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06/relationships/ui/userCustomization" Target="userCustomization/customUI.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192.168.20.240\令和7年度温室効果ガス削減運営支援等\令和7年度温室効果ガス削減アクションプログラム運営支援等業務\02_データ\4. 第三計画期間様式等の検討・作成\02_電力排出係数検索ツール\"/>
    </mc:Choice>
  </mc:AlternateContent>
  <xr:revisionPtr revIDLastSave="0" documentId="13_ncr:1_{A5678A18-D778-45AE-85BF-24B76FCA6FCD}" xr6:coauthVersionLast="47" xr6:coauthVersionMax="47" xr10:uidLastSave="{00000000-0000-0000-0000-000000000000}"/>
  <workbookProtection workbookAlgorithmName="SHA-512" workbookHashValue="3FTRO9rF3Atht/bxWcJ0ZFZgv5521h2ynv1z8OCIlJLhWPSauImml8NdVkXhZqcokzNGhqcO6evPLFMlENw/MQ==" workbookSaltValue="uxmxEuP013+Ga7YZxqaH3A==" workbookSpinCount="100000" lockStructure="1"/>
  <bookViews>
    <workbookView xWindow="28680" yWindow="-120" windowWidth="29040" windowHeight="15720" xr2:uid="{00000000-000D-0000-FFFF-FFFF00000000}"/>
  </bookViews>
  <sheets>
    <sheet name="電気事業者検索（令和８年度報告用）" sheetId="9" r:id="rId1"/>
    <sheet name="電気事業者一覧 " sheetId="10" state="hidden" r:id="rId2"/>
    <sheet name="R8.2.25" sheetId="11" state="hidden" r:id="rId3"/>
  </sheets>
  <definedNames>
    <definedName name="_xlnm.Print_Area" localSheetId="0">'電気事業者検索（令和８年度報告用）'!$A$1:$D$1027</definedName>
    <definedName name="_xlnm.Print_Titles" localSheetId="0">'電気事業者検索（令和８年度報告用）'!$1:$3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1" i="9" l="1"/>
  <c r="J50" i="9"/>
  <c r="J49" i="9"/>
  <c r="B1026" i="9" a="1"/>
  <c r="B1026" i="9" s="1"/>
  <c r="B1027" i="9" a="1"/>
  <c r="B1027" i="9" s="1"/>
  <c r="J48" i="9"/>
  <c r="J42" i="9" l="1"/>
  <c r="J46" i="9"/>
  <c r="J47" i="9"/>
  <c r="C1026" i="9" a="1"/>
  <c r="C1026" i="9" s="1"/>
  <c r="C1027" i="9" a="1"/>
  <c r="C1027" i="9" s="1"/>
  <c r="J45" i="9" l="1"/>
  <c r="J44" i="9"/>
  <c r="J43" i="9"/>
  <c r="J41" i="9"/>
  <c r="J40" i="9"/>
  <c r="J39" i="9"/>
  <c r="J38" i="9"/>
  <c r="J37" i="9"/>
  <c r="J36" i="9"/>
  <c r="J35" i="9"/>
  <c r="J34" i="9"/>
  <c r="J33" i="9"/>
  <c r="J32" i="9"/>
  <c r="J31" i="9"/>
  <c r="J30" i="9"/>
  <c r="J29" i="9"/>
  <c r="J28" i="9"/>
  <c r="J27" i="9"/>
  <c r="J26" i="9"/>
  <c r="J25" i="9"/>
  <c r="J24" i="9"/>
  <c r="J23" i="9"/>
  <c r="J22" i="9"/>
  <c r="J21" i="9"/>
  <c r="J20" i="9"/>
  <c r="J19" i="9"/>
  <c r="J18" i="9"/>
  <c r="J17" i="9"/>
  <c r="J16" i="9"/>
  <c r="J15" i="9"/>
  <c r="J14" i="9"/>
  <c r="J13" i="9"/>
  <c r="J12" i="9"/>
  <c r="J11" i="9"/>
  <c r="J10" i="9"/>
  <c r="J9" i="9"/>
  <c r="J8" i="9"/>
  <c r="W5" i="9"/>
  <c r="W6" i="9" s="1"/>
  <c r="O5" i="9"/>
  <c r="O6" i="9" s="1"/>
  <c r="O7" i="9" s="1"/>
  <c r="O8" i="9" s="1"/>
  <c r="O9" i="9" s="1"/>
  <c r="O10" i="9" s="1"/>
  <c r="O11" i="9" s="1"/>
  <c r="O12" i="9" s="1"/>
  <c r="O13" i="9" s="1"/>
  <c r="O14" i="9" s="1"/>
  <c r="O15" i="9" s="1"/>
  <c r="O16" i="9" s="1"/>
  <c r="O17" i="9" s="1"/>
  <c r="O18" i="9" s="1"/>
  <c r="O19" i="9" s="1"/>
  <c r="O20" i="9" s="1"/>
  <c r="O21" i="9" s="1"/>
  <c r="O22" i="9" s="1"/>
  <c r="O23" i="9" s="1"/>
  <c r="O24" i="9" s="1"/>
  <c r="O25" i="9" s="1"/>
  <c r="O26" i="9" s="1"/>
  <c r="O27" i="9" s="1"/>
  <c r="O28" i="9" s="1"/>
  <c r="O29" i="9" s="1"/>
  <c r="O30" i="9" s="1"/>
  <c r="O31" i="9" s="1"/>
  <c r="O32" i="9" s="1"/>
  <c r="O33" i="9" s="1"/>
  <c r="O34" i="9" s="1"/>
  <c r="O35" i="9" s="1"/>
  <c r="O36" i="9" s="1"/>
  <c r="O37" i="9" s="1"/>
  <c r="O38" i="9" s="1"/>
  <c r="O39" i="9" s="1"/>
  <c r="O40" i="9" s="1"/>
  <c r="O41" i="9" s="1"/>
  <c r="O42" i="9" s="1"/>
  <c r="O43" i="9" s="1"/>
  <c r="O44" i="9" s="1"/>
  <c r="O45" i="9" s="1"/>
  <c r="O46" i="9" s="1"/>
  <c r="O47" i="9" s="1"/>
  <c r="O48" i="9" s="1"/>
  <c r="O49" i="9" s="1"/>
  <c r="O50" i="9" s="1"/>
  <c r="O51" i="9" s="1"/>
  <c r="O52" i="9" s="1"/>
  <c r="O53" i="9" s="1"/>
  <c r="O54" i="9" s="1"/>
  <c r="O55" i="9" s="1"/>
  <c r="O56" i="9" s="1"/>
  <c r="O57" i="9" s="1"/>
  <c r="O58" i="9" s="1"/>
  <c r="O59" i="9" s="1"/>
  <c r="O60" i="9" s="1"/>
  <c r="O61" i="9" s="1"/>
  <c r="O62" i="9" s="1"/>
  <c r="O63" i="9" s="1"/>
  <c r="O64" i="9" s="1"/>
  <c r="O65" i="9" s="1"/>
  <c r="O66" i="9" s="1"/>
  <c r="O67" i="9" s="1"/>
  <c r="O68" i="9" s="1"/>
  <c r="O69" i="9" s="1"/>
  <c r="O70" i="9" s="1"/>
  <c r="O71" i="9" s="1"/>
  <c r="O72" i="9" s="1"/>
  <c r="O73" i="9" s="1"/>
  <c r="O74" i="9" s="1"/>
  <c r="O75" i="9" s="1"/>
  <c r="O76" i="9" s="1"/>
  <c r="O77" i="9" s="1"/>
  <c r="O78" i="9" s="1"/>
  <c r="O79" i="9" s="1"/>
  <c r="O80" i="9" s="1"/>
  <c r="O81" i="9" s="1"/>
  <c r="O82" i="9" s="1"/>
  <c r="O83" i="9" s="1"/>
  <c r="O84" i="9" s="1"/>
  <c r="O85" i="9" s="1"/>
  <c r="O86" i="9" s="1"/>
  <c r="O87" i="9" s="1"/>
  <c r="O88" i="9" s="1"/>
  <c r="O89" i="9" s="1"/>
  <c r="O90" i="9" s="1"/>
  <c r="O91" i="9" s="1"/>
  <c r="O92" i="9" s="1"/>
  <c r="O93" i="9" s="1"/>
  <c r="O94" i="9" s="1"/>
  <c r="O95" i="9" s="1"/>
  <c r="O96" i="9" s="1"/>
  <c r="O97" i="9" s="1"/>
  <c r="O98" i="9" s="1"/>
  <c r="O99" i="9" s="1"/>
  <c r="O100" i="9" s="1"/>
  <c r="O101" i="9" s="1"/>
  <c r="O102" i="9" s="1"/>
  <c r="O103" i="9" s="1"/>
  <c r="O104" i="9" s="1"/>
  <c r="O105" i="9" s="1"/>
  <c r="O106" i="9" s="1"/>
  <c r="O107" i="9" s="1"/>
  <c r="O108" i="9" s="1"/>
  <c r="O109" i="9" s="1"/>
  <c r="O110" i="9" s="1"/>
  <c r="O111" i="9" s="1"/>
  <c r="O112" i="9" s="1"/>
  <c r="O113" i="9" s="1"/>
  <c r="O114" i="9" s="1"/>
  <c r="O115" i="9" s="1"/>
  <c r="O116" i="9" s="1"/>
  <c r="O117" i="9" s="1"/>
  <c r="O118" i="9" s="1"/>
  <c r="O119" i="9" s="1"/>
  <c r="O120" i="9" s="1"/>
  <c r="O121" i="9" s="1"/>
  <c r="O122" i="9" s="1"/>
  <c r="O123" i="9" s="1"/>
  <c r="O124" i="9" s="1"/>
  <c r="O125" i="9" s="1"/>
  <c r="O126" i="9" s="1"/>
  <c r="O127" i="9" s="1"/>
  <c r="O128" i="9" s="1"/>
  <c r="O129" i="9" s="1"/>
  <c r="O130" i="9" s="1"/>
  <c r="O131" i="9" s="1"/>
  <c r="O132" i="9" s="1"/>
  <c r="O133" i="9" s="1"/>
  <c r="O134" i="9" s="1"/>
  <c r="O135" i="9" s="1"/>
  <c r="O136" i="9" s="1"/>
  <c r="O137" i="9" s="1"/>
  <c r="O138" i="9" s="1"/>
  <c r="O139" i="9" s="1"/>
  <c r="O140" i="9" s="1"/>
  <c r="O141" i="9" s="1"/>
  <c r="O142" i="9" s="1"/>
  <c r="O143" i="9" s="1"/>
  <c r="O144" i="9" s="1"/>
  <c r="O145" i="9" s="1"/>
  <c r="O146" i="9" s="1"/>
  <c r="O147" i="9" s="1"/>
  <c r="O148" i="9" s="1"/>
  <c r="O149" i="9" s="1"/>
  <c r="O150" i="9" s="1"/>
  <c r="O151" i="9" s="1"/>
  <c r="O152" i="9" s="1"/>
  <c r="O153" i="9" s="1"/>
  <c r="O154" i="9" s="1"/>
  <c r="O155" i="9" s="1"/>
  <c r="O156" i="9" s="1"/>
  <c r="O157" i="9" s="1"/>
  <c r="O158" i="9" s="1"/>
  <c r="O159" i="9" s="1"/>
  <c r="O160" i="9" s="1"/>
  <c r="O161" i="9" s="1"/>
  <c r="O162" i="9" s="1"/>
  <c r="O163" i="9" s="1"/>
  <c r="O164" i="9" s="1"/>
  <c r="O165" i="9" s="1"/>
  <c r="O166" i="9" s="1"/>
  <c r="O167" i="9" s="1"/>
  <c r="O168" i="9" s="1"/>
  <c r="O169" i="9" s="1"/>
  <c r="O170" i="9" s="1"/>
  <c r="O171" i="9" s="1"/>
  <c r="O172" i="9" s="1"/>
  <c r="O173" i="9" s="1"/>
  <c r="O174" i="9" s="1"/>
  <c r="O175" i="9" s="1"/>
  <c r="O176" i="9" s="1"/>
  <c r="O177" i="9" s="1"/>
  <c r="O178" i="9" s="1"/>
  <c r="O179" i="9" s="1"/>
  <c r="O180" i="9" s="1"/>
  <c r="O181" i="9" s="1"/>
  <c r="O182" i="9" s="1"/>
  <c r="O183" i="9" s="1"/>
  <c r="O184" i="9" s="1"/>
  <c r="O185" i="9" s="1"/>
  <c r="O186" i="9" s="1"/>
  <c r="O187" i="9" s="1"/>
  <c r="O188" i="9" s="1"/>
  <c r="O189" i="9" s="1"/>
  <c r="O190" i="9" s="1"/>
  <c r="O191" i="9" s="1"/>
  <c r="O192" i="9" s="1"/>
  <c r="O193" i="9" s="1"/>
  <c r="O194" i="9" s="1"/>
  <c r="O195" i="9" s="1"/>
  <c r="O196" i="9" s="1"/>
  <c r="O197" i="9" s="1"/>
  <c r="O198" i="9" s="1"/>
  <c r="O199" i="9" s="1"/>
  <c r="O200" i="9" s="1"/>
  <c r="O201" i="9" s="1"/>
  <c r="O202" i="9" s="1"/>
  <c r="O203" i="9" s="1"/>
  <c r="O204" i="9" s="1"/>
  <c r="O205" i="9" s="1"/>
  <c r="O206" i="9" s="1"/>
  <c r="O207" i="9" s="1"/>
  <c r="O208" i="9" s="1"/>
  <c r="O209" i="9" s="1"/>
  <c r="O210" i="9" s="1"/>
  <c r="O211" i="9" s="1"/>
  <c r="O212" i="9" s="1"/>
  <c r="O213" i="9" s="1"/>
  <c r="O214" i="9" s="1"/>
  <c r="O215" i="9" s="1"/>
  <c r="O216" i="9" s="1"/>
  <c r="O217" i="9" s="1"/>
  <c r="O218" i="9" s="1"/>
  <c r="O219" i="9" s="1"/>
  <c r="O220" i="9" s="1"/>
  <c r="O221" i="9" s="1"/>
  <c r="O222" i="9" s="1"/>
  <c r="O223" i="9" s="1"/>
  <c r="O224" i="9" s="1"/>
  <c r="O225" i="9" s="1"/>
  <c r="O226" i="9" s="1"/>
  <c r="O227" i="9" s="1"/>
  <c r="O228" i="9" s="1"/>
  <c r="O229" i="9" s="1"/>
  <c r="O230" i="9" s="1"/>
  <c r="O231" i="9" s="1"/>
  <c r="O232" i="9" s="1"/>
  <c r="O233" i="9" s="1"/>
  <c r="O234" i="9" s="1"/>
  <c r="O235" i="9" s="1"/>
  <c r="O236" i="9" s="1"/>
  <c r="O237" i="9" s="1"/>
  <c r="O238" i="9" s="1"/>
  <c r="O239" i="9" s="1"/>
  <c r="O240" i="9" s="1"/>
  <c r="O241" i="9" s="1"/>
  <c r="O242" i="9" s="1"/>
  <c r="O243" i="9" s="1"/>
  <c r="O244" i="9" s="1"/>
  <c r="O245" i="9" s="1"/>
  <c r="O246" i="9" s="1"/>
  <c r="O247" i="9" s="1"/>
  <c r="O248" i="9" s="1"/>
  <c r="O249" i="9" s="1"/>
  <c r="O250" i="9" s="1"/>
  <c r="O251" i="9" s="1"/>
  <c r="O252" i="9" s="1"/>
  <c r="O253" i="9" s="1"/>
  <c r="O254" i="9" s="1"/>
  <c r="O255" i="9" s="1"/>
  <c r="O256" i="9" s="1"/>
  <c r="O257" i="9" s="1"/>
  <c r="O258" i="9" s="1"/>
  <c r="O259" i="9" s="1"/>
  <c r="O260" i="9" s="1"/>
  <c r="O261" i="9" s="1"/>
  <c r="O262" i="9" s="1"/>
  <c r="O263" i="9" s="1"/>
  <c r="O264" i="9" s="1"/>
  <c r="O265" i="9" s="1"/>
  <c r="O266" i="9" s="1"/>
  <c r="O267" i="9" s="1"/>
  <c r="O268" i="9" s="1"/>
  <c r="O269" i="9" s="1"/>
  <c r="O270" i="9" s="1"/>
  <c r="O271" i="9" s="1"/>
  <c r="O272" i="9" s="1"/>
  <c r="O273" i="9" s="1"/>
  <c r="O274" i="9" s="1"/>
  <c r="O275" i="9" s="1"/>
  <c r="O276" i="9" s="1"/>
  <c r="O277" i="9" s="1"/>
  <c r="O278" i="9" s="1"/>
  <c r="O279" i="9" s="1"/>
  <c r="O280" i="9" s="1"/>
  <c r="O281" i="9" s="1"/>
  <c r="O282" i="9" s="1"/>
  <c r="O283" i="9" s="1"/>
  <c r="O284" i="9" s="1"/>
  <c r="O285" i="9" s="1"/>
  <c r="O286" i="9" s="1"/>
  <c r="O287" i="9" s="1"/>
  <c r="O288" i="9" s="1"/>
  <c r="O289" i="9" s="1"/>
  <c r="O290" i="9" s="1"/>
  <c r="O291" i="9" s="1"/>
  <c r="O292" i="9" s="1"/>
  <c r="O293" i="9" s="1"/>
  <c r="O294" i="9" s="1"/>
  <c r="O295" i="9" s="1"/>
  <c r="O296" i="9" s="1"/>
  <c r="O297" i="9" s="1"/>
  <c r="O298" i="9" s="1"/>
  <c r="O299" i="9" s="1"/>
  <c r="O300" i="9" s="1"/>
  <c r="O301" i="9" s="1"/>
  <c r="O302" i="9" s="1"/>
  <c r="O303" i="9" s="1"/>
  <c r="O304" i="9" s="1"/>
  <c r="O305" i="9" s="1"/>
  <c r="O306" i="9" s="1"/>
  <c r="O307" i="9" s="1"/>
  <c r="O308" i="9" s="1"/>
  <c r="O309" i="9" s="1"/>
  <c r="O310" i="9" s="1"/>
  <c r="O311" i="9" s="1"/>
  <c r="O312" i="9" s="1"/>
  <c r="O313" i="9" s="1"/>
  <c r="O314" i="9" s="1"/>
  <c r="O315" i="9" s="1"/>
  <c r="O316" i="9" s="1"/>
  <c r="O317" i="9" s="1"/>
  <c r="O318" i="9" s="1"/>
  <c r="O319" i="9" s="1"/>
  <c r="O320" i="9" s="1"/>
  <c r="O321" i="9" s="1"/>
  <c r="O322" i="9" s="1"/>
  <c r="O323" i="9" s="1"/>
  <c r="O324" i="9" s="1"/>
  <c r="O325" i="9" s="1"/>
  <c r="O326" i="9" s="1"/>
  <c r="O327" i="9" s="1"/>
  <c r="O328" i="9" s="1"/>
  <c r="O329" i="9" s="1"/>
  <c r="O330" i="9" s="1"/>
  <c r="O331" i="9" s="1"/>
  <c r="O332" i="9" s="1"/>
  <c r="O333" i="9" s="1"/>
  <c r="O334" i="9" s="1"/>
  <c r="O335" i="9" s="1"/>
  <c r="O336" i="9" s="1"/>
  <c r="O337" i="9" s="1"/>
  <c r="O338" i="9" s="1"/>
  <c r="O339" i="9" s="1"/>
  <c r="O340" i="9" s="1"/>
  <c r="O341" i="9" s="1"/>
  <c r="O342" i="9" s="1"/>
  <c r="O343" i="9" s="1"/>
  <c r="O344" i="9" s="1"/>
  <c r="O345" i="9" s="1"/>
  <c r="O346" i="9" s="1"/>
  <c r="O347" i="9" s="1"/>
  <c r="O348" i="9" s="1"/>
  <c r="O349" i="9" s="1"/>
  <c r="O350" i="9" s="1"/>
  <c r="O351" i="9" s="1"/>
  <c r="O352" i="9" s="1"/>
  <c r="O353" i="9" s="1"/>
  <c r="O354" i="9" s="1"/>
  <c r="O355" i="9" s="1"/>
  <c r="O356" i="9" s="1"/>
  <c r="O357" i="9" s="1"/>
  <c r="O358" i="9" s="1"/>
  <c r="O359" i="9" s="1"/>
  <c r="O360" i="9" s="1"/>
  <c r="O361" i="9" s="1"/>
  <c r="O362" i="9" s="1"/>
  <c r="O363" i="9" s="1"/>
  <c r="O364" i="9" s="1"/>
  <c r="O365" i="9" s="1"/>
  <c r="O366" i="9" s="1"/>
  <c r="O367" i="9" s="1"/>
  <c r="O368" i="9" s="1"/>
  <c r="O369" i="9" s="1"/>
  <c r="O370" i="9" s="1"/>
  <c r="O371" i="9" s="1"/>
  <c r="O372" i="9" s="1"/>
  <c r="O373" i="9" s="1"/>
  <c r="O374" i="9" s="1"/>
  <c r="O375" i="9" s="1"/>
  <c r="O376" i="9" s="1"/>
  <c r="O377" i="9" s="1"/>
  <c r="O378" i="9" s="1"/>
  <c r="O379" i="9" s="1"/>
  <c r="O380" i="9" s="1"/>
  <c r="O381" i="9" s="1"/>
  <c r="O382" i="9" s="1"/>
  <c r="O383" i="9" s="1"/>
  <c r="O384" i="9" s="1"/>
  <c r="O385" i="9" s="1"/>
  <c r="O386" i="9" s="1"/>
  <c r="O387" i="9" s="1"/>
  <c r="O388" i="9" s="1"/>
  <c r="O389" i="9" s="1"/>
  <c r="O390" i="9" s="1"/>
  <c r="O391" i="9" s="1"/>
  <c r="O392" i="9" s="1"/>
  <c r="O393" i="9" s="1"/>
  <c r="O394" i="9" s="1"/>
  <c r="O395" i="9" s="1"/>
  <c r="O396" i="9" s="1"/>
  <c r="O397" i="9" s="1"/>
  <c r="O398" i="9" s="1"/>
  <c r="O399" i="9" s="1"/>
  <c r="O400" i="9" s="1"/>
  <c r="O401" i="9" s="1"/>
  <c r="O402" i="9" s="1"/>
  <c r="O403" i="9" s="1"/>
  <c r="O404" i="9" s="1"/>
  <c r="O405" i="9" s="1"/>
  <c r="O406" i="9" s="1"/>
  <c r="O407" i="9" s="1"/>
  <c r="O408" i="9" s="1"/>
  <c r="O409" i="9" s="1"/>
  <c r="O410" i="9" s="1"/>
  <c r="O411" i="9" s="1"/>
  <c r="O412" i="9" s="1"/>
  <c r="O413" i="9" s="1"/>
  <c r="O414" i="9" s="1"/>
  <c r="O415" i="9" s="1"/>
  <c r="O416" i="9" s="1"/>
  <c r="O417" i="9" s="1"/>
  <c r="O418" i="9" s="1"/>
  <c r="O419" i="9" s="1"/>
  <c r="O420" i="9" s="1"/>
  <c r="O421" i="9" s="1"/>
  <c r="O422" i="9" s="1"/>
  <c r="O423" i="9" s="1"/>
  <c r="O424" i="9" s="1"/>
  <c r="O425" i="9" s="1"/>
  <c r="O426" i="9" s="1"/>
  <c r="O427" i="9" s="1"/>
  <c r="O428" i="9" s="1"/>
  <c r="O429" i="9" s="1"/>
  <c r="O430" i="9" s="1"/>
  <c r="O431" i="9" s="1"/>
  <c r="O432" i="9" s="1"/>
  <c r="O433" i="9" s="1"/>
  <c r="O434" i="9" s="1"/>
  <c r="O435" i="9" s="1"/>
  <c r="O436" i="9" s="1"/>
  <c r="O437" i="9" s="1"/>
  <c r="O438" i="9" s="1"/>
  <c r="O439" i="9" s="1"/>
  <c r="O440" i="9" s="1"/>
  <c r="O441" i="9" s="1"/>
  <c r="O442" i="9" s="1"/>
  <c r="O443" i="9" s="1"/>
  <c r="O444" i="9" s="1"/>
  <c r="O445" i="9" s="1"/>
  <c r="O446" i="9" s="1"/>
  <c r="O447" i="9" s="1"/>
  <c r="O448" i="9" s="1"/>
  <c r="O449" i="9" s="1"/>
  <c r="O450" i="9" s="1"/>
  <c r="O451" i="9" s="1"/>
  <c r="O452" i="9" s="1"/>
  <c r="O453" i="9" s="1"/>
  <c r="O454" i="9" s="1"/>
  <c r="O455" i="9" s="1"/>
  <c r="O456" i="9" s="1"/>
  <c r="O457" i="9" s="1"/>
  <c r="O458" i="9" s="1"/>
  <c r="O459" i="9" s="1"/>
  <c r="O460" i="9" s="1"/>
  <c r="O461" i="9" s="1"/>
  <c r="O462" i="9" s="1"/>
  <c r="O463" i="9" s="1"/>
  <c r="O464" i="9" s="1"/>
  <c r="O465" i="9" s="1"/>
  <c r="O466" i="9" s="1"/>
  <c r="O467" i="9" s="1"/>
  <c r="O468" i="9" s="1"/>
  <c r="O469" i="9" s="1"/>
  <c r="O470" i="9" s="1"/>
  <c r="O471" i="9" s="1"/>
  <c r="O472" i="9" s="1"/>
  <c r="O473" i="9" s="1"/>
  <c r="O474" i="9" s="1"/>
  <c r="O475" i="9" s="1"/>
  <c r="O476" i="9" s="1"/>
  <c r="O477" i="9" s="1"/>
  <c r="O478" i="9" s="1"/>
  <c r="O479" i="9" s="1"/>
  <c r="O480" i="9" s="1"/>
  <c r="O481" i="9" s="1"/>
  <c r="O482" i="9" s="1"/>
  <c r="O483" i="9" s="1"/>
  <c r="O484" i="9" s="1"/>
  <c r="O485" i="9" s="1"/>
  <c r="O486" i="9" s="1"/>
  <c r="O487" i="9" s="1"/>
  <c r="O488" i="9" s="1"/>
  <c r="O489" i="9" s="1"/>
  <c r="O490" i="9" s="1"/>
  <c r="O491" i="9" s="1"/>
  <c r="O492" i="9" s="1"/>
  <c r="O493" i="9" s="1"/>
  <c r="O494" i="9" s="1"/>
  <c r="O495" i="9" s="1"/>
  <c r="O496" i="9" s="1"/>
  <c r="O497" i="9" s="1"/>
  <c r="O498" i="9" s="1"/>
  <c r="O499" i="9" s="1"/>
  <c r="O500" i="9" s="1"/>
  <c r="O501" i="9" s="1"/>
  <c r="O502" i="9" s="1"/>
  <c r="O503" i="9" s="1"/>
  <c r="O504" i="9" s="1"/>
  <c r="O505" i="9" s="1"/>
  <c r="O506" i="9" s="1"/>
  <c r="O507" i="9" s="1"/>
  <c r="O508" i="9" s="1"/>
  <c r="O509" i="9" s="1"/>
  <c r="O510" i="9" s="1"/>
  <c r="O511" i="9" s="1"/>
  <c r="O512" i="9" s="1"/>
  <c r="O513" i="9" s="1"/>
  <c r="O514" i="9" s="1"/>
  <c r="O515" i="9" s="1"/>
  <c r="O516" i="9" s="1"/>
  <c r="O517" i="9" s="1"/>
  <c r="O518" i="9" s="1"/>
  <c r="O519" i="9" s="1"/>
  <c r="O520" i="9" s="1"/>
  <c r="O521" i="9" s="1"/>
  <c r="O522" i="9" s="1"/>
  <c r="O523" i="9" s="1"/>
  <c r="O524" i="9" s="1"/>
  <c r="O525" i="9" s="1"/>
  <c r="O526" i="9" s="1"/>
  <c r="O527" i="9" s="1"/>
  <c r="O528" i="9" s="1"/>
  <c r="O529" i="9" s="1"/>
  <c r="O530" i="9" s="1"/>
  <c r="O531" i="9" s="1"/>
  <c r="O532" i="9" s="1"/>
  <c r="O533" i="9" s="1"/>
  <c r="O534" i="9" s="1"/>
  <c r="O535" i="9" s="1"/>
  <c r="O536" i="9" s="1"/>
  <c r="O537" i="9" s="1"/>
  <c r="O538" i="9" s="1"/>
  <c r="O539" i="9" s="1"/>
  <c r="O540" i="9" s="1"/>
  <c r="O541" i="9" s="1"/>
  <c r="O542" i="9" s="1"/>
  <c r="O543" i="9" s="1"/>
  <c r="O544" i="9" s="1"/>
  <c r="O545" i="9" s="1"/>
  <c r="O546" i="9" s="1"/>
  <c r="O547" i="9" s="1"/>
  <c r="O548" i="9" s="1"/>
  <c r="O549" i="9" s="1"/>
  <c r="O550" i="9" s="1"/>
  <c r="O551" i="9" s="1"/>
  <c r="O552" i="9" s="1"/>
  <c r="O553" i="9" s="1"/>
  <c r="O554" i="9" s="1"/>
  <c r="O555" i="9" s="1"/>
  <c r="O556" i="9" s="1"/>
  <c r="O557" i="9" s="1"/>
  <c r="O558" i="9" s="1"/>
  <c r="O559" i="9" s="1"/>
  <c r="O560" i="9" s="1"/>
  <c r="O561" i="9" s="1"/>
  <c r="O562" i="9" s="1"/>
  <c r="O563" i="9" s="1"/>
  <c r="O564" i="9" s="1"/>
  <c r="O565" i="9" s="1"/>
  <c r="O566" i="9" s="1"/>
  <c r="O567" i="9" s="1"/>
  <c r="O568" i="9" s="1"/>
  <c r="O569" i="9" s="1"/>
  <c r="O570" i="9" s="1"/>
  <c r="O571" i="9" s="1"/>
  <c r="O572" i="9" s="1"/>
  <c r="O573" i="9" s="1"/>
  <c r="O574" i="9" s="1"/>
  <c r="O575" i="9" s="1"/>
  <c r="O576" i="9" s="1"/>
  <c r="O577" i="9" s="1"/>
  <c r="O578" i="9" s="1"/>
  <c r="O579" i="9" s="1"/>
  <c r="O580" i="9" s="1"/>
  <c r="O581" i="9" s="1"/>
  <c r="O582" i="9" s="1"/>
  <c r="O583" i="9" s="1"/>
  <c r="O584" i="9" s="1"/>
  <c r="O585" i="9" s="1"/>
  <c r="O586" i="9" s="1"/>
  <c r="O587" i="9" s="1"/>
  <c r="O588" i="9" s="1"/>
  <c r="O589" i="9" s="1"/>
  <c r="O590" i="9" s="1"/>
  <c r="O591" i="9" s="1"/>
  <c r="O592" i="9" s="1"/>
  <c r="O593" i="9" s="1"/>
  <c r="O594" i="9" s="1"/>
  <c r="O595" i="9" s="1"/>
  <c r="O596" i="9" s="1"/>
  <c r="O597" i="9" s="1"/>
  <c r="O598" i="9" s="1"/>
  <c r="O599" i="9" s="1"/>
  <c r="O600" i="9" s="1"/>
  <c r="O601" i="9" s="1"/>
  <c r="O602" i="9" s="1"/>
  <c r="O603" i="9" s="1"/>
  <c r="O604" i="9" s="1"/>
  <c r="O605" i="9" s="1"/>
  <c r="O606" i="9" s="1"/>
  <c r="O607" i="9" s="1"/>
  <c r="O608" i="9" s="1"/>
  <c r="O609" i="9" s="1"/>
  <c r="O610" i="9" s="1"/>
  <c r="O611" i="9" s="1"/>
  <c r="O612" i="9" s="1"/>
  <c r="O613" i="9" s="1"/>
  <c r="O614" i="9" s="1"/>
  <c r="O615" i="9" s="1"/>
  <c r="O616" i="9" s="1"/>
  <c r="O617" i="9" s="1"/>
  <c r="O618" i="9" s="1"/>
  <c r="O619" i="9" s="1"/>
  <c r="O620" i="9" s="1"/>
  <c r="O621" i="9" s="1"/>
  <c r="O622" i="9" s="1"/>
  <c r="O623" i="9" s="1"/>
  <c r="O624" i="9" s="1"/>
  <c r="O625" i="9" s="1"/>
  <c r="O626" i="9" s="1"/>
  <c r="O627" i="9" s="1"/>
  <c r="O628" i="9" s="1"/>
  <c r="O629" i="9" s="1"/>
  <c r="O630" i="9" s="1"/>
  <c r="O631" i="9" s="1"/>
  <c r="O632" i="9" s="1"/>
  <c r="O633" i="9" s="1"/>
  <c r="O634" i="9" s="1"/>
  <c r="O635" i="9" s="1"/>
  <c r="O636" i="9" s="1"/>
  <c r="O637" i="9" s="1"/>
  <c r="O638" i="9" s="1"/>
  <c r="O639" i="9" s="1"/>
  <c r="O640" i="9" s="1"/>
  <c r="O641" i="9" s="1"/>
  <c r="O642" i="9" s="1"/>
  <c r="O643" i="9" s="1"/>
  <c r="O644" i="9" s="1"/>
  <c r="O645" i="9" s="1"/>
  <c r="O646" i="9" s="1"/>
  <c r="O647" i="9" s="1"/>
  <c r="O648" i="9" s="1"/>
  <c r="O649" i="9" s="1"/>
  <c r="O650" i="9" s="1"/>
  <c r="O651" i="9" s="1"/>
  <c r="O652" i="9" s="1"/>
  <c r="O653" i="9" s="1"/>
  <c r="O654" i="9" s="1"/>
  <c r="O655" i="9" s="1"/>
  <c r="O656" i="9" s="1"/>
  <c r="O657" i="9" s="1"/>
  <c r="O658" i="9" s="1"/>
  <c r="O659" i="9" s="1"/>
  <c r="O660" i="9" s="1"/>
  <c r="O661" i="9" s="1"/>
  <c r="O662" i="9" s="1"/>
  <c r="O663" i="9" s="1"/>
  <c r="O664" i="9" s="1"/>
  <c r="O665" i="9" s="1"/>
  <c r="O666" i="9" s="1"/>
  <c r="O667" i="9" s="1"/>
  <c r="O668" i="9" s="1"/>
  <c r="O669" i="9" s="1"/>
  <c r="O670" i="9" s="1"/>
  <c r="O671" i="9" s="1"/>
  <c r="O672" i="9" s="1"/>
  <c r="O673" i="9" s="1"/>
  <c r="O674" i="9" s="1"/>
  <c r="O675" i="9" s="1"/>
  <c r="O676" i="9" s="1"/>
  <c r="O677" i="9" s="1"/>
  <c r="O678" i="9" s="1"/>
  <c r="O679" i="9" s="1"/>
  <c r="O680" i="9" s="1"/>
  <c r="O681" i="9" s="1"/>
  <c r="O682" i="9" s="1"/>
  <c r="O683" i="9" s="1"/>
  <c r="O684" i="9" s="1"/>
  <c r="O685" i="9" s="1"/>
  <c r="O686" i="9" s="1"/>
  <c r="O687" i="9" s="1"/>
  <c r="O688" i="9" s="1"/>
  <c r="O689" i="9" s="1"/>
  <c r="O690" i="9" s="1"/>
  <c r="O691" i="9" s="1"/>
  <c r="O692" i="9" s="1"/>
  <c r="O693" i="9" s="1"/>
  <c r="O694" i="9" s="1"/>
  <c r="O695" i="9" s="1"/>
  <c r="O696" i="9" s="1"/>
  <c r="O697" i="9" s="1"/>
  <c r="O698" i="9" s="1"/>
  <c r="O699" i="9" s="1"/>
  <c r="O700" i="9" s="1"/>
  <c r="O701" i="9" s="1"/>
  <c r="O702" i="9" s="1"/>
  <c r="O703" i="9" s="1"/>
  <c r="O704" i="9" s="1"/>
  <c r="O705" i="9" s="1"/>
  <c r="O706" i="9" s="1"/>
  <c r="O707" i="9" s="1"/>
  <c r="O708" i="9" s="1"/>
  <c r="O709" i="9" s="1"/>
  <c r="O710" i="9" s="1"/>
  <c r="O711" i="9" s="1"/>
  <c r="O712" i="9" s="1"/>
  <c r="O713" i="9" s="1"/>
  <c r="O714" i="9" s="1"/>
  <c r="O715" i="9" s="1"/>
  <c r="O716" i="9" s="1"/>
  <c r="O717" i="9" s="1"/>
  <c r="O718" i="9" s="1"/>
  <c r="O719" i="9" s="1"/>
  <c r="O720" i="9" s="1"/>
  <c r="O721" i="9" s="1"/>
  <c r="O722" i="9" s="1"/>
  <c r="O723" i="9" s="1"/>
  <c r="O724" i="9" s="1"/>
  <c r="O725" i="9" s="1"/>
  <c r="O726" i="9" s="1"/>
  <c r="O727" i="9" s="1"/>
  <c r="O728" i="9" s="1"/>
  <c r="O729" i="9" s="1"/>
  <c r="O730" i="9" s="1"/>
  <c r="O731" i="9" s="1"/>
  <c r="O732" i="9" s="1"/>
  <c r="O733" i="9" s="1"/>
  <c r="O734" i="9" s="1"/>
  <c r="O735" i="9" s="1"/>
  <c r="O736" i="9" s="1"/>
  <c r="O737" i="9" s="1"/>
  <c r="O738" i="9" s="1"/>
  <c r="O739" i="9" s="1"/>
  <c r="O740" i="9" s="1"/>
  <c r="O741" i="9" s="1"/>
  <c r="O742" i="9" s="1"/>
  <c r="O743" i="9" s="1"/>
  <c r="O744" i="9" s="1"/>
  <c r="O745" i="9" s="1"/>
  <c r="O746" i="9" s="1"/>
  <c r="O747" i="9" s="1"/>
  <c r="O748" i="9" s="1"/>
  <c r="O749" i="9" s="1"/>
  <c r="O750" i="9" s="1"/>
  <c r="O751" i="9" s="1"/>
  <c r="O752" i="9" s="1"/>
  <c r="O753" i="9" s="1"/>
  <c r="O754" i="9" s="1"/>
  <c r="O755" i="9" s="1"/>
  <c r="O756" i="9" s="1"/>
  <c r="O757" i="9" s="1"/>
  <c r="O758" i="9" s="1"/>
  <c r="O759" i="9" s="1"/>
  <c r="O760" i="9" s="1"/>
  <c r="O761" i="9" s="1"/>
  <c r="O762" i="9" s="1"/>
  <c r="O763" i="9" s="1"/>
  <c r="O764" i="9" s="1"/>
  <c r="O765" i="9" s="1"/>
  <c r="O766" i="9" s="1"/>
  <c r="O767" i="9" s="1"/>
  <c r="O768" i="9" s="1"/>
  <c r="O769" i="9" s="1"/>
  <c r="O770" i="9" s="1"/>
  <c r="O771" i="9" s="1"/>
  <c r="O772" i="9" s="1"/>
  <c r="O773" i="9" s="1"/>
  <c r="O774" i="9" s="1"/>
  <c r="O775" i="9" s="1"/>
  <c r="O776" i="9" s="1"/>
  <c r="O777" i="9" s="1"/>
  <c r="O778" i="9" s="1"/>
  <c r="O779" i="9" s="1"/>
  <c r="O780" i="9" s="1"/>
  <c r="O781" i="9" s="1"/>
  <c r="O782" i="9" s="1"/>
  <c r="O783" i="9" s="1"/>
  <c r="O784" i="9" s="1"/>
  <c r="O785" i="9" s="1"/>
  <c r="O786" i="9" s="1"/>
  <c r="O787" i="9" s="1"/>
  <c r="O788" i="9" s="1"/>
  <c r="O789" i="9" s="1"/>
  <c r="O790" i="9" s="1"/>
  <c r="O791" i="9" s="1"/>
  <c r="O792" i="9" s="1"/>
  <c r="O793" i="9" s="1"/>
  <c r="O794" i="9" s="1"/>
  <c r="O795" i="9" s="1"/>
  <c r="O796" i="9" s="1"/>
  <c r="O797" i="9" s="1"/>
  <c r="O798" i="9" s="1"/>
  <c r="O799" i="9" s="1"/>
  <c r="O800" i="9" s="1"/>
  <c r="O801" i="9" s="1"/>
  <c r="O802" i="9" s="1"/>
  <c r="O803" i="9" s="1"/>
  <c r="O804" i="9" s="1"/>
  <c r="O805" i="9" s="1"/>
  <c r="O806" i="9" s="1"/>
  <c r="O807" i="9" s="1"/>
  <c r="O808" i="9" s="1"/>
  <c r="O809" i="9" s="1"/>
  <c r="O810" i="9" s="1"/>
  <c r="O811" i="9" s="1"/>
  <c r="O812" i="9" s="1"/>
  <c r="O813" i="9" s="1"/>
  <c r="O814" i="9" s="1"/>
  <c r="O815" i="9" s="1"/>
  <c r="O816" i="9" s="1"/>
  <c r="O817" i="9" s="1"/>
  <c r="O818" i="9" s="1"/>
  <c r="O819" i="9" s="1"/>
  <c r="O820" i="9" s="1"/>
  <c r="O821" i="9" s="1"/>
  <c r="O822" i="9" s="1"/>
  <c r="O823" i="9" s="1"/>
  <c r="O824" i="9" s="1"/>
  <c r="O825" i="9" s="1"/>
  <c r="O826" i="9" s="1"/>
  <c r="O827" i="9" s="1"/>
  <c r="O828" i="9" s="1"/>
  <c r="O829" i="9" s="1"/>
  <c r="O830" i="9" s="1"/>
  <c r="O831" i="9" s="1"/>
  <c r="O832" i="9" s="1"/>
  <c r="O833" i="9" s="1"/>
  <c r="O834" i="9" s="1"/>
  <c r="O835" i="9" s="1"/>
  <c r="O836" i="9" s="1"/>
  <c r="O837" i="9" s="1"/>
  <c r="O838" i="9" s="1"/>
  <c r="O839" i="9" s="1"/>
  <c r="O840" i="9" s="1"/>
  <c r="O841" i="9" s="1"/>
  <c r="O842" i="9" s="1"/>
  <c r="O843" i="9" s="1"/>
  <c r="O844" i="9" s="1"/>
  <c r="O845" i="9" s="1"/>
  <c r="O846" i="9" s="1"/>
  <c r="O847" i="9" s="1"/>
  <c r="O848" i="9" s="1"/>
  <c r="O849" i="9" s="1"/>
  <c r="O850" i="9" s="1"/>
  <c r="O851" i="9" s="1"/>
  <c r="O852" i="9" s="1"/>
  <c r="O853" i="9" s="1"/>
  <c r="O854" i="9" s="1"/>
  <c r="O855" i="9" s="1"/>
  <c r="O856" i="9" s="1"/>
  <c r="O857" i="9" s="1"/>
  <c r="O858" i="9" s="1"/>
  <c r="O859" i="9" s="1"/>
  <c r="O860" i="9" s="1"/>
  <c r="O861" i="9" s="1"/>
  <c r="O862" i="9" s="1"/>
  <c r="O863" i="9" s="1"/>
  <c r="O864" i="9" s="1"/>
  <c r="O865" i="9" s="1"/>
  <c r="O866" i="9" s="1"/>
  <c r="O867" i="9" s="1"/>
  <c r="O868" i="9" s="1"/>
  <c r="O869" i="9" s="1"/>
  <c r="O870" i="9" s="1"/>
  <c r="O871" i="9" s="1"/>
  <c r="O872" i="9" s="1"/>
  <c r="O873" i="9" s="1"/>
  <c r="O874" i="9" s="1"/>
  <c r="O875" i="9" s="1"/>
  <c r="O876" i="9" s="1"/>
  <c r="O877" i="9" s="1"/>
  <c r="O878" i="9" s="1"/>
  <c r="O879" i="9" s="1"/>
  <c r="O880" i="9" s="1"/>
  <c r="O881" i="9" s="1"/>
  <c r="O882" i="9" s="1"/>
  <c r="O883" i="9" s="1"/>
  <c r="O884" i="9" s="1"/>
  <c r="O885" i="9" s="1"/>
  <c r="O886" i="9" s="1"/>
  <c r="O887" i="9" s="1"/>
  <c r="O888" i="9" s="1"/>
  <c r="O889" i="9" s="1"/>
  <c r="O890" i="9" s="1"/>
  <c r="O891" i="9" s="1"/>
  <c r="O892" i="9" s="1"/>
  <c r="O893" i="9" s="1"/>
  <c r="O894" i="9" s="1"/>
  <c r="O895" i="9" s="1"/>
  <c r="O896" i="9" s="1"/>
  <c r="O897" i="9" s="1"/>
  <c r="O898" i="9" s="1"/>
  <c r="O899" i="9" s="1"/>
  <c r="O900" i="9" s="1"/>
  <c r="O901" i="9" s="1"/>
  <c r="O902" i="9" s="1"/>
  <c r="O903" i="9" s="1"/>
  <c r="O904" i="9" s="1"/>
  <c r="O905" i="9" s="1"/>
  <c r="O906" i="9" s="1"/>
  <c r="O907" i="9" s="1"/>
  <c r="O908" i="9" s="1"/>
  <c r="O909" i="9" s="1"/>
  <c r="O910" i="9" s="1"/>
  <c r="O911" i="9" s="1"/>
  <c r="O912" i="9" s="1"/>
  <c r="O913" i="9" s="1"/>
  <c r="O914" i="9" s="1"/>
  <c r="O915" i="9" s="1"/>
  <c r="O916" i="9" s="1"/>
  <c r="O917" i="9" s="1"/>
  <c r="O918" i="9" s="1"/>
  <c r="O919" i="9" s="1"/>
  <c r="O920" i="9" s="1"/>
  <c r="O921" i="9" s="1"/>
  <c r="O922" i="9" s="1"/>
  <c r="O923" i="9" s="1"/>
  <c r="O924" i="9" s="1"/>
  <c r="O925" i="9" s="1"/>
  <c r="O926" i="9" s="1"/>
  <c r="O927" i="9" s="1"/>
  <c r="O928" i="9" s="1"/>
  <c r="O929" i="9" s="1"/>
  <c r="O930" i="9" s="1"/>
  <c r="O931" i="9" s="1"/>
  <c r="O932" i="9" s="1"/>
  <c r="O933" i="9" s="1"/>
  <c r="O934" i="9" s="1"/>
  <c r="O935" i="9" s="1"/>
  <c r="O936" i="9" s="1"/>
  <c r="O937" i="9" s="1"/>
  <c r="O938" i="9" s="1"/>
  <c r="O939" i="9" s="1"/>
  <c r="O940" i="9" s="1"/>
  <c r="O941" i="9" s="1"/>
  <c r="O942" i="9" s="1"/>
  <c r="O943" i="9" s="1"/>
  <c r="O944" i="9" s="1"/>
  <c r="O945" i="9" s="1"/>
  <c r="O946" i="9" s="1"/>
  <c r="O947" i="9" s="1"/>
  <c r="O948" i="9" s="1"/>
  <c r="O949" i="9" s="1"/>
  <c r="O950" i="9" s="1"/>
  <c r="O951" i="9" s="1"/>
  <c r="O952" i="9" s="1"/>
  <c r="O953" i="9" s="1"/>
  <c r="O954" i="9" s="1"/>
  <c r="O955" i="9" s="1"/>
  <c r="O956" i="9" s="1"/>
  <c r="O957" i="9" s="1"/>
  <c r="O958" i="9" s="1"/>
  <c r="O959" i="9" s="1"/>
  <c r="O960" i="9" s="1"/>
  <c r="O961" i="9" s="1"/>
  <c r="O962" i="9" s="1"/>
  <c r="O963" i="9" s="1"/>
  <c r="O964" i="9" s="1"/>
  <c r="O965" i="9" s="1"/>
  <c r="O966" i="9" s="1"/>
  <c r="O967" i="9" s="1"/>
  <c r="O968" i="9" s="1"/>
  <c r="O969" i="9" s="1"/>
  <c r="O970" i="9" s="1"/>
  <c r="O971" i="9" s="1"/>
  <c r="O972" i="9" s="1"/>
  <c r="O973" i="9" s="1"/>
  <c r="O974" i="9" s="1"/>
  <c r="O975" i="9" s="1"/>
  <c r="O976" i="9" s="1"/>
  <c r="O977" i="9" s="1"/>
  <c r="O978" i="9" s="1"/>
  <c r="O979" i="9" s="1"/>
  <c r="O980" i="9" s="1"/>
  <c r="O981" i="9" s="1"/>
  <c r="O982" i="9" s="1"/>
  <c r="O983" i="9" s="1"/>
  <c r="O984" i="9" s="1"/>
  <c r="O985" i="9" s="1"/>
  <c r="O986" i="9" s="1"/>
  <c r="O987" i="9" s="1"/>
  <c r="O988" i="9" s="1"/>
  <c r="O989" i="9" s="1"/>
  <c r="O990" i="9" s="1"/>
  <c r="O991" i="9" s="1"/>
  <c r="O992" i="9" s="1"/>
  <c r="O993" i="9" s="1"/>
  <c r="O994" i="9" s="1"/>
  <c r="O995" i="9" s="1"/>
  <c r="O996" i="9" s="1"/>
  <c r="O997" i="9" s="1"/>
  <c r="O998" i="9" s="1"/>
  <c r="O999" i="9" s="1"/>
  <c r="O1000" i="9" s="1"/>
  <c r="O1001" i="9" s="1"/>
  <c r="O1002" i="9" s="1"/>
  <c r="O1003" i="9" s="1"/>
  <c r="O1004" i="9" s="1"/>
  <c r="O1005" i="9" s="1"/>
  <c r="O1006" i="9" s="1"/>
  <c r="O1007" i="9" s="1"/>
  <c r="O1008" i="9" s="1"/>
  <c r="O1009" i="9" s="1"/>
  <c r="O1010" i="9" s="1"/>
  <c r="O1011" i="9" s="1"/>
  <c r="O1012" i="9" s="1"/>
  <c r="O1013" i="9" s="1"/>
  <c r="O1014" i="9" s="1"/>
  <c r="O1015" i="9" s="1"/>
  <c r="O1016" i="9" s="1"/>
  <c r="O1017" i="9" s="1"/>
  <c r="O1018" i="9" s="1"/>
  <c r="O1019" i="9" s="1"/>
  <c r="O1020" i="9" s="1"/>
  <c r="O1021" i="9" s="1"/>
  <c r="O1022" i="9" s="1"/>
  <c r="O1023" i="9" s="1"/>
  <c r="O1024" i="9" s="1"/>
  <c r="O1025" i="9" s="1"/>
  <c r="G5" i="9"/>
  <c r="I8" i="9" s="1"/>
  <c r="I9" i="9" s="1"/>
  <c r="I10" i="9" s="1"/>
  <c r="I11" i="9" s="1"/>
  <c r="I12" i="9" s="1"/>
  <c r="I13" i="9" s="1"/>
  <c r="I14" i="9" s="1"/>
  <c r="I15" i="9" s="1"/>
  <c r="I16" i="9" s="1"/>
  <c r="I17" i="9" s="1"/>
  <c r="I18" i="9" s="1"/>
  <c r="I19" i="9" s="1"/>
  <c r="I20" i="9" s="1"/>
  <c r="I21" i="9" s="1"/>
  <c r="I22" i="9" s="1"/>
  <c r="I23" i="9" s="1"/>
  <c r="I24" i="9" s="1"/>
  <c r="I25" i="9" s="1"/>
  <c r="I26" i="9" s="1"/>
  <c r="I27" i="9" s="1"/>
  <c r="I28" i="9" s="1"/>
  <c r="I29" i="9" s="1"/>
  <c r="I30" i="9" s="1"/>
  <c r="I31" i="9" s="1"/>
  <c r="I32" i="9" s="1"/>
  <c r="I33" i="9" s="1"/>
  <c r="I34" i="9" s="1"/>
  <c r="I35" i="9" s="1"/>
  <c r="I36" i="9" s="1"/>
  <c r="I37" i="9" s="1"/>
  <c r="I38" i="9" s="1"/>
  <c r="I39" i="9" s="1"/>
  <c r="I40" i="9" s="1"/>
  <c r="I41" i="9" s="1"/>
  <c r="I42" i="9" s="1"/>
  <c r="I43" i="9" s="1"/>
  <c r="I44" i="9" s="1"/>
  <c r="I45" i="9" s="1"/>
  <c r="I46" i="9" s="1"/>
  <c r="I47" i="9" s="1"/>
  <c r="I48" i="9" s="1"/>
  <c r="I49" i="9" s="1"/>
  <c r="M4" i="9" a="1"/>
  <c r="M4" i="9" s="1"/>
  <c r="I50" i="9" l="1"/>
  <c r="I51" i="9" s="1"/>
  <c r="M3" i="9" s="1"/>
  <c r="W7" i="9"/>
  <c r="S4" i="9" l="1"/>
  <c r="W8" i="9"/>
  <c r="Q4" i="9" l="1"/>
  <c r="X1026" i="9" s="1"/>
  <c r="Y1026" i="9" s="1" a="1"/>
  <c r="Y1026" i="9" s="1"/>
  <c r="P4" i="9"/>
  <c r="X4" i="9" s="1"/>
  <c r="Y4" i="9" s="1" a="1"/>
  <c r="Y4" i="9" s="1"/>
  <c r="R4" i="9"/>
  <c r="X2048" i="9" s="1"/>
  <c r="Y2048" i="9" s="1" a="1"/>
  <c r="Y2048" i="9" s="1"/>
  <c r="T4" i="9"/>
  <c r="T5" i="9" s="1"/>
  <c r="T6" i="9" s="1"/>
  <c r="T7" i="9" s="1"/>
  <c r="S5" i="9"/>
  <c r="X3071" i="9" s="1"/>
  <c r="Y3071" i="9" s="1" a="1"/>
  <c r="Y3071" i="9" s="1"/>
  <c r="X3070" i="9"/>
  <c r="Y3070" i="9" s="1" a="1"/>
  <c r="Y3070" i="9" s="1"/>
  <c r="W9" i="9"/>
  <c r="R5" i="9" l="1"/>
  <c r="X2049" i="9" s="1"/>
  <c r="Y2049" i="9" s="1" a="1"/>
  <c r="Y2049" i="9" s="1"/>
  <c r="Q5" i="9"/>
  <c r="X1027" i="9" s="1"/>
  <c r="Y1027" i="9" s="1" a="1"/>
  <c r="Y1027" i="9" s="1"/>
  <c r="P5" i="9"/>
  <c r="X5" i="9" s="1"/>
  <c r="Y5" i="9" s="1" a="1"/>
  <c r="Y5" i="9" s="1"/>
  <c r="X4094" i="9"/>
  <c r="Y4094" i="9" s="1" a="1"/>
  <c r="Y4094" i="9" s="1"/>
  <c r="X4093" i="9"/>
  <c r="Y4093" i="9" s="1" a="1"/>
  <c r="Y4093" i="9" s="1"/>
  <c r="X4092" i="9"/>
  <c r="Y4092" i="9" s="1" a="1"/>
  <c r="Y4092" i="9" s="1"/>
  <c r="S6" i="9"/>
  <c r="S7" i="9" s="1"/>
  <c r="S8" i="9" s="1"/>
  <c r="T8" i="9"/>
  <c r="X4095" i="9"/>
  <c r="Y4095" i="9" s="1" a="1"/>
  <c r="Y4095" i="9" s="1"/>
  <c r="W10" i="9"/>
  <c r="Q6" i="9" l="1"/>
  <c r="X1028" i="9" s="1"/>
  <c r="Y1028" i="9" s="1" a="1"/>
  <c r="Y1028" i="9" s="1"/>
  <c r="R6" i="9"/>
  <c r="X2050" i="9" s="1"/>
  <c r="Y2050" i="9" s="1" a="1"/>
  <c r="Y2050" i="9" s="1"/>
  <c r="X3072" i="9"/>
  <c r="Y3072" i="9" s="1" a="1"/>
  <c r="Y3072" i="9" s="1"/>
  <c r="P6" i="9"/>
  <c r="X6" i="9" s="1"/>
  <c r="Y6" i="9" s="1" a="1"/>
  <c r="Y6" i="9" s="1"/>
  <c r="X3073" i="9"/>
  <c r="Y3073" i="9" s="1" a="1"/>
  <c r="Y3073" i="9" s="1"/>
  <c r="T9" i="9"/>
  <c r="X4096" i="9"/>
  <c r="Y4096" i="9" s="1" a="1"/>
  <c r="Y4096" i="9" s="1"/>
  <c r="S9" i="9"/>
  <c r="X3074" i="9"/>
  <c r="Y3074" i="9" s="1" a="1"/>
  <c r="Y3074" i="9" s="1"/>
  <c r="W11" i="9"/>
  <c r="R7" i="9" l="1"/>
  <c r="X2051" i="9" s="1"/>
  <c r="Y2051" i="9" s="1" a="1"/>
  <c r="Y2051" i="9" s="1"/>
  <c r="Q7" i="9"/>
  <c r="X1029" i="9" s="1"/>
  <c r="Y1029" i="9" s="1" a="1"/>
  <c r="Y1029" i="9" s="1"/>
  <c r="P7" i="9"/>
  <c r="X7" i="9" s="1"/>
  <c r="Y7" i="9" s="1" a="1"/>
  <c r="Y7" i="9" s="1"/>
  <c r="T10" i="9"/>
  <c r="X4097" i="9"/>
  <c r="Y4097" i="9" s="1" a="1"/>
  <c r="Y4097" i="9" s="1"/>
  <c r="S10" i="9"/>
  <c r="X3075" i="9"/>
  <c r="Y3075" i="9" s="1" a="1"/>
  <c r="Y3075" i="9" s="1"/>
  <c r="W12" i="9"/>
  <c r="R8" i="9" l="1"/>
  <c r="X2052" i="9" s="1"/>
  <c r="Y2052" i="9" s="1" a="1"/>
  <c r="Y2052" i="9" s="1"/>
  <c r="Q8" i="9"/>
  <c r="Q9" i="9" s="1"/>
  <c r="X1031" i="9" s="1"/>
  <c r="Y1031" i="9" s="1" a="1"/>
  <c r="Y1031" i="9" s="1"/>
  <c r="P8" i="9"/>
  <c r="X8" i="9" s="1"/>
  <c r="Y8" i="9" s="1" a="1"/>
  <c r="Y8" i="9" s="1"/>
  <c r="T11" i="9"/>
  <c r="X4098" i="9"/>
  <c r="Y4098" i="9" s="1" a="1"/>
  <c r="Y4098" i="9" s="1"/>
  <c r="S11" i="9"/>
  <c r="X3076" i="9"/>
  <c r="Y3076" i="9" s="1" a="1"/>
  <c r="Y3076" i="9" s="1"/>
  <c r="W13" i="9"/>
  <c r="Q10" i="9" l="1"/>
  <c r="X1032" i="9" s="1"/>
  <c r="Y1032" i="9" s="1" a="1"/>
  <c r="Y1032" i="9" s="1"/>
  <c r="X1030" i="9"/>
  <c r="Y1030" i="9" s="1" a="1"/>
  <c r="Y1030" i="9" s="1"/>
  <c r="R9" i="9"/>
  <c r="X2053" i="9" s="1"/>
  <c r="Y2053" i="9" s="1" a="1"/>
  <c r="Y2053" i="9" s="1"/>
  <c r="P9" i="9"/>
  <c r="X9" i="9" s="1"/>
  <c r="Y9" i="9" s="1" a="1"/>
  <c r="Y9" i="9" s="1"/>
  <c r="T12" i="9"/>
  <c r="X4099" i="9"/>
  <c r="Y4099" i="9" s="1" a="1"/>
  <c r="Y4099" i="9" s="1"/>
  <c r="S12" i="9"/>
  <c r="X3077" i="9"/>
  <c r="Y3077" i="9" s="1" a="1"/>
  <c r="Y3077" i="9" s="1"/>
  <c r="W14" i="9"/>
  <c r="R10" i="9" l="1"/>
  <c r="X2054" i="9" s="1"/>
  <c r="Y2054" i="9" s="1" a="1"/>
  <c r="Y2054" i="9" s="1"/>
  <c r="Q11" i="9"/>
  <c r="X1033" i="9" s="1"/>
  <c r="Y1033" i="9" s="1" a="1"/>
  <c r="Y1033" i="9" s="1"/>
  <c r="P10" i="9"/>
  <c r="X10" i="9" s="1"/>
  <c r="Y10" i="9" s="1" a="1"/>
  <c r="Y10" i="9" s="1"/>
  <c r="T13" i="9"/>
  <c r="X4100" i="9"/>
  <c r="Y4100" i="9" s="1" a="1"/>
  <c r="Y4100" i="9" s="1"/>
  <c r="S13" i="9"/>
  <c r="X3078" i="9"/>
  <c r="Y3078" i="9" s="1" a="1"/>
  <c r="Y3078" i="9" s="1"/>
  <c r="W15" i="9"/>
  <c r="R11" i="9" l="1"/>
  <c r="X2055" i="9" s="1"/>
  <c r="Y2055" i="9" s="1" a="1"/>
  <c r="Y2055" i="9" s="1"/>
  <c r="Q12" i="9"/>
  <c r="Q13" i="9" s="1"/>
  <c r="P11" i="9"/>
  <c r="X11" i="9" s="1"/>
  <c r="Y11" i="9" s="1" a="1"/>
  <c r="Y11" i="9" s="1"/>
  <c r="T14" i="9"/>
  <c r="X4101" i="9"/>
  <c r="Y4101" i="9" s="1" a="1"/>
  <c r="Y4101" i="9" s="1"/>
  <c r="S14" i="9"/>
  <c r="X3079" i="9"/>
  <c r="Y3079" i="9" s="1" a="1"/>
  <c r="Y3079" i="9" s="1"/>
  <c r="W16" i="9"/>
  <c r="R12" i="9" l="1"/>
  <c r="X2056" i="9" s="1"/>
  <c r="Y2056" i="9" s="1" a="1"/>
  <c r="Y2056" i="9" s="1"/>
  <c r="X1034" i="9"/>
  <c r="Y1034" i="9" s="1" a="1"/>
  <c r="Y1034" i="9" s="1"/>
  <c r="P12" i="9"/>
  <c r="X12" i="9" s="1"/>
  <c r="Y12" i="9" s="1" a="1"/>
  <c r="Y12" i="9" s="1"/>
  <c r="T15" i="9"/>
  <c r="X4102" i="9"/>
  <c r="Y4102" i="9" s="1" a="1"/>
  <c r="Y4102" i="9" s="1"/>
  <c r="S15" i="9"/>
  <c r="X3080" i="9"/>
  <c r="Y3080" i="9" s="1" a="1"/>
  <c r="Y3080" i="9" s="1"/>
  <c r="X1035" i="9"/>
  <c r="Y1035" i="9" s="1" a="1"/>
  <c r="Y1035" i="9" s="1"/>
  <c r="Q14" i="9"/>
  <c r="W17" i="9"/>
  <c r="R13" i="9" l="1"/>
  <c r="X2057" i="9" s="1"/>
  <c r="Y2057" i="9" s="1" a="1"/>
  <c r="Y2057" i="9" s="1"/>
  <c r="P13" i="9"/>
  <c r="X13" i="9" s="1"/>
  <c r="Y13" i="9" s="1" a="1"/>
  <c r="Y13" i="9" s="1"/>
  <c r="T16" i="9"/>
  <c r="X4103" i="9"/>
  <c r="Y4103" i="9" s="1" a="1"/>
  <c r="Y4103" i="9" s="1"/>
  <c r="S16" i="9"/>
  <c r="X3081" i="9"/>
  <c r="Y3081" i="9" s="1" a="1"/>
  <c r="Y3081" i="9" s="1"/>
  <c r="W18" i="9"/>
  <c r="X1036" i="9"/>
  <c r="Y1036" i="9" s="1" a="1"/>
  <c r="Y1036" i="9" s="1"/>
  <c r="Q15" i="9"/>
  <c r="R14" i="9" l="1"/>
  <c r="X2058" i="9" s="1"/>
  <c r="Y2058" i="9" s="1" a="1"/>
  <c r="Y2058" i="9" s="1"/>
  <c r="P14" i="9"/>
  <c r="P15" i="9" s="1"/>
  <c r="X15" i="9" s="1"/>
  <c r="Y15" i="9" s="1" a="1"/>
  <c r="Y15" i="9" s="1"/>
  <c r="T17" i="9"/>
  <c r="X4104" i="9"/>
  <c r="Y4104" i="9" s="1" a="1"/>
  <c r="Y4104" i="9" s="1"/>
  <c r="S17" i="9"/>
  <c r="X3082" i="9"/>
  <c r="Y3082" i="9" s="1" a="1"/>
  <c r="Y3082" i="9" s="1"/>
  <c r="W19" i="9"/>
  <c r="X1037" i="9"/>
  <c r="Y1037" i="9" s="1" a="1"/>
  <c r="Y1037" i="9" s="1"/>
  <c r="Q16" i="9"/>
  <c r="R15" i="9" l="1"/>
  <c r="X2059" i="9" s="1"/>
  <c r="Y2059" i="9" s="1" a="1"/>
  <c r="Y2059" i="9" s="1"/>
  <c r="P16" i="9"/>
  <c r="P17" i="9" s="1"/>
  <c r="X14" i="9"/>
  <c r="Y14" i="9" s="1" a="1"/>
  <c r="Y14" i="9" s="1"/>
  <c r="T18" i="9"/>
  <c r="X4105" i="9"/>
  <c r="Y4105" i="9" s="1" a="1"/>
  <c r="Y4105" i="9" s="1"/>
  <c r="S18" i="9"/>
  <c r="X3083" i="9"/>
  <c r="Y3083" i="9" s="1" a="1"/>
  <c r="Y3083" i="9" s="1"/>
  <c r="X1038" i="9"/>
  <c r="Y1038" i="9" s="1" a="1"/>
  <c r="Y1038" i="9" s="1"/>
  <c r="Q17" i="9"/>
  <c r="W20" i="9"/>
  <c r="R16" i="9" l="1"/>
  <c r="X2060" i="9" s="1"/>
  <c r="Y2060" i="9" s="1" a="1"/>
  <c r="Y2060" i="9" s="1"/>
  <c r="X16" i="9"/>
  <c r="Y16" i="9" s="1" a="1"/>
  <c r="Y16" i="9" s="1"/>
  <c r="T19" i="9"/>
  <c r="X4106" i="9"/>
  <c r="Y4106" i="9" s="1" a="1"/>
  <c r="Y4106" i="9" s="1"/>
  <c r="S19" i="9"/>
  <c r="X3084" i="9"/>
  <c r="Y3084" i="9" s="1" a="1"/>
  <c r="Y3084" i="9" s="1"/>
  <c r="X17" i="9"/>
  <c r="Y17" i="9" s="1" a="1"/>
  <c r="Y17" i="9" s="1"/>
  <c r="P18" i="9"/>
  <c r="W21" i="9"/>
  <c r="X1039" i="9"/>
  <c r="Y1039" i="9" s="1" a="1"/>
  <c r="Y1039" i="9" s="1"/>
  <c r="Q18" i="9"/>
  <c r="R17" i="9" l="1"/>
  <c r="X2061" i="9" s="1"/>
  <c r="Y2061" i="9" s="1" a="1"/>
  <c r="Y2061" i="9" s="1"/>
  <c r="T20" i="9"/>
  <c r="X4107" i="9"/>
  <c r="Y4107" i="9" s="1" a="1"/>
  <c r="Y4107" i="9" s="1"/>
  <c r="S20" i="9"/>
  <c r="X3085" i="9"/>
  <c r="Y3085" i="9" s="1" a="1"/>
  <c r="Y3085" i="9" s="1"/>
  <c r="W22" i="9"/>
  <c r="X1040" i="9"/>
  <c r="Y1040" i="9" s="1" a="1"/>
  <c r="Y1040" i="9" s="1"/>
  <c r="Q19" i="9"/>
  <c r="X18" i="9"/>
  <c r="Y18" i="9" s="1" a="1"/>
  <c r="Y18" i="9" s="1"/>
  <c r="P19" i="9"/>
  <c r="R18" i="9" l="1"/>
  <c r="X2062" i="9" s="1"/>
  <c r="Y2062" i="9" s="1" a="1"/>
  <c r="Y2062" i="9" s="1"/>
  <c r="T21" i="9"/>
  <c r="X4108" i="9"/>
  <c r="Y4108" i="9" s="1" a="1"/>
  <c r="Y4108" i="9" s="1"/>
  <c r="S21" i="9"/>
  <c r="X3086" i="9"/>
  <c r="Y3086" i="9" s="1" a="1"/>
  <c r="Y3086" i="9" s="1"/>
  <c r="X1041" i="9"/>
  <c r="Y1041" i="9" s="1" a="1"/>
  <c r="Y1041" i="9" s="1"/>
  <c r="Q20" i="9"/>
  <c r="X19" i="9"/>
  <c r="Y19" i="9" s="1" a="1"/>
  <c r="Y19" i="9" s="1"/>
  <c r="P20" i="9"/>
  <c r="W23" i="9"/>
  <c r="R19" i="9" l="1"/>
  <c r="X2063" i="9" s="1"/>
  <c r="Y2063" i="9" s="1" a="1"/>
  <c r="Y2063" i="9" s="1"/>
  <c r="T22" i="9"/>
  <c r="X4109" i="9"/>
  <c r="Y4109" i="9" s="1" a="1"/>
  <c r="Y4109" i="9" s="1"/>
  <c r="S22" i="9"/>
  <c r="X3087" i="9"/>
  <c r="Y3087" i="9" s="1" a="1"/>
  <c r="Y3087" i="9" s="1"/>
  <c r="X20" i="9"/>
  <c r="Y20" i="9" s="1" a="1"/>
  <c r="Y20" i="9" s="1"/>
  <c r="P21" i="9"/>
  <c r="W24" i="9"/>
  <c r="X1042" i="9"/>
  <c r="Y1042" i="9" s="1" a="1"/>
  <c r="Y1042" i="9" s="1"/>
  <c r="Q21" i="9"/>
  <c r="R20" i="9" l="1"/>
  <c r="X2064" i="9" s="1"/>
  <c r="Y2064" i="9" s="1" a="1"/>
  <c r="Y2064" i="9" s="1"/>
  <c r="T23" i="9"/>
  <c r="X4110" i="9"/>
  <c r="Y4110" i="9" s="1" a="1"/>
  <c r="Y4110" i="9" s="1"/>
  <c r="S23" i="9"/>
  <c r="X3088" i="9"/>
  <c r="Y3088" i="9" s="1" a="1"/>
  <c r="Y3088" i="9" s="1"/>
  <c r="W25" i="9"/>
  <c r="X1043" i="9"/>
  <c r="Y1043" i="9" s="1" a="1"/>
  <c r="Y1043" i="9" s="1"/>
  <c r="Q22" i="9"/>
  <c r="X21" i="9"/>
  <c r="Y21" i="9" s="1" a="1"/>
  <c r="Y21" i="9" s="1"/>
  <c r="P22" i="9"/>
  <c r="R21" i="9" l="1"/>
  <c r="X2065" i="9" s="1"/>
  <c r="Y2065" i="9" s="1" a="1"/>
  <c r="Y2065" i="9" s="1"/>
  <c r="T24" i="9"/>
  <c r="X4111" i="9"/>
  <c r="Y4111" i="9" s="1" a="1"/>
  <c r="Y4111" i="9" s="1"/>
  <c r="S24" i="9"/>
  <c r="X3089" i="9"/>
  <c r="Y3089" i="9" s="1" a="1"/>
  <c r="Y3089" i="9" s="1"/>
  <c r="X22" i="9"/>
  <c r="Y22" i="9" s="1" a="1"/>
  <c r="Y22" i="9" s="1"/>
  <c r="P23" i="9"/>
  <c r="X1044" i="9"/>
  <c r="Y1044" i="9" s="1" a="1"/>
  <c r="Y1044" i="9" s="1"/>
  <c r="Q23" i="9"/>
  <c r="W26" i="9"/>
  <c r="R22" i="9" l="1"/>
  <c r="X2066" i="9" s="1"/>
  <c r="Y2066" i="9" s="1" a="1"/>
  <c r="Y2066" i="9" s="1"/>
  <c r="T25" i="9"/>
  <c r="X4112" i="9"/>
  <c r="Y4112" i="9" s="1" a="1"/>
  <c r="Y4112" i="9" s="1"/>
  <c r="S25" i="9"/>
  <c r="X3090" i="9"/>
  <c r="Y3090" i="9" s="1" a="1"/>
  <c r="Y3090" i="9" s="1"/>
  <c r="W27" i="9"/>
  <c r="X1045" i="9"/>
  <c r="Y1045" i="9" s="1" a="1"/>
  <c r="Y1045" i="9" s="1"/>
  <c r="Q24" i="9"/>
  <c r="X23" i="9"/>
  <c r="Y23" i="9" s="1" a="1"/>
  <c r="Y23" i="9" s="1"/>
  <c r="P24" i="9"/>
  <c r="R23" i="9" l="1"/>
  <c r="X2067" i="9" s="1"/>
  <c r="Y2067" i="9" s="1" a="1"/>
  <c r="Y2067" i="9" s="1"/>
  <c r="T26" i="9"/>
  <c r="X4113" i="9"/>
  <c r="Y4113" i="9" s="1" a="1"/>
  <c r="Y4113" i="9" s="1"/>
  <c r="S26" i="9"/>
  <c r="X3091" i="9"/>
  <c r="Y3091" i="9" s="1" a="1"/>
  <c r="Y3091" i="9" s="1"/>
  <c r="X24" i="9"/>
  <c r="Y24" i="9" s="1" a="1"/>
  <c r="Y24" i="9" s="1"/>
  <c r="P25" i="9"/>
  <c r="X1046" i="9"/>
  <c r="Y1046" i="9" s="1" a="1"/>
  <c r="Y1046" i="9" s="1"/>
  <c r="Q25" i="9"/>
  <c r="W28" i="9"/>
  <c r="R24" i="9" l="1"/>
  <c r="X2068" i="9" s="1"/>
  <c r="Y2068" i="9" s="1" a="1"/>
  <c r="Y2068" i="9" s="1"/>
  <c r="T27" i="9"/>
  <c r="X4114" i="9"/>
  <c r="Y4114" i="9" s="1" a="1"/>
  <c r="Y4114" i="9" s="1"/>
  <c r="S27" i="9"/>
  <c r="X3092" i="9"/>
  <c r="Y3092" i="9" s="1" a="1"/>
  <c r="Y3092" i="9" s="1"/>
  <c r="X1047" i="9"/>
  <c r="Y1047" i="9" s="1" a="1"/>
  <c r="Y1047" i="9" s="1"/>
  <c r="Q26" i="9"/>
  <c r="W29" i="9"/>
  <c r="X25" i="9"/>
  <c r="Y25" i="9" s="1" a="1"/>
  <c r="Y25" i="9" s="1"/>
  <c r="P26" i="9"/>
  <c r="R25" i="9" l="1"/>
  <c r="R26" i="9" s="1"/>
  <c r="X2070" i="9" s="1"/>
  <c r="Y2070" i="9" s="1" a="1"/>
  <c r="Y2070" i="9" s="1"/>
  <c r="T28" i="9"/>
  <c r="X4115" i="9"/>
  <c r="Y4115" i="9" s="1" a="1"/>
  <c r="Y4115" i="9" s="1"/>
  <c r="S28" i="9"/>
  <c r="X3093" i="9"/>
  <c r="Y3093" i="9" s="1" a="1"/>
  <c r="Y3093" i="9" s="1"/>
  <c r="X26" i="9"/>
  <c r="Y26" i="9" s="1" a="1"/>
  <c r="Y26" i="9" s="1"/>
  <c r="P27" i="9"/>
  <c r="W30" i="9"/>
  <c r="X1048" i="9"/>
  <c r="Y1048" i="9" s="1" a="1"/>
  <c r="Y1048" i="9" s="1"/>
  <c r="Q27" i="9"/>
  <c r="R27" i="9" l="1"/>
  <c r="X2071" i="9" s="1"/>
  <c r="Y2071" i="9" s="1" a="1"/>
  <c r="Y2071" i="9" s="1"/>
  <c r="X2069" i="9"/>
  <c r="Y2069" i="9" s="1" a="1"/>
  <c r="Y2069" i="9" s="1"/>
  <c r="T29" i="9"/>
  <c r="X4116" i="9"/>
  <c r="Y4116" i="9" s="1" a="1"/>
  <c r="Y4116" i="9" s="1"/>
  <c r="S29" i="9"/>
  <c r="X3094" i="9"/>
  <c r="Y3094" i="9" s="1" a="1"/>
  <c r="Y3094" i="9" s="1"/>
  <c r="X1049" i="9"/>
  <c r="Y1049" i="9" s="1" a="1"/>
  <c r="Y1049" i="9" s="1"/>
  <c r="Q28" i="9"/>
  <c r="W31" i="9"/>
  <c r="X27" i="9"/>
  <c r="Y27" i="9" s="1" a="1"/>
  <c r="Y27" i="9" s="1"/>
  <c r="P28" i="9"/>
  <c r="R28" i="9" l="1"/>
  <c r="X2072" i="9" s="1"/>
  <c r="Y2072" i="9" s="1" a="1"/>
  <c r="Y2072" i="9" s="1"/>
  <c r="T30" i="9"/>
  <c r="X4117" i="9"/>
  <c r="Y4117" i="9" s="1" a="1"/>
  <c r="Y4117" i="9" s="1"/>
  <c r="S30" i="9"/>
  <c r="X3095" i="9"/>
  <c r="Y3095" i="9" s="1" a="1"/>
  <c r="Y3095" i="9" s="1"/>
  <c r="W32" i="9"/>
  <c r="X28" i="9"/>
  <c r="Y28" i="9" s="1" a="1"/>
  <c r="Y28" i="9" s="1"/>
  <c r="P29" i="9"/>
  <c r="X1050" i="9"/>
  <c r="Y1050" i="9" s="1" a="1"/>
  <c r="Y1050" i="9" s="1"/>
  <c r="Q29" i="9"/>
  <c r="R29" i="9" l="1"/>
  <c r="X2073" i="9" s="1"/>
  <c r="Y2073" i="9" s="1" a="1"/>
  <c r="Y2073" i="9" s="1"/>
  <c r="T31" i="9"/>
  <c r="X4118" i="9"/>
  <c r="Y4118" i="9" s="1" a="1"/>
  <c r="Y4118" i="9" s="1"/>
  <c r="S31" i="9"/>
  <c r="X3096" i="9"/>
  <c r="Y3096" i="9" s="1" a="1"/>
  <c r="Y3096" i="9" s="1"/>
  <c r="X29" i="9"/>
  <c r="Y29" i="9" s="1" a="1"/>
  <c r="Y29" i="9" s="1"/>
  <c r="P30" i="9"/>
  <c r="X1051" i="9"/>
  <c r="Y1051" i="9" s="1" a="1"/>
  <c r="Y1051" i="9" s="1"/>
  <c r="Q30" i="9"/>
  <c r="W33" i="9"/>
  <c r="R30" i="9" l="1"/>
  <c r="R31" i="9" s="1"/>
  <c r="T32" i="9"/>
  <c r="X4119" i="9"/>
  <c r="Y4119" i="9" s="1" a="1"/>
  <c r="Y4119" i="9" s="1"/>
  <c r="S32" i="9"/>
  <c r="X3097" i="9"/>
  <c r="Y3097" i="9" s="1" a="1"/>
  <c r="Y3097" i="9" s="1"/>
  <c r="X1052" i="9"/>
  <c r="Y1052" i="9" s="1" a="1"/>
  <c r="Y1052" i="9" s="1"/>
  <c r="Q31" i="9"/>
  <c r="W34" i="9"/>
  <c r="X30" i="9"/>
  <c r="Y30" i="9" s="1" a="1"/>
  <c r="Y30" i="9" s="1"/>
  <c r="P31" i="9"/>
  <c r="X2074" i="9" l="1"/>
  <c r="Y2074" i="9" s="1" a="1"/>
  <c r="Y2074" i="9" s="1"/>
  <c r="T33" i="9"/>
  <c r="X4120" i="9"/>
  <c r="Y4120" i="9" s="1" a="1"/>
  <c r="Y4120" i="9" s="1"/>
  <c r="S33" i="9"/>
  <c r="X3098" i="9"/>
  <c r="Y3098" i="9" s="1" a="1"/>
  <c r="Y3098" i="9" s="1"/>
  <c r="X2075" i="9"/>
  <c r="Y2075" i="9" s="1" a="1"/>
  <c r="Y2075" i="9" s="1"/>
  <c r="R32" i="9"/>
  <c r="X31" i="9"/>
  <c r="Y31" i="9" s="1" a="1"/>
  <c r="Y31" i="9" s="1"/>
  <c r="P32" i="9"/>
  <c r="W35" i="9"/>
  <c r="X1053" i="9"/>
  <c r="Y1053" i="9" s="1" a="1"/>
  <c r="Y1053" i="9" s="1"/>
  <c r="Q32" i="9"/>
  <c r="T34" i="9" l="1"/>
  <c r="X4121" i="9"/>
  <c r="Y4121" i="9" s="1" a="1"/>
  <c r="Y4121" i="9" s="1"/>
  <c r="S34" i="9"/>
  <c r="X3099" i="9"/>
  <c r="Y3099" i="9" s="1" a="1"/>
  <c r="Y3099" i="9" s="1"/>
  <c r="W36" i="9"/>
  <c r="X32" i="9"/>
  <c r="Y32" i="9" s="1" a="1"/>
  <c r="Y32" i="9" s="1"/>
  <c r="P33" i="9"/>
  <c r="X1054" i="9"/>
  <c r="Y1054" i="9" s="1" a="1"/>
  <c r="Y1054" i="9" s="1"/>
  <c r="Q33" i="9"/>
  <c r="X2076" i="9"/>
  <c r="Y2076" i="9" s="1" a="1"/>
  <c r="Y2076" i="9" s="1"/>
  <c r="R33" i="9"/>
  <c r="T35" i="9" l="1"/>
  <c r="X4122" i="9"/>
  <c r="Y4122" i="9" s="1" a="1"/>
  <c r="Y4122" i="9" s="1"/>
  <c r="S35" i="9"/>
  <c r="X3100" i="9"/>
  <c r="Y3100" i="9" s="1" a="1"/>
  <c r="Y3100" i="9" s="1"/>
  <c r="X1055" i="9"/>
  <c r="Y1055" i="9" s="1" a="1"/>
  <c r="Y1055" i="9" s="1"/>
  <c r="Q34" i="9"/>
  <c r="X33" i="9"/>
  <c r="Y33" i="9" s="1" a="1"/>
  <c r="Y33" i="9" s="1"/>
  <c r="P34" i="9"/>
  <c r="X2077" i="9"/>
  <c r="Y2077" i="9" s="1" a="1"/>
  <c r="Y2077" i="9" s="1"/>
  <c r="R34" i="9"/>
  <c r="W37" i="9"/>
  <c r="T36" i="9" l="1"/>
  <c r="X4123" i="9"/>
  <c r="Y4123" i="9" s="1" a="1"/>
  <c r="Y4123" i="9" s="1"/>
  <c r="S36" i="9"/>
  <c r="X3101" i="9"/>
  <c r="Y3101" i="9" s="1" a="1"/>
  <c r="Y3101" i="9" s="1"/>
  <c r="W38" i="9"/>
  <c r="X1056" i="9"/>
  <c r="Y1056" i="9" s="1" a="1"/>
  <c r="Y1056" i="9" s="1"/>
  <c r="Q35" i="9"/>
  <c r="X2078" i="9"/>
  <c r="Y2078" i="9" s="1" a="1"/>
  <c r="Y2078" i="9" s="1"/>
  <c r="R35" i="9"/>
  <c r="X34" i="9"/>
  <c r="Y34" i="9" s="1" a="1"/>
  <c r="Y34" i="9" s="1"/>
  <c r="P35" i="9"/>
  <c r="T37" i="9" l="1"/>
  <c r="X4124" i="9"/>
  <c r="Y4124" i="9" s="1" a="1"/>
  <c r="Y4124" i="9" s="1"/>
  <c r="S37" i="9"/>
  <c r="X3102" i="9"/>
  <c r="Y3102" i="9" s="1" a="1"/>
  <c r="Y3102" i="9" s="1"/>
  <c r="X35" i="9"/>
  <c r="Y35" i="9" s="1" a="1"/>
  <c r="Y35" i="9" s="1"/>
  <c r="P36" i="9"/>
  <c r="X1057" i="9"/>
  <c r="Y1057" i="9" s="1" a="1"/>
  <c r="Y1057" i="9" s="1"/>
  <c r="Q36" i="9"/>
  <c r="X2079" i="9"/>
  <c r="Y2079" i="9" s="1" a="1"/>
  <c r="Y2079" i="9" s="1"/>
  <c r="R36" i="9"/>
  <c r="W39" i="9"/>
  <c r="T38" i="9" l="1"/>
  <c r="X4125" i="9"/>
  <c r="Y4125" i="9" s="1" a="1"/>
  <c r="Y4125" i="9" s="1"/>
  <c r="S38" i="9"/>
  <c r="X3103" i="9"/>
  <c r="Y3103" i="9" s="1" a="1"/>
  <c r="Y3103" i="9" s="1"/>
  <c r="X1058" i="9"/>
  <c r="Y1058" i="9" s="1" a="1"/>
  <c r="Y1058" i="9" s="1"/>
  <c r="Q37" i="9"/>
  <c r="W40" i="9"/>
  <c r="X36" i="9"/>
  <c r="Y36" i="9" s="1" a="1"/>
  <c r="Y36" i="9" s="1"/>
  <c r="P37" i="9"/>
  <c r="X2080" i="9"/>
  <c r="Y2080" i="9" s="1" a="1"/>
  <c r="Y2080" i="9" s="1"/>
  <c r="R37" i="9"/>
  <c r="T39" i="9" l="1"/>
  <c r="X4126" i="9"/>
  <c r="Y4126" i="9" s="1" a="1"/>
  <c r="Y4126" i="9" s="1"/>
  <c r="S39" i="9"/>
  <c r="X3104" i="9"/>
  <c r="Y3104" i="9" s="1" a="1"/>
  <c r="Y3104" i="9" s="1"/>
  <c r="X2081" i="9"/>
  <c r="Y2081" i="9" s="1" a="1"/>
  <c r="Y2081" i="9" s="1"/>
  <c r="R38" i="9"/>
  <c r="X37" i="9"/>
  <c r="Y37" i="9" s="1" a="1"/>
  <c r="Y37" i="9" s="1"/>
  <c r="P38" i="9"/>
  <c r="X1059" i="9"/>
  <c r="Y1059" i="9" s="1" a="1"/>
  <c r="Y1059" i="9" s="1"/>
  <c r="Q38" i="9"/>
  <c r="W41" i="9"/>
  <c r="T40" i="9" l="1"/>
  <c r="X4127" i="9"/>
  <c r="Y4127" i="9" s="1" a="1"/>
  <c r="Y4127" i="9" s="1"/>
  <c r="S40" i="9"/>
  <c r="X3105" i="9"/>
  <c r="Y3105" i="9" s="1" a="1"/>
  <c r="Y3105" i="9" s="1"/>
  <c r="X2082" i="9"/>
  <c r="Y2082" i="9" s="1" a="1"/>
  <c r="Y2082" i="9" s="1"/>
  <c r="R39" i="9"/>
  <c r="W42" i="9"/>
  <c r="X38" i="9"/>
  <c r="Y38" i="9" s="1" a="1"/>
  <c r="Y38" i="9" s="1"/>
  <c r="P39" i="9"/>
  <c r="X1060" i="9"/>
  <c r="Y1060" i="9" s="1" a="1"/>
  <c r="Y1060" i="9" s="1"/>
  <c r="Q39" i="9"/>
  <c r="T41" i="9" l="1"/>
  <c r="X4128" i="9"/>
  <c r="Y4128" i="9" s="1" a="1"/>
  <c r="Y4128" i="9" s="1"/>
  <c r="S41" i="9"/>
  <c r="X3106" i="9"/>
  <c r="Y3106" i="9" s="1" a="1"/>
  <c r="Y3106" i="9" s="1"/>
  <c r="X1061" i="9"/>
  <c r="Y1061" i="9" s="1" a="1"/>
  <c r="Y1061" i="9" s="1"/>
  <c r="Q40" i="9"/>
  <c r="W43" i="9"/>
  <c r="X39" i="9"/>
  <c r="Y39" i="9" s="1" a="1"/>
  <c r="Y39" i="9" s="1"/>
  <c r="P40" i="9"/>
  <c r="X2083" i="9"/>
  <c r="Y2083" i="9" s="1" a="1"/>
  <c r="Y2083" i="9" s="1"/>
  <c r="R40" i="9"/>
  <c r="T42" i="9" l="1"/>
  <c r="X4129" i="9"/>
  <c r="Y4129" i="9" s="1" a="1"/>
  <c r="Y4129" i="9" s="1"/>
  <c r="S42" i="9"/>
  <c r="X3107" i="9"/>
  <c r="Y3107" i="9" s="1" a="1"/>
  <c r="Y3107" i="9" s="1"/>
  <c r="X40" i="9"/>
  <c r="Y40" i="9" s="1" a="1"/>
  <c r="Y40" i="9" s="1"/>
  <c r="P41" i="9"/>
  <c r="W44" i="9"/>
  <c r="X2084" i="9"/>
  <c r="Y2084" i="9" s="1" a="1"/>
  <c r="Y2084" i="9" s="1"/>
  <c r="R41" i="9"/>
  <c r="X1062" i="9"/>
  <c r="Y1062" i="9" s="1" a="1"/>
  <c r="Y1062" i="9" s="1"/>
  <c r="Q41" i="9"/>
  <c r="T43" i="9" l="1"/>
  <c r="X4130" i="9"/>
  <c r="Y4130" i="9" s="1" a="1"/>
  <c r="Y4130" i="9" s="1"/>
  <c r="S43" i="9"/>
  <c r="X3108" i="9"/>
  <c r="Y3108" i="9" s="1" a="1"/>
  <c r="Y3108" i="9" s="1"/>
  <c r="W45" i="9"/>
  <c r="X1063" i="9"/>
  <c r="Y1063" i="9" s="1" a="1"/>
  <c r="Y1063" i="9" s="1"/>
  <c r="Q42" i="9"/>
  <c r="X41" i="9"/>
  <c r="Y41" i="9" s="1" a="1"/>
  <c r="Y41" i="9" s="1"/>
  <c r="P42" i="9"/>
  <c r="X2085" i="9"/>
  <c r="Y2085" i="9" s="1" a="1"/>
  <c r="Y2085" i="9" s="1"/>
  <c r="R42" i="9"/>
  <c r="T44" i="9" l="1"/>
  <c r="X4131" i="9"/>
  <c r="Y4131" i="9" s="1" a="1"/>
  <c r="Y4131" i="9" s="1"/>
  <c r="S44" i="9"/>
  <c r="X3109" i="9"/>
  <c r="Y3109" i="9" s="1" a="1"/>
  <c r="Y3109" i="9" s="1"/>
  <c r="X42" i="9"/>
  <c r="Y42" i="9" s="1" a="1"/>
  <c r="Y42" i="9" s="1"/>
  <c r="P43" i="9"/>
  <c r="X1064" i="9"/>
  <c r="Y1064" i="9" s="1" a="1"/>
  <c r="Y1064" i="9" s="1"/>
  <c r="Q43" i="9"/>
  <c r="X2086" i="9"/>
  <c r="Y2086" i="9" s="1" a="1"/>
  <c r="Y2086" i="9" s="1"/>
  <c r="R43" i="9"/>
  <c r="W46" i="9"/>
  <c r="T45" i="9" l="1"/>
  <c r="X4132" i="9"/>
  <c r="Y4132" i="9" s="1" a="1"/>
  <c r="Y4132" i="9" s="1"/>
  <c r="S45" i="9"/>
  <c r="X3110" i="9"/>
  <c r="Y3110" i="9" s="1" a="1"/>
  <c r="Y3110" i="9" s="1"/>
  <c r="W47" i="9"/>
  <c r="X2087" i="9"/>
  <c r="Y2087" i="9" s="1" a="1"/>
  <c r="Y2087" i="9" s="1"/>
  <c r="R44" i="9"/>
  <c r="X43" i="9"/>
  <c r="Y43" i="9" s="1" a="1"/>
  <c r="Y43" i="9" s="1"/>
  <c r="P44" i="9"/>
  <c r="X1065" i="9"/>
  <c r="Y1065" i="9" s="1" a="1"/>
  <c r="Y1065" i="9" s="1"/>
  <c r="Q44" i="9"/>
  <c r="T46" i="9" l="1"/>
  <c r="X4133" i="9"/>
  <c r="Y4133" i="9" s="1" a="1"/>
  <c r="Y4133" i="9" s="1"/>
  <c r="S46" i="9"/>
  <c r="X3111" i="9"/>
  <c r="Y3111" i="9" s="1" a="1"/>
  <c r="Y3111" i="9" s="1"/>
  <c r="X44" i="9"/>
  <c r="Y44" i="9" s="1" a="1"/>
  <c r="Y44" i="9" s="1"/>
  <c r="P45" i="9"/>
  <c r="X2088" i="9"/>
  <c r="Y2088" i="9" s="1" a="1"/>
  <c r="Y2088" i="9" s="1"/>
  <c r="R45" i="9"/>
  <c r="W48" i="9"/>
  <c r="X1066" i="9"/>
  <c r="Y1066" i="9" s="1" a="1"/>
  <c r="Y1066" i="9" s="1"/>
  <c r="Q45" i="9"/>
  <c r="T47" i="9" l="1"/>
  <c r="X4134" i="9"/>
  <c r="Y4134" i="9" s="1" a="1"/>
  <c r="Y4134" i="9" s="1"/>
  <c r="S47" i="9"/>
  <c r="X3112" i="9"/>
  <c r="Y3112" i="9" s="1" a="1"/>
  <c r="Y3112" i="9" s="1"/>
  <c r="X1067" i="9"/>
  <c r="Y1067" i="9" s="1" a="1"/>
  <c r="Y1067" i="9" s="1"/>
  <c r="Q46" i="9"/>
  <c r="W49" i="9"/>
  <c r="X45" i="9"/>
  <c r="Y45" i="9" s="1" a="1"/>
  <c r="Y45" i="9" s="1"/>
  <c r="P46" i="9"/>
  <c r="X2089" i="9"/>
  <c r="Y2089" i="9" s="1" a="1"/>
  <c r="Y2089" i="9" s="1"/>
  <c r="R46" i="9"/>
  <c r="T48" i="9" l="1"/>
  <c r="X4135" i="9"/>
  <c r="Y4135" i="9" s="1" a="1"/>
  <c r="Y4135" i="9" s="1"/>
  <c r="S48" i="9"/>
  <c r="X3113" i="9"/>
  <c r="Y3113" i="9" s="1" a="1"/>
  <c r="Y3113" i="9" s="1"/>
  <c r="X2090" i="9"/>
  <c r="Y2090" i="9" s="1" a="1"/>
  <c r="Y2090" i="9" s="1"/>
  <c r="R47" i="9"/>
  <c r="X46" i="9"/>
  <c r="Y46" i="9" s="1" a="1"/>
  <c r="Y46" i="9" s="1"/>
  <c r="P47" i="9"/>
  <c r="W50" i="9"/>
  <c r="X1068" i="9"/>
  <c r="Y1068" i="9" s="1" a="1"/>
  <c r="Y1068" i="9" s="1"/>
  <c r="Q47" i="9"/>
  <c r="T49" i="9" l="1"/>
  <c r="X4136" i="9"/>
  <c r="Y4136" i="9" s="1" a="1"/>
  <c r="Y4136" i="9" s="1"/>
  <c r="S49" i="9"/>
  <c r="X3114" i="9"/>
  <c r="Y3114" i="9" s="1" a="1"/>
  <c r="Y3114" i="9" s="1"/>
  <c r="X1069" i="9"/>
  <c r="Y1069" i="9" s="1" a="1"/>
  <c r="Y1069" i="9" s="1"/>
  <c r="Q48" i="9"/>
  <c r="W51" i="9"/>
  <c r="X47" i="9"/>
  <c r="Y47" i="9" s="1" a="1"/>
  <c r="Y47" i="9" s="1"/>
  <c r="P48" i="9"/>
  <c r="X2091" i="9"/>
  <c r="Y2091" i="9" s="1" a="1"/>
  <c r="Y2091" i="9" s="1"/>
  <c r="R48" i="9"/>
  <c r="T50" i="9" l="1"/>
  <c r="X4137" i="9"/>
  <c r="Y4137" i="9" s="1" a="1"/>
  <c r="Y4137" i="9" s="1"/>
  <c r="S50" i="9"/>
  <c r="X3115" i="9"/>
  <c r="Y3115" i="9" s="1" a="1"/>
  <c r="Y3115" i="9" s="1"/>
  <c r="X48" i="9"/>
  <c r="Y48" i="9" s="1" a="1"/>
  <c r="Y48" i="9" s="1"/>
  <c r="P49" i="9"/>
  <c r="X1070" i="9"/>
  <c r="Y1070" i="9" s="1" a="1"/>
  <c r="Y1070" i="9" s="1"/>
  <c r="Q49" i="9"/>
  <c r="X2092" i="9"/>
  <c r="Y2092" i="9" s="1" a="1"/>
  <c r="Y2092" i="9" s="1"/>
  <c r="R49" i="9"/>
  <c r="W52" i="9"/>
  <c r="T51" i="9" l="1"/>
  <c r="X4138" i="9"/>
  <c r="Y4138" i="9" s="1" a="1"/>
  <c r="Y4138" i="9" s="1"/>
  <c r="S51" i="9"/>
  <c r="X3116" i="9"/>
  <c r="Y3116" i="9" s="1" a="1"/>
  <c r="Y3116" i="9" s="1"/>
  <c r="X2093" i="9"/>
  <c r="Y2093" i="9" s="1" a="1"/>
  <c r="Y2093" i="9" s="1"/>
  <c r="R50" i="9"/>
  <c r="W53" i="9"/>
  <c r="X49" i="9"/>
  <c r="Y49" i="9" s="1" a="1"/>
  <c r="Y49" i="9" s="1"/>
  <c r="P50" i="9"/>
  <c r="X1071" i="9"/>
  <c r="Y1071" i="9" s="1" a="1"/>
  <c r="Y1071" i="9" s="1"/>
  <c r="Q50" i="9"/>
  <c r="T52" i="9" l="1"/>
  <c r="X4139" i="9"/>
  <c r="Y4139" i="9" s="1" a="1"/>
  <c r="Y4139" i="9" s="1"/>
  <c r="S52" i="9"/>
  <c r="X3117" i="9"/>
  <c r="Y3117" i="9" s="1" a="1"/>
  <c r="Y3117" i="9" s="1"/>
  <c r="X50" i="9"/>
  <c r="Y50" i="9" s="1" a="1"/>
  <c r="Y50" i="9" s="1"/>
  <c r="P51" i="9"/>
  <c r="X2094" i="9"/>
  <c r="Y2094" i="9" s="1" a="1"/>
  <c r="Y2094" i="9" s="1"/>
  <c r="R51" i="9"/>
  <c r="X1072" i="9"/>
  <c r="Y1072" i="9" s="1" a="1"/>
  <c r="Y1072" i="9" s="1"/>
  <c r="Q51" i="9"/>
  <c r="W54" i="9"/>
  <c r="T53" i="9" l="1"/>
  <c r="X4140" i="9"/>
  <c r="Y4140" i="9" s="1" a="1"/>
  <c r="Y4140" i="9" s="1"/>
  <c r="S53" i="9"/>
  <c r="X3118" i="9"/>
  <c r="Y3118" i="9" s="1" a="1"/>
  <c r="Y3118" i="9" s="1"/>
  <c r="X1073" i="9"/>
  <c r="Y1073" i="9" s="1" a="1"/>
  <c r="Y1073" i="9" s="1"/>
  <c r="Q52" i="9"/>
  <c r="X51" i="9"/>
  <c r="Y51" i="9" s="1" a="1"/>
  <c r="Y51" i="9" s="1"/>
  <c r="P52" i="9"/>
  <c r="W55" i="9"/>
  <c r="X2095" i="9"/>
  <c r="Y2095" i="9" s="1" a="1"/>
  <c r="Y2095" i="9" s="1"/>
  <c r="R52" i="9"/>
  <c r="T54" i="9" l="1"/>
  <c r="X4141" i="9"/>
  <c r="Y4141" i="9" s="1" a="1"/>
  <c r="Y4141" i="9" s="1"/>
  <c r="S54" i="9"/>
  <c r="X3119" i="9"/>
  <c r="Y3119" i="9" s="1" a="1"/>
  <c r="Y3119" i="9" s="1"/>
  <c r="X2096" i="9"/>
  <c r="Y2096" i="9" s="1" a="1"/>
  <c r="Y2096" i="9" s="1"/>
  <c r="R53" i="9"/>
  <c r="W56" i="9"/>
  <c r="X1074" i="9"/>
  <c r="Y1074" i="9" s="1" a="1"/>
  <c r="Y1074" i="9" s="1"/>
  <c r="Q53" i="9"/>
  <c r="X52" i="9"/>
  <c r="Y52" i="9" s="1" a="1"/>
  <c r="Y52" i="9" s="1"/>
  <c r="P53" i="9"/>
  <c r="T55" i="9" l="1"/>
  <c r="X4142" i="9"/>
  <c r="Y4142" i="9" s="1" a="1"/>
  <c r="Y4142" i="9" s="1"/>
  <c r="S55" i="9"/>
  <c r="X3120" i="9"/>
  <c r="Y3120" i="9" s="1" a="1"/>
  <c r="Y3120" i="9" s="1"/>
  <c r="X53" i="9"/>
  <c r="Y53" i="9" s="1" a="1"/>
  <c r="Y53" i="9" s="1"/>
  <c r="P54" i="9"/>
  <c r="W57" i="9"/>
  <c r="X2097" i="9"/>
  <c r="Y2097" i="9" s="1" a="1"/>
  <c r="Y2097" i="9" s="1"/>
  <c r="R54" i="9"/>
  <c r="X1075" i="9"/>
  <c r="Y1075" i="9" s="1" a="1"/>
  <c r="Y1075" i="9" s="1"/>
  <c r="Q54" i="9"/>
  <c r="T56" i="9" l="1"/>
  <c r="X4143" i="9"/>
  <c r="Y4143" i="9" s="1" a="1"/>
  <c r="Y4143" i="9" s="1"/>
  <c r="S56" i="9"/>
  <c r="X3121" i="9"/>
  <c r="Y3121" i="9" s="1" a="1"/>
  <c r="Y3121" i="9" s="1"/>
  <c r="X2098" i="9"/>
  <c r="Y2098" i="9" s="1" a="1"/>
  <c r="Y2098" i="9" s="1"/>
  <c r="R55" i="9"/>
  <c r="X1076" i="9"/>
  <c r="Y1076" i="9" s="1" a="1"/>
  <c r="Y1076" i="9" s="1"/>
  <c r="Q55" i="9"/>
  <c r="W58" i="9"/>
  <c r="X54" i="9"/>
  <c r="Y54" i="9" s="1" a="1"/>
  <c r="Y54" i="9" s="1"/>
  <c r="P55" i="9"/>
  <c r="T57" i="9" l="1"/>
  <c r="X4144" i="9"/>
  <c r="Y4144" i="9" s="1" a="1"/>
  <c r="Y4144" i="9" s="1"/>
  <c r="S57" i="9"/>
  <c r="X3122" i="9"/>
  <c r="Y3122" i="9" s="1" a="1"/>
  <c r="Y3122" i="9" s="1"/>
  <c r="X55" i="9"/>
  <c r="Y55" i="9" s="1" a="1"/>
  <c r="Y55" i="9" s="1"/>
  <c r="P56" i="9"/>
  <c r="W59" i="9"/>
  <c r="X2099" i="9"/>
  <c r="Y2099" i="9" s="1" a="1"/>
  <c r="Y2099" i="9" s="1"/>
  <c r="R56" i="9"/>
  <c r="X1077" i="9"/>
  <c r="Y1077" i="9" s="1" a="1"/>
  <c r="Y1077" i="9" s="1"/>
  <c r="Q56" i="9"/>
  <c r="T58" i="9" l="1"/>
  <c r="X4145" i="9"/>
  <c r="Y4145" i="9" s="1" a="1"/>
  <c r="Y4145" i="9" s="1"/>
  <c r="S58" i="9"/>
  <c r="X3123" i="9"/>
  <c r="Y3123" i="9" s="1" a="1"/>
  <c r="Y3123" i="9" s="1"/>
  <c r="X2100" i="9"/>
  <c r="Y2100" i="9" s="1" a="1"/>
  <c r="Y2100" i="9" s="1"/>
  <c r="R57" i="9"/>
  <c r="X1078" i="9"/>
  <c r="Y1078" i="9" s="1" a="1"/>
  <c r="Y1078" i="9" s="1"/>
  <c r="Q57" i="9"/>
  <c r="X56" i="9"/>
  <c r="Y56" i="9" s="1" a="1"/>
  <c r="Y56" i="9" s="1"/>
  <c r="P57" i="9"/>
  <c r="W60" i="9"/>
  <c r="T59" i="9" l="1"/>
  <c r="X4146" i="9"/>
  <c r="Y4146" i="9" s="1" a="1"/>
  <c r="Y4146" i="9" s="1"/>
  <c r="S59" i="9"/>
  <c r="X3124" i="9"/>
  <c r="Y3124" i="9" s="1" a="1"/>
  <c r="Y3124" i="9" s="1"/>
  <c r="X1079" i="9"/>
  <c r="Y1079" i="9" s="1" a="1"/>
  <c r="Y1079" i="9" s="1"/>
  <c r="Q58" i="9"/>
  <c r="W61" i="9"/>
  <c r="X57" i="9"/>
  <c r="Y57" i="9" s="1" a="1"/>
  <c r="Y57" i="9" s="1"/>
  <c r="P58" i="9"/>
  <c r="X2101" i="9"/>
  <c r="Y2101" i="9" s="1" a="1"/>
  <c r="Y2101" i="9" s="1"/>
  <c r="R58" i="9"/>
  <c r="T60" i="9" l="1"/>
  <c r="X4147" i="9"/>
  <c r="Y4147" i="9" s="1" a="1"/>
  <c r="Y4147" i="9" s="1"/>
  <c r="S60" i="9"/>
  <c r="X3125" i="9"/>
  <c r="Y3125" i="9" s="1" a="1"/>
  <c r="Y3125" i="9" s="1"/>
  <c r="X2102" i="9"/>
  <c r="Y2102" i="9" s="1" a="1"/>
  <c r="Y2102" i="9" s="1"/>
  <c r="R59" i="9"/>
  <c r="X58" i="9"/>
  <c r="Y58" i="9" s="1" a="1"/>
  <c r="Y58" i="9" s="1"/>
  <c r="P59" i="9"/>
  <c r="W62" i="9"/>
  <c r="X1080" i="9"/>
  <c r="Y1080" i="9" s="1" a="1"/>
  <c r="Y1080" i="9" s="1"/>
  <c r="Q59" i="9"/>
  <c r="T61" i="9" l="1"/>
  <c r="X4148" i="9"/>
  <c r="Y4148" i="9" s="1" a="1"/>
  <c r="Y4148" i="9" s="1"/>
  <c r="S61" i="9"/>
  <c r="X3126" i="9"/>
  <c r="Y3126" i="9" s="1" a="1"/>
  <c r="Y3126" i="9" s="1"/>
  <c r="X59" i="9"/>
  <c r="Y59" i="9" s="1" a="1"/>
  <c r="Y59" i="9" s="1"/>
  <c r="P60" i="9"/>
  <c r="X1081" i="9"/>
  <c r="Y1081" i="9" s="1" a="1"/>
  <c r="Y1081" i="9" s="1"/>
  <c r="Q60" i="9"/>
  <c r="X2103" i="9"/>
  <c r="Y2103" i="9" s="1" a="1"/>
  <c r="Y2103" i="9" s="1"/>
  <c r="R60" i="9"/>
  <c r="W63" i="9"/>
  <c r="T62" i="9" l="1"/>
  <c r="X4149" i="9"/>
  <c r="Y4149" i="9" s="1" a="1"/>
  <c r="Y4149" i="9" s="1"/>
  <c r="S62" i="9"/>
  <c r="X3127" i="9"/>
  <c r="Y3127" i="9" s="1" a="1"/>
  <c r="Y3127" i="9" s="1"/>
  <c r="W64" i="9"/>
  <c r="X2104" i="9"/>
  <c r="Y2104" i="9" s="1" a="1"/>
  <c r="Y2104" i="9" s="1"/>
  <c r="R61" i="9"/>
  <c r="X60" i="9"/>
  <c r="Y60" i="9" s="1" a="1"/>
  <c r="Y60" i="9" s="1"/>
  <c r="P61" i="9"/>
  <c r="X1082" i="9"/>
  <c r="Y1082" i="9" s="1" a="1"/>
  <c r="Y1082" i="9" s="1"/>
  <c r="Q61" i="9"/>
  <c r="T63" i="9" l="1"/>
  <c r="X4150" i="9"/>
  <c r="Y4150" i="9" s="1" a="1"/>
  <c r="Y4150" i="9" s="1"/>
  <c r="S63" i="9"/>
  <c r="X3128" i="9"/>
  <c r="Y3128" i="9" s="1" a="1"/>
  <c r="Y3128" i="9" s="1"/>
  <c r="X61" i="9"/>
  <c r="Y61" i="9" s="1" a="1"/>
  <c r="Y61" i="9" s="1"/>
  <c r="P62" i="9"/>
  <c r="X1083" i="9"/>
  <c r="Y1083" i="9" s="1" a="1"/>
  <c r="Y1083" i="9" s="1"/>
  <c r="Q62" i="9"/>
  <c r="X2105" i="9"/>
  <c r="Y2105" i="9" s="1" a="1"/>
  <c r="Y2105" i="9" s="1"/>
  <c r="R62" i="9"/>
  <c r="W65" i="9"/>
  <c r="T64" i="9" l="1"/>
  <c r="X4151" i="9"/>
  <c r="Y4151" i="9" s="1" a="1"/>
  <c r="Y4151" i="9" s="1"/>
  <c r="S64" i="9"/>
  <c r="X3129" i="9"/>
  <c r="Y3129" i="9" s="1" a="1"/>
  <c r="Y3129" i="9" s="1"/>
  <c r="X2106" i="9"/>
  <c r="Y2106" i="9" s="1" a="1"/>
  <c r="Y2106" i="9" s="1"/>
  <c r="R63" i="9"/>
  <c r="X62" i="9"/>
  <c r="Y62" i="9" s="1" a="1"/>
  <c r="Y62" i="9" s="1"/>
  <c r="P63" i="9"/>
  <c r="W66" i="9"/>
  <c r="X1084" i="9"/>
  <c r="Y1084" i="9" s="1" a="1"/>
  <c r="Y1084" i="9" s="1"/>
  <c r="Q63" i="9"/>
  <c r="T65" i="9" l="1"/>
  <c r="X4152" i="9"/>
  <c r="Y4152" i="9" s="1" a="1"/>
  <c r="Y4152" i="9" s="1"/>
  <c r="S65" i="9"/>
  <c r="X3130" i="9"/>
  <c r="Y3130" i="9" s="1" a="1"/>
  <c r="Y3130" i="9" s="1"/>
  <c r="X1085" i="9"/>
  <c r="Y1085" i="9" s="1" a="1"/>
  <c r="Y1085" i="9" s="1"/>
  <c r="Q64" i="9"/>
  <c r="W67" i="9"/>
  <c r="X2107" i="9"/>
  <c r="Y2107" i="9" s="1" a="1"/>
  <c r="Y2107" i="9" s="1"/>
  <c r="R64" i="9"/>
  <c r="X63" i="9"/>
  <c r="Y63" i="9" s="1" a="1"/>
  <c r="Y63" i="9" s="1"/>
  <c r="P64" i="9"/>
  <c r="T66" i="9" l="1"/>
  <c r="X4153" i="9"/>
  <c r="Y4153" i="9" s="1" a="1"/>
  <c r="Y4153" i="9" s="1"/>
  <c r="S66" i="9"/>
  <c r="X3131" i="9"/>
  <c r="Y3131" i="9" s="1" a="1"/>
  <c r="Y3131" i="9" s="1"/>
  <c r="X64" i="9"/>
  <c r="Y64" i="9" s="1" a="1"/>
  <c r="Y64" i="9" s="1"/>
  <c r="P65" i="9"/>
  <c r="X1086" i="9"/>
  <c r="Y1086" i="9" s="1" a="1"/>
  <c r="Y1086" i="9" s="1"/>
  <c r="Q65" i="9"/>
  <c r="X2108" i="9"/>
  <c r="Y2108" i="9" s="1" a="1"/>
  <c r="Y2108" i="9" s="1"/>
  <c r="R65" i="9"/>
  <c r="W68" i="9"/>
  <c r="T67" i="9" l="1"/>
  <c r="X4154" i="9"/>
  <c r="Y4154" i="9" s="1" a="1"/>
  <c r="Y4154" i="9" s="1"/>
  <c r="S67" i="9"/>
  <c r="X3132" i="9"/>
  <c r="Y3132" i="9" s="1" a="1"/>
  <c r="Y3132" i="9" s="1"/>
  <c r="X2109" i="9"/>
  <c r="Y2109" i="9" s="1" a="1"/>
  <c r="Y2109" i="9" s="1"/>
  <c r="R66" i="9"/>
  <c r="X1087" i="9"/>
  <c r="Y1087" i="9" s="1" a="1"/>
  <c r="Y1087" i="9" s="1"/>
  <c r="Q66" i="9"/>
  <c r="W69" i="9"/>
  <c r="X65" i="9"/>
  <c r="Y65" i="9" s="1" a="1"/>
  <c r="Y65" i="9" s="1"/>
  <c r="P66" i="9"/>
  <c r="T68" i="9" l="1"/>
  <c r="X4155" i="9"/>
  <c r="Y4155" i="9" s="1" a="1"/>
  <c r="Y4155" i="9" s="1"/>
  <c r="S68" i="9"/>
  <c r="X3133" i="9"/>
  <c r="Y3133" i="9" s="1" a="1"/>
  <c r="Y3133" i="9" s="1"/>
  <c r="X66" i="9"/>
  <c r="Y66" i="9" s="1" a="1"/>
  <c r="Y66" i="9" s="1"/>
  <c r="P67" i="9"/>
  <c r="X1088" i="9"/>
  <c r="Y1088" i="9" s="1" a="1"/>
  <c r="Y1088" i="9" s="1"/>
  <c r="Q67" i="9"/>
  <c r="X2110" i="9"/>
  <c r="Y2110" i="9" s="1" a="1"/>
  <c r="Y2110" i="9" s="1"/>
  <c r="R67" i="9"/>
  <c r="W70" i="9"/>
  <c r="T69" i="9" l="1"/>
  <c r="X4156" i="9"/>
  <c r="Y4156" i="9" s="1" a="1"/>
  <c r="Y4156" i="9" s="1"/>
  <c r="S69" i="9"/>
  <c r="X3134" i="9"/>
  <c r="Y3134" i="9" s="1" a="1"/>
  <c r="Y3134" i="9" s="1"/>
  <c r="X2111" i="9"/>
  <c r="Y2111" i="9" s="1" a="1"/>
  <c r="Y2111" i="9" s="1"/>
  <c r="R68" i="9"/>
  <c r="W71" i="9"/>
  <c r="X67" i="9"/>
  <c r="Y67" i="9" s="1" a="1"/>
  <c r="Y67" i="9" s="1"/>
  <c r="P68" i="9"/>
  <c r="X1089" i="9"/>
  <c r="Y1089" i="9" s="1" a="1"/>
  <c r="Y1089" i="9" s="1"/>
  <c r="Q68" i="9"/>
  <c r="T70" i="9" l="1"/>
  <c r="X4157" i="9"/>
  <c r="Y4157" i="9" s="1" a="1"/>
  <c r="Y4157" i="9" s="1"/>
  <c r="S70" i="9"/>
  <c r="X3135" i="9"/>
  <c r="Y3135" i="9" s="1" a="1"/>
  <c r="Y3135" i="9" s="1"/>
  <c r="X1090" i="9"/>
  <c r="Y1090" i="9" s="1" a="1"/>
  <c r="Y1090" i="9" s="1"/>
  <c r="Q69" i="9"/>
  <c r="X68" i="9"/>
  <c r="Y68" i="9" s="1" a="1"/>
  <c r="Y68" i="9" s="1"/>
  <c r="P69" i="9"/>
  <c r="W72" i="9"/>
  <c r="X2112" i="9"/>
  <c r="Y2112" i="9" s="1" a="1"/>
  <c r="Y2112" i="9" s="1"/>
  <c r="R69" i="9"/>
  <c r="T71" i="9" l="1"/>
  <c r="X4158" i="9"/>
  <c r="Y4158" i="9" s="1" a="1"/>
  <c r="Y4158" i="9" s="1"/>
  <c r="S71" i="9"/>
  <c r="X3136" i="9"/>
  <c r="Y3136" i="9" s="1" a="1"/>
  <c r="Y3136" i="9" s="1"/>
  <c r="X2113" i="9"/>
  <c r="Y2113" i="9" s="1" a="1"/>
  <c r="Y2113" i="9" s="1"/>
  <c r="R70" i="9"/>
  <c r="X69" i="9"/>
  <c r="Y69" i="9" s="1" a="1"/>
  <c r="Y69" i="9" s="1"/>
  <c r="P70" i="9"/>
  <c r="X1091" i="9"/>
  <c r="Y1091" i="9" s="1" a="1"/>
  <c r="Y1091" i="9" s="1"/>
  <c r="Q70" i="9"/>
  <c r="W73" i="9"/>
  <c r="T72" i="9" l="1"/>
  <c r="X4159" i="9"/>
  <c r="Y4159" i="9" s="1" a="1"/>
  <c r="Y4159" i="9" s="1"/>
  <c r="S72" i="9"/>
  <c r="X3137" i="9"/>
  <c r="Y3137" i="9" s="1" a="1"/>
  <c r="Y3137" i="9" s="1"/>
  <c r="X70" i="9"/>
  <c r="Y70" i="9" s="1" a="1"/>
  <c r="Y70" i="9" s="1"/>
  <c r="P71" i="9"/>
  <c r="W74" i="9"/>
  <c r="X1092" i="9"/>
  <c r="Y1092" i="9" s="1" a="1"/>
  <c r="Y1092" i="9" s="1"/>
  <c r="Q71" i="9"/>
  <c r="X2114" i="9"/>
  <c r="Y2114" i="9" s="1" a="1"/>
  <c r="Y2114" i="9" s="1"/>
  <c r="R71" i="9"/>
  <c r="T73" i="9" l="1"/>
  <c r="X4160" i="9"/>
  <c r="Y4160" i="9" s="1" a="1"/>
  <c r="Y4160" i="9" s="1"/>
  <c r="S73" i="9"/>
  <c r="X3138" i="9"/>
  <c r="Y3138" i="9" s="1" a="1"/>
  <c r="Y3138" i="9" s="1"/>
  <c r="X2115" i="9"/>
  <c r="Y2115" i="9" s="1" a="1"/>
  <c r="Y2115" i="9" s="1"/>
  <c r="R72" i="9"/>
  <c r="X1093" i="9"/>
  <c r="Y1093" i="9" s="1" a="1"/>
  <c r="Y1093" i="9" s="1"/>
  <c r="Q72" i="9"/>
  <c r="W75" i="9"/>
  <c r="X71" i="9"/>
  <c r="Y71" i="9" s="1" a="1"/>
  <c r="Y71" i="9" s="1"/>
  <c r="P72" i="9"/>
  <c r="T74" i="9" l="1"/>
  <c r="X4161" i="9"/>
  <c r="Y4161" i="9" s="1" a="1"/>
  <c r="Y4161" i="9" s="1"/>
  <c r="S74" i="9"/>
  <c r="X3139" i="9"/>
  <c r="Y3139" i="9" s="1" a="1"/>
  <c r="Y3139" i="9" s="1"/>
  <c r="W76" i="9"/>
  <c r="X2116" i="9"/>
  <c r="Y2116" i="9" s="1" a="1"/>
  <c r="Y2116" i="9" s="1"/>
  <c r="R73" i="9"/>
  <c r="X72" i="9"/>
  <c r="Y72" i="9" s="1" a="1"/>
  <c r="Y72" i="9" s="1"/>
  <c r="P73" i="9"/>
  <c r="X1094" i="9"/>
  <c r="Y1094" i="9" s="1" a="1"/>
  <c r="Y1094" i="9" s="1"/>
  <c r="Q73" i="9"/>
  <c r="T75" i="9" l="1"/>
  <c r="X4162" i="9"/>
  <c r="Y4162" i="9" s="1" a="1"/>
  <c r="Y4162" i="9" s="1"/>
  <c r="S75" i="9"/>
  <c r="X3140" i="9"/>
  <c r="Y3140" i="9" s="1" a="1"/>
  <c r="Y3140" i="9" s="1"/>
  <c r="X73" i="9"/>
  <c r="Y73" i="9" s="1" a="1"/>
  <c r="Y73" i="9" s="1"/>
  <c r="P74" i="9"/>
  <c r="X1095" i="9"/>
  <c r="Y1095" i="9" s="1" a="1"/>
  <c r="Y1095" i="9" s="1"/>
  <c r="Q74" i="9"/>
  <c r="X2117" i="9"/>
  <c r="Y2117" i="9" s="1" a="1"/>
  <c r="Y2117" i="9" s="1"/>
  <c r="R74" i="9"/>
  <c r="W77" i="9"/>
  <c r="T76" i="9" l="1"/>
  <c r="X4163" i="9"/>
  <c r="Y4163" i="9" s="1" a="1"/>
  <c r="Y4163" i="9" s="1"/>
  <c r="S76" i="9"/>
  <c r="X3141" i="9"/>
  <c r="Y3141" i="9" s="1" a="1"/>
  <c r="Y3141" i="9" s="1"/>
  <c r="W78" i="9"/>
  <c r="X74" i="9"/>
  <c r="Y74" i="9" s="1" a="1"/>
  <c r="Y74" i="9" s="1"/>
  <c r="P75" i="9"/>
  <c r="X2118" i="9"/>
  <c r="Y2118" i="9" s="1" a="1"/>
  <c r="Y2118" i="9" s="1"/>
  <c r="R75" i="9"/>
  <c r="X1096" i="9"/>
  <c r="Y1096" i="9" s="1" a="1"/>
  <c r="Y1096" i="9" s="1"/>
  <c r="Q75" i="9"/>
  <c r="T77" i="9" l="1"/>
  <c r="X4164" i="9"/>
  <c r="Y4164" i="9" s="1" a="1"/>
  <c r="Y4164" i="9" s="1"/>
  <c r="S77" i="9"/>
  <c r="X3142" i="9"/>
  <c r="Y3142" i="9" s="1" a="1"/>
  <c r="Y3142" i="9" s="1"/>
  <c r="X1097" i="9"/>
  <c r="Y1097" i="9" s="1" a="1"/>
  <c r="Y1097" i="9" s="1"/>
  <c r="Q76" i="9"/>
  <c r="X75" i="9"/>
  <c r="Y75" i="9" s="1" a="1"/>
  <c r="Y75" i="9" s="1"/>
  <c r="P76" i="9"/>
  <c r="X2119" i="9"/>
  <c r="Y2119" i="9" s="1" a="1"/>
  <c r="Y2119" i="9" s="1"/>
  <c r="R76" i="9"/>
  <c r="W79" i="9"/>
  <c r="T78" i="9" l="1"/>
  <c r="X4165" i="9"/>
  <c r="Y4165" i="9" s="1" a="1"/>
  <c r="Y4165" i="9" s="1"/>
  <c r="S78" i="9"/>
  <c r="X3143" i="9"/>
  <c r="Y3143" i="9" s="1" a="1"/>
  <c r="Y3143" i="9" s="1"/>
  <c r="W80" i="9"/>
  <c r="X2120" i="9"/>
  <c r="Y2120" i="9" s="1" a="1"/>
  <c r="Y2120" i="9" s="1"/>
  <c r="R77" i="9"/>
  <c r="X76" i="9"/>
  <c r="Y76" i="9" s="1" a="1"/>
  <c r="Y76" i="9" s="1"/>
  <c r="P77" i="9"/>
  <c r="X1098" i="9"/>
  <c r="Y1098" i="9" s="1" a="1"/>
  <c r="Y1098" i="9" s="1"/>
  <c r="Q77" i="9"/>
  <c r="T79" i="9" l="1"/>
  <c r="X4166" i="9"/>
  <c r="Y4166" i="9" s="1" a="1"/>
  <c r="Y4166" i="9" s="1"/>
  <c r="S79" i="9"/>
  <c r="X3144" i="9"/>
  <c r="Y3144" i="9" s="1" a="1"/>
  <c r="Y3144" i="9" s="1"/>
  <c r="X2121" i="9"/>
  <c r="Y2121" i="9" s="1" a="1"/>
  <c r="Y2121" i="9" s="1"/>
  <c r="R78" i="9"/>
  <c r="X77" i="9"/>
  <c r="Y77" i="9" s="1" a="1"/>
  <c r="Y77" i="9" s="1"/>
  <c r="P78" i="9"/>
  <c r="W81" i="9"/>
  <c r="X1099" i="9"/>
  <c r="Y1099" i="9" s="1" a="1"/>
  <c r="Y1099" i="9" s="1"/>
  <c r="Q78" i="9"/>
  <c r="T80" i="9" l="1"/>
  <c r="X4167" i="9"/>
  <c r="Y4167" i="9" s="1" a="1"/>
  <c r="Y4167" i="9" s="1"/>
  <c r="S80" i="9"/>
  <c r="X3145" i="9"/>
  <c r="Y3145" i="9" s="1" a="1"/>
  <c r="Y3145" i="9" s="1"/>
  <c r="X1100" i="9"/>
  <c r="Y1100" i="9" s="1" a="1"/>
  <c r="Y1100" i="9" s="1"/>
  <c r="Q79" i="9"/>
  <c r="X78" i="9"/>
  <c r="Y78" i="9" s="1" a="1"/>
  <c r="Y78" i="9" s="1"/>
  <c r="P79" i="9"/>
  <c r="W82" i="9"/>
  <c r="X2122" i="9"/>
  <c r="Y2122" i="9" s="1" a="1"/>
  <c r="Y2122" i="9" s="1"/>
  <c r="R79" i="9"/>
  <c r="T81" i="9" l="1"/>
  <c r="X4168" i="9"/>
  <c r="Y4168" i="9" s="1" a="1"/>
  <c r="Y4168" i="9" s="1"/>
  <c r="S81" i="9"/>
  <c r="X3146" i="9"/>
  <c r="Y3146" i="9" s="1" a="1"/>
  <c r="Y3146" i="9" s="1"/>
  <c r="X79" i="9"/>
  <c r="Y79" i="9" s="1" a="1"/>
  <c r="Y79" i="9" s="1"/>
  <c r="P80" i="9"/>
  <c r="W83" i="9"/>
  <c r="X2123" i="9"/>
  <c r="Y2123" i="9" s="1" a="1"/>
  <c r="Y2123" i="9" s="1"/>
  <c r="R80" i="9"/>
  <c r="X1101" i="9"/>
  <c r="Y1101" i="9" s="1" a="1"/>
  <c r="Y1101" i="9" s="1"/>
  <c r="Q80" i="9"/>
  <c r="T82" i="9" l="1"/>
  <c r="X4169" i="9"/>
  <c r="Y4169" i="9" s="1" a="1"/>
  <c r="Y4169" i="9" s="1"/>
  <c r="S82" i="9"/>
  <c r="X3147" i="9"/>
  <c r="Y3147" i="9" s="1" a="1"/>
  <c r="Y3147" i="9" s="1"/>
  <c r="X2124" i="9"/>
  <c r="Y2124" i="9" s="1" a="1"/>
  <c r="Y2124" i="9" s="1"/>
  <c r="R81" i="9"/>
  <c r="X80" i="9"/>
  <c r="Y80" i="9" s="1" a="1"/>
  <c r="Y80" i="9" s="1"/>
  <c r="P81" i="9"/>
  <c r="X1102" i="9"/>
  <c r="Y1102" i="9" s="1" a="1"/>
  <c r="Y1102" i="9" s="1"/>
  <c r="Q81" i="9"/>
  <c r="W84" i="9"/>
  <c r="T83" i="9" l="1"/>
  <c r="X4170" i="9"/>
  <c r="Y4170" i="9" s="1" a="1"/>
  <c r="Y4170" i="9" s="1"/>
  <c r="S83" i="9"/>
  <c r="X3148" i="9"/>
  <c r="Y3148" i="9" s="1" a="1"/>
  <c r="Y3148" i="9" s="1"/>
  <c r="W85" i="9"/>
  <c r="X81" i="9"/>
  <c r="Y81" i="9" s="1" a="1"/>
  <c r="Y81" i="9" s="1"/>
  <c r="P82" i="9"/>
  <c r="X1103" i="9"/>
  <c r="Y1103" i="9" s="1" a="1"/>
  <c r="Y1103" i="9" s="1"/>
  <c r="Q82" i="9"/>
  <c r="X2125" i="9"/>
  <c r="Y2125" i="9" s="1" a="1"/>
  <c r="Y2125" i="9" s="1"/>
  <c r="R82" i="9"/>
  <c r="T84" i="9" l="1"/>
  <c r="X4171" i="9"/>
  <c r="Y4171" i="9" s="1" a="1"/>
  <c r="Y4171" i="9" s="1"/>
  <c r="S84" i="9"/>
  <c r="X3149" i="9"/>
  <c r="Y3149" i="9" s="1" a="1"/>
  <c r="Y3149" i="9" s="1"/>
  <c r="X1104" i="9"/>
  <c r="Y1104" i="9" s="1" a="1"/>
  <c r="Y1104" i="9" s="1"/>
  <c r="Q83" i="9"/>
  <c r="X82" i="9"/>
  <c r="Y82" i="9" s="1" a="1"/>
  <c r="Y82" i="9" s="1"/>
  <c r="P83" i="9"/>
  <c r="W86" i="9"/>
  <c r="X2126" i="9"/>
  <c r="Y2126" i="9" s="1" a="1"/>
  <c r="Y2126" i="9" s="1"/>
  <c r="R83" i="9"/>
  <c r="T85" i="9" l="1"/>
  <c r="X4172" i="9"/>
  <c r="Y4172" i="9" s="1" a="1"/>
  <c r="Y4172" i="9" s="1"/>
  <c r="S85" i="9"/>
  <c r="X3150" i="9"/>
  <c r="Y3150" i="9" s="1" a="1"/>
  <c r="Y3150" i="9" s="1"/>
  <c r="X83" i="9"/>
  <c r="Y83" i="9" s="1" a="1"/>
  <c r="Y83" i="9" s="1"/>
  <c r="P84" i="9"/>
  <c r="W87" i="9"/>
  <c r="X2127" i="9"/>
  <c r="Y2127" i="9" s="1" a="1"/>
  <c r="Y2127" i="9" s="1"/>
  <c r="R84" i="9"/>
  <c r="X1105" i="9"/>
  <c r="Y1105" i="9" s="1" a="1"/>
  <c r="Y1105" i="9" s="1"/>
  <c r="Q84" i="9"/>
  <c r="T86" i="9" l="1"/>
  <c r="X4173" i="9"/>
  <c r="Y4173" i="9" s="1" a="1"/>
  <c r="Y4173" i="9" s="1"/>
  <c r="S86" i="9"/>
  <c r="X3151" i="9"/>
  <c r="Y3151" i="9" s="1" a="1"/>
  <c r="Y3151" i="9" s="1"/>
  <c r="X1106" i="9"/>
  <c r="Y1106" i="9" s="1" a="1"/>
  <c r="Y1106" i="9" s="1"/>
  <c r="Q85" i="9"/>
  <c r="W88" i="9"/>
  <c r="X84" i="9"/>
  <c r="Y84" i="9" s="1" a="1"/>
  <c r="Y84" i="9" s="1"/>
  <c r="P85" i="9"/>
  <c r="X2128" i="9"/>
  <c r="Y2128" i="9" s="1" a="1"/>
  <c r="Y2128" i="9" s="1"/>
  <c r="R85" i="9"/>
  <c r="T87" i="9" l="1"/>
  <c r="X4174" i="9"/>
  <c r="Y4174" i="9" s="1" a="1"/>
  <c r="Y4174" i="9" s="1"/>
  <c r="S87" i="9"/>
  <c r="X3152" i="9"/>
  <c r="Y3152" i="9" s="1" a="1"/>
  <c r="Y3152" i="9" s="1"/>
  <c r="X2129" i="9"/>
  <c r="Y2129" i="9" s="1" a="1"/>
  <c r="Y2129" i="9" s="1"/>
  <c r="R86" i="9"/>
  <c r="W89" i="9"/>
  <c r="X85" i="9"/>
  <c r="Y85" i="9" s="1" a="1"/>
  <c r="Y85" i="9" s="1"/>
  <c r="P86" i="9"/>
  <c r="X1107" i="9"/>
  <c r="Y1107" i="9" s="1" a="1"/>
  <c r="Y1107" i="9" s="1"/>
  <c r="Q86" i="9"/>
  <c r="T88" i="9" l="1"/>
  <c r="X4175" i="9"/>
  <c r="Y4175" i="9" s="1" a="1"/>
  <c r="Y4175" i="9" s="1"/>
  <c r="S88" i="9"/>
  <c r="X3153" i="9"/>
  <c r="Y3153" i="9" s="1" a="1"/>
  <c r="Y3153" i="9" s="1"/>
  <c r="X1108" i="9"/>
  <c r="Y1108" i="9" s="1" a="1"/>
  <c r="Y1108" i="9" s="1"/>
  <c r="Q87" i="9"/>
  <c r="X86" i="9"/>
  <c r="Y86" i="9" s="1" a="1"/>
  <c r="Y86" i="9" s="1"/>
  <c r="P87" i="9"/>
  <c r="X2130" i="9"/>
  <c r="Y2130" i="9" s="1" a="1"/>
  <c r="Y2130" i="9" s="1"/>
  <c r="R87" i="9"/>
  <c r="W90" i="9"/>
  <c r="T89" i="9" l="1"/>
  <c r="X4176" i="9"/>
  <c r="Y4176" i="9" s="1" a="1"/>
  <c r="Y4176" i="9" s="1"/>
  <c r="S89" i="9"/>
  <c r="X3154" i="9"/>
  <c r="Y3154" i="9" s="1" a="1"/>
  <c r="Y3154" i="9" s="1"/>
  <c r="W91" i="9"/>
  <c r="X87" i="9"/>
  <c r="Y87" i="9" s="1" a="1"/>
  <c r="Y87" i="9" s="1"/>
  <c r="P88" i="9"/>
  <c r="X2131" i="9"/>
  <c r="Y2131" i="9" s="1" a="1"/>
  <c r="Y2131" i="9" s="1"/>
  <c r="R88" i="9"/>
  <c r="X1109" i="9"/>
  <c r="Y1109" i="9" s="1" a="1"/>
  <c r="Y1109" i="9" s="1"/>
  <c r="Q88" i="9"/>
  <c r="T90" i="9" l="1"/>
  <c r="X4177" i="9"/>
  <c r="Y4177" i="9" s="1" a="1"/>
  <c r="Y4177" i="9" s="1"/>
  <c r="S90" i="9"/>
  <c r="X3155" i="9"/>
  <c r="Y3155" i="9" s="1" a="1"/>
  <c r="Y3155" i="9" s="1"/>
  <c r="X1110" i="9"/>
  <c r="Y1110" i="9" s="1" a="1"/>
  <c r="Y1110" i="9" s="1"/>
  <c r="Q89" i="9"/>
  <c r="X2132" i="9"/>
  <c r="Y2132" i="9" s="1" a="1"/>
  <c r="Y2132" i="9" s="1"/>
  <c r="R89" i="9"/>
  <c r="X88" i="9"/>
  <c r="Y88" i="9" s="1" a="1"/>
  <c r="Y88" i="9" s="1"/>
  <c r="P89" i="9"/>
  <c r="W92" i="9"/>
  <c r="T91" i="9" l="1"/>
  <c r="X4178" i="9"/>
  <c r="Y4178" i="9" s="1" a="1"/>
  <c r="Y4178" i="9" s="1"/>
  <c r="S91" i="9"/>
  <c r="X3156" i="9"/>
  <c r="Y3156" i="9" s="1" a="1"/>
  <c r="Y3156" i="9" s="1"/>
  <c r="W93" i="9"/>
  <c r="X89" i="9"/>
  <c r="Y89" i="9" s="1" a="1"/>
  <c r="Y89" i="9" s="1"/>
  <c r="P90" i="9"/>
  <c r="X1111" i="9"/>
  <c r="Y1111" i="9" s="1" a="1"/>
  <c r="Y1111" i="9" s="1"/>
  <c r="Q90" i="9"/>
  <c r="X2133" i="9"/>
  <c r="Y2133" i="9" s="1" a="1"/>
  <c r="Y2133" i="9" s="1"/>
  <c r="R90" i="9"/>
  <c r="T92" i="9" l="1"/>
  <c r="X4179" i="9"/>
  <c r="Y4179" i="9" s="1" a="1"/>
  <c r="Y4179" i="9" s="1"/>
  <c r="S92" i="9"/>
  <c r="X3157" i="9"/>
  <c r="Y3157" i="9" s="1" a="1"/>
  <c r="Y3157" i="9" s="1"/>
  <c r="X90" i="9"/>
  <c r="Y90" i="9" s="1" a="1"/>
  <c r="Y90" i="9" s="1"/>
  <c r="P91" i="9"/>
  <c r="X2134" i="9"/>
  <c r="Y2134" i="9" s="1" a="1"/>
  <c r="Y2134" i="9" s="1"/>
  <c r="R91" i="9"/>
  <c r="X1112" i="9"/>
  <c r="Y1112" i="9" s="1" a="1"/>
  <c r="Y1112" i="9" s="1"/>
  <c r="Q91" i="9"/>
  <c r="W94" i="9"/>
  <c r="T93" i="9" l="1"/>
  <c r="X4180" i="9"/>
  <c r="Y4180" i="9" s="1" a="1"/>
  <c r="Y4180" i="9" s="1"/>
  <c r="S93" i="9"/>
  <c r="X3158" i="9"/>
  <c r="Y3158" i="9" s="1" a="1"/>
  <c r="Y3158" i="9" s="1"/>
  <c r="X2135" i="9"/>
  <c r="Y2135" i="9" s="1" a="1"/>
  <c r="Y2135" i="9" s="1"/>
  <c r="R92" i="9"/>
  <c r="X1113" i="9"/>
  <c r="Y1113" i="9" s="1" a="1"/>
  <c r="Y1113" i="9" s="1"/>
  <c r="Q92" i="9"/>
  <c r="X91" i="9"/>
  <c r="Y91" i="9" s="1" a="1"/>
  <c r="Y91" i="9" s="1"/>
  <c r="P92" i="9"/>
  <c r="W95" i="9"/>
  <c r="T94" i="9" l="1"/>
  <c r="X4181" i="9"/>
  <c r="Y4181" i="9" s="1" a="1"/>
  <c r="Y4181" i="9" s="1"/>
  <c r="S94" i="9"/>
  <c r="X3159" i="9"/>
  <c r="Y3159" i="9" s="1" a="1"/>
  <c r="Y3159" i="9" s="1"/>
  <c r="X92" i="9"/>
  <c r="Y92" i="9" s="1" a="1"/>
  <c r="Y92" i="9" s="1"/>
  <c r="P93" i="9"/>
  <c r="W96" i="9"/>
  <c r="X1114" i="9"/>
  <c r="Y1114" i="9" s="1" a="1"/>
  <c r="Y1114" i="9" s="1"/>
  <c r="Q93" i="9"/>
  <c r="X2136" i="9"/>
  <c r="Y2136" i="9" s="1" a="1"/>
  <c r="Y2136" i="9" s="1"/>
  <c r="R93" i="9"/>
  <c r="T95" i="9" l="1"/>
  <c r="X4182" i="9"/>
  <c r="Y4182" i="9" s="1" a="1"/>
  <c r="Y4182" i="9" s="1"/>
  <c r="S95" i="9"/>
  <c r="X3160" i="9"/>
  <c r="Y3160" i="9" s="1" a="1"/>
  <c r="Y3160" i="9" s="1"/>
  <c r="X2137" i="9"/>
  <c r="Y2137" i="9" s="1" a="1"/>
  <c r="Y2137" i="9" s="1"/>
  <c r="R94" i="9"/>
  <c r="X93" i="9"/>
  <c r="Y93" i="9" s="1" a="1"/>
  <c r="Y93" i="9" s="1"/>
  <c r="P94" i="9"/>
  <c r="X1115" i="9"/>
  <c r="Y1115" i="9" s="1" a="1"/>
  <c r="Y1115" i="9" s="1"/>
  <c r="Q94" i="9"/>
  <c r="W97" i="9"/>
  <c r="T96" i="9" l="1"/>
  <c r="X4183" i="9"/>
  <c r="Y4183" i="9" s="1" a="1"/>
  <c r="Y4183" i="9" s="1"/>
  <c r="S96" i="9"/>
  <c r="X3161" i="9"/>
  <c r="Y3161" i="9" s="1" a="1"/>
  <c r="Y3161" i="9" s="1"/>
  <c r="W98" i="9"/>
  <c r="X1116" i="9"/>
  <c r="Y1116" i="9" s="1" a="1"/>
  <c r="Y1116" i="9" s="1"/>
  <c r="Q95" i="9"/>
  <c r="X94" i="9"/>
  <c r="Y94" i="9" s="1" a="1"/>
  <c r="Y94" i="9" s="1"/>
  <c r="P95" i="9"/>
  <c r="X2138" i="9"/>
  <c r="Y2138" i="9" s="1" a="1"/>
  <c r="Y2138" i="9" s="1"/>
  <c r="R95" i="9"/>
  <c r="T97" i="9" l="1"/>
  <c r="X4184" i="9"/>
  <c r="Y4184" i="9" s="1" a="1"/>
  <c r="Y4184" i="9" s="1"/>
  <c r="S97" i="9"/>
  <c r="X3162" i="9"/>
  <c r="Y3162" i="9" s="1" a="1"/>
  <c r="Y3162" i="9" s="1"/>
  <c r="X1117" i="9"/>
  <c r="Y1117" i="9" s="1" a="1"/>
  <c r="Y1117" i="9" s="1"/>
  <c r="Q96" i="9"/>
  <c r="X2139" i="9"/>
  <c r="Y2139" i="9" s="1" a="1"/>
  <c r="Y2139" i="9" s="1"/>
  <c r="R96" i="9"/>
  <c r="X95" i="9"/>
  <c r="Y95" i="9" s="1" a="1"/>
  <c r="Y95" i="9" s="1"/>
  <c r="P96" i="9"/>
  <c r="W99" i="9"/>
  <c r="T98" i="9" l="1"/>
  <c r="X4185" i="9"/>
  <c r="Y4185" i="9" s="1" a="1"/>
  <c r="Y4185" i="9" s="1"/>
  <c r="S98" i="9"/>
  <c r="X3163" i="9"/>
  <c r="Y3163" i="9" s="1" a="1"/>
  <c r="Y3163" i="9" s="1"/>
  <c r="X2140" i="9"/>
  <c r="Y2140" i="9" s="1" a="1"/>
  <c r="Y2140" i="9" s="1"/>
  <c r="R97" i="9"/>
  <c r="X96" i="9"/>
  <c r="Y96" i="9" s="1" a="1"/>
  <c r="Y96" i="9" s="1"/>
  <c r="P97" i="9"/>
  <c r="W100" i="9"/>
  <c r="X1118" i="9"/>
  <c r="Y1118" i="9" s="1" a="1"/>
  <c r="Y1118" i="9" s="1"/>
  <c r="Q97" i="9"/>
  <c r="T99" i="9" l="1"/>
  <c r="X4186" i="9"/>
  <c r="Y4186" i="9" s="1" a="1"/>
  <c r="Y4186" i="9" s="1"/>
  <c r="S99" i="9"/>
  <c r="X3164" i="9"/>
  <c r="Y3164" i="9" s="1" a="1"/>
  <c r="Y3164" i="9" s="1"/>
  <c r="X1119" i="9"/>
  <c r="Y1119" i="9" s="1" a="1"/>
  <c r="Y1119" i="9" s="1"/>
  <c r="Q98" i="9"/>
  <c r="X97" i="9"/>
  <c r="Y97" i="9" s="1" a="1"/>
  <c r="Y97" i="9" s="1"/>
  <c r="P98" i="9"/>
  <c r="W101" i="9"/>
  <c r="X2141" i="9"/>
  <c r="Y2141" i="9" s="1" a="1"/>
  <c r="Y2141" i="9" s="1"/>
  <c r="R98" i="9"/>
  <c r="T100" i="9" l="1"/>
  <c r="X4187" i="9"/>
  <c r="Y4187" i="9" s="1" a="1"/>
  <c r="Y4187" i="9" s="1"/>
  <c r="S100" i="9"/>
  <c r="X3165" i="9"/>
  <c r="Y3165" i="9" s="1" a="1"/>
  <c r="Y3165" i="9" s="1"/>
  <c r="X2142" i="9"/>
  <c r="Y2142" i="9" s="1" a="1"/>
  <c r="Y2142" i="9" s="1"/>
  <c r="R99" i="9"/>
  <c r="W102" i="9"/>
  <c r="X1120" i="9"/>
  <c r="Y1120" i="9" s="1" a="1"/>
  <c r="Y1120" i="9" s="1"/>
  <c r="Q99" i="9"/>
  <c r="X98" i="9"/>
  <c r="Y98" i="9" s="1" a="1"/>
  <c r="Y98" i="9" s="1"/>
  <c r="P99" i="9"/>
  <c r="T101" i="9" l="1"/>
  <c r="X4188" i="9"/>
  <c r="Y4188" i="9" s="1" a="1"/>
  <c r="Y4188" i="9" s="1"/>
  <c r="S101" i="9"/>
  <c r="X3166" i="9"/>
  <c r="Y3166" i="9" s="1" a="1"/>
  <c r="Y3166" i="9" s="1"/>
  <c r="X1121" i="9"/>
  <c r="Y1121" i="9" s="1" a="1"/>
  <c r="Y1121" i="9" s="1"/>
  <c r="Q100" i="9"/>
  <c r="X2143" i="9"/>
  <c r="Y2143" i="9" s="1" a="1"/>
  <c r="Y2143" i="9" s="1"/>
  <c r="R100" i="9"/>
  <c r="X99" i="9"/>
  <c r="Y99" i="9" s="1" a="1"/>
  <c r="Y99" i="9" s="1"/>
  <c r="P100" i="9"/>
  <c r="W103" i="9"/>
  <c r="T102" i="9" l="1"/>
  <c r="X4189" i="9"/>
  <c r="Y4189" i="9" s="1" a="1"/>
  <c r="Y4189" i="9" s="1"/>
  <c r="S102" i="9"/>
  <c r="X3167" i="9"/>
  <c r="Y3167" i="9" s="1" a="1"/>
  <c r="Y3167" i="9" s="1"/>
  <c r="X2144" i="9"/>
  <c r="Y2144" i="9" s="1" a="1"/>
  <c r="Y2144" i="9" s="1"/>
  <c r="R101" i="9"/>
  <c r="W104" i="9"/>
  <c r="X1122" i="9"/>
  <c r="Y1122" i="9" s="1" a="1"/>
  <c r="Y1122" i="9" s="1"/>
  <c r="Q101" i="9"/>
  <c r="X100" i="9"/>
  <c r="Y100" i="9" s="1" a="1"/>
  <c r="Y100" i="9" s="1"/>
  <c r="P101" i="9"/>
  <c r="T103" i="9" l="1"/>
  <c r="X4190" i="9"/>
  <c r="Y4190" i="9" s="1" a="1"/>
  <c r="Y4190" i="9" s="1"/>
  <c r="S103" i="9"/>
  <c r="X3168" i="9"/>
  <c r="Y3168" i="9" s="1" a="1"/>
  <c r="Y3168" i="9" s="1"/>
  <c r="X101" i="9"/>
  <c r="Y101" i="9" s="1" a="1"/>
  <c r="Y101" i="9" s="1"/>
  <c r="P102" i="9"/>
  <c r="X1123" i="9"/>
  <c r="Y1123" i="9" s="1" a="1"/>
  <c r="Y1123" i="9" s="1"/>
  <c r="Q102" i="9"/>
  <c r="X2145" i="9"/>
  <c r="Y2145" i="9" s="1" a="1"/>
  <c r="Y2145" i="9" s="1"/>
  <c r="R102" i="9"/>
  <c r="W105" i="9"/>
  <c r="T104" i="9" l="1"/>
  <c r="X4191" i="9"/>
  <c r="Y4191" i="9" s="1" a="1"/>
  <c r="Y4191" i="9" s="1"/>
  <c r="S104" i="9"/>
  <c r="X3169" i="9"/>
  <c r="Y3169" i="9" s="1" a="1"/>
  <c r="Y3169" i="9" s="1"/>
  <c r="X1124" i="9"/>
  <c r="Y1124" i="9" s="1" a="1"/>
  <c r="Y1124" i="9" s="1"/>
  <c r="Q103" i="9"/>
  <c r="W106" i="9"/>
  <c r="X2146" i="9"/>
  <c r="Y2146" i="9" s="1" a="1"/>
  <c r="Y2146" i="9" s="1"/>
  <c r="R103" i="9"/>
  <c r="X102" i="9"/>
  <c r="Y102" i="9" s="1" a="1"/>
  <c r="Y102" i="9" s="1"/>
  <c r="P103" i="9"/>
  <c r="T105" i="9" l="1"/>
  <c r="X4192" i="9"/>
  <c r="Y4192" i="9" s="1" a="1"/>
  <c r="Y4192" i="9" s="1"/>
  <c r="S105" i="9"/>
  <c r="X3170" i="9"/>
  <c r="Y3170" i="9" s="1" a="1"/>
  <c r="Y3170" i="9" s="1"/>
  <c r="X103" i="9"/>
  <c r="Y103" i="9" s="1" a="1"/>
  <c r="Y103" i="9" s="1"/>
  <c r="P104" i="9"/>
  <c r="X2147" i="9"/>
  <c r="Y2147" i="9" s="1" a="1"/>
  <c r="Y2147" i="9" s="1"/>
  <c r="R104" i="9"/>
  <c r="W107" i="9"/>
  <c r="X1125" i="9"/>
  <c r="Y1125" i="9" s="1" a="1"/>
  <c r="Y1125" i="9" s="1"/>
  <c r="Q104" i="9"/>
  <c r="T106" i="9" l="1"/>
  <c r="X4193" i="9"/>
  <c r="Y4193" i="9" s="1" a="1"/>
  <c r="Y4193" i="9" s="1"/>
  <c r="S106" i="9"/>
  <c r="X3171" i="9"/>
  <c r="Y3171" i="9" s="1" a="1"/>
  <c r="Y3171" i="9" s="1"/>
  <c r="X2148" i="9"/>
  <c r="Y2148" i="9" s="1" a="1"/>
  <c r="Y2148" i="9" s="1"/>
  <c r="R105" i="9"/>
  <c r="X104" i="9"/>
  <c r="Y104" i="9" s="1" a="1"/>
  <c r="Y104" i="9" s="1"/>
  <c r="P105" i="9"/>
  <c r="X1126" i="9"/>
  <c r="Y1126" i="9" s="1" a="1"/>
  <c r="Y1126" i="9" s="1"/>
  <c r="Q105" i="9"/>
  <c r="W108" i="9"/>
  <c r="T107" i="9" l="1"/>
  <c r="X4194" i="9"/>
  <c r="Y4194" i="9" s="1" a="1"/>
  <c r="Y4194" i="9" s="1"/>
  <c r="S107" i="9"/>
  <c r="X3172" i="9"/>
  <c r="Y3172" i="9" s="1" a="1"/>
  <c r="Y3172" i="9" s="1"/>
  <c r="X1127" i="9"/>
  <c r="Y1127" i="9" s="1" a="1"/>
  <c r="Y1127" i="9" s="1"/>
  <c r="Q106" i="9"/>
  <c r="X2149" i="9"/>
  <c r="Y2149" i="9" s="1" a="1"/>
  <c r="Y2149" i="9" s="1"/>
  <c r="R106" i="9"/>
  <c r="W109" i="9"/>
  <c r="X105" i="9"/>
  <c r="Y105" i="9" s="1" a="1"/>
  <c r="Y105" i="9" s="1"/>
  <c r="P106" i="9"/>
  <c r="T108" i="9" l="1"/>
  <c r="X4195" i="9"/>
  <c r="Y4195" i="9" s="1" a="1"/>
  <c r="Y4195" i="9" s="1"/>
  <c r="S108" i="9"/>
  <c r="X3173" i="9"/>
  <c r="Y3173" i="9" s="1" a="1"/>
  <c r="Y3173" i="9" s="1"/>
  <c r="X106" i="9"/>
  <c r="Y106" i="9" s="1" a="1"/>
  <c r="Y106" i="9" s="1"/>
  <c r="P107" i="9"/>
  <c r="W110" i="9"/>
  <c r="X2150" i="9"/>
  <c r="Y2150" i="9" s="1" a="1"/>
  <c r="Y2150" i="9" s="1"/>
  <c r="R107" i="9"/>
  <c r="X1128" i="9"/>
  <c r="Y1128" i="9" s="1" a="1"/>
  <c r="Y1128" i="9" s="1"/>
  <c r="Q107" i="9"/>
  <c r="T109" i="9" l="1"/>
  <c r="X4196" i="9"/>
  <c r="Y4196" i="9" s="1" a="1"/>
  <c r="Y4196" i="9" s="1"/>
  <c r="S109" i="9"/>
  <c r="X3174" i="9"/>
  <c r="Y3174" i="9" s="1" a="1"/>
  <c r="Y3174" i="9" s="1"/>
  <c r="X2151" i="9"/>
  <c r="Y2151" i="9" s="1" a="1"/>
  <c r="Y2151" i="9" s="1"/>
  <c r="R108" i="9"/>
  <c r="W111" i="9"/>
  <c r="X107" i="9"/>
  <c r="Y107" i="9" s="1" a="1"/>
  <c r="Y107" i="9" s="1"/>
  <c r="P108" i="9"/>
  <c r="X1129" i="9"/>
  <c r="Y1129" i="9" s="1" a="1"/>
  <c r="Y1129" i="9" s="1"/>
  <c r="Q108" i="9"/>
  <c r="T110" i="9" l="1"/>
  <c r="X4197" i="9"/>
  <c r="Y4197" i="9" s="1" a="1"/>
  <c r="Y4197" i="9" s="1"/>
  <c r="S110" i="9"/>
  <c r="X3175" i="9"/>
  <c r="Y3175" i="9" s="1" a="1"/>
  <c r="Y3175" i="9" s="1"/>
  <c r="X1130" i="9"/>
  <c r="Y1130" i="9" s="1" a="1"/>
  <c r="Y1130" i="9" s="1"/>
  <c r="Q109" i="9"/>
  <c r="X2152" i="9"/>
  <c r="Y2152" i="9" s="1" a="1"/>
  <c r="Y2152" i="9" s="1"/>
  <c r="R109" i="9"/>
  <c r="X108" i="9"/>
  <c r="Y108" i="9" s="1" a="1"/>
  <c r="Y108" i="9" s="1"/>
  <c r="P109" i="9"/>
  <c r="W112" i="9"/>
  <c r="T111" i="9" l="1"/>
  <c r="X4198" i="9"/>
  <c r="Y4198" i="9" s="1" a="1"/>
  <c r="Y4198" i="9" s="1"/>
  <c r="S111" i="9"/>
  <c r="X3176" i="9"/>
  <c r="Y3176" i="9" s="1" a="1"/>
  <c r="Y3176" i="9" s="1"/>
  <c r="X109" i="9"/>
  <c r="Y109" i="9" s="1" a="1"/>
  <c r="Y109" i="9" s="1"/>
  <c r="P110" i="9"/>
  <c r="X1131" i="9"/>
  <c r="Y1131" i="9" s="1" a="1"/>
  <c r="Y1131" i="9" s="1"/>
  <c r="Q110" i="9"/>
  <c r="W113" i="9"/>
  <c r="X2153" i="9"/>
  <c r="Y2153" i="9" s="1" a="1"/>
  <c r="Y2153" i="9" s="1"/>
  <c r="R110" i="9"/>
  <c r="T112" i="9" l="1"/>
  <c r="X4199" i="9"/>
  <c r="Y4199" i="9" s="1" a="1"/>
  <c r="Y4199" i="9" s="1"/>
  <c r="S112" i="9"/>
  <c r="X3177" i="9"/>
  <c r="Y3177" i="9" s="1" a="1"/>
  <c r="Y3177" i="9" s="1"/>
  <c r="X2154" i="9"/>
  <c r="Y2154" i="9" s="1" a="1"/>
  <c r="Y2154" i="9" s="1"/>
  <c r="R111" i="9"/>
  <c r="W114" i="9"/>
  <c r="X110" i="9"/>
  <c r="Y110" i="9" s="1" a="1"/>
  <c r="Y110" i="9" s="1"/>
  <c r="P111" i="9"/>
  <c r="X1132" i="9"/>
  <c r="Y1132" i="9" s="1" a="1"/>
  <c r="Y1132" i="9" s="1"/>
  <c r="Q111" i="9"/>
  <c r="T113" i="9" l="1"/>
  <c r="X4200" i="9"/>
  <c r="Y4200" i="9" s="1" a="1"/>
  <c r="Y4200" i="9" s="1"/>
  <c r="S113" i="9"/>
  <c r="X3178" i="9"/>
  <c r="Y3178" i="9" s="1" a="1"/>
  <c r="Y3178" i="9" s="1"/>
  <c r="X2155" i="9"/>
  <c r="Y2155" i="9" s="1" a="1"/>
  <c r="Y2155" i="9" s="1"/>
  <c r="R112" i="9"/>
  <c r="X1133" i="9"/>
  <c r="Y1133" i="9" s="1" a="1"/>
  <c r="Y1133" i="9" s="1"/>
  <c r="Q112" i="9"/>
  <c r="X111" i="9"/>
  <c r="Y111" i="9" s="1" a="1"/>
  <c r="Y111" i="9" s="1"/>
  <c r="P112" i="9"/>
  <c r="W115" i="9"/>
  <c r="T114" i="9" l="1"/>
  <c r="X4201" i="9"/>
  <c r="Y4201" i="9" s="1" a="1"/>
  <c r="Y4201" i="9" s="1"/>
  <c r="S114" i="9"/>
  <c r="X3179" i="9"/>
  <c r="Y3179" i="9" s="1" a="1"/>
  <c r="Y3179" i="9" s="1"/>
  <c r="X112" i="9"/>
  <c r="Y112" i="9" s="1" a="1"/>
  <c r="Y112" i="9" s="1"/>
  <c r="P113" i="9"/>
  <c r="X2156" i="9"/>
  <c r="Y2156" i="9" s="1" a="1"/>
  <c r="Y2156" i="9" s="1"/>
  <c r="R113" i="9"/>
  <c r="X1134" i="9"/>
  <c r="Y1134" i="9" s="1" a="1"/>
  <c r="Y1134" i="9" s="1"/>
  <c r="Q113" i="9"/>
  <c r="W116" i="9"/>
  <c r="T115" i="9" l="1"/>
  <c r="X4202" i="9"/>
  <c r="Y4202" i="9" s="1" a="1"/>
  <c r="Y4202" i="9" s="1"/>
  <c r="S115" i="9"/>
  <c r="X3180" i="9"/>
  <c r="Y3180" i="9" s="1" a="1"/>
  <c r="Y3180" i="9" s="1"/>
  <c r="X1135" i="9"/>
  <c r="Y1135" i="9" s="1" a="1"/>
  <c r="Y1135" i="9" s="1"/>
  <c r="Q114" i="9"/>
  <c r="X113" i="9"/>
  <c r="Y113" i="9" s="1" a="1"/>
  <c r="Y113" i="9" s="1"/>
  <c r="P114" i="9"/>
  <c r="W117" i="9"/>
  <c r="X2157" i="9"/>
  <c r="Y2157" i="9" s="1" a="1"/>
  <c r="Y2157" i="9" s="1"/>
  <c r="R114" i="9"/>
  <c r="T116" i="9" l="1"/>
  <c r="X4203" i="9"/>
  <c r="Y4203" i="9" s="1" a="1"/>
  <c r="Y4203" i="9" s="1"/>
  <c r="S116" i="9"/>
  <c r="X3181" i="9"/>
  <c r="Y3181" i="9" s="1" a="1"/>
  <c r="Y3181" i="9" s="1"/>
  <c r="X114" i="9"/>
  <c r="Y114" i="9" s="1" a="1"/>
  <c r="Y114" i="9" s="1"/>
  <c r="P115" i="9"/>
  <c r="X2158" i="9"/>
  <c r="Y2158" i="9" s="1" a="1"/>
  <c r="Y2158" i="9" s="1"/>
  <c r="R115" i="9"/>
  <c r="X1136" i="9"/>
  <c r="Y1136" i="9" s="1" a="1"/>
  <c r="Y1136" i="9" s="1"/>
  <c r="Q115" i="9"/>
  <c r="W118" i="9"/>
  <c r="T117" i="9" l="1"/>
  <c r="X4204" i="9"/>
  <c r="Y4204" i="9" s="1" a="1"/>
  <c r="Y4204" i="9" s="1"/>
  <c r="S117" i="9"/>
  <c r="X3182" i="9"/>
  <c r="Y3182" i="9" s="1" a="1"/>
  <c r="Y3182" i="9" s="1"/>
  <c r="W119" i="9"/>
  <c r="X1137" i="9"/>
  <c r="Y1137" i="9" s="1" a="1"/>
  <c r="Y1137" i="9" s="1"/>
  <c r="Q116" i="9"/>
  <c r="X2159" i="9"/>
  <c r="Y2159" i="9" s="1" a="1"/>
  <c r="Y2159" i="9" s="1"/>
  <c r="R116" i="9"/>
  <c r="X115" i="9"/>
  <c r="Y115" i="9" s="1" a="1"/>
  <c r="Y115" i="9" s="1"/>
  <c r="P116" i="9"/>
  <c r="T118" i="9" l="1"/>
  <c r="X4205" i="9"/>
  <c r="Y4205" i="9" s="1" a="1"/>
  <c r="Y4205" i="9" s="1"/>
  <c r="S118" i="9"/>
  <c r="X3183" i="9"/>
  <c r="Y3183" i="9" s="1" a="1"/>
  <c r="Y3183" i="9" s="1"/>
  <c r="X2160" i="9"/>
  <c r="Y2160" i="9" s="1" a="1"/>
  <c r="Y2160" i="9" s="1"/>
  <c r="R117" i="9"/>
  <c r="X116" i="9"/>
  <c r="Y116" i="9" s="1" a="1"/>
  <c r="Y116" i="9" s="1"/>
  <c r="P117" i="9"/>
  <c r="X1138" i="9"/>
  <c r="Y1138" i="9" s="1" a="1"/>
  <c r="Y1138" i="9" s="1"/>
  <c r="Q117" i="9"/>
  <c r="W120" i="9"/>
  <c r="T119" i="9" l="1"/>
  <c r="X4206" i="9"/>
  <c r="Y4206" i="9" s="1" a="1"/>
  <c r="Y4206" i="9" s="1"/>
  <c r="S119" i="9"/>
  <c r="X3184" i="9"/>
  <c r="Y3184" i="9" s="1" a="1"/>
  <c r="Y3184" i="9" s="1"/>
  <c r="X1139" i="9"/>
  <c r="Y1139" i="9" s="1" a="1"/>
  <c r="Y1139" i="9" s="1"/>
  <c r="Q118" i="9"/>
  <c r="W121" i="9"/>
  <c r="X117" i="9"/>
  <c r="Y117" i="9" s="1" a="1"/>
  <c r="Y117" i="9" s="1"/>
  <c r="P118" i="9"/>
  <c r="X2161" i="9"/>
  <c r="Y2161" i="9" s="1" a="1"/>
  <c r="Y2161" i="9" s="1"/>
  <c r="R118" i="9"/>
  <c r="T120" i="9" l="1"/>
  <c r="X4207" i="9"/>
  <c r="Y4207" i="9" s="1" a="1"/>
  <c r="Y4207" i="9" s="1"/>
  <c r="S120" i="9"/>
  <c r="X3185" i="9"/>
  <c r="Y3185" i="9" s="1" a="1"/>
  <c r="Y3185" i="9" s="1"/>
  <c r="X118" i="9"/>
  <c r="Y118" i="9" s="1" a="1"/>
  <c r="Y118" i="9" s="1"/>
  <c r="P119" i="9"/>
  <c r="W122" i="9"/>
  <c r="X2162" i="9"/>
  <c r="Y2162" i="9" s="1" a="1"/>
  <c r="Y2162" i="9" s="1"/>
  <c r="R119" i="9"/>
  <c r="X1140" i="9"/>
  <c r="Y1140" i="9" s="1" a="1"/>
  <c r="Y1140" i="9" s="1"/>
  <c r="Q119" i="9"/>
  <c r="T121" i="9" l="1"/>
  <c r="X4208" i="9"/>
  <c r="Y4208" i="9" s="1" a="1"/>
  <c r="Y4208" i="9" s="1"/>
  <c r="S121" i="9"/>
  <c r="X3186" i="9"/>
  <c r="Y3186" i="9" s="1" a="1"/>
  <c r="Y3186" i="9" s="1"/>
  <c r="X1141" i="9"/>
  <c r="Y1141" i="9" s="1" a="1"/>
  <c r="Y1141" i="9" s="1"/>
  <c r="Q120" i="9"/>
  <c r="X2163" i="9"/>
  <c r="Y2163" i="9" s="1" a="1"/>
  <c r="Y2163" i="9" s="1"/>
  <c r="R120" i="9"/>
  <c r="X119" i="9"/>
  <c r="Y119" i="9" s="1" a="1"/>
  <c r="Y119" i="9" s="1"/>
  <c r="P120" i="9"/>
  <c r="W123" i="9"/>
  <c r="T122" i="9" l="1"/>
  <c r="X4209" i="9"/>
  <c r="Y4209" i="9" s="1" a="1"/>
  <c r="Y4209" i="9" s="1"/>
  <c r="S122" i="9"/>
  <c r="X3187" i="9"/>
  <c r="Y3187" i="9" s="1" a="1"/>
  <c r="Y3187" i="9" s="1"/>
  <c r="W124" i="9"/>
  <c r="X1142" i="9"/>
  <c r="Y1142" i="9" s="1" a="1"/>
  <c r="Y1142" i="9" s="1"/>
  <c r="Q121" i="9"/>
  <c r="X120" i="9"/>
  <c r="Y120" i="9" s="1" a="1"/>
  <c r="Y120" i="9" s="1"/>
  <c r="P121" i="9"/>
  <c r="X2164" i="9"/>
  <c r="Y2164" i="9" s="1" a="1"/>
  <c r="Y2164" i="9" s="1"/>
  <c r="R121" i="9"/>
  <c r="T123" i="9" l="1"/>
  <c r="X4210" i="9"/>
  <c r="Y4210" i="9" s="1" a="1"/>
  <c r="Y4210" i="9" s="1"/>
  <c r="S123" i="9"/>
  <c r="X3188" i="9"/>
  <c r="Y3188" i="9" s="1" a="1"/>
  <c r="Y3188" i="9" s="1"/>
  <c r="X1143" i="9"/>
  <c r="Y1143" i="9" s="1" a="1"/>
  <c r="Y1143" i="9" s="1"/>
  <c r="Q122" i="9"/>
  <c r="X2165" i="9"/>
  <c r="Y2165" i="9" s="1" a="1"/>
  <c r="Y2165" i="9" s="1"/>
  <c r="R122" i="9"/>
  <c r="X121" i="9"/>
  <c r="Y121" i="9" s="1" a="1"/>
  <c r="Y121" i="9" s="1"/>
  <c r="P122" i="9"/>
  <c r="W125" i="9"/>
  <c r="T124" i="9" l="1"/>
  <c r="X4211" i="9"/>
  <c r="Y4211" i="9" s="1" a="1"/>
  <c r="Y4211" i="9" s="1"/>
  <c r="S124" i="9"/>
  <c r="X3189" i="9"/>
  <c r="Y3189" i="9" s="1" a="1"/>
  <c r="Y3189" i="9" s="1"/>
  <c r="X2166" i="9"/>
  <c r="Y2166" i="9" s="1" a="1"/>
  <c r="Y2166" i="9" s="1"/>
  <c r="R123" i="9"/>
  <c r="X122" i="9"/>
  <c r="Y122" i="9" s="1" a="1"/>
  <c r="Y122" i="9" s="1"/>
  <c r="P123" i="9"/>
  <c r="X1144" i="9"/>
  <c r="Y1144" i="9" s="1" a="1"/>
  <c r="Y1144" i="9" s="1"/>
  <c r="Q123" i="9"/>
  <c r="W126" i="9"/>
  <c r="T125" i="9" l="1"/>
  <c r="X4212" i="9"/>
  <c r="Y4212" i="9" s="1" a="1"/>
  <c r="Y4212" i="9" s="1"/>
  <c r="S125" i="9"/>
  <c r="X3190" i="9"/>
  <c r="Y3190" i="9" s="1" a="1"/>
  <c r="Y3190" i="9" s="1"/>
  <c r="X123" i="9"/>
  <c r="Y123" i="9" s="1" a="1"/>
  <c r="Y123" i="9" s="1"/>
  <c r="P124" i="9"/>
  <c r="W127" i="9"/>
  <c r="X2167" i="9"/>
  <c r="Y2167" i="9" s="1" a="1"/>
  <c r="Y2167" i="9" s="1"/>
  <c r="R124" i="9"/>
  <c r="X1145" i="9"/>
  <c r="Y1145" i="9" s="1" a="1"/>
  <c r="Y1145" i="9" s="1"/>
  <c r="Q124" i="9"/>
  <c r="T126" i="9" l="1"/>
  <c r="X4213" i="9"/>
  <c r="Y4213" i="9" s="1" a="1"/>
  <c r="Y4213" i="9" s="1"/>
  <c r="S126" i="9"/>
  <c r="X3191" i="9"/>
  <c r="Y3191" i="9" s="1" a="1"/>
  <c r="Y3191" i="9" s="1"/>
  <c r="X1146" i="9"/>
  <c r="Y1146" i="9" s="1" a="1"/>
  <c r="Y1146" i="9" s="1"/>
  <c r="Q125" i="9"/>
  <c r="X124" i="9"/>
  <c r="Y124" i="9" s="1" a="1"/>
  <c r="Y124" i="9" s="1"/>
  <c r="P125" i="9"/>
  <c r="X2168" i="9"/>
  <c r="Y2168" i="9" s="1" a="1"/>
  <c r="Y2168" i="9" s="1"/>
  <c r="R125" i="9"/>
  <c r="W128" i="9"/>
  <c r="T127" i="9" l="1"/>
  <c r="X4214" i="9"/>
  <c r="Y4214" i="9" s="1" a="1"/>
  <c r="Y4214" i="9" s="1"/>
  <c r="S127" i="9"/>
  <c r="X3192" i="9"/>
  <c r="Y3192" i="9" s="1" a="1"/>
  <c r="Y3192" i="9" s="1"/>
  <c r="X125" i="9"/>
  <c r="Y125" i="9" s="1" a="1"/>
  <c r="Y125" i="9" s="1"/>
  <c r="P126" i="9"/>
  <c r="W129" i="9"/>
  <c r="X1147" i="9"/>
  <c r="Y1147" i="9" s="1" a="1"/>
  <c r="Y1147" i="9" s="1"/>
  <c r="Q126" i="9"/>
  <c r="X2169" i="9"/>
  <c r="Y2169" i="9" s="1" a="1"/>
  <c r="Y2169" i="9" s="1"/>
  <c r="R126" i="9"/>
  <c r="T128" i="9" l="1"/>
  <c r="X4215" i="9"/>
  <c r="Y4215" i="9" s="1" a="1"/>
  <c r="Y4215" i="9" s="1"/>
  <c r="S128" i="9"/>
  <c r="X3193" i="9"/>
  <c r="Y3193" i="9" s="1" a="1"/>
  <c r="Y3193" i="9" s="1"/>
  <c r="W130" i="9"/>
  <c r="X2170" i="9"/>
  <c r="Y2170" i="9" s="1" a="1"/>
  <c r="Y2170" i="9" s="1"/>
  <c r="R127" i="9"/>
  <c r="X126" i="9"/>
  <c r="Y126" i="9" s="1" a="1"/>
  <c r="Y126" i="9" s="1"/>
  <c r="P127" i="9"/>
  <c r="X1148" i="9"/>
  <c r="Y1148" i="9" s="1" a="1"/>
  <c r="Y1148" i="9" s="1"/>
  <c r="Q127" i="9"/>
  <c r="T129" i="9" l="1"/>
  <c r="X4216" i="9"/>
  <c r="Y4216" i="9" s="1" a="1"/>
  <c r="Y4216" i="9" s="1"/>
  <c r="S129" i="9"/>
  <c r="X3194" i="9"/>
  <c r="Y3194" i="9" s="1" a="1"/>
  <c r="Y3194" i="9" s="1"/>
  <c r="X1149" i="9"/>
  <c r="Y1149" i="9" s="1" a="1"/>
  <c r="Y1149" i="9" s="1"/>
  <c r="Q128" i="9"/>
  <c r="X2171" i="9"/>
  <c r="Y2171" i="9" s="1" a="1"/>
  <c r="Y2171" i="9" s="1"/>
  <c r="R128" i="9"/>
  <c r="W131" i="9"/>
  <c r="X127" i="9"/>
  <c r="Y127" i="9" s="1" a="1"/>
  <c r="Y127" i="9" s="1"/>
  <c r="P128" i="9"/>
  <c r="T130" i="9" l="1"/>
  <c r="X4217" i="9"/>
  <c r="Y4217" i="9" s="1" a="1"/>
  <c r="Y4217" i="9" s="1"/>
  <c r="S130" i="9"/>
  <c r="X3195" i="9"/>
  <c r="Y3195" i="9" s="1" a="1"/>
  <c r="Y3195" i="9" s="1"/>
  <c r="X128" i="9"/>
  <c r="Y128" i="9" s="1" a="1"/>
  <c r="Y128" i="9" s="1"/>
  <c r="P129" i="9"/>
  <c r="X1150" i="9"/>
  <c r="Y1150" i="9" s="1" a="1"/>
  <c r="Y1150" i="9" s="1"/>
  <c r="Q129" i="9"/>
  <c r="W132" i="9"/>
  <c r="X2172" i="9"/>
  <c r="Y2172" i="9" s="1" a="1"/>
  <c r="Y2172" i="9" s="1"/>
  <c r="R129" i="9"/>
  <c r="T131" i="9" l="1"/>
  <c r="X4218" i="9"/>
  <c r="Y4218" i="9" s="1" a="1"/>
  <c r="Y4218" i="9" s="1"/>
  <c r="S131" i="9"/>
  <c r="X3196" i="9"/>
  <c r="Y3196" i="9" s="1" a="1"/>
  <c r="Y3196" i="9" s="1"/>
  <c r="X2173" i="9"/>
  <c r="Y2173" i="9" s="1" a="1"/>
  <c r="Y2173" i="9" s="1"/>
  <c r="R130" i="9"/>
  <c r="X1151" i="9"/>
  <c r="Y1151" i="9" s="1" a="1"/>
  <c r="Y1151" i="9" s="1"/>
  <c r="Q130" i="9"/>
  <c r="X129" i="9"/>
  <c r="Y129" i="9" s="1" a="1"/>
  <c r="Y129" i="9" s="1"/>
  <c r="P130" i="9"/>
  <c r="W133" i="9"/>
  <c r="T132" i="9" l="1"/>
  <c r="X4219" i="9"/>
  <c r="Y4219" i="9" s="1" a="1"/>
  <c r="Y4219" i="9" s="1"/>
  <c r="S132" i="9"/>
  <c r="X3197" i="9"/>
  <c r="Y3197" i="9" s="1" a="1"/>
  <c r="Y3197" i="9" s="1"/>
  <c r="X130" i="9"/>
  <c r="Y130" i="9" s="1" a="1"/>
  <c r="Y130" i="9" s="1"/>
  <c r="P131" i="9"/>
  <c r="X1152" i="9"/>
  <c r="Y1152" i="9" s="1" a="1"/>
  <c r="Y1152" i="9" s="1"/>
  <c r="Q131" i="9"/>
  <c r="W134" i="9"/>
  <c r="X2174" i="9"/>
  <c r="Y2174" i="9" s="1" a="1"/>
  <c r="Y2174" i="9" s="1"/>
  <c r="R131" i="9"/>
  <c r="T133" i="9" l="1"/>
  <c r="X4220" i="9"/>
  <c r="Y4220" i="9" s="1" a="1"/>
  <c r="Y4220" i="9" s="1"/>
  <c r="S133" i="9"/>
  <c r="X3198" i="9"/>
  <c r="Y3198" i="9" s="1" a="1"/>
  <c r="Y3198" i="9" s="1"/>
  <c r="X2175" i="9"/>
  <c r="Y2175" i="9" s="1" a="1"/>
  <c r="Y2175" i="9" s="1"/>
  <c r="R132" i="9"/>
  <c r="W135" i="9"/>
  <c r="X131" i="9"/>
  <c r="Y131" i="9" s="1" a="1"/>
  <c r="Y131" i="9" s="1"/>
  <c r="P132" i="9"/>
  <c r="X1153" i="9"/>
  <c r="Y1153" i="9" s="1" a="1"/>
  <c r="Y1153" i="9" s="1"/>
  <c r="Q132" i="9"/>
  <c r="T134" i="9" l="1"/>
  <c r="X4221" i="9"/>
  <c r="Y4221" i="9" s="1" a="1"/>
  <c r="Y4221" i="9" s="1"/>
  <c r="S134" i="9"/>
  <c r="X3199" i="9"/>
  <c r="Y3199" i="9" s="1" a="1"/>
  <c r="Y3199" i="9" s="1"/>
  <c r="X132" i="9"/>
  <c r="Y132" i="9" s="1" a="1"/>
  <c r="Y132" i="9" s="1"/>
  <c r="P133" i="9"/>
  <c r="X1154" i="9"/>
  <c r="Y1154" i="9" s="1" a="1"/>
  <c r="Y1154" i="9" s="1"/>
  <c r="Q133" i="9"/>
  <c r="X2176" i="9"/>
  <c r="Y2176" i="9" s="1" a="1"/>
  <c r="Y2176" i="9" s="1"/>
  <c r="R133" i="9"/>
  <c r="W136" i="9"/>
  <c r="T135" i="9" l="1"/>
  <c r="X4222" i="9"/>
  <c r="Y4222" i="9" s="1" a="1"/>
  <c r="Y4222" i="9" s="1"/>
  <c r="S135" i="9"/>
  <c r="X3200" i="9"/>
  <c r="Y3200" i="9" s="1" a="1"/>
  <c r="Y3200" i="9" s="1"/>
  <c r="X2177" i="9"/>
  <c r="Y2177" i="9" s="1" a="1"/>
  <c r="Y2177" i="9" s="1"/>
  <c r="R134" i="9"/>
  <c r="X133" i="9"/>
  <c r="Y133" i="9" s="1" a="1"/>
  <c r="Y133" i="9" s="1"/>
  <c r="P134" i="9"/>
  <c r="W137" i="9"/>
  <c r="X1155" i="9"/>
  <c r="Y1155" i="9" s="1" a="1"/>
  <c r="Y1155" i="9" s="1"/>
  <c r="Q134" i="9"/>
  <c r="T136" i="9" l="1"/>
  <c r="X4223" i="9"/>
  <c r="Y4223" i="9" s="1" a="1"/>
  <c r="Y4223" i="9" s="1"/>
  <c r="S136" i="9"/>
  <c r="X3201" i="9"/>
  <c r="Y3201" i="9" s="1" a="1"/>
  <c r="Y3201" i="9" s="1"/>
  <c r="X1156" i="9"/>
  <c r="Y1156" i="9" s="1" a="1"/>
  <c r="Y1156" i="9" s="1"/>
  <c r="Q135" i="9"/>
  <c r="W138" i="9"/>
  <c r="X2178" i="9"/>
  <c r="Y2178" i="9" s="1" a="1"/>
  <c r="Y2178" i="9" s="1"/>
  <c r="R135" i="9"/>
  <c r="X134" i="9"/>
  <c r="Y134" i="9" s="1" a="1"/>
  <c r="Y134" i="9" s="1"/>
  <c r="P135" i="9"/>
  <c r="T137" i="9" l="1"/>
  <c r="X4224" i="9"/>
  <c r="Y4224" i="9" s="1" a="1"/>
  <c r="Y4224" i="9" s="1"/>
  <c r="S137" i="9"/>
  <c r="X3202" i="9"/>
  <c r="Y3202" i="9" s="1" a="1"/>
  <c r="Y3202" i="9" s="1"/>
  <c r="X2179" i="9"/>
  <c r="Y2179" i="9" s="1" a="1"/>
  <c r="Y2179" i="9" s="1"/>
  <c r="R136" i="9"/>
  <c r="W139" i="9"/>
  <c r="X135" i="9"/>
  <c r="Y135" i="9" s="1" a="1"/>
  <c r="Y135" i="9" s="1"/>
  <c r="P136" i="9"/>
  <c r="X1157" i="9"/>
  <c r="Y1157" i="9" s="1" a="1"/>
  <c r="Y1157" i="9" s="1"/>
  <c r="Q136" i="9"/>
  <c r="T138" i="9" l="1"/>
  <c r="X4225" i="9"/>
  <c r="Y4225" i="9" s="1" a="1"/>
  <c r="Y4225" i="9" s="1"/>
  <c r="S138" i="9"/>
  <c r="X3203" i="9"/>
  <c r="Y3203" i="9" s="1" a="1"/>
  <c r="Y3203" i="9" s="1"/>
  <c r="X1158" i="9"/>
  <c r="Y1158" i="9" s="1" a="1"/>
  <c r="Y1158" i="9" s="1"/>
  <c r="Q137" i="9"/>
  <c r="W140" i="9"/>
  <c r="X2180" i="9"/>
  <c r="Y2180" i="9" s="1" a="1"/>
  <c r="Y2180" i="9" s="1"/>
  <c r="R137" i="9"/>
  <c r="X136" i="9"/>
  <c r="Y136" i="9" s="1" a="1"/>
  <c r="Y136" i="9" s="1"/>
  <c r="P137" i="9"/>
  <c r="T139" i="9" l="1"/>
  <c r="X4226" i="9"/>
  <c r="Y4226" i="9" s="1" a="1"/>
  <c r="Y4226" i="9" s="1"/>
  <c r="S139" i="9"/>
  <c r="X3204" i="9"/>
  <c r="Y3204" i="9" s="1" a="1"/>
  <c r="Y3204" i="9" s="1"/>
  <c r="W141" i="9"/>
  <c r="X137" i="9"/>
  <c r="Y137" i="9" s="1" a="1"/>
  <c r="Y137" i="9" s="1"/>
  <c r="P138" i="9"/>
  <c r="X2181" i="9"/>
  <c r="Y2181" i="9" s="1" a="1"/>
  <c r="Y2181" i="9" s="1"/>
  <c r="R138" i="9"/>
  <c r="X1159" i="9"/>
  <c r="Y1159" i="9" s="1" a="1"/>
  <c r="Y1159" i="9" s="1"/>
  <c r="Q138" i="9"/>
  <c r="T140" i="9" l="1"/>
  <c r="X4227" i="9"/>
  <c r="Y4227" i="9" s="1" a="1"/>
  <c r="Y4227" i="9" s="1"/>
  <c r="S140" i="9"/>
  <c r="X3205" i="9"/>
  <c r="Y3205" i="9" s="1" a="1"/>
  <c r="Y3205" i="9" s="1"/>
  <c r="X1160" i="9"/>
  <c r="Y1160" i="9" s="1" a="1"/>
  <c r="Y1160" i="9" s="1"/>
  <c r="Q139" i="9"/>
  <c r="X2182" i="9"/>
  <c r="Y2182" i="9" s="1" a="1"/>
  <c r="Y2182" i="9" s="1"/>
  <c r="R139" i="9"/>
  <c r="W142" i="9"/>
  <c r="X138" i="9"/>
  <c r="Y138" i="9" s="1" a="1"/>
  <c r="Y138" i="9" s="1"/>
  <c r="P139" i="9"/>
  <c r="T141" i="9" l="1"/>
  <c r="X4228" i="9"/>
  <c r="Y4228" i="9" s="1" a="1"/>
  <c r="Y4228" i="9" s="1"/>
  <c r="S141" i="9"/>
  <c r="X3206" i="9"/>
  <c r="Y3206" i="9" s="1" a="1"/>
  <c r="Y3206" i="9" s="1"/>
  <c r="X139" i="9"/>
  <c r="Y139" i="9" s="1" a="1"/>
  <c r="Y139" i="9" s="1"/>
  <c r="P140" i="9"/>
  <c r="X1161" i="9"/>
  <c r="Y1161" i="9" s="1" a="1"/>
  <c r="Y1161" i="9" s="1"/>
  <c r="Q140" i="9"/>
  <c r="W143" i="9"/>
  <c r="X2183" i="9"/>
  <c r="Y2183" i="9" s="1" a="1"/>
  <c r="Y2183" i="9" s="1"/>
  <c r="R140" i="9"/>
  <c r="T142" i="9" l="1"/>
  <c r="X4229" i="9"/>
  <c r="Y4229" i="9" s="1" a="1"/>
  <c r="Y4229" i="9" s="1"/>
  <c r="S142" i="9"/>
  <c r="X3207" i="9"/>
  <c r="Y3207" i="9" s="1" a="1"/>
  <c r="Y3207" i="9" s="1"/>
  <c r="X1162" i="9"/>
  <c r="Y1162" i="9" s="1" a="1"/>
  <c r="Y1162" i="9" s="1"/>
  <c r="Q141" i="9"/>
  <c r="W144" i="9"/>
  <c r="X140" i="9"/>
  <c r="Y140" i="9" s="1" a="1"/>
  <c r="Y140" i="9" s="1"/>
  <c r="P141" i="9"/>
  <c r="X2184" i="9"/>
  <c r="Y2184" i="9" s="1" a="1"/>
  <c r="Y2184" i="9" s="1"/>
  <c r="R141" i="9"/>
  <c r="T143" i="9" l="1"/>
  <c r="X4230" i="9"/>
  <c r="Y4230" i="9" s="1" a="1"/>
  <c r="Y4230" i="9" s="1"/>
  <c r="S143" i="9"/>
  <c r="X3208" i="9"/>
  <c r="Y3208" i="9" s="1" a="1"/>
  <c r="Y3208" i="9" s="1"/>
  <c r="X141" i="9"/>
  <c r="Y141" i="9" s="1" a="1"/>
  <c r="Y141" i="9" s="1"/>
  <c r="P142" i="9"/>
  <c r="W145" i="9"/>
  <c r="X2185" i="9"/>
  <c r="Y2185" i="9" s="1" a="1"/>
  <c r="Y2185" i="9" s="1"/>
  <c r="R142" i="9"/>
  <c r="X1163" i="9"/>
  <c r="Y1163" i="9" s="1" a="1"/>
  <c r="Y1163" i="9" s="1"/>
  <c r="Q142" i="9"/>
  <c r="T144" i="9" l="1"/>
  <c r="X4231" i="9"/>
  <c r="Y4231" i="9" s="1" a="1"/>
  <c r="Y4231" i="9" s="1"/>
  <c r="S144" i="9"/>
  <c r="X3209" i="9"/>
  <c r="Y3209" i="9" s="1" a="1"/>
  <c r="Y3209" i="9" s="1"/>
  <c r="X2186" i="9"/>
  <c r="Y2186" i="9" s="1" a="1"/>
  <c r="Y2186" i="9" s="1"/>
  <c r="R143" i="9"/>
  <c r="X142" i="9"/>
  <c r="Y142" i="9" s="1" a="1"/>
  <c r="Y142" i="9" s="1"/>
  <c r="P143" i="9"/>
  <c r="X1164" i="9"/>
  <c r="Y1164" i="9" s="1" a="1"/>
  <c r="Y1164" i="9" s="1"/>
  <c r="Q143" i="9"/>
  <c r="W146" i="9"/>
  <c r="T145" i="9" l="1"/>
  <c r="X4232" i="9"/>
  <c r="Y4232" i="9" s="1" a="1"/>
  <c r="Y4232" i="9" s="1"/>
  <c r="S145" i="9"/>
  <c r="X3210" i="9"/>
  <c r="Y3210" i="9" s="1" a="1"/>
  <c r="Y3210" i="9" s="1"/>
  <c r="X1165" i="9"/>
  <c r="Y1165" i="9" s="1" a="1"/>
  <c r="Y1165" i="9" s="1"/>
  <c r="Q144" i="9"/>
  <c r="W147" i="9"/>
  <c r="X143" i="9"/>
  <c r="Y143" i="9" s="1" a="1"/>
  <c r="Y143" i="9" s="1"/>
  <c r="P144" i="9"/>
  <c r="X2187" i="9"/>
  <c r="Y2187" i="9" s="1" a="1"/>
  <c r="Y2187" i="9" s="1"/>
  <c r="R144" i="9"/>
  <c r="T146" i="9" l="1"/>
  <c r="X4233" i="9"/>
  <c r="Y4233" i="9" s="1" a="1"/>
  <c r="Y4233" i="9" s="1"/>
  <c r="S146" i="9"/>
  <c r="X3211" i="9"/>
  <c r="Y3211" i="9" s="1" a="1"/>
  <c r="Y3211" i="9" s="1"/>
  <c r="X2188" i="9"/>
  <c r="Y2188" i="9" s="1" a="1"/>
  <c r="Y2188" i="9" s="1"/>
  <c r="R145" i="9"/>
  <c r="X144" i="9"/>
  <c r="Y144" i="9" s="1" a="1"/>
  <c r="Y144" i="9" s="1"/>
  <c r="P145" i="9"/>
  <c r="W148" i="9"/>
  <c r="X1166" i="9"/>
  <c r="Y1166" i="9" s="1" a="1"/>
  <c r="Y1166" i="9" s="1"/>
  <c r="Q145" i="9"/>
  <c r="T147" i="9" l="1"/>
  <c r="X4234" i="9"/>
  <c r="Y4234" i="9" s="1" a="1"/>
  <c r="Y4234" i="9" s="1"/>
  <c r="S147" i="9"/>
  <c r="X3212" i="9"/>
  <c r="Y3212" i="9" s="1" a="1"/>
  <c r="Y3212" i="9" s="1"/>
  <c r="X1167" i="9"/>
  <c r="Y1167" i="9" s="1" a="1"/>
  <c r="Y1167" i="9" s="1"/>
  <c r="Q146" i="9"/>
  <c r="W149" i="9"/>
  <c r="X2189" i="9"/>
  <c r="Y2189" i="9" s="1" a="1"/>
  <c r="Y2189" i="9" s="1"/>
  <c r="R146" i="9"/>
  <c r="X145" i="9"/>
  <c r="Y145" i="9" s="1" a="1"/>
  <c r="Y145" i="9" s="1"/>
  <c r="P146" i="9"/>
  <c r="T148" i="9" l="1"/>
  <c r="X4235" i="9"/>
  <c r="Y4235" i="9" s="1" a="1"/>
  <c r="Y4235" i="9" s="1"/>
  <c r="S148" i="9"/>
  <c r="X3213" i="9"/>
  <c r="Y3213" i="9" s="1" a="1"/>
  <c r="Y3213" i="9" s="1"/>
  <c r="X2190" i="9"/>
  <c r="Y2190" i="9" s="1" a="1"/>
  <c r="Y2190" i="9" s="1"/>
  <c r="R147" i="9"/>
  <c r="X146" i="9"/>
  <c r="Y146" i="9" s="1" a="1"/>
  <c r="Y146" i="9" s="1"/>
  <c r="P147" i="9"/>
  <c r="X1168" i="9"/>
  <c r="Y1168" i="9" s="1" a="1"/>
  <c r="Y1168" i="9" s="1"/>
  <c r="Q147" i="9"/>
  <c r="W150" i="9"/>
  <c r="T149" i="9" l="1"/>
  <c r="X4236" i="9"/>
  <c r="Y4236" i="9" s="1" a="1"/>
  <c r="Y4236" i="9" s="1"/>
  <c r="S149" i="9"/>
  <c r="X3214" i="9"/>
  <c r="Y3214" i="9" s="1" a="1"/>
  <c r="Y3214" i="9" s="1"/>
  <c r="W151" i="9"/>
  <c r="X1169" i="9"/>
  <c r="Y1169" i="9" s="1" a="1"/>
  <c r="Y1169" i="9" s="1"/>
  <c r="Q148" i="9"/>
  <c r="X147" i="9"/>
  <c r="Y147" i="9" s="1" a="1"/>
  <c r="Y147" i="9" s="1"/>
  <c r="P148" i="9"/>
  <c r="X2191" i="9"/>
  <c r="Y2191" i="9" s="1" a="1"/>
  <c r="Y2191" i="9" s="1"/>
  <c r="R148" i="9"/>
  <c r="T150" i="9" l="1"/>
  <c r="X4237" i="9"/>
  <c r="Y4237" i="9" s="1" a="1"/>
  <c r="Y4237" i="9" s="1"/>
  <c r="S150" i="9"/>
  <c r="X3215" i="9"/>
  <c r="Y3215" i="9" s="1" a="1"/>
  <c r="Y3215" i="9" s="1"/>
  <c r="X1170" i="9"/>
  <c r="Y1170" i="9" s="1" a="1"/>
  <c r="Y1170" i="9" s="1"/>
  <c r="Q149" i="9"/>
  <c r="X148" i="9"/>
  <c r="Y148" i="9" s="1" a="1"/>
  <c r="Y148" i="9" s="1"/>
  <c r="P149" i="9"/>
  <c r="W152" i="9"/>
  <c r="X2192" i="9"/>
  <c r="Y2192" i="9" s="1" a="1"/>
  <c r="Y2192" i="9" s="1"/>
  <c r="R149" i="9"/>
  <c r="T151" i="9" l="1"/>
  <c r="X4238" i="9"/>
  <c r="Y4238" i="9" s="1" a="1"/>
  <c r="Y4238" i="9" s="1"/>
  <c r="S151" i="9"/>
  <c r="X3216" i="9"/>
  <c r="Y3216" i="9" s="1" a="1"/>
  <c r="Y3216" i="9" s="1"/>
  <c r="X2193" i="9"/>
  <c r="Y2193" i="9" s="1" a="1"/>
  <c r="Y2193" i="9" s="1"/>
  <c r="R150" i="9"/>
  <c r="W153" i="9"/>
  <c r="X149" i="9"/>
  <c r="Y149" i="9" s="1" a="1"/>
  <c r="Y149" i="9" s="1"/>
  <c r="P150" i="9"/>
  <c r="X1171" i="9"/>
  <c r="Y1171" i="9" s="1" a="1"/>
  <c r="Y1171" i="9" s="1"/>
  <c r="Q150" i="9"/>
  <c r="T152" i="9" l="1"/>
  <c r="X4239" i="9"/>
  <c r="Y4239" i="9" s="1" a="1"/>
  <c r="Y4239" i="9" s="1"/>
  <c r="S152" i="9"/>
  <c r="X3217" i="9"/>
  <c r="Y3217" i="9" s="1" a="1"/>
  <c r="Y3217" i="9" s="1"/>
  <c r="X150" i="9"/>
  <c r="Y150" i="9" s="1" a="1"/>
  <c r="Y150" i="9" s="1"/>
  <c r="P151" i="9"/>
  <c r="W154" i="9"/>
  <c r="X2194" i="9"/>
  <c r="Y2194" i="9" s="1" a="1"/>
  <c r="Y2194" i="9" s="1"/>
  <c r="R151" i="9"/>
  <c r="X1172" i="9"/>
  <c r="Y1172" i="9" s="1" a="1"/>
  <c r="Y1172" i="9" s="1"/>
  <c r="Q151" i="9"/>
  <c r="T153" i="9" l="1"/>
  <c r="X4240" i="9"/>
  <c r="Y4240" i="9" s="1" a="1"/>
  <c r="Y4240" i="9" s="1"/>
  <c r="S153" i="9"/>
  <c r="X3218" i="9"/>
  <c r="Y3218" i="9" s="1" a="1"/>
  <c r="Y3218" i="9" s="1"/>
  <c r="W155" i="9"/>
  <c r="X1173" i="9"/>
  <c r="Y1173" i="9" s="1" a="1"/>
  <c r="Y1173" i="9" s="1"/>
  <c r="Q152" i="9"/>
  <c r="X2195" i="9"/>
  <c r="Y2195" i="9" s="1" a="1"/>
  <c r="Y2195" i="9" s="1"/>
  <c r="R152" i="9"/>
  <c r="X151" i="9"/>
  <c r="Y151" i="9" s="1" a="1"/>
  <c r="Y151" i="9" s="1"/>
  <c r="P152" i="9"/>
  <c r="T154" i="9" l="1"/>
  <c r="X4241" i="9"/>
  <c r="Y4241" i="9" s="1" a="1"/>
  <c r="Y4241" i="9" s="1"/>
  <c r="S154" i="9"/>
  <c r="X3219" i="9"/>
  <c r="Y3219" i="9" s="1" a="1"/>
  <c r="Y3219" i="9" s="1"/>
  <c r="X152" i="9"/>
  <c r="Y152" i="9" s="1" a="1"/>
  <c r="Y152" i="9" s="1"/>
  <c r="P153" i="9"/>
  <c r="X2196" i="9"/>
  <c r="Y2196" i="9" s="1" a="1"/>
  <c r="Y2196" i="9" s="1"/>
  <c r="R153" i="9"/>
  <c r="X1174" i="9"/>
  <c r="Y1174" i="9" s="1" a="1"/>
  <c r="Y1174" i="9" s="1"/>
  <c r="Q153" i="9"/>
  <c r="W156" i="9"/>
  <c r="T155" i="9" l="1"/>
  <c r="X4242" i="9"/>
  <c r="Y4242" i="9" s="1" a="1"/>
  <c r="Y4242" i="9" s="1"/>
  <c r="S155" i="9"/>
  <c r="X3220" i="9"/>
  <c r="Y3220" i="9" s="1" a="1"/>
  <c r="Y3220" i="9" s="1"/>
  <c r="W157" i="9"/>
  <c r="X1175" i="9"/>
  <c r="Y1175" i="9" s="1" a="1"/>
  <c r="Y1175" i="9" s="1"/>
  <c r="Q154" i="9"/>
  <c r="X153" i="9"/>
  <c r="Y153" i="9" s="1" a="1"/>
  <c r="Y153" i="9" s="1"/>
  <c r="P154" i="9"/>
  <c r="X2197" i="9"/>
  <c r="Y2197" i="9" s="1" a="1"/>
  <c r="Y2197" i="9" s="1"/>
  <c r="R154" i="9"/>
  <c r="T156" i="9" l="1"/>
  <c r="X4243" i="9"/>
  <c r="Y4243" i="9" s="1" a="1"/>
  <c r="Y4243" i="9" s="1"/>
  <c r="S156" i="9"/>
  <c r="X3221" i="9"/>
  <c r="Y3221" i="9" s="1" a="1"/>
  <c r="Y3221" i="9" s="1"/>
  <c r="X154" i="9"/>
  <c r="Y154" i="9" s="1" a="1"/>
  <c r="Y154" i="9" s="1"/>
  <c r="P155" i="9"/>
  <c r="X2198" i="9"/>
  <c r="Y2198" i="9" s="1" a="1"/>
  <c r="Y2198" i="9" s="1"/>
  <c r="R155" i="9"/>
  <c r="X1176" i="9"/>
  <c r="Y1176" i="9" s="1" a="1"/>
  <c r="Y1176" i="9" s="1"/>
  <c r="Q155" i="9"/>
  <c r="W158" i="9"/>
  <c r="T157" i="9" l="1"/>
  <c r="X4244" i="9"/>
  <c r="Y4244" i="9" s="1" a="1"/>
  <c r="Y4244" i="9" s="1"/>
  <c r="S157" i="9"/>
  <c r="X3222" i="9"/>
  <c r="Y3222" i="9" s="1" a="1"/>
  <c r="Y3222" i="9" s="1"/>
  <c r="W159" i="9"/>
  <c r="X2199" i="9"/>
  <c r="Y2199" i="9" s="1" a="1"/>
  <c r="Y2199" i="9" s="1"/>
  <c r="R156" i="9"/>
  <c r="X155" i="9"/>
  <c r="Y155" i="9" s="1" a="1"/>
  <c r="Y155" i="9" s="1"/>
  <c r="P156" i="9"/>
  <c r="X1177" i="9"/>
  <c r="Y1177" i="9" s="1" a="1"/>
  <c r="Y1177" i="9" s="1"/>
  <c r="Q156" i="9"/>
  <c r="T158" i="9" l="1"/>
  <c r="X4245" i="9"/>
  <c r="Y4245" i="9" s="1" a="1"/>
  <c r="Y4245" i="9" s="1"/>
  <c r="S158" i="9"/>
  <c r="X3223" i="9"/>
  <c r="Y3223" i="9" s="1" a="1"/>
  <c r="Y3223" i="9" s="1"/>
  <c r="X2200" i="9"/>
  <c r="Y2200" i="9" s="1" a="1"/>
  <c r="Y2200" i="9" s="1"/>
  <c r="R157" i="9"/>
  <c r="X1178" i="9"/>
  <c r="Y1178" i="9" s="1" a="1"/>
  <c r="Y1178" i="9" s="1"/>
  <c r="Q157" i="9"/>
  <c r="X156" i="9"/>
  <c r="Y156" i="9" s="1" a="1"/>
  <c r="Y156" i="9" s="1"/>
  <c r="P157" i="9"/>
  <c r="W160" i="9"/>
  <c r="T159" i="9" l="1"/>
  <c r="X4246" i="9"/>
  <c r="Y4246" i="9" s="1" a="1"/>
  <c r="Y4246" i="9" s="1"/>
  <c r="S159" i="9"/>
  <c r="X3224" i="9"/>
  <c r="Y3224" i="9" s="1" a="1"/>
  <c r="Y3224" i="9" s="1"/>
  <c r="W161" i="9"/>
  <c r="X157" i="9"/>
  <c r="Y157" i="9" s="1" a="1"/>
  <c r="Y157" i="9" s="1"/>
  <c r="P158" i="9"/>
  <c r="X1179" i="9"/>
  <c r="Y1179" i="9" s="1" a="1"/>
  <c r="Y1179" i="9" s="1"/>
  <c r="Q158" i="9"/>
  <c r="X2201" i="9"/>
  <c r="Y2201" i="9" s="1" a="1"/>
  <c r="Y2201" i="9" s="1"/>
  <c r="R158" i="9"/>
  <c r="T160" i="9" l="1"/>
  <c r="X4247" i="9"/>
  <c r="Y4247" i="9" s="1" a="1"/>
  <c r="Y4247" i="9" s="1"/>
  <c r="S160" i="9"/>
  <c r="X3225" i="9"/>
  <c r="Y3225" i="9" s="1" a="1"/>
  <c r="Y3225" i="9" s="1"/>
  <c r="X158" i="9"/>
  <c r="Y158" i="9" s="1" a="1"/>
  <c r="Y158" i="9" s="1"/>
  <c r="P159" i="9"/>
  <c r="X2202" i="9"/>
  <c r="Y2202" i="9" s="1" a="1"/>
  <c r="Y2202" i="9" s="1"/>
  <c r="R159" i="9"/>
  <c r="W162" i="9"/>
  <c r="X1180" i="9"/>
  <c r="Y1180" i="9" s="1" a="1"/>
  <c r="Y1180" i="9" s="1"/>
  <c r="Q159" i="9"/>
  <c r="T161" i="9" l="1"/>
  <c r="X4248" i="9"/>
  <c r="Y4248" i="9" s="1" a="1"/>
  <c r="Y4248" i="9" s="1"/>
  <c r="S161" i="9"/>
  <c r="X3226" i="9"/>
  <c r="Y3226" i="9" s="1" a="1"/>
  <c r="Y3226" i="9" s="1"/>
  <c r="X1181" i="9"/>
  <c r="Y1181" i="9" s="1" a="1"/>
  <c r="Y1181" i="9" s="1"/>
  <c r="Q160" i="9"/>
  <c r="X2203" i="9"/>
  <c r="Y2203" i="9" s="1" a="1"/>
  <c r="Y2203" i="9" s="1"/>
  <c r="R160" i="9"/>
  <c r="X159" i="9"/>
  <c r="Y159" i="9" s="1" a="1"/>
  <c r="Y159" i="9" s="1"/>
  <c r="P160" i="9"/>
  <c r="W163" i="9"/>
  <c r="T162" i="9" l="1"/>
  <c r="X4249" i="9"/>
  <c r="Y4249" i="9" s="1" a="1"/>
  <c r="Y4249" i="9" s="1"/>
  <c r="S162" i="9"/>
  <c r="X3227" i="9"/>
  <c r="Y3227" i="9" s="1" a="1"/>
  <c r="Y3227" i="9" s="1"/>
  <c r="X160" i="9"/>
  <c r="Y160" i="9" s="1" a="1"/>
  <c r="Y160" i="9" s="1"/>
  <c r="P161" i="9"/>
  <c r="X2204" i="9"/>
  <c r="Y2204" i="9" s="1" a="1"/>
  <c r="Y2204" i="9" s="1"/>
  <c r="R161" i="9"/>
  <c r="X1182" i="9"/>
  <c r="Y1182" i="9" s="1" a="1"/>
  <c r="Y1182" i="9" s="1"/>
  <c r="Q161" i="9"/>
  <c r="W164" i="9"/>
  <c r="T163" i="9" l="1"/>
  <c r="X4250" i="9"/>
  <c r="Y4250" i="9" s="1" a="1"/>
  <c r="Y4250" i="9" s="1"/>
  <c r="S163" i="9"/>
  <c r="X3228" i="9"/>
  <c r="Y3228" i="9" s="1" a="1"/>
  <c r="Y3228" i="9" s="1"/>
  <c r="X1183" i="9"/>
  <c r="Y1183" i="9" s="1" a="1"/>
  <c r="Y1183" i="9" s="1"/>
  <c r="Q162" i="9"/>
  <c r="X161" i="9"/>
  <c r="Y161" i="9" s="1" a="1"/>
  <c r="Y161" i="9" s="1"/>
  <c r="P162" i="9"/>
  <c r="W165" i="9"/>
  <c r="X2205" i="9"/>
  <c r="Y2205" i="9" s="1" a="1"/>
  <c r="Y2205" i="9" s="1"/>
  <c r="R162" i="9"/>
  <c r="T164" i="9" l="1"/>
  <c r="X4251" i="9"/>
  <c r="Y4251" i="9" s="1" a="1"/>
  <c r="Y4251" i="9" s="1"/>
  <c r="S164" i="9"/>
  <c r="X3229" i="9"/>
  <c r="Y3229" i="9" s="1" a="1"/>
  <c r="Y3229" i="9" s="1"/>
  <c r="X162" i="9"/>
  <c r="Y162" i="9" s="1" a="1"/>
  <c r="Y162" i="9" s="1"/>
  <c r="P163" i="9"/>
  <c r="W166" i="9"/>
  <c r="X1184" i="9"/>
  <c r="Y1184" i="9" s="1" a="1"/>
  <c r="Y1184" i="9" s="1"/>
  <c r="Q163" i="9"/>
  <c r="X2206" i="9"/>
  <c r="Y2206" i="9" s="1" a="1"/>
  <c r="Y2206" i="9" s="1"/>
  <c r="R163" i="9"/>
  <c r="T165" i="9" l="1"/>
  <c r="X4252" i="9"/>
  <c r="Y4252" i="9" s="1" a="1"/>
  <c r="Y4252" i="9" s="1"/>
  <c r="S165" i="9"/>
  <c r="X3230" i="9"/>
  <c r="Y3230" i="9" s="1" a="1"/>
  <c r="Y3230" i="9" s="1"/>
  <c r="X2207" i="9"/>
  <c r="Y2207" i="9" s="1" a="1"/>
  <c r="Y2207" i="9" s="1"/>
  <c r="R164" i="9"/>
  <c r="X163" i="9"/>
  <c r="Y163" i="9" s="1" a="1"/>
  <c r="Y163" i="9" s="1"/>
  <c r="P164" i="9"/>
  <c r="X1185" i="9"/>
  <c r="Y1185" i="9" s="1" a="1"/>
  <c r="Y1185" i="9" s="1"/>
  <c r="Q164" i="9"/>
  <c r="W167" i="9"/>
  <c r="T166" i="9" l="1"/>
  <c r="X4253" i="9"/>
  <c r="Y4253" i="9" s="1" a="1"/>
  <c r="Y4253" i="9" s="1"/>
  <c r="S166" i="9"/>
  <c r="X3231" i="9"/>
  <c r="Y3231" i="9" s="1" a="1"/>
  <c r="Y3231" i="9" s="1"/>
  <c r="X1186" i="9"/>
  <c r="Y1186" i="9" s="1" a="1"/>
  <c r="Y1186" i="9" s="1"/>
  <c r="Q165" i="9"/>
  <c r="W168" i="9"/>
  <c r="X164" i="9"/>
  <c r="Y164" i="9" s="1" a="1"/>
  <c r="Y164" i="9" s="1"/>
  <c r="P165" i="9"/>
  <c r="X2208" i="9"/>
  <c r="Y2208" i="9" s="1" a="1"/>
  <c r="Y2208" i="9" s="1"/>
  <c r="R165" i="9"/>
  <c r="T167" i="9" l="1"/>
  <c r="X4254" i="9"/>
  <c r="Y4254" i="9" s="1" a="1"/>
  <c r="Y4254" i="9" s="1"/>
  <c r="S167" i="9"/>
  <c r="X3232" i="9"/>
  <c r="Y3232" i="9" s="1" a="1"/>
  <c r="Y3232" i="9" s="1"/>
  <c r="X2209" i="9"/>
  <c r="Y2209" i="9" s="1" a="1"/>
  <c r="Y2209" i="9" s="1"/>
  <c r="R166" i="9"/>
  <c r="X165" i="9"/>
  <c r="Y165" i="9" s="1" a="1"/>
  <c r="Y165" i="9" s="1"/>
  <c r="P166" i="9"/>
  <c r="X1187" i="9"/>
  <c r="Y1187" i="9" s="1" a="1"/>
  <c r="Y1187" i="9" s="1"/>
  <c r="Q166" i="9"/>
  <c r="W169" i="9"/>
  <c r="T168" i="9" l="1"/>
  <c r="X4255" i="9"/>
  <c r="Y4255" i="9" s="1" a="1"/>
  <c r="Y4255" i="9" s="1"/>
  <c r="S168" i="9"/>
  <c r="X3233" i="9"/>
  <c r="Y3233" i="9" s="1" a="1"/>
  <c r="Y3233" i="9" s="1"/>
  <c r="X166" i="9"/>
  <c r="Y166" i="9" s="1" a="1"/>
  <c r="Y166" i="9" s="1"/>
  <c r="P167" i="9"/>
  <c r="X2210" i="9"/>
  <c r="Y2210" i="9" s="1" a="1"/>
  <c r="Y2210" i="9" s="1"/>
  <c r="R167" i="9"/>
  <c r="W170" i="9"/>
  <c r="X1188" i="9"/>
  <c r="Y1188" i="9" s="1" a="1"/>
  <c r="Y1188" i="9" s="1"/>
  <c r="Q167" i="9"/>
  <c r="T169" i="9" l="1"/>
  <c r="X4256" i="9"/>
  <c r="Y4256" i="9" s="1" a="1"/>
  <c r="Y4256" i="9" s="1"/>
  <c r="S169" i="9"/>
  <c r="X3234" i="9"/>
  <c r="Y3234" i="9" s="1" a="1"/>
  <c r="Y3234" i="9" s="1"/>
  <c r="X1189" i="9"/>
  <c r="Y1189" i="9" s="1" a="1"/>
  <c r="Y1189" i="9" s="1"/>
  <c r="Q168" i="9"/>
  <c r="X2211" i="9"/>
  <c r="Y2211" i="9" s="1" a="1"/>
  <c r="Y2211" i="9" s="1"/>
  <c r="R168" i="9"/>
  <c r="W171" i="9"/>
  <c r="X167" i="9"/>
  <c r="Y167" i="9" s="1" a="1"/>
  <c r="Y167" i="9" s="1"/>
  <c r="P168" i="9"/>
  <c r="T170" i="9" l="1"/>
  <c r="X4257" i="9"/>
  <c r="Y4257" i="9" s="1" a="1"/>
  <c r="Y4257" i="9" s="1"/>
  <c r="S170" i="9"/>
  <c r="X3235" i="9"/>
  <c r="Y3235" i="9" s="1" a="1"/>
  <c r="Y3235" i="9" s="1"/>
  <c r="W172" i="9"/>
  <c r="X2212" i="9"/>
  <c r="Y2212" i="9" s="1" a="1"/>
  <c r="Y2212" i="9" s="1"/>
  <c r="R169" i="9"/>
  <c r="X1190" i="9"/>
  <c r="Y1190" i="9" s="1" a="1"/>
  <c r="Y1190" i="9" s="1"/>
  <c r="Q169" i="9"/>
  <c r="X168" i="9"/>
  <c r="Y168" i="9" s="1" a="1"/>
  <c r="Y168" i="9" s="1"/>
  <c r="P169" i="9"/>
  <c r="T171" i="9" l="1"/>
  <c r="X4258" i="9"/>
  <c r="Y4258" i="9" s="1" a="1"/>
  <c r="Y4258" i="9" s="1"/>
  <c r="S171" i="9"/>
  <c r="X3236" i="9"/>
  <c r="Y3236" i="9" s="1" a="1"/>
  <c r="Y3236" i="9" s="1"/>
  <c r="X169" i="9"/>
  <c r="Y169" i="9" s="1" a="1"/>
  <c r="Y169" i="9" s="1"/>
  <c r="P170" i="9"/>
  <c r="X1191" i="9"/>
  <c r="Y1191" i="9" s="1" a="1"/>
  <c r="Y1191" i="9" s="1"/>
  <c r="Q170" i="9"/>
  <c r="X2213" i="9"/>
  <c r="Y2213" i="9" s="1" a="1"/>
  <c r="Y2213" i="9" s="1"/>
  <c r="R170" i="9"/>
  <c r="W173" i="9"/>
  <c r="T172" i="9" l="1"/>
  <c r="X4259" i="9"/>
  <c r="Y4259" i="9" s="1" a="1"/>
  <c r="Y4259" i="9" s="1"/>
  <c r="S172" i="9"/>
  <c r="X3237" i="9"/>
  <c r="Y3237" i="9" s="1" a="1"/>
  <c r="Y3237" i="9" s="1"/>
  <c r="W174" i="9"/>
  <c r="X2214" i="9"/>
  <c r="Y2214" i="9" s="1" a="1"/>
  <c r="Y2214" i="9" s="1"/>
  <c r="R171" i="9"/>
  <c r="X1192" i="9"/>
  <c r="Y1192" i="9" s="1" a="1"/>
  <c r="Y1192" i="9" s="1"/>
  <c r="Q171" i="9"/>
  <c r="X170" i="9"/>
  <c r="Y170" i="9" s="1" a="1"/>
  <c r="Y170" i="9" s="1"/>
  <c r="P171" i="9"/>
  <c r="T173" i="9" l="1"/>
  <c r="X4260" i="9"/>
  <c r="Y4260" i="9" s="1" a="1"/>
  <c r="Y4260" i="9" s="1"/>
  <c r="S173" i="9"/>
  <c r="X3238" i="9"/>
  <c r="Y3238" i="9" s="1" a="1"/>
  <c r="Y3238" i="9" s="1"/>
  <c r="X1193" i="9"/>
  <c r="Y1193" i="9" s="1" a="1"/>
  <c r="Y1193" i="9" s="1"/>
  <c r="Q172" i="9"/>
  <c r="X2215" i="9"/>
  <c r="Y2215" i="9" s="1" a="1"/>
  <c r="Y2215" i="9" s="1"/>
  <c r="R172" i="9"/>
  <c r="X171" i="9"/>
  <c r="Y171" i="9" s="1" a="1"/>
  <c r="Y171" i="9" s="1"/>
  <c r="P172" i="9"/>
  <c r="W175" i="9"/>
  <c r="T174" i="9" l="1"/>
  <c r="X4261" i="9"/>
  <c r="Y4261" i="9" s="1" a="1"/>
  <c r="Y4261" i="9" s="1"/>
  <c r="S174" i="9"/>
  <c r="X3239" i="9"/>
  <c r="Y3239" i="9" s="1" a="1"/>
  <c r="Y3239" i="9" s="1"/>
  <c r="X172" i="9"/>
  <c r="Y172" i="9" s="1" a="1"/>
  <c r="Y172" i="9" s="1"/>
  <c r="P173" i="9"/>
  <c r="X1194" i="9"/>
  <c r="Y1194" i="9" s="1" a="1"/>
  <c r="Y1194" i="9" s="1"/>
  <c r="Q173" i="9"/>
  <c r="W176" i="9"/>
  <c r="X2216" i="9"/>
  <c r="Y2216" i="9" s="1" a="1"/>
  <c r="Y2216" i="9" s="1"/>
  <c r="R173" i="9"/>
  <c r="T175" i="9" l="1"/>
  <c r="X4262" i="9"/>
  <c r="Y4262" i="9" s="1" a="1"/>
  <c r="Y4262" i="9" s="1"/>
  <c r="S175" i="9"/>
  <c r="X3240" i="9"/>
  <c r="Y3240" i="9" s="1" a="1"/>
  <c r="Y3240" i="9" s="1"/>
  <c r="X1195" i="9"/>
  <c r="Y1195" i="9" s="1" a="1"/>
  <c r="Y1195" i="9" s="1"/>
  <c r="Q174" i="9"/>
  <c r="X173" i="9"/>
  <c r="Y173" i="9" s="1" a="1"/>
  <c r="Y173" i="9" s="1"/>
  <c r="P174" i="9"/>
  <c r="W177" i="9"/>
  <c r="X2217" i="9"/>
  <c r="Y2217" i="9" s="1" a="1"/>
  <c r="Y2217" i="9" s="1"/>
  <c r="R174" i="9"/>
  <c r="T176" i="9" l="1"/>
  <c r="X4263" i="9"/>
  <c r="Y4263" i="9" s="1" a="1"/>
  <c r="Y4263" i="9" s="1"/>
  <c r="S176" i="9"/>
  <c r="X3241" i="9"/>
  <c r="Y3241" i="9" s="1" a="1"/>
  <c r="Y3241" i="9" s="1"/>
  <c r="X2218" i="9"/>
  <c r="Y2218" i="9" s="1" a="1"/>
  <c r="Y2218" i="9" s="1"/>
  <c r="R175" i="9"/>
  <c r="W178" i="9"/>
  <c r="X174" i="9"/>
  <c r="Y174" i="9" s="1" a="1"/>
  <c r="Y174" i="9" s="1"/>
  <c r="P175" i="9"/>
  <c r="X1196" i="9"/>
  <c r="Y1196" i="9" s="1" a="1"/>
  <c r="Y1196" i="9" s="1"/>
  <c r="Q175" i="9"/>
  <c r="T177" i="9" l="1"/>
  <c r="X4264" i="9"/>
  <c r="Y4264" i="9" s="1" a="1"/>
  <c r="Y4264" i="9" s="1"/>
  <c r="S177" i="9"/>
  <c r="X3242" i="9"/>
  <c r="Y3242" i="9" s="1" a="1"/>
  <c r="Y3242" i="9" s="1"/>
  <c r="W179" i="9"/>
  <c r="X1197" i="9"/>
  <c r="Y1197" i="9" s="1" a="1"/>
  <c r="Y1197" i="9" s="1"/>
  <c r="Q176" i="9"/>
  <c r="X175" i="9"/>
  <c r="Y175" i="9" s="1" a="1"/>
  <c r="Y175" i="9" s="1"/>
  <c r="P176" i="9"/>
  <c r="X2219" i="9"/>
  <c r="Y2219" i="9" s="1" a="1"/>
  <c r="Y2219" i="9" s="1"/>
  <c r="R176" i="9"/>
  <c r="T178" i="9" l="1"/>
  <c r="X4265" i="9"/>
  <c r="Y4265" i="9" s="1" a="1"/>
  <c r="Y4265" i="9" s="1"/>
  <c r="S178" i="9"/>
  <c r="X3243" i="9"/>
  <c r="Y3243" i="9" s="1" a="1"/>
  <c r="Y3243" i="9" s="1"/>
  <c r="X2220" i="9"/>
  <c r="Y2220" i="9" s="1" a="1"/>
  <c r="Y2220" i="9" s="1"/>
  <c r="R177" i="9"/>
  <c r="X176" i="9"/>
  <c r="Y176" i="9" s="1" a="1"/>
  <c r="Y176" i="9" s="1"/>
  <c r="P177" i="9"/>
  <c r="W180" i="9"/>
  <c r="X1198" i="9"/>
  <c r="Y1198" i="9" s="1" a="1"/>
  <c r="Y1198" i="9" s="1"/>
  <c r="Q177" i="9"/>
  <c r="T179" i="9" l="1"/>
  <c r="X4266" i="9"/>
  <c r="Y4266" i="9" s="1" a="1"/>
  <c r="Y4266" i="9" s="1"/>
  <c r="S179" i="9"/>
  <c r="X3244" i="9"/>
  <c r="Y3244" i="9" s="1" a="1"/>
  <c r="Y3244" i="9" s="1"/>
  <c r="X1199" i="9"/>
  <c r="Y1199" i="9" s="1" a="1"/>
  <c r="Y1199" i="9" s="1"/>
  <c r="Q178" i="9"/>
  <c r="X177" i="9"/>
  <c r="Y177" i="9" s="1" a="1"/>
  <c r="Y177" i="9" s="1"/>
  <c r="P178" i="9"/>
  <c r="X2221" i="9"/>
  <c r="Y2221" i="9" s="1" a="1"/>
  <c r="Y2221" i="9" s="1"/>
  <c r="R178" i="9"/>
  <c r="W181" i="9"/>
  <c r="T180" i="9" l="1"/>
  <c r="X4267" i="9"/>
  <c r="Y4267" i="9" s="1" a="1"/>
  <c r="Y4267" i="9" s="1"/>
  <c r="S180" i="9"/>
  <c r="X3245" i="9"/>
  <c r="Y3245" i="9" s="1" a="1"/>
  <c r="Y3245" i="9" s="1"/>
  <c r="X2222" i="9"/>
  <c r="Y2222" i="9" s="1" a="1"/>
  <c r="Y2222" i="9" s="1"/>
  <c r="R179" i="9"/>
  <c r="X1200" i="9"/>
  <c r="Y1200" i="9" s="1" a="1"/>
  <c r="Y1200" i="9" s="1"/>
  <c r="Q179" i="9"/>
  <c r="W182" i="9"/>
  <c r="X178" i="9"/>
  <c r="Y178" i="9" s="1" a="1"/>
  <c r="Y178" i="9" s="1"/>
  <c r="P179" i="9"/>
  <c r="T181" i="9" l="1"/>
  <c r="X4268" i="9"/>
  <c r="Y4268" i="9" s="1" a="1"/>
  <c r="Y4268" i="9" s="1"/>
  <c r="S181" i="9"/>
  <c r="X3246" i="9"/>
  <c r="Y3246" i="9" s="1" a="1"/>
  <c r="Y3246" i="9" s="1"/>
  <c r="X179" i="9"/>
  <c r="Y179" i="9" s="1" a="1"/>
  <c r="Y179" i="9" s="1"/>
  <c r="P180" i="9"/>
  <c r="W183" i="9"/>
  <c r="X2223" i="9"/>
  <c r="Y2223" i="9" s="1" a="1"/>
  <c r="Y2223" i="9" s="1"/>
  <c r="R180" i="9"/>
  <c r="X1201" i="9"/>
  <c r="Y1201" i="9" s="1" a="1"/>
  <c r="Y1201" i="9" s="1"/>
  <c r="Q180" i="9"/>
  <c r="T182" i="9" l="1"/>
  <c r="X4269" i="9"/>
  <c r="Y4269" i="9" s="1" a="1"/>
  <c r="Y4269" i="9" s="1"/>
  <c r="S182" i="9"/>
  <c r="X3247" i="9"/>
  <c r="Y3247" i="9" s="1" a="1"/>
  <c r="Y3247" i="9" s="1"/>
  <c r="X2224" i="9"/>
  <c r="Y2224" i="9" s="1" a="1"/>
  <c r="Y2224" i="9" s="1"/>
  <c r="R181" i="9"/>
  <c r="W184" i="9"/>
  <c r="X1202" i="9"/>
  <c r="Y1202" i="9" s="1" a="1"/>
  <c r="Y1202" i="9" s="1"/>
  <c r="Q181" i="9"/>
  <c r="X180" i="9"/>
  <c r="Y180" i="9" s="1" a="1"/>
  <c r="Y180" i="9" s="1"/>
  <c r="P181" i="9"/>
  <c r="T183" i="9" l="1"/>
  <c r="X4270" i="9"/>
  <c r="Y4270" i="9" s="1" a="1"/>
  <c r="Y4270" i="9" s="1"/>
  <c r="S183" i="9"/>
  <c r="X3248" i="9"/>
  <c r="Y3248" i="9" s="1" a="1"/>
  <c r="Y3248" i="9" s="1"/>
  <c r="X1203" i="9"/>
  <c r="Y1203" i="9" s="1" a="1"/>
  <c r="Y1203" i="9" s="1"/>
  <c r="Q182" i="9"/>
  <c r="W185" i="9"/>
  <c r="X181" i="9"/>
  <c r="Y181" i="9" s="1" a="1"/>
  <c r="Y181" i="9" s="1"/>
  <c r="P182" i="9"/>
  <c r="X2225" i="9"/>
  <c r="Y2225" i="9" s="1" a="1"/>
  <c r="Y2225" i="9" s="1"/>
  <c r="R182" i="9"/>
  <c r="T184" i="9" l="1"/>
  <c r="X4271" i="9"/>
  <c r="Y4271" i="9" s="1" a="1"/>
  <c r="Y4271" i="9" s="1"/>
  <c r="S184" i="9"/>
  <c r="X3249" i="9"/>
  <c r="Y3249" i="9" s="1" a="1"/>
  <c r="Y3249" i="9" s="1"/>
  <c r="X182" i="9"/>
  <c r="Y182" i="9" s="1" a="1"/>
  <c r="Y182" i="9" s="1"/>
  <c r="P183" i="9"/>
  <c r="X1204" i="9"/>
  <c r="Y1204" i="9" s="1" a="1"/>
  <c r="Y1204" i="9" s="1"/>
  <c r="Q183" i="9"/>
  <c r="X2226" i="9"/>
  <c r="Y2226" i="9" s="1" a="1"/>
  <c r="Y2226" i="9" s="1"/>
  <c r="R183" i="9"/>
  <c r="W186" i="9"/>
  <c r="T185" i="9" l="1"/>
  <c r="X4272" i="9"/>
  <c r="Y4272" i="9" s="1" a="1"/>
  <c r="Y4272" i="9" s="1"/>
  <c r="S185" i="9"/>
  <c r="X3250" i="9"/>
  <c r="Y3250" i="9" s="1" a="1"/>
  <c r="Y3250" i="9" s="1"/>
  <c r="W187" i="9"/>
  <c r="X1205" i="9"/>
  <c r="Y1205" i="9" s="1" a="1"/>
  <c r="Y1205" i="9" s="1"/>
  <c r="Q184" i="9"/>
  <c r="X183" i="9"/>
  <c r="Y183" i="9" s="1" a="1"/>
  <c r="Y183" i="9" s="1"/>
  <c r="P184" i="9"/>
  <c r="X2227" i="9"/>
  <c r="Y2227" i="9" s="1" a="1"/>
  <c r="Y2227" i="9" s="1"/>
  <c r="R184" i="9"/>
  <c r="T186" i="9" l="1"/>
  <c r="X4273" i="9"/>
  <c r="Y4273" i="9" s="1" a="1"/>
  <c r="Y4273" i="9" s="1"/>
  <c r="S186" i="9"/>
  <c r="X3251" i="9"/>
  <c r="Y3251" i="9" s="1" a="1"/>
  <c r="Y3251" i="9" s="1"/>
  <c r="X184" i="9"/>
  <c r="Y184" i="9" s="1" a="1"/>
  <c r="Y184" i="9" s="1"/>
  <c r="P185" i="9"/>
  <c r="X1206" i="9"/>
  <c r="Y1206" i="9" s="1" a="1"/>
  <c r="Y1206" i="9" s="1"/>
  <c r="Q185" i="9"/>
  <c r="X2228" i="9"/>
  <c r="Y2228" i="9" s="1" a="1"/>
  <c r="Y2228" i="9" s="1"/>
  <c r="R185" i="9"/>
  <c r="W188" i="9"/>
  <c r="T187" i="9" l="1"/>
  <c r="X4274" i="9"/>
  <c r="Y4274" i="9" s="1" a="1"/>
  <c r="Y4274" i="9" s="1"/>
  <c r="S187" i="9"/>
  <c r="X3252" i="9"/>
  <c r="Y3252" i="9" s="1" a="1"/>
  <c r="Y3252" i="9" s="1"/>
  <c r="X1207" i="9"/>
  <c r="Y1207" i="9" s="1" a="1"/>
  <c r="Y1207" i="9" s="1"/>
  <c r="Q186" i="9"/>
  <c r="W189" i="9"/>
  <c r="X185" i="9"/>
  <c r="Y185" i="9" s="1" a="1"/>
  <c r="Y185" i="9" s="1"/>
  <c r="P186" i="9"/>
  <c r="X2229" i="9"/>
  <c r="Y2229" i="9" s="1" a="1"/>
  <c r="Y2229" i="9" s="1"/>
  <c r="R186" i="9"/>
  <c r="T188" i="9" l="1"/>
  <c r="X4275" i="9"/>
  <c r="Y4275" i="9" s="1" a="1"/>
  <c r="Y4275" i="9" s="1"/>
  <c r="S188" i="9"/>
  <c r="X3253" i="9"/>
  <c r="Y3253" i="9" s="1" a="1"/>
  <c r="Y3253" i="9" s="1"/>
  <c r="X2230" i="9"/>
  <c r="Y2230" i="9" s="1" a="1"/>
  <c r="Y2230" i="9" s="1"/>
  <c r="R187" i="9"/>
  <c r="X186" i="9"/>
  <c r="Y186" i="9" s="1" a="1"/>
  <c r="Y186" i="9" s="1"/>
  <c r="P187" i="9"/>
  <c r="X1208" i="9"/>
  <c r="Y1208" i="9" s="1" a="1"/>
  <c r="Y1208" i="9" s="1"/>
  <c r="Q187" i="9"/>
  <c r="W190" i="9"/>
  <c r="T189" i="9" l="1"/>
  <c r="X4276" i="9"/>
  <c r="Y4276" i="9" s="1" a="1"/>
  <c r="Y4276" i="9" s="1"/>
  <c r="S189" i="9"/>
  <c r="X3254" i="9"/>
  <c r="Y3254" i="9" s="1" a="1"/>
  <c r="Y3254" i="9" s="1"/>
  <c r="X1209" i="9"/>
  <c r="Y1209" i="9" s="1" a="1"/>
  <c r="Y1209" i="9" s="1"/>
  <c r="Q188" i="9"/>
  <c r="X187" i="9"/>
  <c r="Y187" i="9" s="1" a="1"/>
  <c r="Y187" i="9" s="1"/>
  <c r="P188" i="9"/>
  <c r="X2231" i="9"/>
  <c r="Y2231" i="9" s="1" a="1"/>
  <c r="Y2231" i="9" s="1"/>
  <c r="R188" i="9"/>
  <c r="W191" i="9"/>
  <c r="T190" i="9" l="1"/>
  <c r="X4277" i="9"/>
  <c r="Y4277" i="9" s="1" a="1"/>
  <c r="Y4277" i="9" s="1"/>
  <c r="S190" i="9"/>
  <c r="X3255" i="9"/>
  <c r="Y3255" i="9" s="1" a="1"/>
  <c r="Y3255" i="9" s="1"/>
  <c r="X2232" i="9"/>
  <c r="Y2232" i="9" s="1" a="1"/>
  <c r="Y2232" i="9" s="1"/>
  <c r="R189" i="9"/>
  <c r="X188" i="9"/>
  <c r="Y188" i="9" s="1" a="1"/>
  <c r="Y188" i="9" s="1"/>
  <c r="P189" i="9"/>
  <c r="X1210" i="9"/>
  <c r="Y1210" i="9" s="1" a="1"/>
  <c r="Y1210" i="9" s="1"/>
  <c r="Q189" i="9"/>
  <c r="W192" i="9"/>
  <c r="T191" i="9" l="1"/>
  <c r="X4278" i="9"/>
  <c r="Y4278" i="9" s="1" a="1"/>
  <c r="Y4278" i="9" s="1"/>
  <c r="S191" i="9"/>
  <c r="X3256" i="9"/>
  <c r="Y3256" i="9" s="1" a="1"/>
  <c r="Y3256" i="9" s="1"/>
  <c r="W193" i="9"/>
  <c r="X1211" i="9"/>
  <c r="Y1211" i="9" s="1" a="1"/>
  <c r="Y1211" i="9" s="1"/>
  <c r="Q190" i="9"/>
  <c r="X189" i="9"/>
  <c r="Y189" i="9" s="1" a="1"/>
  <c r="Y189" i="9" s="1"/>
  <c r="P190" i="9"/>
  <c r="X2233" i="9"/>
  <c r="Y2233" i="9" s="1" a="1"/>
  <c r="Y2233" i="9" s="1"/>
  <c r="R190" i="9"/>
  <c r="T192" i="9" l="1"/>
  <c r="X4279" i="9"/>
  <c r="Y4279" i="9" s="1" a="1"/>
  <c r="Y4279" i="9" s="1"/>
  <c r="S192" i="9"/>
  <c r="X3257" i="9"/>
  <c r="Y3257" i="9" s="1" a="1"/>
  <c r="Y3257" i="9" s="1"/>
  <c r="X190" i="9"/>
  <c r="Y190" i="9" s="1" a="1"/>
  <c r="Y190" i="9" s="1"/>
  <c r="P191" i="9"/>
  <c r="X1212" i="9"/>
  <c r="Y1212" i="9" s="1" a="1"/>
  <c r="Y1212" i="9" s="1"/>
  <c r="Q191" i="9"/>
  <c r="X2234" i="9"/>
  <c r="Y2234" i="9" s="1" a="1"/>
  <c r="Y2234" i="9" s="1"/>
  <c r="R191" i="9"/>
  <c r="W194" i="9"/>
  <c r="T193" i="9" l="1"/>
  <c r="X4280" i="9"/>
  <c r="Y4280" i="9" s="1" a="1"/>
  <c r="Y4280" i="9" s="1"/>
  <c r="S193" i="9"/>
  <c r="X3258" i="9"/>
  <c r="Y3258" i="9" s="1" a="1"/>
  <c r="Y3258" i="9" s="1"/>
  <c r="X2235" i="9"/>
  <c r="Y2235" i="9" s="1" a="1"/>
  <c r="Y2235" i="9" s="1"/>
  <c r="R192" i="9"/>
  <c r="X191" i="9"/>
  <c r="Y191" i="9" s="1" a="1"/>
  <c r="Y191" i="9" s="1"/>
  <c r="P192" i="9"/>
  <c r="W195" i="9"/>
  <c r="X1213" i="9"/>
  <c r="Y1213" i="9" s="1" a="1"/>
  <c r="Y1213" i="9" s="1"/>
  <c r="Q192" i="9"/>
  <c r="T194" i="9" l="1"/>
  <c r="X4281" i="9"/>
  <c r="Y4281" i="9" s="1" a="1"/>
  <c r="Y4281" i="9" s="1"/>
  <c r="S194" i="9"/>
  <c r="X3259" i="9"/>
  <c r="Y3259" i="9" s="1" a="1"/>
  <c r="Y3259" i="9" s="1"/>
  <c r="X1214" i="9"/>
  <c r="Y1214" i="9" s="1" a="1"/>
  <c r="Y1214" i="9" s="1"/>
  <c r="Q193" i="9"/>
  <c r="W196" i="9"/>
  <c r="X2236" i="9"/>
  <c r="Y2236" i="9" s="1" a="1"/>
  <c r="Y2236" i="9" s="1"/>
  <c r="R193" i="9"/>
  <c r="X192" i="9"/>
  <c r="Y192" i="9" s="1" a="1"/>
  <c r="Y192" i="9" s="1"/>
  <c r="P193" i="9"/>
  <c r="T195" i="9" l="1"/>
  <c r="X4282" i="9"/>
  <c r="Y4282" i="9" s="1" a="1"/>
  <c r="Y4282" i="9" s="1"/>
  <c r="S195" i="9"/>
  <c r="X3260" i="9"/>
  <c r="Y3260" i="9" s="1" a="1"/>
  <c r="Y3260" i="9" s="1"/>
  <c r="X2237" i="9"/>
  <c r="Y2237" i="9" s="1" a="1"/>
  <c r="Y2237" i="9" s="1"/>
  <c r="R194" i="9"/>
  <c r="X193" i="9"/>
  <c r="Y193" i="9" s="1" a="1"/>
  <c r="Y193" i="9" s="1"/>
  <c r="P194" i="9"/>
  <c r="X1215" i="9"/>
  <c r="Y1215" i="9" s="1" a="1"/>
  <c r="Y1215" i="9" s="1"/>
  <c r="Q194" i="9"/>
  <c r="W197" i="9"/>
  <c r="T196" i="9" l="1"/>
  <c r="X4283" i="9"/>
  <c r="Y4283" i="9" s="1" a="1"/>
  <c r="Y4283" i="9" s="1"/>
  <c r="S196" i="9"/>
  <c r="X3261" i="9"/>
  <c r="Y3261" i="9" s="1" a="1"/>
  <c r="Y3261" i="9" s="1"/>
  <c r="X1216" i="9"/>
  <c r="Y1216" i="9" s="1" a="1"/>
  <c r="Y1216" i="9" s="1"/>
  <c r="Q195" i="9"/>
  <c r="X2238" i="9"/>
  <c r="Y2238" i="9" s="1" a="1"/>
  <c r="Y2238" i="9" s="1"/>
  <c r="R195" i="9"/>
  <c r="W198" i="9"/>
  <c r="X194" i="9"/>
  <c r="Y194" i="9" s="1" a="1"/>
  <c r="Y194" i="9" s="1"/>
  <c r="P195" i="9"/>
  <c r="T197" i="9" l="1"/>
  <c r="X4284" i="9"/>
  <c r="Y4284" i="9" s="1" a="1"/>
  <c r="Y4284" i="9" s="1"/>
  <c r="S197" i="9"/>
  <c r="X3262" i="9"/>
  <c r="Y3262" i="9" s="1" a="1"/>
  <c r="Y3262" i="9" s="1"/>
  <c r="X195" i="9"/>
  <c r="Y195" i="9" s="1" a="1"/>
  <c r="Y195" i="9" s="1"/>
  <c r="P196" i="9"/>
  <c r="X1217" i="9"/>
  <c r="Y1217" i="9" s="1" a="1"/>
  <c r="Y1217" i="9" s="1"/>
  <c r="Q196" i="9"/>
  <c r="W199" i="9"/>
  <c r="X2239" i="9"/>
  <c r="Y2239" i="9" s="1" a="1"/>
  <c r="Y2239" i="9" s="1"/>
  <c r="R196" i="9"/>
  <c r="T198" i="9" l="1"/>
  <c r="X4285" i="9"/>
  <c r="Y4285" i="9" s="1" a="1"/>
  <c r="Y4285" i="9" s="1"/>
  <c r="S198" i="9"/>
  <c r="X3263" i="9"/>
  <c r="Y3263" i="9" s="1" a="1"/>
  <c r="Y3263" i="9" s="1"/>
  <c r="X2240" i="9"/>
  <c r="Y2240" i="9" s="1" a="1"/>
  <c r="Y2240" i="9" s="1"/>
  <c r="R197" i="9"/>
  <c r="W200" i="9"/>
  <c r="X1218" i="9"/>
  <c r="Y1218" i="9" s="1" a="1"/>
  <c r="Y1218" i="9" s="1"/>
  <c r="Q197" i="9"/>
  <c r="X196" i="9"/>
  <c r="Y196" i="9" s="1" a="1"/>
  <c r="Y196" i="9" s="1"/>
  <c r="P197" i="9"/>
  <c r="T199" i="9" l="1"/>
  <c r="X4286" i="9"/>
  <c r="Y4286" i="9" s="1" a="1"/>
  <c r="Y4286" i="9" s="1"/>
  <c r="S199" i="9"/>
  <c r="X3264" i="9"/>
  <c r="Y3264" i="9" s="1" a="1"/>
  <c r="Y3264" i="9" s="1"/>
  <c r="X1219" i="9"/>
  <c r="Y1219" i="9" s="1" a="1"/>
  <c r="Y1219" i="9" s="1"/>
  <c r="Q198" i="9"/>
  <c r="W201" i="9"/>
  <c r="X197" i="9"/>
  <c r="Y197" i="9" s="1" a="1"/>
  <c r="Y197" i="9" s="1"/>
  <c r="P198" i="9"/>
  <c r="X2241" i="9"/>
  <c r="Y2241" i="9" s="1" a="1"/>
  <c r="Y2241" i="9" s="1"/>
  <c r="R198" i="9"/>
  <c r="T200" i="9" l="1"/>
  <c r="X4287" i="9"/>
  <c r="Y4287" i="9" s="1" a="1"/>
  <c r="Y4287" i="9" s="1"/>
  <c r="S200" i="9"/>
  <c r="X3265" i="9"/>
  <c r="Y3265" i="9" s="1" a="1"/>
  <c r="Y3265" i="9" s="1"/>
  <c r="X2242" i="9"/>
  <c r="Y2242" i="9" s="1" a="1"/>
  <c r="Y2242" i="9" s="1"/>
  <c r="R199" i="9"/>
  <c r="W202" i="9"/>
  <c r="X1220" i="9"/>
  <c r="Y1220" i="9" s="1" a="1"/>
  <c r="Y1220" i="9" s="1"/>
  <c r="Q199" i="9"/>
  <c r="X198" i="9"/>
  <c r="Y198" i="9" s="1" a="1"/>
  <c r="Y198" i="9" s="1"/>
  <c r="P199" i="9"/>
  <c r="T201" i="9" l="1"/>
  <c r="X4288" i="9"/>
  <c r="Y4288" i="9" s="1" a="1"/>
  <c r="Y4288" i="9" s="1"/>
  <c r="S201" i="9"/>
  <c r="X3266" i="9"/>
  <c r="Y3266" i="9" s="1" a="1"/>
  <c r="Y3266" i="9" s="1"/>
  <c r="X1221" i="9"/>
  <c r="Y1221" i="9" s="1" a="1"/>
  <c r="Y1221" i="9" s="1"/>
  <c r="Q200" i="9"/>
  <c r="X2243" i="9"/>
  <c r="Y2243" i="9" s="1" a="1"/>
  <c r="Y2243" i="9" s="1"/>
  <c r="R200" i="9"/>
  <c r="X199" i="9"/>
  <c r="Y199" i="9" s="1" a="1"/>
  <c r="Y199" i="9" s="1"/>
  <c r="P200" i="9"/>
  <c r="W203" i="9"/>
  <c r="T202" i="9" l="1"/>
  <c r="X4289" i="9"/>
  <c r="Y4289" i="9" s="1" a="1"/>
  <c r="Y4289" i="9" s="1"/>
  <c r="S202" i="9"/>
  <c r="X3267" i="9"/>
  <c r="Y3267" i="9" s="1" a="1"/>
  <c r="Y3267" i="9" s="1"/>
  <c r="X200" i="9"/>
  <c r="Y200" i="9" s="1" a="1"/>
  <c r="Y200" i="9" s="1"/>
  <c r="P201" i="9"/>
  <c r="X1222" i="9"/>
  <c r="Y1222" i="9" s="1" a="1"/>
  <c r="Y1222" i="9" s="1"/>
  <c r="Q201" i="9"/>
  <c r="W204" i="9"/>
  <c r="X2244" i="9"/>
  <c r="Y2244" i="9" s="1" a="1"/>
  <c r="Y2244" i="9" s="1"/>
  <c r="R201" i="9"/>
  <c r="T203" i="9" l="1"/>
  <c r="X4290" i="9"/>
  <c r="Y4290" i="9" s="1" a="1"/>
  <c r="Y4290" i="9" s="1"/>
  <c r="S203" i="9"/>
  <c r="X3268" i="9"/>
  <c r="Y3268" i="9" s="1" a="1"/>
  <c r="Y3268" i="9" s="1"/>
  <c r="X2245" i="9"/>
  <c r="Y2245" i="9" s="1" a="1"/>
  <c r="Y2245" i="9" s="1"/>
  <c r="R202" i="9"/>
  <c r="X1223" i="9"/>
  <c r="Y1223" i="9" s="1" a="1"/>
  <c r="Y1223" i="9" s="1"/>
  <c r="Q202" i="9"/>
  <c r="X201" i="9"/>
  <c r="Y201" i="9" s="1" a="1"/>
  <c r="Y201" i="9" s="1"/>
  <c r="P202" i="9"/>
  <c r="W205" i="9"/>
  <c r="T204" i="9" l="1"/>
  <c r="X4291" i="9"/>
  <c r="Y4291" i="9" s="1" a="1"/>
  <c r="Y4291" i="9" s="1"/>
  <c r="S204" i="9"/>
  <c r="X3269" i="9"/>
  <c r="Y3269" i="9" s="1" a="1"/>
  <c r="Y3269" i="9" s="1"/>
  <c r="X202" i="9"/>
  <c r="Y202" i="9" s="1" a="1"/>
  <c r="Y202" i="9" s="1"/>
  <c r="P203" i="9"/>
  <c r="X2246" i="9"/>
  <c r="Y2246" i="9" s="1" a="1"/>
  <c r="Y2246" i="9" s="1"/>
  <c r="R203" i="9"/>
  <c r="W206" i="9"/>
  <c r="X1224" i="9"/>
  <c r="Y1224" i="9" s="1" a="1"/>
  <c r="Y1224" i="9" s="1"/>
  <c r="Q203" i="9"/>
  <c r="T205" i="9" l="1"/>
  <c r="X4292" i="9"/>
  <c r="Y4292" i="9" s="1" a="1"/>
  <c r="Y4292" i="9" s="1"/>
  <c r="S205" i="9"/>
  <c r="X3270" i="9"/>
  <c r="Y3270" i="9" s="1" a="1"/>
  <c r="Y3270" i="9" s="1"/>
  <c r="X2247" i="9"/>
  <c r="Y2247" i="9" s="1" a="1"/>
  <c r="Y2247" i="9" s="1"/>
  <c r="R204" i="9"/>
  <c r="X1225" i="9"/>
  <c r="Y1225" i="9" s="1" a="1"/>
  <c r="Y1225" i="9" s="1"/>
  <c r="Q204" i="9"/>
  <c r="W207" i="9"/>
  <c r="X203" i="9"/>
  <c r="Y203" i="9" s="1" a="1"/>
  <c r="Y203" i="9" s="1"/>
  <c r="P204" i="9"/>
  <c r="T206" i="9" l="1"/>
  <c r="X4293" i="9"/>
  <c r="Y4293" i="9" s="1" a="1"/>
  <c r="Y4293" i="9" s="1"/>
  <c r="S206" i="9"/>
  <c r="X3271" i="9"/>
  <c r="Y3271" i="9" s="1" a="1"/>
  <c r="Y3271" i="9" s="1"/>
  <c r="X204" i="9"/>
  <c r="Y204" i="9" s="1" a="1"/>
  <c r="Y204" i="9" s="1"/>
  <c r="P205" i="9"/>
  <c r="W208" i="9"/>
  <c r="X1226" i="9"/>
  <c r="Y1226" i="9" s="1" a="1"/>
  <c r="Y1226" i="9" s="1"/>
  <c r="Q205" i="9"/>
  <c r="X2248" i="9"/>
  <c r="Y2248" i="9" s="1" a="1"/>
  <c r="Y2248" i="9" s="1"/>
  <c r="R205" i="9"/>
  <c r="T207" i="9" l="1"/>
  <c r="X4294" i="9"/>
  <c r="Y4294" i="9" s="1" a="1"/>
  <c r="Y4294" i="9" s="1"/>
  <c r="S207" i="9"/>
  <c r="X3272" i="9"/>
  <c r="Y3272" i="9" s="1" a="1"/>
  <c r="Y3272" i="9" s="1"/>
  <c r="W209" i="9"/>
  <c r="X1227" i="9"/>
  <c r="Y1227" i="9" s="1" a="1"/>
  <c r="Y1227" i="9" s="1"/>
  <c r="Q206" i="9"/>
  <c r="X205" i="9"/>
  <c r="Y205" i="9" s="1" a="1"/>
  <c r="Y205" i="9" s="1"/>
  <c r="P206" i="9"/>
  <c r="X2249" i="9"/>
  <c r="Y2249" i="9" s="1" a="1"/>
  <c r="Y2249" i="9" s="1"/>
  <c r="R206" i="9"/>
  <c r="T208" i="9" l="1"/>
  <c r="X4295" i="9"/>
  <c r="Y4295" i="9" s="1" a="1"/>
  <c r="Y4295" i="9" s="1"/>
  <c r="S208" i="9"/>
  <c r="X3273" i="9"/>
  <c r="Y3273" i="9" s="1" a="1"/>
  <c r="Y3273" i="9" s="1"/>
  <c r="X2250" i="9"/>
  <c r="Y2250" i="9" s="1" a="1"/>
  <c r="Y2250" i="9" s="1"/>
  <c r="R207" i="9"/>
  <c r="X206" i="9"/>
  <c r="Y206" i="9" s="1" a="1"/>
  <c r="Y206" i="9" s="1"/>
  <c r="P207" i="9"/>
  <c r="X1228" i="9"/>
  <c r="Y1228" i="9" s="1" a="1"/>
  <c r="Y1228" i="9" s="1"/>
  <c r="Q207" i="9"/>
  <c r="W210" i="9"/>
  <c r="T209" i="9" l="1"/>
  <c r="X4296" i="9"/>
  <c r="Y4296" i="9" s="1" a="1"/>
  <c r="Y4296" i="9" s="1"/>
  <c r="S209" i="9"/>
  <c r="X3274" i="9"/>
  <c r="Y3274" i="9" s="1" a="1"/>
  <c r="Y3274" i="9" s="1"/>
  <c r="X1229" i="9"/>
  <c r="Y1229" i="9" s="1" a="1"/>
  <c r="Y1229" i="9" s="1"/>
  <c r="Q208" i="9"/>
  <c r="W211" i="9"/>
  <c r="X2251" i="9"/>
  <c r="Y2251" i="9" s="1" a="1"/>
  <c r="Y2251" i="9" s="1"/>
  <c r="R208" i="9"/>
  <c r="X207" i="9"/>
  <c r="Y207" i="9" s="1" a="1"/>
  <c r="Y207" i="9" s="1"/>
  <c r="P208" i="9"/>
  <c r="T210" i="9" l="1"/>
  <c r="X4297" i="9"/>
  <c r="Y4297" i="9" s="1" a="1"/>
  <c r="Y4297" i="9" s="1"/>
  <c r="S210" i="9"/>
  <c r="X3275" i="9"/>
  <c r="Y3275" i="9" s="1" a="1"/>
  <c r="Y3275" i="9" s="1"/>
  <c r="X208" i="9"/>
  <c r="Y208" i="9" s="1" a="1"/>
  <c r="Y208" i="9" s="1"/>
  <c r="P209" i="9"/>
  <c r="W212" i="9"/>
  <c r="X1230" i="9"/>
  <c r="Y1230" i="9" s="1" a="1"/>
  <c r="Y1230" i="9" s="1"/>
  <c r="Q209" i="9"/>
  <c r="X2252" i="9"/>
  <c r="Y2252" i="9" s="1" a="1"/>
  <c r="Y2252" i="9" s="1"/>
  <c r="R209" i="9"/>
  <c r="T211" i="9" l="1"/>
  <c r="X4298" i="9"/>
  <c r="Y4298" i="9" s="1" a="1"/>
  <c r="Y4298" i="9" s="1"/>
  <c r="S211" i="9"/>
  <c r="X3276" i="9"/>
  <c r="Y3276" i="9" s="1" a="1"/>
  <c r="Y3276" i="9" s="1"/>
  <c r="X2253" i="9"/>
  <c r="Y2253" i="9" s="1" a="1"/>
  <c r="Y2253" i="9" s="1"/>
  <c r="R210" i="9"/>
  <c r="X209" i="9"/>
  <c r="Y209" i="9" s="1" a="1"/>
  <c r="Y209" i="9" s="1"/>
  <c r="P210" i="9"/>
  <c r="X1231" i="9"/>
  <c r="Y1231" i="9" s="1" a="1"/>
  <c r="Y1231" i="9" s="1"/>
  <c r="Q210" i="9"/>
  <c r="W213" i="9"/>
  <c r="T212" i="9" l="1"/>
  <c r="X4299" i="9"/>
  <c r="Y4299" i="9" s="1" a="1"/>
  <c r="Y4299" i="9" s="1"/>
  <c r="S212" i="9"/>
  <c r="X3277" i="9"/>
  <c r="Y3277" i="9" s="1" a="1"/>
  <c r="Y3277" i="9" s="1"/>
  <c r="X210" i="9"/>
  <c r="Y210" i="9" s="1" a="1"/>
  <c r="Y210" i="9" s="1"/>
  <c r="P211" i="9"/>
  <c r="W214" i="9"/>
  <c r="X2254" i="9"/>
  <c r="Y2254" i="9" s="1" a="1"/>
  <c r="Y2254" i="9" s="1"/>
  <c r="R211" i="9"/>
  <c r="X1232" i="9"/>
  <c r="Y1232" i="9" s="1" a="1"/>
  <c r="Y1232" i="9" s="1"/>
  <c r="Q211" i="9"/>
  <c r="T213" i="9" l="1"/>
  <c r="X4300" i="9"/>
  <c r="Y4300" i="9" s="1" a="1"/>
  <c r="Y4300" i="9" s="1"/>
  <c r="S213" i="9"/>
  <c r="X3278" i="9"/>
  <c r="Y3278" i="9" s="1" a="1"/>
  <c r="Y3278" i="9" s="1"/>
  <c r="W215" i="9"/>
  <c r="X2255" i="9"/>
  <c r="Y2255" i="9" s="1" a="1"/>
  <c r="Y2255" i="9" s="1"/>
  <c r="R212" i="9"/>
  <c r="X211" i="9"/>
  <c r="Y211" i="9" s="1" a="1"/>
  <c r="Y211" i="9" s="1"/>
  <c r="P212" i="9"/>
  <c r="X1233" i="9"/>
  <c r="Y1233" i="9" s="1" a="1"/>
  <c r="Y1233" i="9" s="1"/>
  <c r="Q212" i="9"/>
  <c r="T214" i="9" l="1"/>
  <c r="X4301" i="9"/>
  <c r="Y4301" i="9" s="1" a="1"/>
  <c r="Y4301" i="9" s="1"/>
  <c r="S214" i="9"/>
  <c r="X3279" i="9"/>
  <c r="Y3279" i="9" s="1" a="1"/>
  <c r="Y3279" i="9" s="1"/>
  <c r="X2256" i="9"/>
  <c r="Y2256" i="9" s="1" a="1"/>
  <c r="Y2256" i="9" s="1"/>
  <c r="R213" i="9"/>
  <c r="X1234" i="9"/>
  <c r="Y1234" i="9" s="1" a="1"/>
  <c r="Y1234" i="9" s="1"/>
  <c r="Q213" i="9"/>
  <c r="X212" i="9"/>
  <c r="Y212" i="9" s="1" a="1"/>
  <c r="Y212" i="9" s="1"/>
  <c r="P213" i="9"/>
  <c r="W216" i="9"/>
  <c r="T215" i="9" l="1"/>
  <c r="X4302" i="9"/>
  <c r="Y4302" i="9" s="1" a="1"/>
  <c r="Y4302" i="9" s="1"/>
  <c r="S215" i="9"/>
  <c r="X3280" i="9"/>
  <c r="Y3280" i="9" s="1" a="1"/>
  <c r="Y3280" i="9" s="1"/>
  <c r="X1235" i="9"/>
  <c r="Y1235" i="9" s="1" a="1"/>
  <c r="Y1235" i="9" s="1"/>
  <c r="Q214" i="9"/>
  <c r="W217" i="9"/>
  <c r="X2257" i="9"/>
  <c r="Y2257" i="9" s="1" a="1"/>
  <c r="Y2257" i="9" s="1"/>
  <c r="R214" i="9"/>
  <c r="X213" i="9"/>
  <c r="Y213" i="9" s="1" a="1"/>
  <c r="Y213" i="9" s="1"/>
  <c r="P214" i="9"/>
  <c r="T216" i="9" l="1"/>
  <c r="X4303" i="9"/>
  <c r="Y4303" i="9" s="1" a="1"/>
  <c r="Y4303" i="9" s="1"/>
  <c r="S216" i="9"/>
  <c r="X3281" i="9"/>
  <c r="Y3281" i="9" s="1" a="1"/>
  <c r="Y3281" i="9" s="1"/>
  <c r="X214" i="9"/>
  <c r="Y214" i="9" s="1" a="1"/>
  <c r="Y214" i="9" s="1"/>
  <c r="P215" i="9"/>
  <c r="X1236" i="9"/>
  <c r="Y1236" i="9" s="1" a="1"/>
  <c r="Y1236" i="9" s="1"/>
  <c r="Q215" i="9"/>
  <c r="X2258" i="9"/>
  <c r="Y2258" i="9" s="1" a="1"/>
  <c r="Y2258" i="9" s="1"/>
  <c r="R215" i="9"/>
  <c r="W218" i="9"/>
  <c r="T217" i="9" l="1"/>
  <c r="X4304" i="9"/>
  <c r="Y4304" i="9" s="1" a="1"/>
  <c r="Y4304" i="9" s="1"/>
  <c r="S217" i="9"/>
  <c r="X3282" i="9"/>
  <c r="Y3282" i="9" s="1" a="1"/>
  <c r="Y3282" i="9" s="1"/>
  <c r="W219" i="9"/>
  <c r="X2259" i="9"/>
  <c r="Y2259" i="9" s="1" a="1"/>
  <c r="Y2259" i="9" s="1"/>
  <c r="R216" i="9"/>
  <c r="X215" i="9"/>
  <c r="Y215" i="9" s="1" a="1"/>
  <c r="Y215" i="9" s="1"/>
  <c r="P216" i="9"/>
  <c r="X1237" i="9"/>
  <c r="Y1237" i="9" s="1" a="1"/>
  <c r="Y1237" i="9" s="1"/>
  <c r="Q216" i="9"/>
  <c r="T218" i="9" l="1"/>
  <c r="X4305" i="9"/>
  <c r="Y4305" i="9" s="1" a="1"/>
  <c r="Y4305" i="9" s="1"/>
  <c r="S218" i="9"/>
  <c r="X3283" i="9"/>
  <c r="Y3283" i="9" s="1" a="1"/>
  <c r="Y3283" i="9" s="1"/>
  <c r="X216" i="9"/>
  <c r="Y216" i="9" s="1" a="1"/>
  <c r="Y216" i="9" s="1"/>
  <c r="P217" i="9"/>
  <c r="X2260" i="9"/>
  <c r="Y2260" i="9" s="1" a="1"/>
  <c r="Y2260" i="9" s="1"/>
  <c r="R217" i="9"/>
  <c r="X1238" i="9"/>
  <c r="Y1238" i="9" s="1" a="1"/>
  <c r="Y1238" i="9" s="1"/>
  <c r="Q217" i="9"/>
  <c r="W220" i="9"/>
  <c r="T219" i="9" l="1"/>
  <c r="X4306" i="9"/>
  <c r="Y4306" i="9" s="1" a="1"/>
  <c r="Y4306" i="9" s="1"/>
  <c r="S219" i="9"/>
  <c r="X3284" i="9"/>
  <c r="Y3284" i="9" s="1" a="1"/>
  <c r="Y3284" i="9" s="1"/>
  <c r="X1239" i="9"/>
  <c r="Y1239" i="9" s="1" a="1"/>
  <c r="Y1239" i="9" s="1"/>
  <c r="Q218" i="9"/>
  <c r="W221" i="9"/>
  <c r="X217" i="9"/>
  <c r="Y217" i="9" s="1" a="1"/>
  <c r="Y217" i="9" s="1"/>
  <c r="P218" i="9"/>
  <c r="X2261" i="9"/>
  <c r="Y2261" i="9" s="1" a="1"/>
  <c r="Y2261" i="9" s="1"/>
  <c r="R218" i="9"/>
  <c r="T220" i="9" l="1"/>
  <c r="X4307" i="9"/>
  <c r="Y4307" i="9" s="1" a="1"/>
  <c r="Y4307" i="9" s="1"/>
  <c r="S220" i="9"/>
  <c r="X3285" i="9"/>
  <c r="Y3285" i="9" s="1" a="1"/>
  <c r="Y3285" i="9" s="1"/>
  <c r="W222" i="9"/>
  <c r="X218" i="9"/>
  <c r="Y218" i="9" s="1" a="1"/>
  <c r="Y218" i="9" s="1"/>
  <c r="P219" i="9"/>
  <c r="X1240" i="9"/>
  <c r="Y1240" i="9" s="1" a="1"/>
  <c r="Y1240" i="9" s="1"/>
  <c r="Q219" i="9"/>
  <c r="X2262" i="9"/>
  <c r="Y2262" i="9" s="1" a="1"/>
  <c r="Y2262" i="9" s="1"/>
  <c r="R219" i="9"/>
  <c r="T221" i="9" l="1"/>
  <c r="X4308" i="9"/>
  <c r="Y4308" i="9" s="1" a="1"/>
  <c r="Y4308" i="9" s="1"/>
  <c r="S221" i="9"/>
  <c r="X3286" i="9"/>
  <c r="Y3286" i="9" s="1" a="1"/>
  <c r="Y3286" i="9" s="1"/>
  <c r="X2263" i="9"/>
  <c r="Y2263" i="9" s="1" a="1"/>
  <c r="Y2263" i="9" s="1"/>
  <c r="R220" i="9"/>
  <c r="X219" i="9"/>
  <c r="Y219" i="9" s="1" a="1"/>
  <c r="Y219" i="9" s="1"/>
  <c r="P220" i="9"/>
  <c r="W223" i="9"/>
  <c r="X1241" i="9"/>
  <c r="Y1241" i="9" s="1" a="1"/>
  <c r="Y1241" i="9" s="1"/>
  <c r="Q220" i="9"/>
  <c r="T222" i="9" l="1"/>
  <c r="X4309" i="9"/>
  <c r="Y4309" i="9" s="1" a="1"/>
  <c r="Y4309" i="9" s="1"/>
  <c r="S222" i="9"/>
  <c r="X3287" i="9"/>
  <c r="Y3287" i="9" s="1" a="1"/>
  <c r="Y3287" i="9" s="1"/>
  <c r="W224" i="9"/>
  <c r="X1242" i="9"/>
  <c r="Y1242" i="9" s="1" a="1"/>
  <c r="Y1242" i="9" s="1"/>
  <c r="Q221" i="9"/>
  <c r="X2264" i="9"/>
  <c r="Y2264" i="9" s="1" a="1"/>
  <c r="Y2264" i="9" s="1"/>
  <c r="R221" i="9"/>
  <c r="X220" i="9"/>
  <c r="Y220" i="9" s="1" a="1"/>
  <c r="Y220" i="9" s="1"/>
  <c r="P221" i="9"/>
  <c r="T223" i="9" l="1"/>
  <c r="X4310" i="9"/>
  <c r="Y4310" i="9" s="1" a="1"/>
  <c r="Y4310" i="9" s="1"/>
  <c r="S223" i="9"/>
  <c r="X3288" i="9"/>
  <c r="Y3288" i="9" s="1" a="1"/>
  <c r="Y3288" i="9" s="1"/>
  <c r="X1243" i="9"/>
  <c r="Y1243" i="9" s="1" a="1"/>
  <c r="Y1243" i="9" s="1"/>
  <c r="Q222" i="9"/>
  <c r="X221" i="9"/>
  <c r="Y221" i="9" s="1" a="1"/>
  <c r="Y221" i="9" s="1"/>
  <c r="P222" i="9"/>
  <c r="W225" i="9"/>
  <c r="X2265" i="9"/>
  <c r="Y2265" i="9" s="1" a="1"/>
  <c r="Y2265" i="9" s="1"/>
  <c r="R222" i="9"/>
  <c r="T224" i="9" l="1"/>
  <c r="X4311" i="9"/>
  <c r="Y4311" i="9" s="1" a="1"/>
  <c r="Y4311" i="9" s="1"/>
  <c r="S224" i="9"/>
  <c r="X3289" i="9"/>
  <c r="Y3289" i="9" s="1" a="1"/>
  <c r="Y3289" i="9" s="1"/>
  <c r="X2266" i="9"/>
  <c r="Y2266" i="9" s="1" a="1"/>
  <c r="Y2266" i="9" s="1"/>
  <c r="R223" i="9"/>
  <c r="X222" i="9"/>
  <c r="Y222" i="9" s="1" a="1"/>
  <c r="Y222" i="9" s="1"/>
  <c r="P223" i="9"/>
  <c r="W226" i="9"/>
  <c r="X1244" i="9"/>
  <c r="Y1244" i="9" s="1" a="1"/>
  <c r="Y1244" i="9" s="1"/>
  <c r="Q223" i="9"/>
  <c r="T225" i="9" l="1"/>
  <c r="X4312" i="9"/>
  <c r="Y4312" i="9" s="1" a="1"/>
  <c r="Y4312" i="9" s="1"/>
  <c r="S225" i="9"/>
  <c r="X3290" i="9"/>
  <c r="Y3290" i="9" s="1" a="1"/>
  <c r="Y3290" i="9" s="1"/>
  <c r="X1245" i="9"/>
  <c r="Y1245" i="9" s="1" a="1"/>
  <c r="Y1245" i="9" s="1"/>
  <c r="Q224" i="9"/>
  <c r="W227" i="9"/>
  <c r="X2267" i="9"/>
  <c r="Y2267" i="9" s="1" a="1"/>
  <c r="Y2267" i="9" s="1"/>
  <c r="R224" i="9"/>
  <c r="X223" i="9"/>
  <c r="Y223" i="9" s="1" a="1"/>
  <c r="Y223" i="9" s="1"/>
  <c r="P224" i="9"/>
  <c r="T226" i="9" l="1"/>
  <c r="X4313" i="9"/>
  <c r="Y4313" i="9" s="1" a="1"/>
  <c r="Y4313" i="9" s="1"/>
  <c r="S226" i="9"/>
  <c r="X3291" i="9"/>
  <c r="Y3291" i="9" s="1" a="1"/>
  <c r="Y3291" i="9" s="1"/>
  <c r="X2268" i="9"/>
  <c r="Y2268" i="9" s="1" a="1"/>
  <c r="Y2268" i="9" s="1"/>
  <c r="R225" i="9"/>
  <c r="X1246" i="9"/>
  <c r="Y1246" i="9" s="1" a="1"/>
  <c r="Y1246" i="9" s="1"/>
  <c r="Q225" i="9"/>
  <c r="X224" i="9"/>
  <c r="Y224" i="9" s="1" a="1"/>
  <c r="Y224" i="9" s="1"/>
  <c r="P225" i="9"/>
  <c r="W228" i="9"/>
  <c r="T227" i="9" l="1"/>
  <c r="X4314" i="9"/>
  <c r="Y4314" i="9" s="1" a="1"/>
  <c r="Y4314" i="9" s="1"/>
  <c r="S227" i="9"/>
  <c r="X3292" i="9"/>
  <c r="Y3292" i="9" s="1" a="1"/>
  <c r="Y3292" i="9" s="1"/>
  <c r="X225" i="9"/>
  <c r="Y225" i="9" s="1" a="1"/>
  <c r="Y225" i="9" s="1"/>
  <c r="P226" i="9"/>
  <c r="X2269" i="9"/>
  <c r="Y2269" i="9" s="1" a="1"/>
  <c r="Y2269" i="9" s="1"/>
  <c r="R226" i="9"/>
  <c r="W229" i="9"/>
  <c r="X1247" i="9"/>
  <c r="Y1247" i="9" s="1" a="1"/>
  <c r="Y1247" i="9" s="1"/>
  <c r="Q226" i="9"/>
  <c r="T228" i="9" l="1"/>
  <c r="X4315" i="9"/>
  <c r="Y4315" i="9" s="1" a="1"/>
  <c r="Y4315" i="9" s="1"/>
  <c r="S228" i="9"/>
  <c r="X3293" i="9"/>
  <c r="Y3293" i="9" s="1" a="1"/>
  <c r="Y3293" i="9" s="1"/>
  <c r="X1248" i="9"/>
  <c r="Y1248" i="9" s="1" a="1"/>
  <c r="Y1248" i="9" s="1"/>
  <c r="Q227" i="9"/>
  <c r="W230" i="9"/>
  <c r="X226" i="9"/>
  <c r="Y226" i="9" s="1" a="1"/>
  <c r="Y226" i="9" s="1"/>
  <c r="P227" i="9"/>
  <c r="X2270" i="9"/>
  <c r="Y2270" i="9" s="1" a="1"/>
  <c r="Y2270" i="9" s="1"/>
  <c r="R227" i="9"/>
  <c r="T229" i="9" l="1"/>
  <c r="X4316" i="9"/>
  <c r="Y4316" i="9" s="1" a="1"/>
  <c r="Y4316" i="9" s="1"/>
  <c r="S229" i="9"/>
  <c r="X3294" i="9"/>
  <c r="Y3294" i="9" s="1" a="1"/>
  <c r="Y3294" i="9" s="1"/>
  <c r="X1249" i="9"/>
  <c r="Y1249" i="9" s="1" a="1"/>
  <c r="Y1249" i="9" s="1"/>
  <c r="Q228" i="9"/>
  <c r="X2271" i="9"/>
  <c r="Y2271" i="9" s="1" a="1"/>
  <c r="Y2271" i="9" s="1"/>
  <c r="R228" i="9"/>
  <c r="X227" i="9"/>
  <c r="Y227" i="9" s="1" a="1"/>
  <c r="Y227" i="9" s="1"/>
  <c r="P228" i="9"/>
  <c r="W231" i="9"/>
  <c r="T230" i="9" l="1"/>
  <c r="X4317" i="9"/>
  <c r="Y4317" i="9" s="1" a="1"/>
  <c r="Y4317" i="9" s="1"/>
  <c r="S230" i="9"/>
  <c r="X3295" i="9"/>
  <c r="Y3295" i="9" s="1" a="1"/>
  <c r="Y3295" i="9" s="1"/>
  <c r="X228" i="9"/>
  <c r="Y228" i="9" s="1" a="1"/>
  <c r="Y228" i="9" s="1"/>
  <c r="P229" i="9"/>
  <c r="X1250" i="9"/>
  <c r="Y1250" i="9" s="1" a="1"/>
  <c r="Y1250" i="9" s="1"/>
  <c r="Q229" i="9"/>
  <c r="W232" i="9"/>
  <c r="X2272" i="9"/>
  <c r="Y2272" i="9" s="1" a="1"/>
  <c r="Y2272" i="9" s="1"/>
  <c r="R229" i="9"/>
  <c r="T231" i="9" l="1"/>
  <c r="X4318" i="9"/>
  <c r="Y4318" i="9" s="1" a="1"/>
  <c r="Y4318" i="9" s="1"/>
  <c r="S231" i="9"/>
  <c r="X3296" i="9"/>
  <c r="Y3296" i="9" s="1" a="1"/>
  <c r="Y3296" i="9" s="1"/>
  <c r="X2273" i="9"/>
  <c r="Y2273" i="9" s="1" a="1"/>
  <c r="Y2273" i="9" s="1"/>
  <c r="R230" i="9"/>
  <c r="W233" i="9"/>
  <c r="X1251" i="9"/>
  <c r="Y1251" i="9" s="1" a="1"/>
  <c r="Y1251" i="9" s="1"/>
  <c r="Q230" i="9"/>
  <c r="X229" i="9"/>
  <c r="Y229" i="9" s="1" a="1"/>
  <c r="Y229" i="9" s="1"/>
  <c r="P230" i="9"/>
  <c r="T232" i="9" l="1"/>
  <c r="X4319" i="9"/>
  <c r="Y4319" i="9" s="1" a="1"/>
  <c r="Y4319" i="9" s="1"/>
  <c r="S232" i="9"/>
  <c r="X3297" i="9"/>
  <c r="Y3297" i="9" s="1" a="1"/>
  <c r="Y3297" i="9" s="1"/>
  <c r="X1252" i="9"/>
  <c r="Y1252" i="9" s="1" a="1"/>
  <c r="Y1252" i="9" s="1"/>
  <c r="Q231" i="9"/>
  <c r="X230" i="9"/>
  <c r="Y230" i="9" s="1" a="1"/>
  <c r="Y230" i="9" s="1"/>
  <c r="P231" i="9"/>
  <c r="X2274" i="9"/>
  <c r="Y2274" i="9" s="1" a="1"/>
  <c r="Y2274" i="9" s="1"/>
  <c r="R231" i="9"/>
  <c r="W234" i="9"/>
  <c r="T233" i="9" l="1"/>
  <c r="X4320" i="9"/>
  <c r="Y4320" i="9" s="1" a="1"/>
  <c r="Y4320" i="9" s="1"/>
  <c r="S233" i="9"/>
  <c r="X3298" i="9"/>
  <c r="Y3298" i="9" s="1" a="1"/>
  <c r="Y3298" i="9" s="1"/>
  <c r="X2275" i="9"/>
  <c r="Y2275" i="9" s="1" a="1"/>
  <c r="Y2275" i="9" s="1"/>
  <c r="R232" i="9"/>
  <c r="W235" i="9"/>
  <c r="X231" i="9"/>
  <c r="Y231" i="9" s="1" a="1"/>
  <c r="Y231" i="9" s="1"/>
  <c r="P232" i="9"/>
  <c r="X1253" i="9"/>
  <c r="Y1253" i="9" s="1" a="1"/>
  <c r="Y1253" i="9" s="1"/>
  <c r="Q232" i="9"/>
  <c r="T234" i="9" l="1"/>
  <c r="X4321" i="9"/>
  <c r="Y4321" i="9" s="1" a="1"/>
  <c r="Y4321" i="9" s="1"/>
  <c r="S234" i="9"/>
  <c r="X3299" i="9"/>
  <c r="Y3299" i="9" s="1" a="1"/>
  <c r="Y3299" i="9" s="1"/>
  <c r="W236" i="9"/>
  <c r="X232" i="9"/>
  <c r="Y232" i="9" s="1" a="1"/>
  <c r="Y232" i="9" s="1"/>
  <c r="P233" i="9"/>
  <c r="X2276" i="9"/>
  <c r="Y2276" i="9" s="1" a="1"/>
  <c r="Y2276" i="9" s="1"/>
  <c r="R233" i="9"/>
  <c r="X1254" i="9"/>
  <c r="Y1254" i="9" s="1" a="1"/>
  <c r="Y1254" i="9" s="1"/>
  <c r="Q233" i="9"/>
  <c r="T235" i="9" l="1"/>
  <c r="X4322" i="9"/>
  <c r="Y4322" i="9" s="1" a="1"/>
  <c r="Y4322" i="9" s="1"/>
  <c r="S235" i="9"/>
  <c r="X3300" i="9"/>
  <c r="Y3300" i="9" s="1" a="1"/>
  <c r="Y3300" i="9" s="1"/>
  <c r="X1255" i="9"/>
  <c r="Y1255" i="9" s="1" a="1"/>
  <c r="Y1255" i="9" s="1"/>
  <c r="Q234" i="9"/>
  <c r="X2277" i="9"/>
  <c r="Y2277" i="9" s="1" a="1"/>
  <c r="Y2277" i="9" s="1"/>
  <c r="R234" i="9"/>
  <c r="X233" i="9"/>
  <c r="Y233" i="9" s="1" a="1"/>
  <c r="Y233" i="9" s="1"/>
  <c r="P234" i="9"/>
  <c r="W237" i="9"/>
  <c r="T236" i="9" l="1"/>
  <c r="X4323" i="9"/>
  <c r="Y4323" i="9" s="1" a="1"/>
  <c r="Y4323" i="9" s="1"/>
  <c r="S236" i="9"/>
  <c r="X3301" i="9"/>
  <c r="Y3301" i="9" s="1" a="1"/>
  <c r="Y3301" i="9" s="1"/>
  <c r="X1256" i="9"/>
  <c r="Y1256" i="9" s="1" a="1"/>
  <c r="Y1256" i="9" s="1"/>
  <c r="Q235" i="9"/>
  <c r="X234" i="9"/>
  <c r="Y234" i="9" s="1" a="1"/>
  <c r="Y234" i="9" s="1"/>
  <c r="P235" i="9"/>
  <c r="X2278" i="9"/>
  <c r="Y2278" i="9" s="1" a="1"/>
  <c r="Y2278" i="9" s="1"/>
  <c r="R235" i="9"/>
  <c r="W238" i="9"/>
  <c r="T237" i="9" l="1"/>
  <c r="X4324" i="9"/>
  <c r="Y4324" i="9" s="1" a="1"/>
  <c r="Y4324" i="9" s="1"/>
  <c r="S237" i="9"/>
  <c r="X3302" i="9"/>
  <c r="Y3302" i="9" s="1" a="1"/>
  <c r="Y3302" i="9" s="1"/>
  <c r="X2279" i="9"/>
  <c r="Y2279" i="9" s="1" a="1"/>
  <c r="Y2279" i="9" s="1"/>
  <c r="R236" i="9"/>
  <c r="W239" i="9"/>
  <c r="X235" i="9"/>
  <c r="Y235" i="9" s="1" a="1"/>
  <c r="Y235" i="9" s="1"/>
  <c r="P236" i="9"/>
  <c r="X1257" i="9"/>
  <c r="Y1257" i="9" s="1" a="1"/>
  <c r="Y1257" i="9" s="1"/>
  <c r="Q236" i="9"/>
  <c r="T238" i="9" l="1"/>
  <c r="X4325" i="9"/>
  <c r="Y4325" i="9" s="1" a="1"/>
  <c r="Y4325" i="9" s="1"/>
  <c r="S238" i="9"/>
  <c r="X3303" i="9"/>
  <c r="Y3303" i="9" s="1" a="1"/>
  <c r="Y3303" i="9" s="1"/>
  <c r="X236" i="9"/>
  <c r="Y236" i="9" s="1" a="1"/>
  <c r="Y236" i="9" s="1"/>
  <c r="P237" i="9"/>
  <c r="W240" i="9"/>
  <c r="X1258" i="9"/>
  <c r="Y1258" i="9" s="1" a="1"/>
  <c r="Y1258" i="9" s="1"/>
  <c r="Q237" i="9"/>
  <c r="X2280" i="9"/>
  <c r="Y2280" i="9" s="1" a="1"/>
  <c r="Y2280" i="9" s="1"/>
  <c r="R237" i="9"/>
  <c r="T239" i="9" l="1"/>
  <c r="X4326" i="9"/>
  <c r="Y4326" i="9" s="1" a="1"/>
  <c r="Y4326" i="9" s="1"/>
  <c r="S239" i="9"/>
  <c r="X3304" i="9"/>
  <c r="Y3304" i="9" s="1" a="1"/>
  <c r="Y3304" i="9" s="1"/>
  <c r="W241" i="9"/>
  <c r="X1259" i="9"/>
  <c r="Y1259" i="9" s="1" a="1"/>
  <c r="Y1259" i="9" s="1"/>
  <c r="Q238" i="9"/>
  <c r="X237" i="9"/>
  <c r="Y237" i="9" s="1" a="1"/>
  <c r="Y237" i="9" s="1"/>
  <c r="P238" i="9"/>
  <c r="X2281" i="9"/>
  <c r="Y2281" i="9" s="1" a="1"/>
  <c r="Y2281" i="9" s="1"/>
  <c r="R238" i="9"/>
  <c r="T240" i="9" l="1"/>
  <c r="X4327" i="9"/>
  <c r="Y4327" i="9" s="1" a="1"/>
  <c r="Y4327" i="9" s="1"/>
  <c r="S240" i="9"/>
  <c r="X3305" i="9"/>
  <c r="Y3305" i="9" s="1" a="1"/>
  <c r="Y3305" i="9" s="1"/>
  <c r="X2282" i="9"/>
  <c r="Y2282" i="9" s="1" a="1"/>
  <c r="Y2282" i="9" s="1"/>
  <c r="R239" i="9"/>
  <c r="X1260" i="9"/>
  <c r="Y1260" i="9" s="1" a="1"/>
  <c r="Y1260" i="9" s="1"/>
  <c r="Q239" i="9"/>
  <c r="X238" i="9"/>
  <c r="Y238" i="9" s="1" a="1"/>
  <c r="Y238" i="9" s="1"/>
  <c r="P239" i="9"/>
  <c r="W242" i="9"/>
  <c r="T241" i="9" l="1"/>
  <c r="X4328" i="9"/>
  <c r="Y4328" i="9" s="1" a="1"/>
  <c r="Y4328" i="9" s="1"/>
  <c r="S241" i="9"/>
  <c r="X3306" i="9"/>
  <c r="Y3306" i="9" s="1" a="1"/>
  <c r="Y3306" i="9" s="1"/>
  <c r="W243" i="9"/>
  <c r="X1261" i="9"/>
  <c r="Y1261" i="9" s="1" a="1"/>
  <c r="Y1261" i="9" s="1"/>
  <c r="Q240" i="9"/>
  <c r="X239" i="9"/>
  <c r="Y239" i="9" s="1" a="1"/>
  <c r="Y239" i="9" s="1"/>
  <c r="P240" i="9"/>
  <c r="X2283" i="9"/>
  <c r="Y2283" i="9" s="1" a="1"/>
  <c r="Y2283" i="9" s="1"/>
  <c r="R240" i="9"/>
  <c r="T242" i="9" l="1"/>
  <c r="X4329" i="9"/>
  <c r="Y4329" i="9" s="1" a="1"/>
  <c r="Y4329" i="9" s="1"/>
  <c r="S242" i="9"/>
  <c r="X3307" i="9"/>
  <c r="Y3307" i="9" s="1" a="1"/>
  <c r="Y3307" i="9" s="1"/>
  <c r="X2284" i="9"/>
  <c r="Y2284" i="9" s="1" a="1"/>
  <c r="Y2284" i="9" s="1"/>
  <c r="R241" i="9"/>
  <c r="X240" i="9"/>
  <c r="Y240" i="9" s="1" a="1"/>
  <c r="Y240" i="9" s="1"/>
  <c r="P241" i="9"/>
  <c r="X1262" i="9"/>
  <c r="Y1262" i="9" s="1" a="1"/>
  <c r="Y1262" i="9" s="1"/>
  <c r="Q241" i="9"/>
  <c r="W244" i="9"/>
  <c r="T243" i="9" l="1"/>
  <c r="X4330" i="9"/>
  <c r="Y4330" i="9" s="1" a="1"/>
  <c r="Y4330" i="9" s="1"/>
  <c r="S243" i="9"/>
  <c r="X3308" i="9"/>
  <c r="Y3308" i="9" s="1" a="1"/>
  <c r="Y3308" i="9" s="1"/>
  <c r="W245" i="9"/>
  <c r="X1263" i="9"/>
  <c r="Y1263" i="9" s="1" a="1"/>
  <c r="Y1263" i="9" s="1"/>
  <c r="Q242" i="9"/>
  <c r="X2285" i="9"/>
  <c r="Y2285" i="9" s="1" a="1"/>
  <c r="Y2285" i="9" s="1"/>
  <c r="R242" i="9"/>
  <c r="X241" i="9"/>
  <c r="Y241" i="9" s="1" a="1"/>
  <c r="Y241" i="9" s="1"/>
  <c r="P242" i="9"/>
  <c r="T244" i="9" l="1"/>
  <c r="X4331" i="9"/>
  <c r="Y4331" i="9" s="1" a="1"/>
  <c r="Y4331" i="9" s="1"/>
  <c r="S244" i="9"/>
  <c r="X3309" i="9"/>
  <c r="Y3309" i="9" s="1" a="1"/>
  <c r="Y3309" i="9" s="1"/>
  <c r="X242" i="9"/>
  <c r="Y242" i="9" s="1" a="1"/>
  <c r="Y242" i="9" s="1"/>
  <c r="P243" i="9"/>
  <c r="X2286" i="9"/>
  <c r="Y2286" i="9" s="1" a="1"/>
  <c r="Y2286" i="9" s="1"/>
  <c r="R243" i="9"/>
  <c r="X1264" i="9"/>
  <c r="Y1264" i="9" s="1" a="1"/>
  <c r="Y1264" i="9" s="1"/>
  <c r="Q243" i="9"/>
  <c r="W246" i="9"/>
  <c r="T245" i="9" l="1"/>
  <c r="X4332" i="9"/>
  <c r="Y4332" i="9" s="1" a="1"/>
  <c r="Y4332" i="9" s="1"/>
  <c r="S245" i="9"/>
  <c r="X3310" i="9"/>
  <c r="Y3310" i="9" s="1" a="1"/>
  <c r="Y3310" i="9" s="1"/>
  <c r="X2287" i="9"/>
  <c r="Y2287" i="9" s="1" a="1"/>
  <c r="Y2287" i="9" s="1"/>
  <c r="R244" i="9"/>
  <c r="W247" i="9"/>
  <c r="X1265" i="9"/>
  <c r="Y1265" i="9" s="1" a="1"/>
  <c r="Y1265" i="9" s="1"/>
  <c r="Q244" i="9"/>
  <c r="X243" i="9"/>
  <c r="Y243" i="9" s="1" a="1"/>
  <c r="Y243" i="9" s="1"/>
  <c r="P244" i="9"/>
  <c r="T246" i="9" l="1"/>
  <c r="X4333" i="9"/>
  <c r="Y4333" i="9" s="1" a="1"/>
  <c r="Y4333" i="9" s="1"/>
  <c r="S246" i="9"/>
  <c r="X3311" i="9"/>
  <c r="Y3311" i="9" s="1" a="1"/>
  <c r="Y3311" i="9" s="1"/>
  <c r="X244" i="9"/>
  <c r="Y244" i="9" s="1" a="1"/>
  <c r="Y244" i="9" s="1"/>
  <c r="P245" i="9"/>
  <c r="W248" i="9"/>
  <c r="X2288" i="9"/>
  <c r="Y2288" i="9" s="1" a="1"/>
  <c r="Y2288" i="9" s="1"/>
  <c r="R245" i="9"/>
  <c r="X1266" i="9"/>
  <c r="Y1266" i="9" s="1" a="1"/>
  <c r="Y1266" i="9" s="1"/>
  <c r="Q245" i="9"/>
  <c r="T247" i="9" l="1"/>
  <c r="X4334" i="9"/>
  <c r="Y4334" i="9" s="1" a="1"/>
  <c r="Y4334" i="9" s="1"/>
  <c r="S247" i="9"/>
  <c r="X3312" i="9"/>
  <c r="Y3312" i="9" s="1" a="1"/>
  <c r="Y3312" i="9" s="1"/>
  <c r="W249" i="9"/>
  <c r="X1267" i="9"/>
  <c r="Y1267" i="9" s="1" a="1"/>
  <c r="Y1267" i="9" s="1"/>
  <c r="Q246" i="9"/>
  <c r="X2289" i="9"/>
  <c r="Y2289" i="9" s="1" a="1"/>
  <c r="Y2289" i="9" s="1"/>
  <c r="R246" i="9"/>
  <c r="X245" i="9"/>
  <c r="Y245" i="9" s="1" a="1"/>
  <c r="Y245" i="9" s="1"/>
  <c r="P246" i="9"/>
  <c r="T248" i="9" l="1"/>
  <c r="X4335" i="9"/>
  <c r="Y4335" i="9" s="1" a="1"/>
  <c r="Y4335" i="9" s="1"/>
  <c r="S248" i="9"/>
  <c r="X3313" i="9"/>
  <c r="Y3313" i="9" s="1" a="1"/>
  <c r="Y3313" i="9" s="1"/>
  <c r="X2290" i="9"/>
  <c r="Y2290" i="9" s="1" a="1"/>
  <c r="Y2290" i="9" s="1"/>
  <c r="R247" i="9"/>
  <c r="X1268" i="9"/>
  <c r="Y1268" i="9" s="1" a="1"/>
  <c r="Y1268" i="9" s="1"/>
  <c r="Q247" i="9"/>
  <c r="W250" i="9"/>
  <c r="X246" i="9"/>
  <c r="Y246" i="9" s="1" a="1"/>
  <c r="Y246" i="9" s="1"/>
  <c r="P247" i="9"/>
  <c r="T249" i="9" l="1"/>
  <c r="X4336" i="9"/>
  <c r="Y4336" i="9" s="1" a="1"/>
  <c r="Y4336" i="9" s="1"/>
  <c r="S249" i="9"/>
  <c r="X3314" i="9"/>
  <c r="Y3314" i="9" s="1" a="1"/>
  <c r="Y3314" i="9" s="1"/>
  <c r="X247" i="9"/>
  <c r="Y247" i="9" s="1" a="1"/>
  <c r="Y247" i="9" s="1"/>
  <c r="P248" i="9"/>
  <c r="W251" i="9"/>
  <c r="X1269" i="9"/>
  <c r="Y1269" i="9" s="1" a="1"/>
  <c r="Y1269" i="9" s="1"/>
  <c r="Q248" i="9"/>
  <c r="X2291" i="9"/>
  <c r="Y2291" i="9" s="1" a="1"/>
  <c r="Y2291" i="9" s="1"/>
  <c r="R248" i="9"/>
  <c r="T250" i="9" l="1"/>
  <c r="X4337" i="9"/>
  <c r="Y4337" i="9" s="1" a="1"/>
  <c r="Y4337" i="9" s="1"/>
  <c r="S250" i="9"/>
  <c r="X3315" i="9"/>
  <c r="Y3315" i="9" s="1" a="1"/>
  <c r="Y3315" i="9" s="1"/>
  <c r="X2292" i="9"/>
  <c r="Y2292" i="9" s="1" a="1"/>
  <c r="Y2292" i="9" s="1"/>
  <c r="R249" i="9"/>
  <c r="W252" i="9"/>
  <c r="X1270" i="9"/>
  <c r="Y1270" i="9" s="1" a="1"/>
  <c r="Y1270" i="9" s="1"/>
  <c r="Q249" i="9"/>
  <c r="X248" i="9"/>
  <c r="Y248" i="9" s="1" a="1"/>
  <c r="Y248" i="9" s="1"/>
  <c r="P249" i="9"/>
  <c r="T251" i="9" l="1"/>
  <c r="X4338" i="9"/>
  <c r="Y4338" i="9" s="1" a="1"/>
  <c r="Y4338" i="9" s="1"/>
  <c r="S251" i="9"/>
  <c r="X3316" i="9"/>
  <c r="Y3316" i="9" s="1" a="1"/>
  <c r="Y3316" i="9" s="1"/>
  <c r="X1271" i="9"/>
  <c r="Y1271" i="9" s="1" a="1"/>
  <c r="Y1271" i="9" s="1"/>
  <c r="Q250" i="9"/>
  <c r="W253" i="9"/>
  <c r="X249" i="9"/>
  <c r="Y249" i="9" s="1" a="1"/>
  <c r="Y249" i="9" s="1"/>
  <c r="P250" i="9"/>
  <c r="X2293" i="9"/>
  <c r="Y2293" i="9" s="1" a="1"/>
  <c r="Y2293" i="9" s="1"/>
  <c r="R250" i="9"/>
  <c r="T252" i="9" l="1"/>
  <c r="X4339" i="9"/>
  <c r="Y4339" i="9" s="1" a="1"/>
  <c r="Y4339" i="9" s="1"/>
  <c r="S252" i="9"/>
  <c r="X3317" i="9"/>
  <c r="Y3317" i="9" s="1" a="1"/>
  <c r="Y3317" i="9" s="1"/>
  <c r="X2294" i="9"/>
  <c r="Y2294" i="9" s="1" a="1"/>
  <c r="Y2294" i="9" s="1"/>
  <c r="R251" i="9"/>
  <c r="W254" i="9"/>
  <c r="X250" i="9"/>
  <c r="Y250" i="9" s="1" a="1"/>
  <c r="Y250" i="9" s="1"/>
  <c r="P251" i="9"/>
  <c r="X1272" i="9"/>
  <c r="Y1272" i="9" s="1" a="1"/>
  <c r="Y1272" i="9" s="1"/>
  <c r="Q251" i="9"/>
  <c r="T253" i="9" l="1"/>
  <c r="X4340" i="9"/>
  <c r="Y4340" i="9" s="1" a="1"/>
  <c r="Y4340" i="9" s="1"/>
  <c r="S253" i="9"/>
  <c r="X3318" i="9"/>
  <c r="Y3318" i="9" s="1" a="1"/>
  <c r="Y3318" i="9" s="1"/>
  <c r="X1273" i="9"/>
  <c r="Y1273" i="9" s="1" a="1"/>
  <c r="Y1273" i="9" s="1"/>
  <c r="Q252" i="9"/>
  <c r="X2295" i="9"/>
  <c r="Y2295" i="9" s="1" a="1"/>
  <c r="Y2295" i="9" s="1"/>
  <c r="R252" i="9"/>
  <c r="X251" i="9"/>
  <c r="Y251" i="9" s="1" a="1"/>
  <c r="Y251" i="9" s="1"/>
  <c r="P252" i="9"/>
  <c r="W255" i="9"/>
  <c r="T254" i="9" l="1"/>
  <c r="X4341" i="9"/>
  <c r="Y4341" i="9" s="1" a="1"/>
  <c r="Y4341" i="9" s="1"/>
  <c r="S254" i="9"/>
  <c r="X3319" i="9"/>
  <c r="Y3319" i="9" s="1" a="1"/>
  <c r="Y3319" i="9" s="1"/>
  <c r="X252" i="9"/>
  <c r="Y252" i="9" s="1" a="1"/>
  <c r="Y252" i="9" s="1"/>
  <c r="P253" i="9"/>
  <c r="X1274" i="9"/>
  <c r="Y1274" i="9" s="1" a="1"/>
  <c r="Y1274" i="9" s="1"/>
  <c r="Q253" i="9"/>
  <c r="W256" i="9"/>
  <c r="X2296" i="9"/>
  <c r="Y2296" i="9" s="1" a="1"/>
  <c r="Y2296" i="9" s="1"/>
  <c r="R253" i="9"/>
  <c r="T255" i="9" l="1"/>
  <c r="X4342" i="9"/>
  <c r="Y4342" i="9" s="1" a="1"/>
  <c r="Y4342" i="9" s="1"/>
  <c r="S255" i="9"/>
  <c r="X3320" i="9"/>
  <c r="Y3320" i="9" s="1" a="1"/>
  <c r="Y3320" i="9" s="1"/>
  <c r="W257" i="9"/>
  <c r="X1275" i="9"/>
  <c r="Y1275" i="9" s="1" a="1"/>
  <c r="Y1275" i="9" s="1"/>
  <c r="Q254" i="9"/>
  <c r="X253" i="9"/>
  <c r="Y253" i="9" s="1" a="1"/>
  <c r="Y253" i="9" s="1"/>
  <c r="P254" i="9"/>
  <c r="X2297" i="9"/>
  <c r="Y2297" i="9" s="1" a="1"/>
  <c r="Y2297" i="9" s="1"/>
  <c r="R254" i="9"/>
  <c r="T256" i="9" l="1"/>
  <c r="X4343" i="9"/>
  <c r="Y4343" i="9" s="1" a="1"/>
  <c r="Y4343" i="9" s="1"/>
  <c r="S256" i="9"/>
  <c r="X3321" i="9"/>
  <c r="Y3321" i="9" s="1" a="1"/>
  <c r="Y3321" i="9" s="1"/>
  <c r="X1276" i="9"/>
  <c r="Y1276" i="9" s="1" a="1"/>
  <c r="Y1276" i="9" s="1"/>
  <c r="Q255" i="9"/>
  <c r="X2298" i="9"/>
  <c r="Y2298" i="9" s="1" a="1"/>
  <c r="Y2298" i="9" s="1"/>
  <c r="R255" i="9"/>
  <c r="X254" i="9"/>
  <c r="Y254" i="9" s="1" a="1"/>
  <c r="Y254" i="9" s="1"/>
  <c r="P255" i="9"/>
  <c r="W258" i="9"/>
  <c r="T257" i="9" l="1"/>
  <c r="X4344" i="9"/>
  <c r="Y4344" i="9" s="1" a="1"/>
  <c r="Y4344" i="9" s="1"/>
  <c r="S257" i="9"/>
  <c r="X3322" i="9"/>
  <c r="Y3322" i="9" s="1" a="1"/>
  <c r="Y3322" i="9" s="1"/>
  <c r="W259" i="9"/>
  <c r="X2299" i="9"/>
  <c r="Y2299" i="9" s="1" a="1"/>
  <c r="Y2299" i="9" s="1"/>
  <c r="R256" i="9"/>
  <c r="X1277" i="9"/>
  <c r="Y1277" i="9" s="1" a="1"/>
  <c r="Y1277" i="9" s="1"/>
  <c r="Q256" i="9"/>
  <c r="X255" i="9"/>
  <c r="Y255" i="9" s="1" a="1"/>
  <c r="Y255" i="9" s="1"/>
  <c r="P256" i="9"/>
  <c r="T258" i="9" l="1"/>
  <c r="X4345" i="9"/>
  <c r="Y4345" i="9" s="1" a="1"/>
  <c r="Y4345" i="9" s="1"/>
  <c r="S258" i="9"/>
  <c r="X3323" i="9"/>
  <c r="Y3323" i="9" s="1" a="1"/>
  <c r="Y3323" i="9" s="1"/>
  <c r="X1278" i="9"/>
  <c r="Y1278" i="9" s="1" a="1"/>
  <c r="Y1278" i="9" s="1"/>
  <c r="Q257" i="9"/>
  <c r="X256" i="9"/>
  <c r="Y256" i="9" s="1" a="1"/>
  <c r="Y256" i="9" s="1"/>
  <c r="P257" i="9"/>
  <c r="X2300" i="9"/>
  <c r="Y2300" i="9" s="1" a="1"/>
  <c r="Y2300" i="9" s="1"/>
  <c r="R257" i="9"/>
  <c r="W260" i="9"/>
  <c r="T259" i="9" l="1"/>
  <c r="X4346" i="9"/>
  <c r="Y4346" i="9" s="1" a="1"/>
  <c r="Y4346" i="9" s="1"/>
  <c r="S259" i="9"/>
  <c r="X3324" i="9"/>
  <c r="Y3324" i="9" s="1" a="1"/>
  <c r="Y3324" i="9" s="1"/>
  <c r="X2301" i="9"/>
  <c r="Y2301" i="9" s="1" a="1"/>
  <c r="Y2301" i="9" s="1"/>
  <c r="R258" i="9"/>
  <c r="X1279" i="9"/>
  <c r="Y1279" i="9" s="1" a="1"/>
  <c r="Y1279" i="9" s="1"/>
  <c r="Q258" i="9"/>
  <c r="W261" i="9"/>
  <c r="X257" i="9"/>
  <c r="Y257" i="9" s="1" a="1"/>
  <c r="Y257" i="9" s="1"/>
  <c r="P258" i="9"/>
  <c r="T260" i="9" l="1"/>
  <c r="X4347" i="9"/>
  <c r="Y4347" i="9" s="1" a="1"/>
  <c r="Y4347" i="9" s="1"/>
  <c r="S260" i="9"/>
  <c r="X3325" i="9"/>
  <c r="Y3325" i="9" s="1" a="1"/>
  <c r="Y3325" i="9" s="1"/>
  <c r="W262" i="9"/>
  <c r="X2302" i="9"/>
  <c r="Y2302" i="9" s="1" a="1"/>
  <c r="Y2302" i="9" s="1"/>
  <c r="R259" i="9"/>
  <c r="X258" i="9"/>
  <c r="Y258" i="9" s="1" a="1"/>
  <c r="Y258" i="9" s="1"/>
  <c r="P259" i="9"/>
  <c r="X1280" i="9"/>
  <c r="Y1280" i="9" s="1" a="1"/>
  <c r="Y1280" i="9" s="1"/>
  <c r="Q259" i="9"/>
  <c r="T261" i="9" l="1"/>
  <c r="X4348" i="9"/>
  <c r="Y4348" i="9" s="1" a="1"/>
  <c r="Y4348" i="9" s="1"/>
  <c r="S261" i="9"/>
  <c r="X3326" i="9"/>
  <c r="Y3326" i="9" s="1" a="1"/>
  <c r="Y3326" i="9" s="1"/>
  <c r="X1281" i="9"/>
  <c r="Y1281" i="9" s="1" a="1"/>
  <c r="Y1281" i="9" s="1"/>
  <c r="Q260" i="9"/>
  <c r="X2303" i="9"/>
  <c r="Y2303" i="9" s="1" a="1"/>
  <c r="Y2303" i="9" s="1"/>
  <c r="R260" i="9"/>
  <c r="X259" i="9"/>
  <c r="Y259" i="9" s="1" a="1"/>
  <c r="Y259" i="9" s="1"/>
  <c r="P260" i="9"/>
  <c r="W263" i="9"/>
  <c r="T262" i="9" l="1"/>
  <c r="X4349" i="9"/>
  <c r="Y4349" i="9" s="1" a="1"/>
  <c r="Y4349" i="9" s="1"/>
  <c r="S262" i="9"/>
  <c r="X3327" i="9"/>
  <c r="Y3327" i="9" s="1" a="1"/>
  <c r="Y3327" i="9" s="1"/>
  <c r="X2304" i="9"/>
  <c r="Y2304" i="9" s="1" a="1"/>
  <c r="Y2304" i="9" s="1"/>
  <c r="R261" i="9"/>
  <c r="W264" i="9"/>
  <c r="X260" i="9"/>
  <c r="Y260" i="9" s="1" a="1"/>
  <c r="Y260" i="9" s="1"/>
  <c r="P261" i="9"/>
  <c r="X1282" i="9"/>
  <c r="Y1282" i="9" s="1" a="1"/>
  <c r="Y1282" i="9" s="1"/>
  <c r="Q261" i="9"/>
  <c r="T263" i="9" l="1"/>
  <c r="X4350" i="9"/>
  <c r="Y4350" i="9" s="1" a="1"/>
  <c r="Y4350" i="9" s="1"/>
  <c r="S263" i="9"/>
  <c r="X3328" i="9"/>
  <c r="Y3328" i="9" s="1" a="1"/>
  <c r="Y3328" i="9" s="1"/>
  <c r="X1283" i="9"/>
  <c r="Y1283" i="9" s="1" a="1"/>
  <c r="Y1283" i="9" s="1"/>
  <c r="Q262" i="9"/>
  <c r="X2305" i="9"/>
  <c r="Y2305" i="9" s="1" a="1"/>
  <c r="Y2305" i="9" s="1"/>
  <c r="R262" i="9"/>
  <c r="X261" i="9"/>
  <c r="Y261" i="9" s="1" a="1"/>
  <c r="Y261" i="9" s="1"/>
  <c r="P262" i="9"/>
  <c r="W265" i="9"/>
  <c r="T264" i="9" l="1"/>
  <c r="X4351" i="9"/>
  <c r="Y4351" i="9" s="1" a="1"/>
  <c r="Y4351" i="9" s="1"/>
  <c r="S264" i="9"/>
  <c r="X3329" i="9"/>
  <c r="Y3329" i="9" s="1" a="1"/>
  <c r="Y3329" i="9" s="1"/>
  <c r="X262" i="9"/>
  <c r="Y262" i="9" s="1" a="1"/>
  <c r="Y262" i="9" s="1"/>
  <c r="P263" i="9"/>
  <c r="X1284" i="9"/>
  <c r="Y1284" i="9" s="1" a="1"/>
  <c r="Y1284" i="9" s="1"/>
  <c r="Q263" i="9"/>
  <c r="W266" i="9"/>
  <c r="X2306" i="9"/>
  <c r="Y2306" i="9" s="1" a="1"/>
  <c r="Y2306" i="9" s="1"/>
  <c r="R263" i="9"/>
  <c r="T265" i="9" l="1"/>
  <c r="X4352" i="9"/>
  <c r="Y4352" i="9" s="1" a="1"/>
  <c r="Y4352" i="9" s="1"/>
  <c r="S265" i="9"/>
  <c r="X3330" i="9"/>
  <c r="Y3330" i="9" s="1" a="1"/>
  <c r="Y3330" i="9" s="1"/>
  <c r="W267" i="9"/>
  <c r="X263" i="9"/>
  <c r="Y263" i="9" s="1" a="1"/>
  <c r="Y263" i="9" s="1"/>
  <c r="P264" i="9"/>
  <c r="X2307" i="9"/>
  <c r="Y2307" i="9" s="1" a="1"/>
  <c r="Y2307" i="9" s="1"/>
  <c r="R264" i="9"/>
  <c r="X1285" i="9"/>
  <c r="Y1285" i="9" s="1" a="1"/>
  <c r="Y1285" i="9" s="1"/>
  <c r="Q264" i="9"/>
  <c r="T266" i="9" l="1"/>
  <c r="X4353" i="9"/>
  <c r="Y4353" i="9" s="1" a="1"/>
  <c r="Y4353" i="9" s="1"/>
  <c r="S266" i="9"/>
  <c r="X3331" i="9"/>
  <c r="Y3331" i="9" s="1" a="1"/>
  <c r="Y3331" i="9" s="1"/>
  <c r="X264" i="9"/>
  <c r="Y264" i="9" s="1" a="1"/>
  <c r="Y264" i="9" s="1"/>
  <c r="P265" i="9"/>
  <c r="X1286" i="9"/>
  <c r="Y1286" i="9" s="1" a="1"/>
  <c r="Y1286" i="9" s="1"/>
  <c r="Q265" i="9"/>
  <c r="X2308" i="9"/>
  <c r="Y2308" i="9" s="1" a="1"/>
  <c r="Y2308" i="9" s="1"/>
  <c r="R265" i="9"/>
  <c r="W268" i="9"/>
  <c r="T267" i="9" l="1"/>
  <c r="X4354" i="9"/>
  <c r="Y4354" i="9" s="1" a="1"/>
  <c r="Y4354" i="9" s="1"/>
  <c r="S267" i="9"/>
  <c r="X3332" i="9"/>
  <c r="Y3332" i="9" s="1" a="1"/>
  <c r="Y3332" i="9" s="1"/>
  <c r="W269" i="9"/>
  <c r="X1287" i="9"/>
  <c r="Y1287" i="9" s="1" a="1"/>
  <c r="Y1287" i="9" s="1"/>
  <c r="Q266" i="9"/>
  <c r="X2309" i="9"/>
  <c r="Y2309" i="9" s="1" a="1"/>
  <c r="Y2309" i="9" s="1"/>
  <c r="R266" i="9"/>
  <c r="X265" i="9"/>
  <c r="Y265" i="9" s="1" a="1"/>
  <c r="Y265" i="9" s="1"/>
  <c r="P266" i="9"/>
  <c r="T268" i="9" l="1"/>
  <c r="X4355" i="9"/>
  <c r="Y4355" i="9" s="1" a="1"/>
  <c r="Y4355" i="9" s="1"/>
  <c r="S268" i="9"/>
  <c r="X3333" i="9"/>
  <c r="Y3333" i="9" s="1" a="1"/>
  <c r="Y3333" i="9" s="1"/>
  <c r="X1288" i="9"/>
  <c r="Y1288" i="9" s="1" a="1"/>
  <c r="Y1288" i="9" s="1"/>
  <c r="Q267" i="9"/>
  <c r="X266" i="9"/>
  <c r="Y266" i="9" s="1" a="1"/>
  <c r="Y266" i="9" s="1"/>
  <c r="P267" i="9"/>
  <c r="X2310" i="9"/>
  <c r="Y2310" i="9" s="1" a="1"/>
  <c r="Y2310" i="9" s="1"/>
  <c r="R267" i="9"/>
  <c r="W270" i="9"/>
  <c r="T269" i="9" l="1"/>
  <c r="X4356" i="9"/>
  <c r="Y4356" i="9" s="1" a="1"/>
  <c r="Y4356" i="9" s="1"/>
  <c r="S269" i="9"/>
  <c r="X3334" i="9"/>
  <c r="Y3334" i="9" s="1" a="1"/>
  <c r="Y3334" i="9" s="1"/>
  <c r="X1289" i="9"/>
  <c r="Y1289" i="9" s="1" a="1"/>
  <c r="Y1289" i="9" s="1"/>
  <c r="Q268" i="9"/>
  <c r="W271" i="9"/>
  <c r="X2311" i="9"/>
  <c r="Y2311" i="9" s="1" a="1"/>
  <c r="Y2311" i="9" s="1"/>
  <c r="R268" i="9"/>
  <c r="X267" i="9"/>
  <c r="Y267" i="9" s="1" a="1"/>
  <c r="Y267" i="9" s="1"/>
  <c r="P268" i="9"/>
  <c r="T270" i="9" l="1"/>
  <c r="X4357" i="9"/>
  <c r="Y4357" i="9" s="1" a="1"/>
  <c r="Y4357" i="9" s="1"/>
  <c r="S270" i="9"/>
  <c r="X3335" i="9"/>
  <c r="Y3335" i="9" s="1" a="1"/>
  <c r="Y3335" i="9" s="1"/>
  <c r="X2312" i="9"/>
  <c r="Y2312" i="9" s="1" a="1"/>
  <c r="Y2312" i="9" s="1"/>
  <c r="R269" i="9"/>
  <c r="W272" i="9"/>
  <c r="X268" i="9"/>
  <c r="Y268" i="9" s="1" a="1"/>
  <c r="Y268" i="9" s="1"/>
  <c r="P269" i="9"/>
  <c r="X1290" i="9"/>
  <c r="Y1290" i="9" s="1" a="1"/>
  <c r="Y1290" i="9" s="1"/>
  <c r="Q269" i="9"/>
  <c r="T271" i="9" l="1"/>
  <c r="X4358" i="9"/>
  <c r="Y4358" i="9" s="1" a="1"/>
  <c r="Y4358" i="9" s="1"/>
  <c r="S271" i="9"/>
  <c r="X3336" i="9"/>
  <c r="Y3336" i="9" s="1" a="1"/>
  <c r="Y3336" i="9" s="1"/>
  <c r="X1291" i="9"/>
  <c r="Y1291" i="9" s="1" a="1"/>
  <c r="Y1291" i="9" s="1"/>
  <c r="Q270" i="9"/>
  <c r="W273" i="9"/>
  <c r="X2313" i="9"/>
  <c r="Y2313" i="9" s="1" a="1"/>
  <c r="Y2313" i="9" s="1"/>
  <c r="R270" i="9"/>
  <c r="X269" i="9"/>
  <c r="Y269" i="9" s="1" a="1"/>
  <c r="Y269" i="9" s="1"/>
  <c r="P270" i="9"/>
  <c r="T272" i="9" l="1"/>
  <c r="X4359" i="9"/>
  <c r="Y4359" i="9" s="1" a="1"/>
  <c r="Y4359" i="9" s="1"/>
  <c r="S272" i="9"/>
  <c r="X3337" i="9"/>
  <c r="Y3337" i="9" s="1" a="1"/>
  <c r="Y3337" i="9" s="1"/>
  <c r="X270" i="9"/>
  <c r="Y270" i="9" s="1" a="1"/>
  <c r="Y270" i="9" s="1"/>
  <c r="P271" i="9"/>
  <c r="W274" i="9"/>
  <c r="X2314" i="9"/>
  <c r="Y2314" i="9" s="1" a="1"/>
  <c r="Y2314" i="9" s="1"/>
  <c r="R271" i="9"/>
  <c r="X1292" i="9"/>
  <c r="Y1292" i="9" s="1" a="1"/>
  <c r="Y1292" i="9" s="1"/>
  <c r="Q271" i="9"/>
  <c r="T273" i="9" l="1"/>
  <c r="X4360" i="9"/>
  <c r="Y4360" i="9" s="1" a="1"/>
  <c r="Y4360" i="9" s="1"/>
  <c r="S273" i="9"/>
  <c r="X3338" i="9"/>
  <c r="Y3338" i="9" s="1" a="1"/>
  <c r="Y3338" i="9" s="1"/>
  <c r="X1293" i="9"/>
  <c r="Y1293" i="9" s="1" a="1"/>
  <c r="Y1293" i="9" s="1"/>
  <c r="Q272" i="9"/>
  <c r="W275" i="9"/>
  <c r="X2315" i="9"/>
  <c r="Y2315" i="9" s="1" a="1"/>
  <c r="Y2315" i="9" s="1"/>
  <c r="R272" i="9"/>
  <c r="X271" i="9"/>
  <c r="Y271" i="9" s="1" a="1"/>
  <c r="Y271" i="9" s="1"/>
  <c r="P272" i="9"/>
  <c r="T274" i="9" l="1"/>
  <c r="X4361" i="9"/>
  <c r="Y4361" i="9" s="1" a="1"/>
  <c r="Y4361" i="9" s="1"/>
  <c r="S274" i="9"/>
  <c r="X3339" i="9"/>
  <c r="Y3339" i="9" s="1" a="1"/>
  <c r="Y3339" i="9" s="1"/>
  <c r="X2316" i="9"/>
  <c r="Y2316" i="9" s="1" a="1"/>
  <c r="Y2316" i="9" s="1"/>
  <c r="R273" i="9"/>
  <c r="X272" i="9"/>
  <c r="Y272" i="9" s="1" a="1"/>
  <c r="Y272" i="9" s="1"/>
  <c r="P273" i="9"/>
  <c r="X1294" i="9"/>
  <c r="Y1294" i="9" s="1" a="1"/>
  <c r="Y1294" i="9" s="1"/>
  <c r="Q273" i="9"/>
  <c r="W276" i="9"/>
  <c r="T275" i="9" l="1"/>
  <c r="X4362" i="9"/>
  <c r="Y4362" i="9" s="1" a="1"/>
  <c r="Y4362" i="9" s="1"/>
  <c r="S275" i="9"/>
  <c r="X3340" i="9"/>
  <c r="Y3340" i="9" s="1" a="1"/>
  <c r="Y3340" i="9" s="1"/>
  <c r="W277" i="9"/>
  <c r="X273" i="9"/>
  <c r="Y273" i="9" s="1" a="1"/>
  <c r="Y273" i="9" s="1"/>
  <c r="P274" i="9"/>
  <c r="X2317" i="9"/>
  <c r="Y2317" i="9" s="1" a="1"/>
  <c r="Y2317" i="9" s="1"/>
  <c r="R274" i="9"/>
  <c r="X1295" i="9"/>
  <c r="Y1295" i="9" s="1" a="1"/>
  <c r="Y1295" i="9" s="1"/>
  <c r="Q274" i="9"/>
  <c r="T276" i="9" l="1"/>
  <c r="X4363" i="9"/>
  <c r="Y4363" i="9" s="1" a="1"/>
  <c r="Y4363" i="9" s="1"/>
  <c r="S276" i="9"/>
  <c r="X3341" i="9"/>
  <c r="Y3341" i="9" s="1" a="1"/>
  <c r="Y3341" i="9" s="1"/>
  <c r="X2318" i="9"/>
  <c r="Y2318" i="9" s="1" a="1"/>
  <c r="Y2318" i="9" s="1"/>
  <c r="R275" i="9"/>
  <c r="X1296" i="9"/>
  <c r="Y1296" i="9" s="1" a="1"/>
  <c r="Y1296" i="9" s="1"/>
  <c r="Q275" i="9"/>
  <c r="X274" i="9"/>
  <c r="Y274" i="9" s="1" a="1"/>
  <c r="Y274" i="9" s="1"/>
  <c r="P275" i="9"/>
  <c r="W278" i="9"/>
  <c r="T277" i="9" l="1"/>
  <c r="X4364" i="9"/>
  <c r="Y4364" i="9" s="1" a="1"/>
  <c r="Y4364" i="9" s="1"/>
  <c r="S277" i="9"/>
  <c r="X3342" i="9"/>
  <c r="Y3342" i="9" s="1" a="1"/>
  <c r="Y3342" i="9" s="1"/>
  <c r="W279" i="9"/>
  <c r="X2319" i="9"/>
  <c r="Y2319" i="9" s="1" a="1"/>
  <c r="Y2319" i="9" s="1"/>
  <c r="R276" i="9"/>
  <c r="X275" i="9"/>
  <c r="Y275" i="9" s="1" a="1"/>
  <c r="Y275" i="9" s="1"/>
  <c r="P276" i="9"/>
  <c r="X1297" i="9"/>
  <c r="Y1297" i="9" s="1" a="1"/>
  <c r="Y1297" i="9" s="1"/>
  <c r="Q276" i="9"/>
  <c r="T278" i="9" l="1"/>
  <c r="X4365" i="9"/>
  <c r="Y4365" i="9" s="1" a="1"/>
  <c r="Y4365" i="9" s="1"/>
  <c r="S278" i="9"/>
  <c r="X3343" i="9"/>
  <c r="Y3343" i="9" s="1" a="1"/>
  <c r="Y3343" i="9" s="1"/>
  <c r="X2320" i="9"/>
  <c r="Y2320" i="9" s="1" a="1"/>
  <c r="Y2320" i="9" s="1"/>
  <c r="R277" i="9"/>
  <c r="X1298" i="9"/>
  <c r="Y1298" i="9" s="1" a="1"/>
  <c r="Y1298" i="9" s="1"/>
  <c r="Q277" i="9"/>
  <c r="X276" i="9"/>
  <c r="Y276" i="9" s="1" a="1"/>
  <c r="Y276" i="9" s="1"/>
  <c r="P277" i="9"/>
  <c r="W280" i="9"/>
  <c r="T279" i="9" l="1"/>
  <c r="X4366" i="9"/>
  <c r="Y4366" i="9" s="1" a="1"/>
  <c r="Y4366" i="9" s="1"/>
  <c r="S279" i="9"/>
  <c r="X3344" i="9"/>
  <c r="Y3344" i="9" s="1" a="1"/>
  <c r="Y3344" i="9" s="1"/>
  <c r="W281" i="9"/>
  <c r="X277" i="9"/>
  <c r="Y277" i="9" s="1" a="1"/>
  <c r="Y277" i="9" s="1"/>
  <c r="P278" i="9"/>
  <c r="X2321" i="9"/>
  <c r="Y2321" i="9" s="1" a="1"/>
  <c r="Y2321" i="9" s="1"/>
  <c r="R278" i="9"/>
  <c r="X1299" i="9"/>
  <c r="Y1299" i="9" s="1" a="1"/>
  <c r="Y1299" i="9" s="1"/>
  <c r="Q278" i="9"/>
  <c r="T280" i="9" l="1"/>
  <c r="X4367" i="9"/>
  <c r="Y4367" i="9" s="1" a="1"/>
  <c r="Y4367" i="9" s="1"/>
  <c r="S280" i="9"/>
  <c r="X3345" i="9"/>
  <c r="Y3345" i="9" s="1" a="1"/>
  <c r="Y3345" i="9" s="1"/>
  <c r="X2322" i="9"/>
  <c r="Y2322" i="9" s="1" a="1"/>
  <c r="Y2322" i="9" s="1"/>
  <c r="R279" i="9"/>
  <c r="X1300" i="9"/>
  <c r="Y1300" i="9" s="1" a="1"/>
  <c r="Y1300" i="9" s="1"/>
  <c r="Q279" i="9"/>
  <c r="X278" i="9"/>
  <c r="Y278" i="9" s="1" a="1"/>
  <c r="Y278" i="9" s="1"/>
  <c r="P279" i="9"/>
  <c r="W282" i="9"/>
  <c r="T281" i="9" l="1"/>
  <c r="X4368" i="9"/>
  <c r="Y4368" i="9" s="1" a="1"/>
  <c r="Y4368" i="9" s="1"/>
  <c r="S281" i="9"/>
  <c r="X3346" i="9"/>
  <c r="Y3346" i="9" s="1" a="1"/>
  <c r="Y3346" i="9" s="1"/>
  <c r="X279" i="9"/>
  <c r="Y279" i="9" s="1" a="1"/>
  <c r="Y279" i="9" s="1"/>
  <c r="P280" i="9"/>
  <c r="X2323" i="9"/>
  <c r="Y2323" i="9" s="1" a="1"/>
  <c r="Y2323" i="9" s="1"/>
  <c r="R280" i="9"/>
  <c r="W283" i="9"/>
  <c r="X1301" i="9"/>
  <c r="Y1301" i="9" s="1" a="1"/>
  <c r="Y1301" i="9" s="1"/>
  <c r="Q280" i="9"/>
  <c r="T282" i="9" l="1"/>
  <c r="X4369" i="9"/>
  <c r="Y4369" i="9" s="1" a="1"/>
  <c r="Y4369" i="9" s="1"/>
  <c r="S282" i="9"/>
  <c r="X3347" i="9"/>
  <c r="Y3347" i="9" s="1" a="1"/>
  <c r="Y3347" i="9" s="1"/>
  <c r="X1302" i="9"/>
  <c r="Y1302" i="9" s="1" a="1"/>
  <c r="Y1302" i="9" s="1"/>
  <c r="Q281" i="9"/>
  <c r="X280" i="9"/>
  <c r="Y280" i="9" s="1" a="1"/>
  <c r="Y280" i="9" s="1"/>
  <c r="P281" i="9"/>
  <c r="X2324" i="9"/>
  <c r="Y2324" i="9" s="1" a="1"/>
  <c r="Y2324" i="9" s="1"/>
  <c r="R281" i="9"/>
  <c r="W284" i="9"/>
  <c r="T283" i="9" l="1"/>
  <c r="X4370" i="9"/>
  <c r="Y4370" i="9" s="1" a="1"/>
  <c r="Y4370" i="9" s="1"/>
  <c r="S283" i="9"/>
  <c r="X3348" i="9"/>
  <c r="Y3348" i="9" s="1" a="1"/>
  <c r="Y3348" i="9" s="1"/>
  <c r="W285" i="9"/>
  <c r="X281" i="9"/>
  <c r="Y281" i="9" s="1" a="1"/>
  <c r="Y281" i="9" s="1"/>
  <c r="P282" i="9"/>
  <c r="X1303" i="9"/>
  <c r="Y1303" i="9" s="1" a="1"/>
  <c r="Y1303" i="9" s="1"/>
  <c r="Q282" i="9"/>
  <c r="X2325" i="9"/>
  <c r="Y2325" i="9" s="1" a="1"/>
  <c r="Y2325" i="9" s="1"/>
  <c r="R282" i="9"/>
  <c r="T284" i="9" l="1"/>
  <c r="X4371" i="9"/>
  <c r="Y4371" i="9" s="1" a="1"/>
  <c r="Y4371" i="9" s="1"/>
  <c r="S284" i="9"/>
  <c r="X3349" i="9"/>
  <c r="Y3349" i="9" s="1" a="1"/>
  <c r="Y3349" i="9" s="1"/>
  <c r="X2326" i="9"/>
  <c r="Y2326" i="9" s="1" a="1"/>
  <c r="Y2326" i="9" s="1"/>
  <c r="R283" i="9"/>
  <c r="X282" i="9"/>
  <c r="Y282" i="9" s="1" a="1"/>
  <c r="Y282" i="9" s="1"/>
  <c r="P283" i="9"/>
  <c r="X1304" i="9"/>
  <c r="Y1304" i="9" s="1" a="1"/>
  <c r="Y1304" i="9" s="1"/>
  <c r="Q283" i="9"/>
  <c r="W286" i="9"/>
  <c r="T285" i="9" l="1"/>
  <c r="X4372" i="9"/>
  <c r="Y4372" i="9" s="1" a="1"/>
  <c r="Y4372" i="9" s="1"/>
  <c r="S285" i="9"/>
  <c r="X3350" i="9"/>
  <c r="Y3350" i="9" s="1" a="1"/>
  <c r="Y3350" i="9" s="1"/>
  <c r="X1305" i="9"/>
  <c r="Y1305" i="9" s="1" a="1"/>
  <c r="Y1305" i="9" s="1"/>
  <c r="Q284" i="9"/>
  <c r="X283" i="9"/>
  <c r="Y283" i="9" s="1" a="1"/>
  <c r="Y283" i="9" s="1"/>
  <c r="P284" i="9"/>
  <c r="X2327" i="9"/>
  <c r="Y2327" i="9" s="1" a="1"/>
  <c r="Y2327" i="9" s="1"/>
  <c r="R284" i="9"/>
  <c r="W287" i="9"/>
  <c r="T286" i="9" l="1"/>
  <c r="X4373" i="9"/>
  <c r="Y4373" i="9" s="1" a="1"/>
  <c r="Y4373" i="9" s="1"/>
  <c r="S286" i="9"/>
  <c r="X3351" i="9"/>
  <c r="Y3351" i="9" s="1" a="1"/>
  <c r="Y3351" i="9" s="1"/>
  <c r="X284" i="9"/>
  <c r="Y284" i="9" s="1" a="1"/>
  <c r="Y284" i="9" s="1"/>
  <c r="P285" i="9"/>
  <c r="W288" i="9"/>
  <c r="X1306" i="9"/>
  <c r="Y1306" i="9" s="1" a="1"/>
  <c r="Y1306" i="9" s="1"/>
  <c r="Q285" i="9"/>
  <c r="X2328" i="9"/>
  <c r="Y2328" i="9" s="1" a="1"/>
  <c r="Y2328" i="9" s="1"/>
  <c r="R285" i="9"/>
  <c r="T287" i="9" l="1"/>
  <c r="X4374" i="9"/>
  <c r="Y4374" i="9" s="1" a="1"/>
  <c r="Y4374" i="9" s="1"/>
  <c r="S287" i="9"/>
  <c r="X3352" i="9"/>
  <c r="Y3352" i="9" s="1" a="1"/>
  <c r="Y3352" i="9" s="1"/>
  <c r="W289" i="9"/>
  <c r="X2329" i="9"/>
  <c r="Y2329" i="9" s="1" a="1"/>
  <c r="Y2329" i="9" s="1"/>
  <c r="R286" i="9"/>
  <c r="X1307" i="9"/>
  <c r="Y1307" i="9" s="1" a="1"/>
  <c r="Y1307" i="9" s="1"/>
  <c r="Q286" i="9"/>
  <c r="X285" i="9"/>
  <c r="Y285" i="9" s="1" a="1"/>
  <c r="Y285" i="9" s="1"/>
  <c r="P286" i="9"/>
  <c r="T288" i="9" l="1"/>
  <c r="X4375" i="9"/>
  <c r="Y4375" i="9" s="1" a="1"/>
  <c r="Y4375" i="9" s="1"/>
  <c r="S288" i="9"/>
  <c r="X3353" i="9"/>
  <c r="Y3353" i="9" s="1" a="1"/>
  <c r="Y3353" i="9" s="1"/>
  <c r="X1308" i="9"/>
  <c r="Y1308" i="9" s="1" a="1"/>
  <c r="Y1308" i="9" s="1"/>
  <c r="Q287" i="9"/>
  <c r="X286" i="9"/>
  <c r="Y286" i="9" s="1" a="1"/>
  <c r="Y286" i="9" s="1"/>
  <c r="P287" i="9"/>
  <c r="X2330" i="9"/>
  <c r="Y2330" i="9" s="1" a="1"/>
  <c r="Y2330" i="9" s="1"/>
  <c r="R287" i="9"/>
  <c r="W290" i="9"/>
  <c r="T289" i="9" l="1"/>
  <c r="X4376" i="9"/>
  <c r="Y4376" i="9" s="1" a="1"/>
  <c r="Y4376" i="9" s="1"/>
  <c r="S289" i="9"/>
  <c r="X3354" i="9"/>
  <c r="Y3354" i="9" s="1" a="1"/>
  <c r="Y3354" i="9" s="1"/>
  <c r="W291" i="9"/>
  <c r="X2331" i="9"/>
  <c r="Y2331" i="9" s="1" a="1"/>
  <c r="Y2331" i="9" s="1"/>
  <c r="R288" i="9"/>
  <c r="X1309" i="9"/>
  <c r="Y1309" i="9" s="1" a="1"/>
  <c r="Y1309" i="9" s="1"/>
  <c r="Q288" i="9"/>
  <c r="X287" i="9"/>
  <c r="Y287" i="9" s="1" a="1"/>
  <c r="Y287" i="9" s="1"/>
  <c r="P288" i="9"/>
  <c r="T290" i="9" l="1"/>
  <c r="X4377" i="9"/>
  <c r="Y4377" i="9" s="1" a="1"/>
  <c r="Y4377" i="9" s="1"/>
  <c r="S290" i="9"/>
  <c r="X3355" i="9"/>
  <c r="Y3355" i="9" s="1" a="1"/>
  <c r="Y3355" i="9" s="1"/>
  <c r="X288" i="9"/>
  <c r="Y288" i="9" s="1" a="1"/>
  <c r="Y288" i="9" s="1"/>
  <c r="P289" i="9"/>
  <c r="X2332" i="9"/>
  <c r="Y2332" i="9" s="1" a="1"/>
  <c r="Y2332" i="9" s="1"/>
  <c r="R289" i="9"/>
  <c r="X1310" i="9"/>
  <c r="Y1310" i="9" s="1" a="1"/>
  <c r="Y1310" i="9" s="1"/>
  <c r="Q289" i="9"/>
  <c r="W292" i="9"/>
  <c r="T291" i="9" l="1"/>
  <c r="X4378" i="9"/>
  <c r="Y4378" i="9" s="1" a="1"/>
  <c r="Y4378" i="9" s="1"/>
  <c r="S291" i="9"/>
  <c r="X3356" i="9"/>
  <c r="Y3356" i="9" s="1" a="1"/>
  <c r="Y3356" i="9" s="1"/>
  <c r="W293" i="9"/>
  <c r="X1311" i="9"/>
  <c r="Y1311" i="9" s="1" a="1"/>
  <c r="Y1311" i="9" s="1"/>
  <c r="Q290" i="9"/>
  <c r="X289" i="9"/>
  <c r="Y289" i="9" s="1" a="1"/>
  <c r="Y289" i="9" s="1"/>
  <c r="P290" i="9"/>
  <c r="X2333" i="9"/>
  <c r="Y2333" i="9" s="1" a="1"/>
  <c r="Y2333" i="9" s="1"/>
  <c r="R290" i="9"/>
  <c r="T292" i="9" l="1"/>
  <c r="X4379" i="9"/>
  <c r="Y4379" i="9" s="1" a="1"/>
  <c r="Y4379" i="9" s="1"/>
  <c r="S292" i="9"/>
  <c r="X3357" i="9"/>
  <c r="Y3357" i="9" s="1" a="1"/>
  <c r="Y3357" i="9" s="1"/>
  <c r="X2334" i="9"/>
  <c r="Y2334" i="9" s="1" a="1"/>
  <c r="Y2334" i="9" s="1"/>
  <c r="R291" i="9"/>
  <c r="X290" i="9"/>
  <c r="Y290" i="9" s="1" a="1"/>
  <c r="Y290" i="9" s="1"/>
  <c r="P291" i="9"/>
  <c r="X1312" i="9"/>
  <c r="Y1312" i="9" s="1" a="1"/>
  <c r="Y1312" i="9" s="1"/>
  <c r="Q291" i="9"/>
  <c r="W294" i="9"/>
  <c r="T293" i="9" l="1"/>
  <c r="X4380" i="9"/>
  <c r="Y4380" i="9" s="1" a="1"/>
  <c r="Y4380" i="9" s="1"/>
  <c r="S293" i="9"/>
  <c r="X3358" i="9"/>
  <c r="Y3358" i="9" s="1" a="1"/>
  <c r="Y3358" i="9" s="1"/>
  <c r="W295" i="9"/>
  <c r="X291" i="9"/>
  <c r="Y291" i="9" s="1" a="1"/>
  <c r="Y291" i="9" s="1"/>
  <c r="P292" i="9"/>
  <c r="X2335" i="9"/>
  <c r="Y2335" i="9" s="1" a="1"/>
  <c r="Y2335" i="9" s="1"/>
  <c r="R292" i="9"/>
  <c r="X1313" i="9"/>
  <c r="Y1313" i="9" s="1" a="1"/>
  <c r="Y1313" i="9" s="1"/>
  <c r="Q292" i="9"/>
  <c r="T294" i="9" l="1"/>
  <c r="X4381" i="9"/>
  <c r="Y4381" i="9" s="1" a="1"/>
  <c r="Y4381" i="9" s="1"/>
  <c r="S294" i="9"/>
  <c r="X3359" i="9"/>
  <c r="Y3359" i="9" s="1" a="1"/>
  <c r="Y3359" i="9" s="1"/>
  <c r="X1314" i="9"/>
  <c r="Y1314" i="9" s="1" a="1"/>
  <c r="Y1314" i="9" s="1"/>
  <c r="Q293" i="9"/>
  <c r="X2336" i="9"/>
  <c r="Y2336" i="9" s="1" a="1"/>
  <c r="Y2336" i="9" s="1"/>
  <c r="R293" i="9"/>
  <c r="X292" i="9"/>
  <c r="Y292" i="9" s="1" a="1"/>
  <c r="Y292" i="9" s="1"/>
  <c r="P293" i="9"/>
  <c r="W296" i="9"/>
  <c r="T295" i="9" l="1"/>
  <c r="X4382" i="9"/>
  <c r="Y4382" i="9" s="1" a="1"/>
  <c r="Y4382" i="9" s="1"/>
  <c r="S295" i="9"/>
  <c r="X3360" i="9"/>
  <c r="Y3360" i="9" s="1" a="1"/>
  <c r="Y3360" i="9" s="1"/>
  <c r="X293" i="9"/>
  <c r="Y293" i="9" s="1" a="1"/>
  <c r="Y293" i="9" s="1"/>
  <c r="P294" i="9"/>
  <c r="X1315" i="9"/>
  <c r="Y1315" i="9" s="1" a="1"/>
  <c r="Y1315" i="9" s="1"/>
  <c r="Q294" i="9"/>
  <c r="W297" i="9"/>
  <c r="X2337" i="9"/>
  <c r="Y2337" i="9" s="1" a="1"/>
  <c r="Y2337" i="9" s="1"/>
  <c r="R294" i="9"/>
  <c r="T296" i="9" l="1"/>
  <c r="X4383" i="9"/>
  <c r="Y4383" i="9" s="1" a="1"/>
  <c r="Y4383" i="9" s="1"/>
  <c r="S296" i="9"/>
  <c r="X3361" i="9"/>
  <c r="Y3361" i="9" s="1" a="1"/>
  <c r="Y3361" i="9" s="1"/>
  <c r="X2338" i="9"/>
  <c r="Y2338" i="9" s="1" a="1"/>
  <c r="Y2338" i="9" s="1"/>
  <c r="R295" i="9"/>
  <c r="X1316" i="9"/>
  <c r="Y1316" i="9" s="1" a="1"/>
  <c r="Y1316" i="9" s="1"/>
  <c r="Q295" i="9"/>
  <c r="X294" i="9"/>
  <c r="Y294" i="9" s="1" a="1"/>
  <c r="Y294" i="9" s="1"/>
  <c r="P295" i="9"/>
  <c r="W298" i="9"/>
  <c r="T297" i="9" l="1"/>
  <c r="X4384" i="9"/>
  <c r="Y4384" i="9" s="1" a="1"/>
  <c r="Y4384" i="9" s="1"/>
  <c r="S297" i="9"/>
  <c r="X3362" i="9"/>
  <c r="Y3362" i="9" s="1" a="1"/>
  <c r="Y3362" i="9" s="1"/>
  <c r="W299" i="9"/>
  <c r="X1317" i="9"/>
  <c r="Y1317" i="9" s="1" a="1"/>
  <c r="Y1317" i="9" s="1"/>
  <c r="Q296" i="9"/>
  <c r="X295" i="9"/>
  <c r="Y295" i="9" s="1" a="1"/>
  <c r="Y295" i="9" s="1"/>
  <c r="P296" i="9"/>
  <c r="X2339" i="9"/>
  <c r="Y2339" i="9" s="1" a="1"/>
  <c r="Y2339" i="9" s="1"/>
  <c r="R296" i="9"/>
  <c r="T298" i="9" l="1"/>
  <c r="X4385" i="9"/>
  <c r="Y4385" i="9" s="1" a="1"/>
  <c r="Y4385" i="9" s="1"/>
  <c r="S298" i="9"/>
  <c r="X3363" i="9"/>
  <c r="Y3363" i="9" s="1" a="1"/>
  <c r="Y3363" i="9" s="1"/>
  <c r="X2340" i="9"/>
  <c r="Y2340" i="9" s="1" a="1"/>
  <c r="Y2340" i="9" s="1"/>
  <c r="R297" i="9"/>
  <c r="X296" i="9"/>
  <c r="Y296" i="9" s="1" a="1"/>
  <c r="Y296" i="9" s="1"/>
  <c r="P297" i="9"/>
  <c r="X1318" i="9"/>
  <c r="Y1318" i="9" s="1" a="1"/>
  <c r="Y1318" i="9" s="1"/>
  <c r="Q297" i="9"/>
  <c r="W300" i="9"/>
  <c r="T299" i="9" l="1"/>
  <c r="X4386" i="9"/>
  <c r="Y4386" i="9" s="1" a="1"/>
  <c r="Y4386" i="9" s="1"/>
  <c r="S299" i="9"/>
  <c r="X3364" i="9"/>
  <c r="Y3364" i="9" s="1" a="1"/>
  <c r="Y3364" i="9" s="1"/>
  <c r="W301" i="9"/>
  <c r="X297" i="9"/>
  <c r="Y297" i="9" s="1" a="1"/>
  <c r="Y297" i="9" s="1"/>
  <c r="P298" i="9"/>
  <c r="X1319" i="9"/>
  <c r="Y1319" i="9" s="1" a="1"/>
  <c r="Y1319" i="9" s="1"/>
  <c r="Q298" i="9"/>
  <c r="X2341" i="9"/>
  <c r="Y2341" i="9" s="1" a="1"/>
  <c r="Y2341" i="9" s="1"/>
  <c r="R298" i="9"/>
  <c r="T300" i="9" l="1"/>
  <c r="X4387" i="9"/>
  <c r="Y4387" i="9" s="1" a="1"/>
  <c r="Y4387" i="9" s="1"/>
  <c r="S300" i="9"/>
  <c r="X3365" i="9"/>
  <c r="Y3365" i="9" s="1" a="1"/>
  <c r="Y3365" i="9" s="1"/>
  <c r="X2342" i="9"/>
  <c r="Y2342" i="9" s="1" a="1"/>
  <c r="Y2342" i="9" s="1"/>
  <c r="R299" i="9"/>
  <c r="X298" i="9"/>
  <c r="Y298" i="9" s="1" a="1"/>
  <c r="Y298" i="9" s="1"/>
  <c r="P299" i="9"/>
  <c r="W302" i="9"/>
  <c r="X1320" i="9"/>
  <c r="Y1320" i="9" s="1" a="1"/>
  <c r="Y1320" i="9" s="1"/>
  <c r="Q299" i="9"/>
  <c r="T301" i="9" l="1"/>
  <c r="X4388" i="9"/>
  <c r="Y4388" i="9" s="1" a="1"/>
  <c r="Y4388" i="9" s="1"/>
  <c r="S301" i="9"/>
  <c r="X3366" i="9"/>
  <c r="Y3366" i="9" s="1" a="1"/>
  <c r="Y3366" i="9" s="1"/>
  <c r="X1321" i="9"/>
  <c r="Y1321" i="9" s="1" a="1"/>
  <c r="Y1321" i="9" s="1"/>
  <c r="Q300" i="9"/>
  <c r="W303" i="9"/>
  <c r="X2343" i="9"/>
  <c r="Y2343" i="9" s="1" a="1"/>
  <c r="Y2343" i="9" s="1"/>
  <c r="R300" i="9"/>
  <c r="X299" i="9"/>
  <c r="Y299" i="9" s="1" a="1"/>
  <c r="Y299" i="9" s="1"/>
  <c r="P300" i="9"/>
  <c r="T302" i="9" l="1"/>
  <c r="X4389" i="9"/>
  <c r="Y4389" i="9" s="1" a="1"/>
  <c r="Y4389" i="9" s="1"/>
  <c r="S302" i="9"/>
  <c r="X3367" i="9"/>
  <c r="Y3367" i="9" s="1" a="1"/>
  <c r="Y3367" i="9" s="1"/>
  <c r="X300" i="9"/>
  <c r="Y300" i="9" s="1" a="1"/>
  <c r="Y300" i="9" s="1"/>
  <c r="P301" i="9"/>
  <c r="W304" i="9"/>
  <c r="X2344" i="9"/>
  <c r="Y2344" i="9" s="1" a="1"/>
  <c r="Y2344" i="9" s="1"/>
  <c r="R301" i="9"/>
  <c r="X1322" i="9"/>
  <c r="Y1322" i="9" s="1" a="1"/>
  <c r="Y1322" i="9" s="1"/>
  <c r="Q301" i="9"/>
  <c r="T303" i="9" l="1"/>
  <c r="X4390" i="9"/>
  <c r="Y4390" i="9" s="1" a="1"/>
  <c r="Y4390" i="9" s="1"/>
  <c r="S303" i="9"/>
  <c r="X3368" i="9"/>
  <c r="Y3368" i="9" s="1" a="1"/>
  <c r="Y3368" i="9" s="1"/>
  <c r="X1323" i="9"/>
  <c r="Y1323" i="9" s="1" a="1"/>
  <c r="Y1323" i="9" s="1"/>
  <c r="Q302" i="9"/>
  <c r="X2345" i="9"/>
  <c r="Y2345" i="9" s="1" a="1"/>
  <c r="Y2345" i="9" s="1"/>
  <c r="R302" i="9"/>
  <c r="W305" i="9"/>
  <c r="X301" i="9"/>
  <c r="Y301" i="9" s="1" a="1"/>
  <c r="Y301" i="9" s="1"/>
  <c r="P302" i="9"/>
  <c r="T304" i="9" l="1"/>
  <c r="X4391" i="9"/>
  <c r="Y4391" i="9" s="1" a="1"/>
  <c r="Y4391" i="9" s="1"/>
  <c r="S304" i="9"/>
  <c r="X3369" i="9"/>
  <c r="Y3369" i="9" s="1" a="1"/>
  <c r="Y3369" i="9" s="1"/>
  <c r="X302" i="9"/>
  <c r="Y302" i="9" s="1" a="1"/>
  <c r="Y302" i="9" s="1"/>
  <c r="P303" i="9"/>
  <c r="X2346" i="9"/>
  <c r="Y2346" i="9" s="1" a="1"/>
  <c r="Y2346" i="9" s="1"/>
  <c r="R303" i="9"/>
  <c r="X1324" i="9"/>
  <c r="Y1324" i="9" s="1" a="1"/>
  <c r="Y1324" i="9" s="1"/>
  <c r="Q303" i="9"/>
  <c r="W306" i="9"/>
  <c r="T305" i="9" l="1"/>
  <c r="X4392" i="9"/>
  <c r="Y4392" i="9" s="1" a="1"/>
  <c r="Y4392" i="9" s="1"/>
  <c r="S305" i="9"/>
  <c r="X3370" i="9"/>
  <c r="Y3370" i="9" s="1" a="1"/>
  <c r="Y3370" i="9" s="1"/>
  <c r="X1325" i="9"/>
  <c r="Y1325" i="9" s="1" a="1"/>
  <c r="Y1325" i="9" s="1"/>
  <c r="Q304" i="9"/>
  <c r="X2347" i="9"/>
  <c r="Y2347" i="9" s="1" a="1"/>
  <c r="Y2347" i="9" s="1"/>
  <c r="R304" i="9"/>
  <c r="W307" i="9"/>
  <c r="X303" i="9"/>
  <c r="Y303" i="9" s="1" a="1"/>
  <c r="Y303" i="9" s="1"/>
  <c r="P304" i="9"/>
  <c r="T306" i="9" l="1"/>
  <c r="X4393" i="9"/>
  <c r="Y4393" i="9" s="1" a="1"/>
  <c r="Y4393" i="9" s="1"/>
  <c r="S306" i="9"/>
  <c r="X3371" i="9"/>
  <c r="Y3371" i="9" s="1" a="1"/>
  <c r="Y3371" i="9" s="1"/>
  <c r="X304" i="9"/>
  <c r="Y304" i="9" s="1" a="1"/>
  <c r="Y304" i="9" s="1"/>
  <c r="P305" i="9"/>
  <c r="X2348" i="9"/>
  <c r="Y2348" i="9" s="1" a="1"/>
  <c r="Y2348" i="9" s="1"/>
  <c r="R305" i="9"/>
  <c r="X1326" i="9"/>
  <c r="Y1326" i="9" s="1" a="1"/>
  <c r="Y1326" i="9" s="1"/>
  <c r="Q305" i="9"/>
  <c r="W308" i="9"/>
  <c r="T307" i="9" l="1"/>
  <c r="X4394" i="9"/>
  <c r="Y4394" i="9" s="1" a="1"/>
  <c r="Y4394" i="9" s="1"/>
  <c r="S307" i="9"/>
  <c r="X3372" i="9"/>
  <c r="Y3372" i="9" s="1" a="1"/>
  <c r="Y3372" i="9" s="1"/>
  <c r="W309" i="9"/>
  <c r="X2349" i="9"/>
  <c r="Y2349" i="9" s="1" a="1"/>
  <c r="Y2349" i="9" s="1"/>
  <c r="R306" i="9"/>
  <c r="X305" i="9"/>
  <c r="Y305" i="9" s="1" a="1"/>
  <c r="Y305" i="9" s="1"/>
  <c r="P306" i="9"/>
  <c r="X1327" i="9"/>
  <c r="Y1327" i="9" s="1" a="1"/>
  <c r="Y1327" i="9" s="1"/>
  <c r="Q306" i="9"/>
  <c r="T308" i="9" l="1"/>
  <c r="X4395" i="9"/>
  <c r="Y4395" i="9" s="1" a="1"/>
  <c r="Y4395" i="9" s="1"/>
  <c r="S308" i="9"/>
  <c r="X3373" i="9"/>
  <c r="Y3373" i="9" s="1" a="1"/>
  <c r="Y3373" i="9" s="1"/>
  <c r="X306" i="9"/>
  <c r="Y306" i="9" s="1" a="1"/>
  <c r="Y306" i="9" s="1"/>
  <c r="P307" i="9"/>
  <c r="X2350" i="9"/>
  <c r="Y2350" i="9" s="1" a="1"/>
  <c r="Y2350" i="9" s="1"/>
  <c r="R307" i="9"/>
  <c r="X1328" i="9"/>
  <c r="Y1328" i="9" s="1" a="1"/>
  <c r="Y1328" i="9" s="1"/>
  <c r="Q307" i="9"/>
  <c r="W310" i="9"/>
  <c r="T309" i="9" l="1"/>
  <c r="X4396" i="9"/>
  <c r="Y4396" i="9" s="1" a="1"/>
  <c r="Y4396" i="9" s="1"/>
  <c r="S309" i="9"/>
  <c r="X3374" i="9"/>
  <c r="Y3374" i="9" s="1" a="1"/>
  <c r="Y3374" i="9" s="1"/>
  <c r="W311" i="9"/>
  <c r="X1329" i="9"/>
  <c r="Y1329" i="9" s="1" a="1"/>
  <c r="Y1329" i="9" s="1"/>
  <c r="Q308" i="9"/>
  <c r="X2351" i="9"/>
  <c r="Y2351" i="9" s="1" a="1"/>
  <c r="Y2351" i="9" s="1"/>
  <c r="R308" i="9"/>
  <c r="X307" i="9"/>
  <c r="Y307" i="9" s="1" a="1"/>
  <c r="Y307" i="9" s="1"/>
  <c r="P308" i="9"/>
  <c r="T310" i="9" l="1"/>
  <c r="X4397" i="9"/>
  <c r="Y4397" i="9" s="1" a="1"/>
  <c r="Y4397" i="9" s="1"/>
  <c r="S310" i="9"/>
  <c r="X3375" i="9"/>
  <c r="Y3375" i="9" s="1" a="1"/>
  <c r="Y3375" i="9" s="1"/>
  <c r="X1330" i="9"/>
  <c r="Y1330" i="9" s="1" a="1"/>
  <c r="Y1330" i="9" s="1"/>
  <c r="Q309" i="9"/>
  <c r="X308" i="9"/>
  <c r="Y308" i="9" s="1" a="1"/>
  <c r="Y308" i="9" s="1"/>
  <c r="P309" i="9"/>
  <c r="X2352" i="9"/>
  <c r="Y2352" i="9" s="1" a="1"/>
  <c r="Y2352" i="9" s="1"/>
  <c r="R309" i="9"/>
  <c r="W312" i="9"/>
  <c r="T311" i="9" l="1"/>
  <c r="X4398" i="9"/>
  <c r="Y4398" i="9" s="1" a="1"/>
  <c r="Y4398" i="9" s="1"/>
  <c r="S311" i="9"/>
  <c r="X3376" i="9"/>
  <c r="Y3376" i="9" s="1" a="1"/>
  <c r="Y3376" i="9" s="1"/>
  <c r="W313" i="9"/>
  <c r="X309" i="9"/>
  <c r="Y309" i="9" s="1" a="1"/>
  <c r="Y309" i="9" s="1"/>
  <c r="P310" i="9"/>
  <c r="X2353" i="9"/>
  <c r="Y2353" i="9" s="1" a="1"/>
  <c r="Y2353" i="9" s="1"/>
  <c r="R310" i="9"/>
  <c r="X1331" i="9"/>
  <c r="Y1331" i="9" s="1" a="1"/>
  <c r="Y1331" i="9" s="1"/>
  <c r="Q310" i="9"/>
  <c r="T312" i="9" l="1"/>
  <c r="X4399" i="9"/>
  <c r="Y4399" i="9" s="1" a="1"/>
  <c r="Y4399" i="9" s="1"/>
  <c r="S312" i="9"/>
  <c r="X3377" i="9"/>
  <c r="Y3377" i="9" s="1" a="1"/>
  <c r="Y3377" i="9" s="1"/>
  <c r="X2354" i="9"/>
  <c r="Y2354" i="9" s="1" a="1"/>
  <c r="Y2354" i="9" s="1"/>
  <c r="R311" i="9"/>
  <c r="X1332" i="9"/>
  <c r="Y1332" i="9" s="1" a="1"/>
  <c r="Y1332" i="9" s="1"/>
  <c r="Q311" i="9"/>
  <c r="W314" i="9"/>
  <c r="X310" i="9"/>
  <c r="Y310" i="9" s="1" a="1"/>
  <c r="Y310" i="9" s="1"/>
  <c r="P311" i="9"/>
  <c r="T313" i="9" l="1"/>
  <c r="X4400" i="9"/>
  <c r="Y4400" i="9" s="1" a="1"/>
  <c r="Y4400" i="9" s="1"/>
  <c r="S313" i="9"/>
  <c r="X3378" i="9"/>
  <c r="Y3378" i="9" s="1" a="1"/>
  <c r="Y3378" i="9" s="1"/>
  <c r="X311" i="9"/>
  <c r="Y311" i="9" s="1" a="1"/>
  <c r="Y311" i="9" s="1"/>
  <c r="P312" i="9"/>
  <c r="W315" i="9"/>
  <c r="X2355" i="9"/>
  <c r="Y2355" i="9" s="1" a="1"/>
  <c r="Y2355" i="9" s="1"/>
  <c r="R312" i="9"/>
  <c r="X1333" i="9"/>
  <c r="Y1333" i="9" s="1" a="1"/>
  <c r="Y1333" i="9" s="1"/>
  <c r="Q312" i="9"/>
  <c r="T314" i="9" l="1"/>
  <c r="X4401" i="9"/>
  <c r="Y4401" i="9" s="1" a="1"/>
  <c r="Y4401" i="9" s="1"/>
  <c r="S314" i="9"/>
  <c r="X3379" i="9"/>
  <c r="Y3379" i="9" s="1" a="1"/>
  <c r="Y3379" i="9" s="1"/>
  <c r="X1334" i="9"/>
  <c r="Y1334" i="9" s="1" a="1"/>
  <c r="Y1334" i="9" s="1"/>
  <c r="Q313" i="9"/>
  <c r="W316" i="9"/>
  <c r="X312" i="9"/>
  <c r="Y312" i="9" s="1" a="1"/>
  <c r="Y312" i="9" s="1"/>
  <c r="P313" i="9"/>
  <c r="X2356" i="9"/>
  <c r="Y2356" i="9" s="1" a="1"/>
  <c r="Y2356" i="9" s="1"/>
  <c r="R313" i="9"/>
  <c r="T315" i="9" l="1"/>
  <c r="X4402" i="9"/>
  <c r="Y4402" i="9" s="1" a="1"/>
  <c r="Y4402" i="9" s="1"/>
  <c r="S315" i="9"/>
  <c r="X3380" i="9"/>
  <c r="Y3380" i="9" s="1" a="1"/>
  <c r="Y3380" i="9" s="1"/>
  <c r="W317" i="9"/>
  <c r="X2357" i="9"/>
  <c r="Y2357" i="9" s="1" a="1"/>
  <c r="Y2357" i="9" s="1"/>
  <c r="R314" i="9"/>
  <c r="X313" i="9"/>
  <c r="Y313" i="9" s="1" a="1"/>
  <c r="Y313" i="9" s="1"/>
  <c r="P314" i="9"/>
  <c r="X1335" i="9"/>
  <c r="Y1335" i="9" s="1" a="1"/>
  <c r="Y1335" i="9" s="1"/>
  <c r="Q314" i="9"/>
  <c r="T316" i="9" l="1"/>
  <c r="X4403" i="9"/>
  <c r="Y4403" i="9" s="1" a="1"/>
  <c r="Y4403" i="9" s="1"/>
  <c r="S316" i="9"/>
  <c r="X3381" i="9"/>
  <c r="Y3381" i="9" s="1" a="1"/>
  <c r="Y3381" i="9" s="1"/>
  <c r="X314" i="9"/>
  <c r="Y314" i="9" s="1" a="1"/>
  <c r="Y314" i="9" s="1"/>
  <c r="P315" i="9"/>
  <c r="X1336" i="9"/>
  <c r="Y1336" i="9" s="1" a="1"/>
  <c r="Y1336" i="9" s="1"/>
  <c r="Q315" i="9"/>
  <c r="W318" i="9"/>
  <c r="X2358" i="9"/>
  <c r="Y2358" i="9" s="1" a="1"/>
  <c r="Y2358" i="9" s="1"/>
  <c r="R315" i="9"/>
  <c r="T317" i="9" l="1"/>
  <c r="X4404" i="9"/>
  <c r="Y4404" i="9" s="1" a="1"/>
  <c r="Y4404" i="9" s="1"/>
  <c r="S317" i="9"/>
  <c r="X3382" i="9"/>
  <c r="Y3382" i="9" s="1" a="1"/>
  <c r="Y3382" i="9" s="1"/>
  <c r="W319" i="9"/>
  <c r="X2359" i="9"/>
  <c r="Y2359" i="9" s="1" a="1"/>
  <c r="Y2359" i="9" s="1"/>
  <c r="R316" i="9"/>
  <c r="X315" i="9"/>
  <c r="Y315" i="9" s="1" a="1"/>
  <c r="Y315" i="9" s="1"/>
  <c r="P316" i="9"/>
  <c r="X1337" i="9"/>
  <c r="Y1337" i="9" s="1" a="1"/>
  <c r="Y1337" i="9" s="1"/>
  <c r="Q316" i="9"/>
  <c r="T318" i="9" l="1"/>
  <c r="X4405" i="9"/>
  <c r="Y4405" i="9" s="1" a="1"/>
  <c r="Y4405" i="9" s="1"/>
  <c r="S318" i="9"/>
  <c r="X3383" i="9"/>
  <c r="Y3383" i="9" s="1" a="1"/>
  <c r="Y3383" i="9" s="1"/>
  <c r="X1338" i="9"/>
  <c r="Y1338" i="9" s="1" a="1"/>
  <c r="Y1338" i="9" s="1"/>
  <c r="Q317" i="9"/>
  <c r="X316" i="9"/>
  <c r="Y316" i="9" s="1" a="1"/>
  <c r="Y316" i="9" s="1"/>
  <c r="P317" i="9"/>
  <c r="X2360" i="9"/>
  <c r="Y2360" i="9" s="1" a="1"/>
  <c r="Y2360" i="9" s="1"/>
  <c r="R317" i="9"/>
  <c r="W320" i="9"/>
  <c r="T319" i="9" l="1"/>
  <c r="X4406" i="9"/>
  <c r="Y4406" i="9" s="1" a="1"/>
  <c r="Y4406" i="9" s="1"/>
  <c r="S319" i="9"/>
  <c r="X3384" i="9"/>
  <c r="Y3384" i="9" s="1" a="1"/>
  <c r="Y3384" i="9" s="1"/>
  <c r="X2361" i="9"/>
  <c r="Y2361" i="9" s="1" a="1"/>
  <c r="Y2361" i="9" s="1"/>
  <c r="R318" i="9"/>
  <c r="X317" i="9"/>
  <c r="Y317" i="9" s="1" a="1"/>
  <c r="Y317" i="9" s="1"/>
  <c r="P318" i="9"/>
  <c r="X1339" i="9"/>
  <c r="Y1339" i="9" s="1" a="1"/>
  <c r="Y1339" i="9" s="1"/>
  <c r="Q318" i="9"/>
  <c r="W321" i="9"/>
  <c r="T320" i="9" l="1"/>
  <c r="X4407" i="9"/>
  <c r="Y4407" i="9" s="1" a="1"/>
  <c r="Y4407" i="9" s="1"/>
  <c r="S320" i="9"/>
  <c r="X3385" i="9"/>
  <c r="Y3385" i="9" s="1" a="1"/>
  <c r="Y3385" i="9" s="1"/>
  <c r="X1340" i="9"/>
  <c r="Y1340" i="9" s="1" a="1"/>
  <c r="Y1340" i="9" s="1"/>
  <c r="Q319" i="9"/>
  <c r="W322" i="9"/>
  <c r="X318" i="9"/>
  <c r="Y318" i="9" s="1" a="1"/>
  <c r="Y318" i="9" s="1"/>
  <c r="P319" i="9"/>
  <c r="X2362" i="9"/>
  <c r="Y2362" i="9" s="1" a="1"/>
  <c r="Y2362" i="9" s="1"/>
  <c r="R319" i="9"/>
  <c r="T321" i="9" l="1"/>
  <c r="X4408" i="9"/>
  <c r="Y4408" i="9" s="1" a="1"/>
  <c r="Y4408" i="9" s="1"/>
  <c r="S321" i="9"/>
  <c r="X3386" i="9"/>
  <c r="Y3386" i="9" s="1" a="1"/>
  <c r="Y3386" i="9" s="1"/>
  <c r="X2363" i="9"/>
  <c r="Y2363" i="9" s="1" a="1"/>
  <c r="Y2363" i="9" s="1"/>
  <c r="R320" i="9"/>
  <c r="X319" i="9"/>
  <c r="Y319" i="9" s="1" a="1"/>
  <c r="Y319" i="9" s="1"/>
  <c r="P320" i="9"/>
  <c r="W323" i="9"/>
  <c r="X1341" i="9"/>
  <c r="Y1341" i="9" s="1" a="1"/>
  <c r="Y1341" i="9" s="1"/>
  <c r="Q320" i="9"/>
  <c r="T322" i="9" l="1"/>
  <c r="X4409" i="9"/>
  <c r="Y4409" i="9" s="1" a="1"/>
  <c r="Y4409" i="9" s="1"/>
  <c r="S322" i="9"/>
  <c r="X3387" i="9"/>
  <c r="Y3387" i="9" s="1" a="1"/>
  <c r="Y3387" i="9" s="1"/>
  <c r="X1342" i="9"/>
  <c r="Y1342" i="9" s="1" a="1"/>
  <c r="Y1342" i="9" s="1"/>
  <c r="Q321" i="9"/>
  <c r="W324" i="9"/>
  <c r="X320" i="9"/>
  <c r="Y320" i="9" s="1" a="1"/>
  <c r="Y320" i="9" s="1"/>
  <c r="P321" i="9"/>
  <c r="X2364" i="9"/>
  <c r="Y2364" i="9" s="1" a="1"/>
  <c r="Y2364" i="9" s="1"/>
  <c r="R321" i="9"/>
  <c r="T323" i="9" l="1"/>
  <c r="X4410" i="9"/>
  <c r="Y4410" i="9" s="1" a="1"/>
  <c r="Y4410" i="9" s="1"/>
  <c r="S323" i="9"/>
  <c r="X3388" i="9"/>
  <c r="Y3388" i="9" s="1" a="1"/>
  <c r="Y3388" i="9" s="1"/>
  <c r="X321" i="9"/>
  <c r="Y321" i="9" s="1" a="1"/>
  <c r="Y321" i="9" s="1"/>
  <c r="P322" i="9"/>
  <c r="X2365" i="9"/>
  <c r="Y2365" i="9" s="1" a="1"/>
  <c r="Y2365" i="9" s="1"/>
  <c r="R322" i="9"/>
  <c r="X1343" i="9"/>
  <c r="Y1343" i="9" s="1" a="1"/>
  <c r="Y1343" i="9" s="1"/>
  <c r="Q322" i="9"/>
  <c r="W325" i="9"/>
  <c r="T324" i="9" l="1"/>
  <c r="X4411" i="9"/>
  <c r="Y4411" i="9" s="1" a="1"/>
  <c r="Y4411" i="9" s="1"/>
  <c r="S324" i="9"/>
  <c r="X3389" i="9"/>
  <c r="Y3389" i="9" s="1" a="1"/>
  <c r="Y3389" i="9" s="1"/>
  <c r="W326" i="9"/>
  <c r="X1344" i="9"/>
  <c r="Y1344" i="9" s="1" a="1"/>
  <c r="Y1344" i="9" s="1"/>
  <c r="Q323" i="9"/>
  <c r="X322" i="9"/>
  <c r="Y322" i="9" s="1" a="1"/>
  <c r="Y322" i="9" s="1"/>
  <c r="P323" i="9"/>
  <c r="X2366" i="9"/>
  <c r="Y2366" i="9" s="1" a="1"/>
  <c r="Y2366" i="9" s="1"/>
  <c r="R323" i="9"/>
  <c r="T325" i="9" l="1"/>
  <c r="X4412" i="9"/>
  <c r="Y4412" i="9" s="1" a="1"/>
  <c r="Y4412" i="9" s="1"/>
  <c r="S325" i="9"/>
  <c r="X3390" i="9"/>
  <c r="Y3390" i="9" s="1" a="1"/>
  <c r="Y3390" i="9" s="1"/>
  <c r="X2367" i="9"/>
  <c r="Y2367" i="9" s="1" a="1"/>
  <c r="Y2367" i="9" s="1"/>
  <c r="R324" i="9"/>
  <c r="X323" i="9"/>
  <c r="Y323" i="9" s="1" a="1"/>
  <c r="Y323" i="9" s="1"/>
  <c r="P324" i="9"/>
  <c r="X1345" i="9"/>
  <c r="Y1345" i="9" s="1" a="1"/>
  <c r="Y1345" i="9" s="1"/>
  <c r="Q324" i="9"/>
  <c r="W327" i="9"/>
  <c r="T326" i="9" l="1"/>
  <c r="X4413" i="9"/>
  <c r="Y4413" i="9" s="1" a="1"/>
  <c r="Y4413" i="9" s="1"/>
  <c r="S326" i="9"/>
  <c r="X3391" i="9"/>
  <c r="Y3391" i="9" s="1" a="1"/>
  <c r="Y3391" i="9" s="1"/>
  <c r="W328" i="9"/>
  <c r="X1346" i="9"/>
  <c r="Y1346" i="9" s="1" a="1"/>
  <c r="Y1346" i="9" s="1"/>
  <c r="Q325" i="9"/>
  <c r="X324" i="9"/>
  <c r="Y324" i="9" s="1" a="1"/>
  <c r="Y324" i="9" s="1"/>
  <c r="P325" i="9"/>
  <c r="X2368" i="9"/>
  <c r="Y2368" i="9" s="1" a="1"/>
  <c r="Y2368" i="9" s="1"/>
  <c r="R325" i="9"/>
  <c r="T327" i="9" l="1"/>
  <c r="X4414" i="9"/>
  <c r="Y4414" i="9" s="1" a="1"/>
  <c r="Y4414" i="9" s="1"/>
  <c r="S327" i="9"/>
  <c r="X3392" i="9"/>
  <c r="Y3392" i="9" s="1" a="1"/>
  <c r="Y3392" i="9" s="1"/>
  <c r="X2369" i="9"/>
  <c r="Y2369" i="9" s="1" a="1"/>
  <c r="Y2369" i="9" s="1"/>
  <c r="R326" i="9"/>
  <c r="X325" i="9"/>
  <c r="Y325" i="9" s="1" a="1"/>
  <c r="Y325" i="9" s="1"/>
  <c r="P326" i="9"/>
  <c r="X1347" i="9"/>
  <c r="Y1347" i="9" s="1" a="1"/>
  <c r="Y1347" i="9" s="1"/>
  <c r="Q326" i="9"/>
  <c r="W329" i="9"/>
  <c r="T328" i="9" l="1"/>
  <c r="X4415" i="9"/>
  <c r="Y4415" i="9" s="1" a="1"/>
  <c r="Y4415" i="9" s="1"/>
  <c r="S328" i="9"/>
  <c r="X3393" i="9"/>
  <c r="Y3393" i="9" s="1" a="1"/>
  <c r="Y3393" i="9" s="1"/>
  <c r="W330" i="9"/>
  <c r="X1348" i="9"/>
  <c r="Y1348" i="9" s="1" a="1"/>
  <c r="Y1348" i="9" s="1"/>
  <c r="Q327" i="9"/>
  <c r="X326" i="9"/>
  <c r="Y326" i="9" s="1" a="1"/>
  <c r="Y326" i="9" s="1"/>
  <c r="P327" i="9"/>
  <c r="X2370" i="9"/>
  <c r="Y2370" i="9" s="1" a="1"/>
  <c r="Y2370" i="9" s="1"/>
  <c r="R327" i="9"/>
  <c r="T329" i="9" l="1"/>
  <c r="X4416" i="9"/>
  <c r="Y4416" i="9" s="1" a="1"/>
  <c r="Y4416" i="9" s="1"/>
  <c r="S329" i="9"/>
  <c r="X3394" i="9"/>
  <c r="Y3394" i="9" s="1" a="1"/>
  <c r="Y3394" i="9" s="1"/>
  <c r="X1349" i="9"/>
  <c r="Y1349" i="9" s="1" a="1"/>
  <c r="Y1349" i="9" s="1"/>
  <c r="Q328" i="9"/>
  <c r="X2371" i="9"/>
  <c r="Y2371" i="9" s="1" a="1"/>
  <c r="Y2371" i="9" s="1"/>
  <c r="R328" i="9"/>
  <c r="W331" i="9"/>
  <c r="X327" i="9"/>
  <c r="Y327" i="9" s="1" a="1"/>
  <c r="Y327" i="9" s="1"/>
  <c r="P328" i="9"/>
  <c r="T330" i="9" l="1"/>
  <c r="X4417" i="9"/>
  <c r="Y4417" i="9" s="1" a="1"/>
  <c r="Y4417" i="9" s="1"/>
  <c r="S330" i="9"/>
  <c r="X3395" i="9"/>
  <c r="Y3395" i="9" s="1" a="1"/>
  <c r="Y3395" i="9" s="1"/>
  <c r="X2372" i="9"/>
  <c r="Y2372" i="9" s="1" a="1"/>
  <c r="Y2372" i="9" s="1"/>
  <c r="R329" i="9"/>
  <c r="X1350" i="9"/>
  <c r="Y1350" i="9" s="1" a="1"/>
  <c r="Y1350" i="9" s="1"/>
  <c r="Q329" i="9"/>
  <c r="X328" i="9"/>
  <c r="Y328" i="9" s="1" a="1"/>
  <c r="Y328" i="9" s="1"/>
  <c r="P329" i="9"/>
  <c r="W332" i="9"/>
  <c r="T331" i="9" l="1"/>
  <c r="X4418" i="9"/>
  <c r="Y4418" i="9" s="1" a="1"/>
  <c r="Y4418" i="9" s="1"/>
  <c r="S331" i="9"/>
  <c r="X3396" i="9"/>
  <c r="Y3396" i="9" s="1" a="1"/>
  <c r="Y3396" i="9" s="1"/>
  <c r="X329" i="9"/>
  <c r="Y329" i="9" s="1" a="1"/>
  <c r="Y329" i="9" s="1"/>
  <c r="P330" i="9"/>
  <c r="X1351" i="9"/>
  <c r="Y1351" i="9" s="1" a="1"/>
  <c r="Y1351" i="9" s="1"/>
  <c r="Q330" i="9"/>
  <c r="X2373" i="9"/>
  <c r="Y2373" i="9" s="1" a="1"/>
  <c r="Y2373" i="9" s="1"/>
  <c r="R330" i="9"/>
  <c r="W333" i="9"/>
  <c r="T332" i="9" l="1"/>
  <c r="X4419" i="9"/>
  <c r="Y4419" i="9" s="1" a="1"/>
  <c r="Y4419" i="9" s="1"/>
  <c r="S332" i="9"/>
  <c r="X3397" i="9"/>
  <c r="Y3397" i="9" s="1" a="1"/>
  <c r="Y3397" i="9" s="1"/>
  <c r="X2374" i="9"/>
  <c r="Y2374" i="9" s="1" a="1"/>
  <c r="Y2374" i="9" s="1"/>
  <c r="R331" i="9"/>
  <c r="X330" i="9"/>
  <c r="Y330" i="9" s="1" a="1"/>
  <c r="Y330" i="9" s="1"/>
  <c r="P331" i="9"/>
  <c r="W334" i="9"/>
  <c r="X1352" i="9"/>
  <c r="Y1352" i="9" s="1" a="1"/>
  <c r="Y1352" i="9" s="1"/>
  <c r="Q331" i="9"/>
  <c r="T333" i="9" l="1"/>
  <c r="X4420" i="9"/>
  <c r="Y4420" i="9" s="1" a="1"/>
  <c r="Y4420" i="9" s="1"/>
  <c r="S333" i="9"/>
  <c r="X3398" i="9"/>
  <c r="Y3398" i="9" s="1" a="1"/>
  <c r="Y3398" i="9" s="1"/>
  <c r="X1353" i="9"/>
  <c r="Y1353" i="9" s="1" a="1"/>
  <c r="Y1353" i="9" s="1"/>
  <c r="Q332" i="9"/>
  <c r="X331" i="9"/>
  <c r="Y331" i="9" s="1" a="1"/>
  <c r="Y331" i="9" s="1"/>
  <c r="P332" i="9"/>
  <c r="W335" i="9"/>
  <c r="X2375" i="9"/>
  <c r="Y2375" i="9" s="1" a="1"/>
  <c r="Y2375" i="9" s="1"/>
  <c r="R332" i="9"/>
  <c r="T334" i="9" l="1"/>
  <c r="X4421" i="9"/>
  <c r="Y4421" i="9" s="1" a="1"/>
  <c r="Y4421" i="9" s="1"/>
  <c r="S334" i="9"/>
  <c r="X3399" i="9"/>
  <c r="Y3399" i="9" s="1" a="1"/>
  <c r="Y3399" i="9" s="1"/>
  <c r="X2376" i="9"/>
  <c r="Y2376" i="9" s="1" a="1"/>
  <c r="Y2376" i="9" s="1"/>
  <c r="R333" i="9"/>
  <c r="W336" i="9"/>
  <c r="X332" i="9"/>
  <c r="Y332" i="9" s="1" a="1"/>
  <c r="Y332" i="9" s="1"/>
  <c r="P333" i="9"/>
  <c r="X1354" i="9"/>
  <c r="Y1354" i="9" s="1" a="1"/>
  <c r="Y1354" i="9" s="1"/>
  <c r="Q333" i="9"/>
  <c r="T335" i="9" l="1"/>
  <c r="X4422" i="9"/>
  <c r="Y4422" i="9" s="1" a="1"/>
  <c r="Y4422" i="9" s="1"/>
  <c r="S335" i="9"/>
  <c r="X3400" i="9"/>
  <c r="Y3400" i="9" s="1" a="1"/>
  <c r="Y3400" i="9" s="1"/>
  <c r="X1355" i="9"/>
  <c r="Y1355" i="9" s="1" a="1"/>
  <c r="Y1355" i="9" s="1"/>
  <c r="Q334" i="9"/>
  <c r="X2377" i="9"/>
  <c r="Y2377" i="9" s="1" a="1"/>
  <c r="Y2377" i="9" s="1"/>
  <c r="R334" i="9"/>
  <c r="X333" i="9"/>
  <c r="Y333" i="9" s="1" a="1"/>
  <c r="Y333" i="9" s="1"/>
  <c r="P334" i="9"/>
  <c r="W337" i="9"/>
  <c r="T336" i="9" l="1"/>
  <c r="X4423" i="9"/>
  <c r="Y4423" i="9" s="1" a="1"/>
  <c r="Y4423" i="9" s="1"/>
  <c r="S336" i="9"/>
  <c r="X3401" i="9"/>
  <c r="Y3401" i="9" s="1" a="1"/>
  <c r="Y3401" i="9" s="1"/>
  <c r="W338" i="9"/>
  <c r="X334" i="9"/>
  <c r="Y334" i="9" s="1" a="1"/>
  <c r="Y334" i="9" s="1"/>
  <c r="P335" i="9"/>
  <c r="X2378" i="9"/>
  <c r="Y2378" i="9" s="1" a="1"/>
  <c r="Y2378" i="9" s="1"/>
  <c r="R335" i="9"/>
  <c r="X1356" i="9"/>
  <c r="Y1356" i="9" s="1" a="1"/>
  <c r="Y1356" i="9" s="1"/>
  <c r="Q335" i="9"/>
  <c r="T337" i="9" l="1"/>
  <c r="X4424" i="9"/>
  <c r="Y4424" i="9" s="1" a="1"/>
  <c r="Y4424" i="9" s="1"/>
  <c r="S337" i="9"/>
  <c r="X3402" i="9"/>
  <c r="Y3402" i="9" s="1" a="1"/>
  <c r="Y3402" i="9" s="1"/>
  <c r="X1357" i="9"/>
  <c r="Y1357" i="9" s="1" a="1"/>
  <c r="Y1357" i="9" s="1"/>
  <c r="Q336" i="9"/>
  <c r="X335" i="9"/>
  <c r="Y335" i="9" s="1" a="1"/>
  <c r="Y335" i="9" s="1"/>
  <c r="P336" i="9"/>
  <c r="X2379" i="9"/>
  <c r="Y2379" i="9" s="1" a="1"/>
  <c r="Y2379" i="9" s="1"/>
  <c r="R336" i="9"/>
  <c r="W339" i="9"/>
  <c r="T338" i="9" l="1"/>
  <c r="X4425" i="9"/>
  <c r="Y4425" i="9" s="1" a="1"/>
  <c r="Y4425" i="9" s="1"/>
  <c r="S338" i="9"/>
  <c r="X3403" i="9"/>
  <c r="Y3403" i="9" s="1" a="1"/>
  <c r="Y3403" i="9" s="1"/>
  <c r="X2380" i="9"/>
  <c r="Y2380" i="9" s="1" a="1"/>
  <c r="Y2380" i="9" s="1"/>
  <c r="R337" i="9"/>
  <c r="X336" i="9"/>
  <c r="Y336" i="9" s="1" a="1"/>
  <c r="Y336" i="9" s="1"/>
  <c r="P337" i="9"/>
  <c r="X1358" i="9"/>
  <c r="Y1358" i="9" s="1" a="1"/>
  <c r="Y1358" i="9" s="1"/>
  <c r="Q337" i="9"/>
  <c r="W340" i="9"/>
  <c r="T339" i="9" l="1"/>
  <c r="X4426" i="9"/>
  <c r="Y4426" i="9" s="1" a="1"/>
  <c r="Y4426" i="9" s="1"/>
  <c r="S339" i="9"/>
  <c r="X3404" i="9"/>
  <c r="Y3404" i="9" s="1" a="1"/>
  <c r="Y3404" i="9" s="1"/>
  <c r="X337" i="9"/>
  <c r="Y337" i="9" s="1" a="1"/>
  <c r="Y337" i="9" s="1"/>
  <c r="P338" i="9"/>
  <c r="X2381" i="9"/>
  <c r="Y2381" i="9" s="1" a="1"/>
  <c r="Y2381" i="9" s="1"/>
  <c r="R338" i="9"/>
  <c r="W341" i="9"/>
  <c r="X1359" i="9"/>
  <c r="Y1359" i="9" s="1" a="1"/>
  <c r="Y1359" i="9" s="1"/>
  <c r="Q338" i="9"/>
  <c r="T340" i="9" l="1"/>
  <c r="X4427" i="9"/>
  <c r="Y4427" i="9" s="1" a="1"/>
  <c r="Y4427" i="9" s="1"/>
  <c r="S340" i="9"/>
  <c r="X3405" i="9"/>
  <c r="Y3405" i="9" s="1" a="1"/>
  <c r="Y3405" i="9" s="1"/>
  <c r="W342" i="9"/>
  <c r="X1360" i="9"/>
  <c r="Y1360" i="9" s="1" a="1"/>
  <c r="Y1360" i="9" s="1"/>
  <c r="Q339" i="9"/>
  <c r="X2382" i="9"/>
  <c r="Y2382" i="9" s="1" a="1"/>
  <c r="Y2382" i="9" s="1"/>
  <c r="R339" i="9"/>
  <c r="X338" i="9"/>
  <c r="Y338" i="9" s="1" a="1"/>
  <c r="Y338" i="9" s="1"/>
  <c r="P339" i="9"/>
  <c r="T341" i="9" l="1"/>
  <c r="X4428" i="9"/>
  <c r="Y4428" i="9" s="1" a="1"/>
  <c r="Y4428" i="9" s="1"/>
  <c r="S341" i="9"/>
  <c r="X3406" i="9"/>
  <c r="Y3406" i="9" s="1" a="1"/>
  <c r="Y3406" i="9" s="1"/>
  <c r="X339" i="9"/>
  <c r="Y339" i="9" s="1" a="1"/>
  <c r="Y339" i="9" s="1"/>
  <c r="P340" i="9"/>
  <c r="X2383" i="9"/>
  <c r="Y2383" i="9" s="1" a="1"/>
  <c r="Y2383" i="9" s="1"/>
  <c r="R340" i="9"/>
  <c r="X1361" i="9"/>
  <c r="Y1361" i="9" s="1" a="1"/>
  <c r="Y1361" i="9" s="1"/>
  <c r="Q340" i="9"/>
  <c r="W343" i="9"/>
  <c r="T342" i="9" l="1"/>
  <c r="X4429" i="9"/>
  <c r="Y4429" i="9" s="1" a="1"/>
  <c r="Y4429" i="9" s="1"/>
  <c r="S342" i="9"/>
  <c r="X3407" i="9"/>
  <c r="Y3407" i="9" s="1" a="1"/>
  <c r="Y3407" i="9" s="1"/>
  <c r="W344" i="9"/>
  <c r="X1362" i="9"/>
  <c r="Y1362" i="9" s="1" a="1"/>
  <c r="Y1362" i="9" s="1"/>
  <c r="Q341" i="9"/>
  <c r="X2384" i="9"/>
  <c r="Y2384" i="9" s="1" a="1"/>
  <c r="Y2384" i="9" s="1"/>
  <c r="R341" i="9"/>
  <c r="X340" i="9"/>
  <c r="Y340" i="9" s="1" a="1"/>
  <c r="Y340" i="9" s="1"/>
  <c r="P341" i="9"/>
  <c r="T343" i="9" l="1"/>
  <c r="X4430" i="9"/>
  <c r="Y4430" i="9" s="1" a="1"/>
  <c r="Y4430" i="9" s="1"/>
  <c r="S343" i="9"/>
  <c r="X3408" i="9"/>
  <c r="Y3408" i="9" s="1" a="1"/>
  <c r="Y3408" i="9" s="1"/>
  <c r="X2385" i="9"/>
  <c r="Y2385" i="9" s="1" a="1"/>
  <c r="Y2385" i="9" s="1"/>
  <c r="R342" i="9"/>
  <c r="X341" i="9"/>
  <c r="Y341" i="9" s="1" a="1"/>
  <c r="Y341" i="9" s="1"/>
  <c r="P342" i="9"/>
  <c r="X1363" i="9"/>
  <c r="Y1363" i="9" s="1" a="1"/>
  <c r="Y1363" i="9" s="1"/>
  <c r="Q342" i="9"/>
  <c r="W345" i="9"/>
  <c r="T344" i="9" l="1"/>
  <c r="X4431" i="9"/>
  <c r="Y4431" i="9" s="1" a="1"/>
  <c r="Y4431" i="9" s="1"/>
  <c r="S344" i="9"/>
  <c r="X3409" i="9"/>
  <c r="Y3409" i="9" s="1" a="1"/>
  <c r="Y3409" i="9" s="1"/>
  <c r="X342" i="9"/>
  <c r="Y342" i="9" s="1" a="1"/>
  <c r="Y342" i="9" s="1"/>
  <c r="P343" i="9"/>
  <c r="X1364" i="9"/>
  <c r="Y1364" i="9" s="1" a="1"/>
  <c r="Y1364" i="9" s="1"/>
  <c r="Q343" i="9"/>
  <c r="W346" i="9"/>
  <c r="X2386" i="9"/>
  <c r="Y2386" i="9" s="1" a="1"/>
  <c r="Y2386" i="9" s="1"/>
  <c r="R343" i="9"/>
  <c r="T345" i="9" l="1"/>
  <c r="X4432" i="9"/>
  <c r="Y4432" i="9" s="1" a="1"/>
  <c r="Y4432" i="9" s="1"/>
  <c r="S345" i="9"/>
  <c r="X3410" i="9"/>
  <c r="Y3410" i="9" s="1" a="1"/>
  <c r="Y3410" i="9" s="1"/>
  <c r="X1365" i="9"/>
  <c r="Y1365" i="9" s="1" a="1"/>
  <c r="Y1365" i="9" s="1"/>
  <c r="Q344" i="9"/>
  <c r="X2387" i="9"/>
  <c r="Y2387" i="9" s="1" a="1"/>
  <c r="Y2387" i="9" s="1"/>
  <c r="R344" i="9"/>
  <c r="W347" i="9"/>
  <c r="X343" i="9"/>
  <c r="Y343" i="9" s="1" a="1"/>
  <c r="Y343" i="9" s="1"/>
  <c r="P344" i="9"/>
  <c r="T346" i="9" l="1"/>
  <c r="X4433" i="9"/>
  <c r="Y4433" i="9" s="1" a="1"/>
  <c r="Y4433" i="9" s="1"/>
  <c r="S346" i="9"/>
  <c r="X3411" i="9"/>
  <c r="Y3411" i="9" s="1" a="1"/>
  <c r="Y3411" i="9" s="1"/>
  <c r="X344" i="9"/>
  <c r="Y344" i="9" s="1" a="1"/>
  <c r="Y344" i="9" s="1"/>
  <c r="P345" i="9"/>
  <c r="W348" i="9"/>
  <c r="X1366" i="9"/>
  <c r="Y1366" i="9" s="1" a="1"/>
  <c r="Y1366" i="9" s="1"/>
  <c r="Q345" i="9"/>
  <c r="X2388" i="9"/>
  <c r="Y2388" i="9" s="1" a="1"/>
  <c r="Y2388" i="9" s="1"/>
  <c r="R345" i="9"/>
  <c r="T347" i="9" l="1"/>
  <c r="X4434" i="9"/>
  <c r="Y4434" i="9" s="1" a="1"/>
  <c r="Y4434" i="9" s="1"/>
  <c r="S347" i="9"/>
  <c r="X3412" i="9"/>
  <c r="Y3412" i="9" s="1" a="1"/>
  <c r="Y3412" i="9" s="1"/>
  <c r="X2389" i="9"/>
  <c r="Y2389" i="9" s="1" a="1"/>
  <c r="Y2389" i="9" s="1"/>
  <c r="R346" i="9"/>
  <c r="W349" i="9"/>
  <c r="X1367" i="9"/>
  <c r="Y1367" i="9" s="1" a="1"/>
  <c r="Y1367" i="9" s="1"/>
  <c r="Q346" i="9"/>
  <c r="X345" i="9"/>
  <c r="Y345" i="9" s="1" a="1"/>
  <c r="Y345" i="9" s="1"/>
  <c r="P346" i="9"/>
  <c r="T348" i="9" l="1"/>
  <c r="X4435" i="9"/>
  <c r="Y4435" i="9" s="1" a="1"/>
  <c r="Y4435" i="9" s="1"/>
  <c r="S348" i="9"/>
  <c r="X3413" i="9"/>
  <c r="Y3413" i="9" s="1" a="1"/>
  <c r="Y3413" i="9" s="1"/>
  <c r="X346" i="9"/>
  <c r="Y346" i="9" s="1" a="1"/>
  <c r="Y346" i="9" s="1"/>
  <c r="P347" i="9"/>
  <c r="X1368" i="9"/>
  <c r="Y1368" i="9" s="1" a="1"/>
  <c r="Y1368" i="9" s="1"/>
  <c r="Q347" i="9"/>
  <c r="X2390" i="9"/>
  <c r="Y2390" i="9" s="1" a="1"/>
  <c r="Y2390" i="9" s="1"/>
  <c r="R347" i="9"/>
  <c r="W350" i="9"/>
  <c r="T349" i="9" l="1"/>
  <c r="X4436" i="9"/>
  <c r="Y4436" i="9" s="1" a="1"/>
  <c r="Y4436" i="9" s="1"/>
  <c r="S349" i="9"/>
  <c r="X3414" i="9"/>
  <c r="Y3414" i="9" s="1" a="1"/>
  <c r="Y3414" i="9" s="1"/>
  <c r="W351" i="9"/>
  <c r="X2391" i="9"/>
  <c r="Y2391" i="9" s="1" a="1"/>
  <c r="Y2391" i="9" s="1"/>
  <c r="R348" i="9"/>
  <c r="X347" i="9"/>
  <c r="Y347" i="9" s="1" a="1"/>
  <c r="Y347" i="9" s="1"/>
  <c r="P348" i="9"/>
  <c r="X1369" i="9"/>
  <c r="Y1369" i="9" s="1" a="1"/>
  <c r="Y1369" i="9" s="1"/>
  <c r="Q348" i="9"/>
  <c r="T350" i="9" l="1"/>
  <c r="X4437" i="9"/>
  <c r="Y4437" i="9" s="1" a="1"/>
  <c r="Y4437" i="9" s="1"/>
  <c r="S350" i="9"/>
  <c r="X3415" i="9"/>
  <c r="Y3415" i="9" s="1" a="1"/>
  <c r="Y3415" i="9" s="1"/>
  <c r="X348" i="9"/>
  <c r="Y348" i="9" s="1" a="1"/>
  <c r="Y348" i="9" s="1"/>
  <c r="P349" i="9"/>
  <c r="X2392" i="9"/>
  <c r="Y2392" i="9" s="1" a="1"/>
  <c r="Y2392" i="9" s="1"/>
  <c r="R349" i="9"/>
  <c r="X1370" i="9"/>
  <c r="Y1370" i="9" s="1" a="1"/>
  <c r="Y1370" i="9" s="1"/>
  <c r="Q349" i="9"/>
  <c r="W352" i="9"/>
  <c r="T351" i="9" l="1"/>
  <c r="X4438" i="9"/>
  <c r="Y4438" i="9" s="1" a="1"/>
  <c r="Y4438" i="9" s="1"/>
  <c r="S351" i="9"/>
  <c r="X3416" i="9"/>
  <c r="Y3416" i="9" s="1" a="1"/>
  <c r="Y3416" i="9" s="1"/>
  <c r="X1371" i="9"/>
  <c r="Y1371" i="9" s="1" a="1"/>
  <c r="Y1371" i="9" s="1"/>
  <c r="Q350" i="9"/>
  <c r="X349" i="9"/>
  <c r="Y349" i="9" s="1" a="1"/>
  <c r="Y349" i="9" s="1"/>
  <c r="P350" i="9"/>
  <c r="W353" i="9"/>
  <c r="X2393" i="9"/>
  <c r="Y2393" i="9" s="1" a="1"/>
  <c r="Y2393" i="9" s="1"/>
  <c r="R350" i="9"/>
  <c r="T352" i="9" l="1"/>
  <c r="X4439" i="9"/>
  <c r="Y4439" i="9" s="1" a="1"/>
  <c r="Y4439" i="9" s="1"/>
  <c r="S352" i="9"/>
  <c r="X3417" i="9"/>
  <c r="Y3417" i="9" s="1" a="1"/>
  <c r="Y3417" i="9" s="1"/>
  <c r="X2394" i="9"/>
  <c r="Y2394" i="9" s="1" a="1"/>
  <c r="Y2394" i="9" s="1"/>
  <c r="R351" i="9"/>
  <c r="X350" i="9"/>
  <c r="Y350" i="9" s="1" a="1"/>
  <c r="Y350" i="9" s="1"/>
  <c r="P351" i="9"/>
  <c r="X1372" i="9"/>
  <c r="Y1372" i="9" s="1" a="1"/>
  <c r="Y1372" i="9" s="1"/>
  <c r="Q351" i="9"/>
  <c r="W354" i="9"/>
  <c r="T353" i="9" l="1"/>
  <c r="X4440" i="9"/>
  <c r="Y4440" i="9" s="1" a="1"/>
  <c r="Y4440" i="9" s="1"/>
  <c r="S353" i="9"/>
  <c r="X3418" i="9"/>
  <c r="Y3418" i="9" s="1" a="1"/>
  <c r="Y3418" i="9" s="1"/>
  <c r="X351" i="9"/>
  <c r="Y351" i="9" s="1" a="1"/>
  <c r="Y351" i="9" s="1"/>
  <c r="P352" i="9"/>
  <c r="W355" i="9"/>
  <c r="X2395" i="9"/>
  <c r="Y2395" i="9" s="1" a="1"/>
  <c r="Y2395" i="9" s="1"/>
  <c r="R352" i="9"/>
  <c r="X1373" i="9"/>
  <c r="Y1373" i="9" s="1" a="1"/>
  <c r="Y1373" i="9" s="1"/>
  <c r="Q352" i="9"/>
  <c r="T354" i="9" l="1"/>
  <c r="X4441" i="9"/>
  <c r="Y4441" i="9" s="1" a="1"/>
  <c r="Y4441" i="9" s="1"/>
  <c r="S354" i="9"/>
  <c r="X3419" i="9"/>
  <c r="Y3419" i="9" s="1" a="1"/>
  <c r="Y3419" i="9" s="1"/>
  <c r="X1374" i="9"/>
  <c r="Y1374" i="9" s="1" a="1"/>
  <c r="Y1374" i="9" s="1"/>
  <c r="Q353" i="9"/>
  <c r="W356" i="9"/>
  <c r="X2396" i="9"/>
  <c r="Y2396" i="9" s="1" a="1"/>
  <c r="Y2396" i="9" s="1"/>
  <c r="R353" i="9"/>
  <c r="X352" i="9"/>
  <c r="Y352" i="9" s="1" a="1"/>
  <c r="Y352" i="9" s="1"/>
  <c r="P353" i="9"/>
  <c r="T355" i="9" l="1"/>
  <c r="X4442" i="9"/>
  <c r="Y4442" i="9" s="1" a="1"/>
  <c r="Y4442" i="9" s="1"/>
  <c r="S355" i="9"/>
  <c r="X3420" i="9"/>
  <c r="Y3420" i="9" s="1" a="1"/>
  <c r="Y3420" i="9" s="1"/>
  <c r="X353" i="9"/>
  <c r="Y353" i="9" s="1" a="1"/>
  <c r="Y353" i="9" s="1"/>
  <c r="P354" i="9"/>
  <c r="W357" i="9"/>
  <c r="X2397" i="9"/>
  <c r="Y2397" i="9" s="1" a="1"/>
  <c r="Y2397" i="9" s="1"/>
  <c r="R354" i="9"/>
  <c r="X1375" i="9"/>
  <c r="Y1375" i="9" s="1" a="1"/>
  <c r="Y1375" i="9" s="1"/>
  <c r="Q354" i="9"/>
  <c r="T356" i="9" l="1"/>
  <c r="X4443" i="9"/>
  <c r="Y4443" i="9" s="1" a="1"/>
  <c r="Y4443" i="9" s="1"/>
  <c r="S356" i="9"/>
  <c r="X3421" i="9"/>
  <c r="Y3421" i="9" s="1" a="1"/>
  <c r="Y3421" i="9" s="1"/>
  <c r="X1376" i="9"/>
  <c r="Y1376" i="9" s="1" a="1"/>
  <c r="Y1376" i="9" s="1"/>
  <c r="Q355" i="9"/>
  <c r="X354" i="9"/>
  <c r="Y354" i="9" s="1" a="1"/>
  <c r="Y354" i="9" s="1"/>
  <c r="P355" i="9"/>
  <c r="X2398" i="9"/>
  <c r="Y2398" i="9" s="1" a="1"/>
  <c r="Y2398" i="9" s="1"/>
  <c r="R355" i="9"/>
  <c r="W358" i="9"/>
  <c r="T357" i="9" l="1"/>
  <c r="X4444" i="9"/>
  <c r="Y4444" i="9" s="1" a="1"/>
  <c r="Y4444" i="9" s="1"/>
  <c r="S357" i="9"/>
  <c r="X3422" i="9"/>
  <c r="Y3422" i="9" s="1" a="1"/>
  <c r="Y3422" i="9" s="1"/>
  <c r="X355" i="9"/>
  <c r="Y355" i="9" s="1" a="1"/>
  <c r="Y355" i="9" s="1"/>
  <c r="P356" i="9"/>
  <c r="W359" i="9"/>
  <c r="X1377" i="9"/>
  <c r="Y1377" i="9" s="1" a="1"/>
  <c r="Y1377" i="9" s="1"/>
  <c r="Q356" i="9"/>
  <c r="X2399" i="9"/>
  <c r="Y2399" i="9" s="1" a="1"/>
  <c r="Y2399" i="9" s="1"/>
  <c r="R356" i="9"/>
  <c r="T358" i="9" l="1"/>
  <c r="X4445" i="9"/>
  <c r="Y4445" i="9" s="1" a="1"/>
  <c r="Y4445" i="9" s="1"/>
  <c r="S358" i="9"/>
  <c r="X3423" i="9"/>
  <c r="Y3423" i="9" s="1" a="1"/>
  <c r="Y3423" i="9" s="1"/>
  <c r="X2400" i="9"/>
  <c r="Y2400" i="9" s="1" a="1"/>
  <c r="Y2400" i="9" s="1"/>
  <c r="R357" i="9"/>
  <c r="W360" i="9"/>
  <c r="X1378" i="9"/>
  <c r="Y1378" i="9" s="1" a="1"/>
  <c r="Y1378" i="9" s="1"/>
  <c r="Q357" i="9"/>
  <c r="X356" i="9"/>
  <c r="Y356" i="9" s="1" a="1"/>
  <c r="Y356" i="9" s="1"/>
  <c r="P357" i="9"/>
  <c r="T359" i="9" l="1"/>
  <c r="X4446" i="9"/>
  <c r="Y4446" i="9" s="1" a="1"/>
  <c r="Y4446" i="9" s="1"/>
  <c r="S359" i="9"/>
  <c r="X3424" i="9"/>
  <c r="Y3424" i="9" s="1" a="1"/>
  <c r="Y3424" i="9" s="1"/>
  <c r="X357" i="9"/>
  <c r="Y357" i="9" s="1" a="1"/>
  <c r="Y357" i="9" s="1"/>
  <c r="P358" i="9"/>
  <c r="W361" i="9"/>
  <c r="X1379" i="9"/>
  <c r="Y1379" i="9" s="1" a="1"/>
  <c r="Y1379" i="9" s="1"/>
  <c r="Q358" i="9"/>
  <c r="X2401" i="9"/>
  <c r="Y2401" i="9" s="1" a="1"/>
  <c r="Y2401" i="9" s="1"/>
  <c r="R358" i="9"/>
  <c r="T360" i="9" l="1"/>
  <c r="X4447" i="9"/>
  <c r="Y4447" i="9" s="1" a="1"/>
  <c r="Y4447" i="9" s="1"/>
  <c r="S360" i="9"/>
  <c r="X3425" i="9"/>
  <c r="Y3425" i="9" s="1" a="1"/>
  <c r="Y3425" i="9" s="1"/>
  <c r="W362" i="9"/>
  <c r="X1380" i="9"/>
  <c r="Y1380" i="9" s="1" a="1"/>
  <c r="Y1380" i="9" s="1"/>
  <c r="Q359" i="9"/>
  <c r="X358" i="9"/>
  <c r="Y358" i="9" s="1" a="1"/>
  <c r="Y358" i="9" s="1"/>
  <c r="P359" i="9"/>
  <c r="X2402" i="9"/>
  <c r="Y2402" i="9" s="1" a="1"/>
  <c r="Y2402" i="9" s="1"/>
  <c r="R359" i="9"/>
  <c r="T361" i="9" l="1"/>
  <c r="X4448" i="9"/>
  <c r="Y4448" i="9" s="1" a="1"/>
  <c r="Y4448" i="9" s="1"/>
  <c r="S361" i="9"/>
  <c r="X3426" i="9"/>
  <c r="Y3426" i="9" s="1" a="1"/>
  <c r="Y3426" i="9" s="1"/>
  <c r="X359" i="9"/>
  <c r="Y359" i="9" s="1" a="1"/>
  <c r="Y359" i="9" s="1"/>
  <c r="P360" i="9"/>
  <c r="X2403" i="9"/>
  <c r="Y2403" i="9" s="1" a="1"/>
  <c r="Y2403" i="9" s="1"/>
  <c r="R360" i="9"/>
  <c r="X1381" i="9"/>
  <c r="Y1381" i="9" s="1" a="1"/>
  <c r="Y1381" i="9" s="1"/>
  <c r="Q360" i="9"/>
  <c r="W363" i="9"/>
  <c r="T362" i="9" l="1"/>
  <c r="X4449" i="9"/>
  <c r="Y4449" i="9" s="1" a="1"/>
  <c r="Y4449" i="9" s="1"/>
  <c r="S362" i="9"/>
  <c r="X3427" i="9"/>
  <c r="Y3427" i="9" s="1" a="1"/>
  <c r="Y3427" i="9" s="1"/>
  <c r="W364" i="9"/>
  <c r="X2404" i="9"/>
  <c r="Y2404" i="9" s="1" a="1"/>
  <c r="Y2404" i="9" s="1"/>
  <c r="R361" i="9"/>
  <c r="X360" i="9"/>
  <c r="Y360" i="9" s="1" a="1"/>
  <c r="Y360" i="9" s="1"/>
  <c r="P361" i="9"/>
  <c r="X1382" i="9"/>
  <c r="Y1382" i="9" s="1" a="1"/>
  <c r="Y1382" i="9" s="1"/>
  <c r="Q361" i="9"/>
  <c r="T363" i="9" l="1"/>
  <c r="X4450" i="9"/>
  <c r="Y4450" i="9" s="1" a="1"/>
  <c r="Y4450" i="9" s="1"/>
  <c r="S363" i="9"/>
  <c r="X3428" i="9"/>
  <c r="Y3428" i="9" s="1" a="1"/>
  <c r="Y3428" i="9" s="1"/>
  <c r="X2405" i="9"/>
  <c r="Y2405" i="9" s="1" a="1"/>
  <c r="Y2405" i="9" s="1"/>
  <c r="R362" i="9"/>
  <c r="X1383" i="9"/>
  <c r="Y1383" i="9" s="1" a="1"/>
  <c r="Y1383" i="9" s="1"/>
  <c r="Q362" i="9"/>
  <c r="X361" i="9"/>
  <c r="Y361" i="9" s="1" a="1"/>
  <c r="Y361" i="9" s="1"/>
  <c r="P362" i="9"/>
  <c r="W365" i="9"/>
  <c r="T364" i="9" l="1"/>
  <c r="X4451" i="9"/>
  <c r="Y4451" i="9" s="1" a="1"/>
  <c r="Y4451" i="9" s="1"/>
  <c r="S364" i="9"/>
  <c r="X3429" i="9"/>
  <c r="Y3429" i="9" s="1" a="1"/>
  <c r="Y3429" i="9" s="1"/>
  <c r="W366" i="9"/>
  <c r="X362" i="9"/>
  <c r="Y362" i="9" s="1" a="1"/>
  <c r="Y362" i="9" s="1"/>
  <c r="P363" i="9"/>
  <c r="X2406" i="9"/>
  <c r="Y2406" i="9" s="1" a="1"/>
  <c r="Y2406" i="9" s="1"/>
  <c r="R363" i="9"/>
  <c r="X1384" i="9"/>
  <c r="Y1384" i="9" s="1" a="1"/>
  <c r="Y1384" i="9" s="1"/>
  <c r="Q363" i="9"/>
  <c r="T365" i="9" l="1"/>
  <c r="X4452" i="9"/>
  <c r="Y4452" i="9" s="1" a="1"/>
  <c r="Y4452" i="9" s="1"/>
  <c r="S365" i="9"/>
  <c r="X3430" i="9"/>
  <c r="Y3430" i="9" s="1" a="1"/>
  <c r="Y3430" i="9" s="1"/>
  <c r="X1385" i="9"/>
  <c r="Y1385" i="9" s="1" a="1"/>
  <c r="Y1385" i="9" s="1"/>
  <c r="Q364" i="9"/>
  <c r="X2407" i="9"/>
  <c r="Y2407" i="9" s="1" a="1"/>
  <c r="Y2407" i="9" s="1"/>
  <c r="R364" i="9"/>
  <c r="W367" i="9"/>
  <c r="X363" i="9"/>
  <c r="Y363" i="9" s="1" a="1"/>
  <c r="Y363" i="9" s="1"/>
  <c r="P364" i="9"/>
  <c r="T366" i="9" l="1"/>
  <c r="X4453" i="9"/>
  <c r="Y4453" i="9" s="1" a="1"/>
  <c r="Y4453" i="9" s="1"/>
  <c r="S366" i="9"/>
  <c r="X3431" i="9"/>
  <c r="Y3431" i="9" s="1" a="1"/>
  <c r="Y3431" i="9" s="1"/>
  <c r="X2408" i="9"/>
  <c r="Y2408" i="9" s="1" a="1"/>
  <c r="Y2408" i="9" s="1"/>
  <c r="R365" i="9"/>
  <c r="W368" i="9"/>
  <c r="X1386" i="9"/>
  <c r="Y1386" i="9" s="1" a="1"/>
  <c r="Y1386" i="9" s="1"/>
  <c r="Q365" i="9"/>
  <c r="X364" i="9"/>
  <c r="Y364" i="9" s="1" a="1"/>
  <c r="Y364" i="9" s="1"/>
  <c r="P365" i="9"/>
  <c r="T367" i="9" l="1"/>
  <c r="X4454" i="9"/>
  <c r="Y4454" i="9" s="1" a="1"/>
  <c r="Y4454" i="9" s="1"/>
  <c r="S367" i="9"/>
  <c r="X3432" i="9"/>
  <c r="Y3432" i="9" s="1" a="1"/>
  <c r="Y3432" i="9" s="1"/>
  <c r="X365" i="9"/>
  <c r="Y365" i="9" s="1" a="1"/>
  <c r="Y365" i="9" s="1"/>
  <c r="P366" i="9"/>
  <c r="X1387" i="9"/>
  <c r="Y1387" i="9" s="1" a="1"/>
  <c r="Y1387" i="9" s="1"/>
  <c r="Q366" i="9"/>
  <c r="W369" i="9"/>
  <c r="X2409" i="9"/>
  <c r="Y2409" i="9" s="1" a="1"/>
  <c r="Y2409" i="9" s="1"/>
  <c r="R366" i="9"/>
  <c r="T368" i="9" l="1"/>
  <c r="X4455" i="9"/>
  <c r="Y4455" i="9" s="1" a="1"/>
  <c r="Y4455" i="9" s="1"/>
  <c r="S368" i="9"/>
  <c r="X3433" i="9"/>
  <c r="Y3433" i="9" s="1" a="1"/>
  <c r="Y3433" i="9" s="1"/>
  <c r="X366" i="9"/>
  <c r="Y366" i="9" s="1" a="1"/>
  <c r="Y366" i="9" s="1"/>
  <c r="P367" i="9"/>
  <c r="X2410" i="9"/>
  <c r="Y2410" i="9" s="1" a="1"/>
  <c r="Y2410" i="9" s="1"/>
  <c r="R367" i="9"/>
  <c r="W370" i="9"/>
  <c r="X1388" i="9"/>
  <c r="Y1388" i="9" s="1" a="1"/>
  <c r="Y1388" i="9" s="1"/>
  <c r="Q367" i="9"/>
  <c r="T369" i="9" l="1"/>
  <c r="X4456" i="9"/>
  <c r="Y4456" i="9" s="1" a="1"/>
  <c r="Y4456" i="9" s="1"/>
  <c r="S369" i="9"/>
  <c r="X3434" i="9"/>
  <c r="Y3434" i="9" s="1" a="1"/>
  <c r="Y3434" i="9" s="1"/>
  <c r="W371" i="9"/>
  <c r="X367" i="9"/>
  <c r="Y367" i="9" s="1" a="1"/>
  <c r="Y367" i="9" s="1"/>
  <c r="P368" i="9"/>
  <c r="X1389" i="9"/>
  <c r="Y1389" i="9" s="1" a="1"/>
  <c r="Y1389" i="9" s="1"/>
  <c r="Q368" i="9"/>
  <c r="X2411" i="9"/>
  <c r="Y2411" i="9" s="1" a="1"/>
  <c r="Y2411" i="9" s="1"/>
  <c r="R368" i="9"/>
  <c r="T370" i="9" l="1"/>
  <c r="X4457" i="9"/>
  <c r="Y4457" i="9" s="1" a="1"/>
  <c r="Y4457" i="9" s="1"/>
  <c r="S370" i="9"/>
  <c r="X3435" i="9"/>
  <c r="Y3435" i="9" s="1" a="1"/>
  <c r="Y3435" i="9" s="1"/>
  <c r="X1390" i="9"/>
  <c r="Y1390" i="9" s="1" a="1"/>
  <c r="Y1390" i="9" s="1"/>
  <c r="Q369" i="9"/>
  <c r="X2412" i="9"/>
  <c r="Y2412" i="9" s="1" a="1"/>
  <c r="Y2412" i="9" s="1"/>
  <c r="R369" i="9"/>
  <c r="X368" i="9"/>
  <c r="Y368" i="9" s="1" a="1"/>
  <c r="Y368" i="9" s="1"/>
  <c r="P369" i="9"/>
  <c r="W372" i="9"/>
  <c r="T371" i="9" l="1"/>
  <c r="X4458" i="9"/>
  <c r="Y4458" i="9" s="1" a="1"/>
  <c r="Y4458" i="9" s="1"/>
  <c r="S371" i="9"/>
  <c r="X3436" i="9"/>
  <c r="Y3436" i="9" s="1" a="1"/>
  <c r="Y3436" i="9" s="1"/>
  <c r="W373" i="9"/>
  <c r="X1391" i="9"/>
  <c r="Y1391" i="9" s="1" a="1"/>
  <c r="Y1391" i="9" s="1"/>
  <c r="Q370" i="9"/>
  <c r="X369" i="9"/>
  <c r="Y369" i="9" s="1" a="1"/>
  <c r="Y369" i="9" s="1"/>
  <c r="P370" i="9"/>
  <c r="X2413" i="9"/>
  <c r="Y2413" i="9" s="1" a="1"/>
  <c r="Y2413" i="9" s="1"/>
  <c r="R370" i="9"/>
  <c r="T372" i="9" l="1"/>
  <c r="X4459" i="9"/>
  <c r="Y4459" i="9" s="1" a="1"/>
  <c r="Y4459" i="9" s="1"/>
  <c r="S372" i="9"/>
  <c r="X3437" i="9"/>
  <c r="Y3437" i="9" s="1" a="1"/>
  <c r="Y3437" i="9" s="1"/>
  <c r="X2414" i="9"/>
  <c r="Y2414" i="9" s="1" a="1"/>
  <c r="Y2414" i="9" s="1"/>
  <c r="R371" i="9"/>
  <c r="X1392" i="9"/>
  <c r="Y1392" i="9" s="1" a="1"/>
  <c r="Y1392" i="9" s="1"/>
  <c r="Q371" i="9"/>
  <c r="X370" i="9"/>
  <c r="Y370" i="9" s="1" a="1"/>
  <c r="Y370" i="9" s="1"/>
  <c r="P371" i="9"/>
  <c r="W374" i="9"/>
  <c r="T373" i="9" l="1"/>
  <c r="X4460" i="9"/>
  <c r="Y4460" i="9" s="1" a="1"/>
  <c r="Y4460" i="9" s="1"/>
  <c r="S373" i="9"/>
  <c r="X3438" i="9"/>
  <c r="Y3438" i="9" s="1" a="1"/>
  <c r="Y3438" i="9" s="1"/>
  <c r="W375" i="9"/>
  <c r="X2415" i="9"/>
  <c r="Y2415" i="9" s="1" a="1"/>
  <c r="Y2415" i="9" s="1"/>
  <c r="R372" i="9"/>
  <c r="X371" i="9"/>
  <c r="Y371" i="9" s="1" a="1"/>
  <c r="Y371" i="9" s="1"/>
  <c r="P372" i="9"/>
  <c r="X1393" i="9"/>
  <c r="Y1393" i="9" s="1" a="1"/>
  <c r="Y1393" i="9" s="1"/>
  <c r="Q372" i="9"/>
  <c r="T374" i="9" l="1"/>
  <c r="X4461" i="9"/>
  <c r="Y4461" i="9" s="1" a="1"/>
  <c r="Y4461" i="9" s="1"/>
  <c r="S374" i="9"/>
  <c r="X3439" i="9"/>
  <c r="Y3439" i="9" s="1" a="1"/>
  <c r="Y3439" i="9" s="1"/>
  <c r="X372" i="9"/>
  <c r="Y372" i="9" s="1" a="1"/>
  <c r="Y372" i="9" s="1"/>
  <c r="P373" i="9"/>
  <c r="X2416" i="9"/>
  <c r="Y2416" i="9" s="1" a="1"/>
  <c r="Y2416" i="9" s="1"/>
  <c r="R373" i="9"/>
  <c r="X1394" i="9"/>
  <c r="Y1394" i="9" s="1" a="1"/>
  <c r="Y1394" i="9" s="1"/>
  <c r="Q373" i="9"/>
  <c r="W376" i="9"/>
  <c r="T375" i="9" l="1"/>
  <c r="X4462" i="9"/>
  <c r="Y4462" i="9" s="1" a="1"/>
  <c r="Y4462" i="9" s="1"/>
  <c r="S375" i="9"/>
  <c r="X3440" i="9"/>
  <c r="Y3440" i="9" s="1" a="1"/>
  <c r="Y3440" i="9" s="1"/>
  <c r="X1395" i="9"/>
  <c r="Y1395" i="9" s="1" a="1"/>
  <c r="Y1395" i="9" s="1"/>
  <c r="Q374" i="9"/>
  <c r="W377" i="9"/>
  <c r="X2417" i="9"/>
  <c r="Y2417" i="9" s="1" a="1"/>
  <c r="Y2417" i="9" s="1"/>
  <c r="R374" i="9"/>
  <c r="X373" i="9"/>
  <c r="Y373" i="9" s="1" a="1"/>
  <c r="Y373" i="9" s="1"/>
  <c r="P374" i="9"/>
  <c r="T376" i="9" l="1"/>
  <c r="X4463" i="9"/>
  <c r="Y4463" i="9" s="1" a="1"/>
  <c r="Y4463" i="9" s="1"/>
  <c r="S376" i="9"/>
  <c r="X3441" i="9"/>
  <c r="Y3441" i="9" s="1" a="1"/>
  <c r="Y3441" i="9" s="1"/>
  <c r="X374" i="9"/>
  <c r="Y374" i="9" s="1" a="1"/>
  <c r="Y374" i="9" s="1"/>
  <c r="P375" i="9"/>
  <c r="X1396" i="9"/>
  <c r="Y1396" i="9" s="1" a="1"/>
  <c r="Y1396" i="9" s="1"/>
  <c r="Q375" i="9"/>
  <c r="X2418" i="9"/>
  <c r="Y2418" i="9" s="1" a="1"/>
  <c r="Y2418" i="9" s="1"/>
  <c r="R375" i="9"/>
  <c r="W378" i="9"/>
  <c r="T377" i="9" l="1"/>
  <c r="X4464" i="9"/>
  <c r="Y4464" i="9" s="1" a="1"/>
  <c r="Y4464" i="9" s="1"/>
  <c r="S377" i="9"/>
  <c r="X3442" i="9"/>
  <c r="Y3442" i="9" s="1" a="1"/>
  <c r="Y3442" i="9" s="1"/>
  <c r="X2419" i="9"/>
  <c r="Y2419" i="9" s="1" a="1"/>
  <c r="Y2419" i="9" s="1"/>
  <c r="R376" i="9"/>
  <c r="X375" i="9"/>
  <c r="Y375" i="9" s="1" a="1"/>
  <c r="Y375" i="9" s="1"/>
  <c r="P376" i="9"/>
  <c r="W379" i="9"/>
  <c r="X1397" i="9"/>
  <c r="Y1397" i="9" s="1" a="1"/>
  <c r="Y1397" i="9" s="1"/>
  <c r="Q376" i="9"/>
  <c r="T378" i="9" l="1"/>
  <c r="X4465" i="9"/>
  <c r="Y4465" i="9" s="1" a="1"/>
  <c r="Y4465" i="9" s="1"/>
  <c r="S378" i="9"/>
  <c r="X3443" i="9"/>
  <c r="Y3443" i="9" s="1" a="1"/>
  <c r="Y3443" i="9" s="1"/>
  <c r="X1398" i="9"/>
  <c r="Y1398" i="9" s="1" a="1"/>
  <c r="Y1398" i="9" s="1"/>
  <c r="Q377" i="9"/>
  <c r="X376" i="9"/>
  <c r="Y376" i="9" s="1" a="1"/>
  <c r="Y376" i="9" s="1"/>
  <c r="P377" i="9"/>
  <c r="X2420" i="9"/>
  <c r="Y2420" i="9" s="1" a="1"/>
  <c r="Y2420" i="9" s="1"/>
  <c r="R377" i="9"/>
  <c r="W380" i="9"/>
  <c r="T379" i="9" l="1"/>
  <c r="X4466" i="9"/>
  <c r="Y4466" i="9" s="1" a="1"/>
  <c r="Y4466" i="9" s="1"/>
  <c r="S379" i="9"/>
  <c r="X3444" i="9"/>
  <c r="Y3444" i="9" s="1" a="1"/>
  <c r="Y3444" i="9" s="1"/>
  <c r="X377" i="9"/>
  <c r="Y377" i="9" s="1" a="1"/>
  <c r="Y377" i="9" s="1"/>
  <c r="P378" i="9"/>
  <c r="X2421" i="9"/>
  <c r="Y2421" i="9" s="1" a="1"/>
  <c r="Y2421" i="9" s="1"/>
  <c r="R378" i="9"/>
  <c r="X1399" i="9"/>
  <c r="Y1399" i="9" s="1" a="1"/>
  <c r="Y1399" i="9" s="1"/>
  <c r="Q378" i="9"/>
  <c r="W381" i="9"/>
  <c r="T380" i="9" l="1"/>
  <c r="X4467" i="9"/>
  <c r="Y4467" i="9" s="1" a="1"/>
  <c r="Y4467" i="9" s="1"/>
  <c r="S380" i="9"/>
  <c r="X3445" i="9"/>
  <c r="Y3445" i="9" s="1" a="1"/>
  <c r="Y3445" i="9" s="1"/>
  <c r="X2422" i="9"/>
  <c r="Y2422" i="9" s="1" a="1"/>
  <c r="Y2422" i="9" s="1"/>
  <c r="R379" i="9"/>
  <c r="W382" i="9"/>
  <c r="X378" i="9"/>
  <c r="Y378" i="9" s="1" a="1"/>
  <c r="Y378" i="9" s="1"/>
  <c r="P379" i="9"/>
  <c r="X1400" i="9"/>
  <c r="Y1400" i="9" s="1" a="1"/>
  <c r="Y1400" i="9" s="1"/>
  <c r="Q379" i="9"/>
  <c r="T381" i="9" l="1"/>
  <c r="X4468" i="9"/>
  <c r="Y4468" i="9" s="1" a="1"/>
  <c r="Y4468" i="9" s="1"/>
  <c r="S381" i="9"/>
  <c r="X3446" i="9"/>
  <c r="Y3446" i="9" s="1" a="1"/>
  <c r="Y3446" i="9" s="1"/>
  <c r="X1401" i="9"/>
  <c r="Y1401" i="9" s="1" a="1"/>
  <c r="Y1401" i="9" s="1"/>
  <c r="Q380" i="9"/>
  <c r="X379" i="9"/>
  <c r="Y379" i="9" s="1" a="1"/>
  <c r="Y379" i="9" s="1"/>
  <c r="P380" i="9"/>
  <c r="X2423" i="9"/>
  <c r="Y2423" i="9" s="1" a="1"/>
  <c r="Y2423" i="9" s="1"/>
  <c r="R380" i="9"/>
  <c r="W383" i="9"/>
  <c r="T382" i="9" l="1"/>
  <c r="X4469" i="9"/>
  <c r="Y4469" i="9" s="1" a="1"/>
  <c r="Y4469" i="9" s="1"/>
  <c r="S382" i="9"/>
  <c r="X3447" i="9"/>
  <c r="Y3447" i="9" s="1" a="1"/>
  <c r="Y3447" i="9" s="1"/>
  <c r="W384" i="9"/>
  <c r="X380" i="9"/>
  <c r="Y380" i="9" s="1" a="1"/>
  <c r="Y380" i="9" s="1"/>
  <c r="P381" i="9"/>
  <c r="X2424" i="9"/>
  <c r="Y2424" i="9" s="1" a="1"/>
  <c r="Y2424" i="9" s="1"/>
  <c r="R381" i="9"/>
  <c r="X1402" i="9"/>
  <c r="Y1402" i="9" s="1" a="1"/>
  <c r="Y1402" i="9" s="1"/>
  <c r="Q381" i="9"/>
  <c r="T383" i="9" l="1"/>
  <c r="X4470" i="9"/>
  <c r="Y4470" i="9" s="1" a="1"/>
  <c r="Y4470" i="9" s="1"/>
  <c r="S383" i="9"/>
  <c r="X3448" i="9"/>
  <c r="Y3448" i="9" s="1" a="1"/>
  <c r="Y3448" i="9" s="1"/>
  <c r="X1403" i="9"/>
  <c r="Y1403" i="9" s="1" a="1"/>
  <c r="Y1403" i="9" s="1"/>
  <c r="Q382" i="9"/>
  <c r="X2425" i="9"/>
  <c r="Y2425" i="9" s="1" a="1"/>
  <c r="Y2425" i="9" s="1"/>
  <c r="R382" i="9"/>
  <c r="W385" i="9"/>
  <c r="X381" i="9"/>
  <c r="Y381" i="9" s="1" a="1"/>
  <c r="Y381" i="9" s="1"/>
  <c r="P382" i="9"/>
  <c r="T384" i="9" l="1"/>
  <c r="X4471" i="9"/>
  <c r="Y4471" i="9" s="1" a="1"/>
  <c r="Y4471" i="9" s="1"/>
  <c r="S384" i="9"/>
  <c r="X3449" i="9"/>
  <c r="Y3449" i="9" s="1" a="1"/>
  <c r="Y3449" i="9" s="1"/>
  <c r="X2426" i="9"/>
  <c r="Y2426" i="9" s="1" a="1"/>
  <c r="Y2426" i="9" s="1"/>
  <c r="R383" i="9"/>
  <c r="X1404" i="9"/>
  <c r="Y1404" i="9" s="1" a="1"/>
  <c r="Y1404" i="9" s="1"/>
  <c r="Q383" i="9"/>
  <c r="X382" i="9"/>
  <c r="Y382" i="9" s="1" a="1"/>
  <c r="Y382" i="9" s="1"/>
  <c r="P383" i="9"/>
  <c r="W386" i="9"/>
  <c r="T385" i="9" l="1"/>
  <c r="X4472" i="9"/>
  <c r="Y4472" i="9" s="1" a="1"/>
  <c r="Y4472" i="9" s="1"/>
  <c r="S385" i="9"/>
  <c r="X3450" i="9"/>
  <c r="Y3450" i="9" s="1" a="1"/>
  <c r="Y3450" i="9" s="1"/>
  <c r="X383" i="9"/>
  <c r="Y383" i="9" s="1" a="1"/>
  <c r="Y383" i="9" s="1"/>
  <c r="P384" i="9"/>
  <c r="X1405" i="9"/>
  <c r="Y1405" i="9" s="1" a="1"/>
  <c r="Y1405" i="9" s="1"/>
  <c r="Q384" i="9"/>
  <c r="X2427" i="9"/>
  <c r="Y2427" i="9" s="1" a="1"/>
  <c r="Y2427" i="9" s="1"/>
  <c r="R384" i="9"/>
  <c r="W387" i="9"/>
  <c r="T386" i="9" l="1"/>
  <c r="X4473" i="9"/>
  <c r="Y4473" i="9" s="1" a="1"/>
  <c r="Y4473" i="9" s="1"/>
  <c r="S386" i="9"/>
  <c r="X3451" i="9"/>
  <c r="Y3451" i="9" s="1" a="1"/>
  <c r="Y3451" i="9" s="1"/>
  <c r="X2428" i="9"/>
  <c r="Y2428" i="9" s="1" a="1"/>
  <c r="Y2428" i="9" s="1"/>
  <c r="R385" i="9"/>
  <c r="X384" i="9"/>
  <c r="Y384" i="9" s="1" a="1"/>
  <c r="Y384" i="9" s="1"/>
  <c r="P385" i="9"/>
  <c r="W388" i="9"/>
  <c r="X1406" i="9"/>
  <c r="Y1406" i="9" s="1" a="1"/>
  <c r="Y1406" i="9" s="1"/>
  <c r="Q385" i="9"/>
  <c r="T387" i="9" l="1"/>
  <c r="X4474" i="9"/>
  <c r="Y4474" i="9" s="1" a="1"/>
  <c r="Y4474" i="9" s="1"/>
  <c r="S387" i="9"/>
  <c r="X3452" i="9"/>
  <c r="Y3452" i="9" s="1" a="1"/>
  <c r="Y3452" i="9" s="1"/>
  <c r="X1407" i="9"/>
  <c r="Y1407" i="9" s="1" a="1"/>
  <c r="Y1407" i="9" s="1"/>
  <c r="Q386" i="9"/>
  <c r="W389" i="9"/>
  <c r="X385" i="9"/>
  <c r="Y385" i="9" s="1" a="1"/>
  <c r="Y385" i="9" s="1"/>
  <c r="P386" i="9"/>
  <c r="X2429" i="9"/>
  <c r="Y2429" i="9" s="1" a="1"/>
  <c r="Y2429" i="9" s="1"/>
  <c r="R386" i="9"/>
  <c r="T388" i="9" l="1"/>
  <c r="X4475" i="9"/>
  <c r="Y4475" i="9" s="1" a="1"/>
  <c r="Y4475" i="9" s="1"/>
  <c r="S388" i="9"/>
  <c r="X3453" i="9"/>
  <c r="Y3453" i="9" s="1" a="1"/>
  <c r="Y3453" i="9" s="1"/>
  <c r="X2430" i="9"/>
  <c r="Y2430" i="9" s="1" a="1"/>
  <c r="Y2430" i="9" s="1"/>
  <c r="R387" i="9"/>
  <c r="W390" i="9"/>
  <c r="X386" i="9"/>
  <c r="Y386" i="9" s="1" a="1"/>
  <c r="Y386" i="9" s="1"/>
  <c r="P387" i="9"/>
  <c r="X1408" i="9"/>
  <c r="Y1408" i="9" s="1" a="1"/>
  <c r="Y1408" i="9" s="1"/>
  <c r="Q387" i="9"/>
  <c r="T389" i="9" l="1"/>
  <c r="X4476" i="9"/>
  <c r="Y4476" i="9" s="1" a="1"/>
  <c r="Y4476" i="9" s="1"/>
  <c r="S389" i="9"/>
  <c r="X3454" i="9"/>
  <c r="Y3454" i="9" s="1" a="1"/>
  <c r="Y3454" i="9" s="1"/>
  <c r="X387" i="9"/>
  <c r="Y387" i="9" s="1" a="1"/>
  <c r="Y387" i="9" s="1"/>
  <c r="P388" i="9"/>
  <c r="X2431" i="9"/>
  <c r="Y2431" i="9" s="1" a="1"/>
  <c r="Y2431" i="9" s="1"/>
  <c r="R388" i="9"/>
  <c r="X1409" i="9"/>
  <c r="Y1409" i="9" s="1" a="1"/>
  <c r="Y1409" i="9" s="1"/>
  <c r="Q388" i="9"/>
  <c r="W391" i="9"/>
  <c r="T390" i="9" l="1"/>
  <c r="X4477" i="9"/>
  <c r="Y4477" i="9" s="1" a="1"/>
  <c r="Y4477" i="9" s="1"/>
  <c r="S390" i="9"/>
  <c r="X3455" i="9"/>
  <c r="Y3455" i="9" s="1" a="1"/>
  <c r="Y3455" i="9" s="1"/>
  <c r="W392" i="9"/>
  <c r="X1410" i="9"/>
  <c r="Y1410" i="9" s="1" a="1"/>
  <c r="Y1410" i="9" s="1"/>
  <c r="Q389" i="9"/>
  <c r="X388" i="9"/>
  <c r="Y388" i="9" s="1" a="1"/>
  <c r="Y388" i="9" s="1"/>
  <c r="P389" i="9"/>
  <c r="X2432" i="9"/>
  <c r="Y2432" i="9" s="1" a="1"/>
  <c r="Y2432" i="9" s="1"/>
  <c r="R389" i="9"/>
  <c r="T391" i="9" l="1"/>
  <c r="X4478" i="9"/>
  <c r="Y4478" i="9" s="1" a="1"/>
  <c r="Y4478" i="9" s="1"/>
  <c r="S391" i="9"/>
  <c r="X3456" i="9"/>
  <c r="Y3456" i="9" s="1" a="1"/>
  <c r="Y3456" i="9" s="1"/>
  <c r="X2433" i="9"/>
  <c r="Y2433" i="9" s="1" a="1"/>
  <c r="Y2433" i="9" s="1"/>
  <c r="R390" i="9"/>
  <c r="X1411" i="9"/>
  <c r="Y1411" i="9" s="1" a="1"/>
  <c r="Y1411" i="9" s="1"/>
  <c r="Q390" i="9"/>
  <c r="X389" i="9"/>
  <c r="Y389" i="9" s="1" a="1"/>
  <c r="Y389" i="9" s="1"/>
  <c r="P390" i="9"/>
  <c r="W393" i="9"/>
  <c r="T392" i="9" l="1"/>
  <c r="X4479" i="9"/>
  <c r="Y4479" i="9" s="1" a="1"/>
  <c r="Y4479" i="9" s="1"/>
  <c r="S392" i="9"/>
  <c r="X3457" i="9"/>
  <c r="Y3457" i="9" s="1" a="1"/>
  <c r="Y3457" i="9" s="1"/>
  <c r="W394" i="9"/>
  <c r="X2434" i="9"/>
  <c r="Y2434" i="9" s="1" a="1"/>
  <c r="Y2434" i="9" s="1"/>
  <c r="R391" i="9"/>
  <c r="X390" i="9"/>
  <c r="Y390" i="9" s="1" a="1"/>
  <c r="Y390" i="9" s="1"/>
  <c r="P391" i="9"/>
  <c r="X1412" i="9"/>
  <c r="Y1412" i="9" s="1" a="1"/>
  <c r="Y1412" i="9" s="1"/>
  <c r="Q391" i="9"/>
  <c r="T393" i="9" l="1"/>
  <c r="X4480" i="9"/>
  <c r="Y4480" i="9" s="1" a="1"/>
  <c r="Y4480" i="9" s="1"/>
  <c r="S393" i="9"/>
  <c r="X3458" i="9"/>
  <c r="Y3458" i="9" s="1" a="1"/>
  <c r="Y3458" i="9" s="1"/>
  <c r="X2435" i="9"/>
  <c r="Y2435" i="9" s="1" a="1"/>
  <c r="Y2435" i="9" s="1"/>
  <c r="R392" i="9"/>
  <c r="W395" i="9"/>
  <c r="X391" i="9"/>
  <c r="Y391" i="9" s="1" a="1"/>
  <c r="Y391" i="9" s="1"/>
  <c r="P392" i="9"/>
  <c r="X1413" i="9"/>
  <c r="Y1413" i="9" s="1" a="1"/>
  <c r="Y1413" i="9" s="1"/>
  <c r="Q392" i="9"/>
  <c r="T394" i="9" l="1"/>
  <c r="X4481" i="9"/>
  <c r="Y4481" i="9" s="1" a="1"/>
  <c r="Y4481" i="9" s="1"/>
  <c r="S394" i="9"/>
  <c r="X3459" i="9"/>
  <c r="Y3459" i="9" s="1" a="1"/>
  <c r="Y3459" i="9" s="1"/>
  <c r="X1414" i="9"/>
  <c r="Y1414" i="9" s="1" a="1"/>
  <c r="Y1414" i="9" s="1"/>
  <c r="Q393" i="9"/>
  <c r="X2436" i="9"/>
  <c r="Y2436" i="9" s="1" a="1"/>
  <c r="Y2436" i="9" s="1"/>
  <c r="R393" i="9"/>
  <c r="X392" i="9"/>
  <c r="Y392" i="9" s="1" a="1"/>
  <c r="Y392" i="9" s="1"/>
  <c r="P393" i="9"/>
  <c r="W396" i="9"/>
  <c r="T395" i="9" l="1"/>
  <c r="X4482" i="9"/>
  <c r="Y4482" i="9" s="1" a="1"/>
  <c r="Y4482" i="9" s="1"/>
  <c r="S395" i="9"/>
  <c r="X3460" i="9"/>
  <c r="Y3460" i="9" s="1" a="1"/>
  <c r="Y3460" i="9" s="1"/>
  <c r="X393" i="9"/>
  <c r="Y393" i="9" s="1" a="1"/>
  <c r="Y393" i="9" s="1"/>
  <c r="P394" i="9"/>
  <c r="X2437" i="9"/>
  <c r="Y2437" i="9" s="1" a="1"/>
  <c r="Y2437" i="9" s="1"/>
  <c r="R394" i="9"/>
  <c r="W397" i="9"/>
  <c r="X1415" i="9"/>
  <c r="Y1415" i="9" s="1" a="1"/>
  <c r="Y1415" i="9" s="1"/>
  <c r="Q394" i="9"/>
  <c r="T396" i="9" l="1"/>
  <c r="X4483" i="9"/>
  <c r="Y4483" i="9" s="1" a="1"/>
  <c r="Y4483" i="9" s="1"/>
  <c r="S396" i="9"/>
  <c r="X3461" i="9"/>
  <c r="Y3461" i="9" s="1" a="1"/>
  <c r="Y3461" i="9" s="1"/>
  <c r="X1416" i="9"/>
  <c r="Y1416" i="9" s="1" a="1"/>
  <c r="Y1416" i="9" s="1"/>
  <c r="Q395" i="9"/>
  <c r="W398" i="9"/>
  <c r="X394" i="9"/>
  <c r="Y394" i="9" s="1" a="1"/>
  <c r="Y394" i="9" s="1"/>
  <c r="P395" i="9"/>
  <c r="X2438" i="9"/>
  <c r="Y2438" i="9" s="1" a="1"/>
  <c r="Y2438" i="9" s="1"/>
  <c r="R395" i="9"/>
  <c r="T397" i="9" l="1"/>
  <c r="X4484" i="9"/>
  <c r="Y4484" i="9" s="1" a="1"/>
  <c r="Y4484" i="9" s="1"/>
  <c r="S397" i="9"/>
  <c r="X3462" i="9"/>
  <c r="Y3462" i="9" s="1" a="1"/>
  <c r="Y3462" i="9" s="1"/>
  <c r="X2439" i="9"/>
  <c r="Y2439" i="9" s="1" a="1"/>
  <c r="Y2439" i="9" s="1"/>
  <c r="R396" i="9"/>
  <c r="X395" i="9"/>
  <c r="Y395" i="9" s="1" a="1"/>
  <c r="Y395" i="9" s="1"/>
  <c r="P396" i="9"/>
  <c r="X1417" i="9"/>
  <c r="Y1417" i="9" s="1" a="1"/>
  <c r="Y1417" i="9" s="1"/>
  <c r="Q396" i="9"/>
  <c r="W399" i="9"/>
  <c r="T398" i="9" l="1"/>
  <c r="X4485" i="9"/>
  <c r="Y4485" i="9" s="1" a="1"/>
  <c r="Y4485" i="9" s="1"/>
  <c r="S398" i="9"/>
  <c r="X3463" i="9"/>
  <c r="Y3463" i="9" s="1" a="1"/>
  <c r="Y3463" i="9" s="1"/>
  <c r="W400" i="9"/>
  <c r="X396" i="9"/>
  <c r="Y396" i="9" s="1" a="1"/>
  <c r="Y396" i="9" s="1"/>
  <c r="P397" i="9"/>
  <c r="X1418" i="9"/>
  <c r="Y1418" i="9" s="1" a="1"/>
  <c r="Y1418" i="9" s="1"/>
  <c r="Q397" i="9"/>
  <c r="X2440" i="9"/>
  <c r="Y2440" i="9" s="1" a="1"/>
  <c r="Y2440" i="9" s="1"/>
  <c r="R397" i="9"/>
  <c r="T399" i="9" l="1"/>
  <c r="X4486" i="9"/>
  <c r="Y4486" i="9" s="1" a="1"/>
  <c r="Y4486" i="9" s="1"/>
  <c r="S399" i="9"/>
  <c r="X3464" i="9"/>
  <c r="Y3464" i="9" s="1" a="1"/>
  <c r="Y3464" i="9" s="1"/>
  <c r="X2441" i="9"/>
  <c r="Y2441" i="9" s="1" a="1"/>
  <c r="Y2441" i="9" s="1"/>
  <c r="R398" i="9"/>
  <c r="X1419" i="9"/>
  <c r="Y1419" i="9" s="1" a="1"/>
  <c r="Y1419" i="9" s="1"/>
  <c r="Q398" i="9"/>
  <c r="X397" i="9"/>
  <c r="Y397" i="9" s="1" a="1"/>
  <c r="Y397" i="9" s="1"/>
  <c r="P398" i="9"/>
  <c r="W401" i="9"/>
  <c r="T400" i="9" l="1"/>
  <c r="X4487" i="9"/>
  <c r="Y4487" i="9" s="1" a="1"/>
  <c r="Y4487" i="9" s="1"/>
  <c r="S400" i="9"/>
  <c r="X3465" i="9"/>
  <c r="Y3465" i="9" s="1" a="1"/>
  <c r="Y3465" i="9" s="1"/>
  <c r="W402" i="9"/>
  <c r="X398" i="9"/>
  <c r="Y398" i="9" s="1" a="1"/>
  <c r="Y398" i="9" s="1"/>
  <c r="P399" i="9"/>
  <c r="X2442" i="9"/>
  <c r="Y2442" i="9" s="1" a="1"/>
  <c r="Y2442" i="9" s="1"/>
  <c r="R399" i="9"/>
  <c r="X1420" i="9"/>
  <c r="Y1420" i="9" s="1" a="1"/>
  <c r="Y1420" i="9" s="1"/>
  <c r="Q399" i="9"/>
  <c r="T401" i="9" l="1"/>
  <c r="X4488" i="9"/>
  <c r="Y4488" i="9" s="1" a="1"/>
  <c r="Y4488" i="9" s="1"/>
  <c r="S401" i="9"/>
  <c r="X3466" i="9"/>
  <c r="Y3466" i="9" s="1" a="1"/>
  <c r="Y3466" i="9" s="1"/>
  <c r="X2443" i="9"/>
  <c r="Y2443" i="9" s="1" a="1"/>
  <c r="Y2443" i="9" s="1"/>
  <c r="R400" i="9"/>
  <c r="X399" i="9"/>
  <c r="Y399" i="9" s="1" a="1"/>
  <c r="Y399" i="9" s="1"/>
  <c r="P400" i="9"/>
  <c r="W403" i="9"/>
  <c r="X1421" i="9"/>
  <c r="Y1421" i="9" s="1" a="1"/>
  <c r="Y1421" i="9" s="1"/>
  <c r="Q400" i="9"/>
  <c r="T402" i="9" l="1"/>
  <c r="X4489" i="9"/>
  <c r="Y4489" i="9" s="1" a="1"/>
  <c r="Y4489" i="9" s="1"/>
  <c r="S402" i="9"/>
  <c r="X3467" i="9"/>
  <c r="Y3467" i="9" s="1" a="1"/>
  <c r="Y3467" i="9" s="1"/>
  <c r="X1422" i="9"/>
  <c r="Y1422" i="9" s="1" a="1"/>
  <c r="Y1422" i="9" s="1"/>
  <c r="Q401" i="9"/>
  <c r="X2444" i="9"/>
  <c r="Y2444" i="9" s="1" a="1"/>
  <c r="Y2444" i="9" s="1"/>
  <c r="R401" i="9"/>
  <c r="W404" i="9"/>
  <c r="X400" i="9"/>
  <c r="Y400" i="9" s="1" a="1"/>
  <c r="Y400" i="9" s="1"/>
  <c r="P401" i="9"/>
  <c r="T403" i="9" l="1"/>
  <c r="X4490" i="9"/>
  <c r="Y4490" i="9" s="1" a="1"/>
  <c r="Y4490" i="9" s="1"/>
  <c r="S403" i="9"/>
  <c r="X3468" i="9"/>
  <c r="Y3468" i="9" s="1" a="1"/>
  <c r="Y3468" i="9" s="1"/>
  <c r="X401" i="9"/>
  <c r="Y401" i="9" s="1" a="1"/>
  <c r="Y401" i="9" s="1"/>
  <c r="P402" i="9"/>
  <c r="X1423" i="9"/>
  <c r="Y1423" i="9" s="1" a="1"/>
  <c r="Y1423" i="9" s="1"/>
  <c r="Q402" i="9"/>
  <c r="X2445" i="9"/>
  <c r="Y2445" i="9" s="1" a="1"/>
  <c r="Y2445" i="9" s="1"/>
  <c r="R402" i="9"/>
  <c r="W405" i="9"/>
  <c r="T404" i="9" l="1"/>
  <c r="X4491" i="9"/>
  <c r="Y4491" i="9" s="1" a="1"/>
  <c r="Y4491" i="9" s="1"/>
  <c r="S404" i="9"/>
  <c r="X3469" i="9"/>
  <c r="Y3469" i="9" s="1" a="1"/>
  <c r="Y3469" i="9" s="1"/>
  <c r="X1424" i="9"/>
  <c r="Y1424" i="9" s="1" a="1"/>
  <c r="Y1424" i="9" s="1"/>
  <c r="Q403" i="9"/>
  <c r="W406" i="9"/>
  <c r="X2446" i="9"/>
  <c r="Y2446" i="9" s="1" a="1"/>
  <c r="Y2446" i="9" s="1"/>
  <c r="R403" i="9"/>
  <c r="X402" i="9"/>
  <c r="Y402" i="9" s="1" a="1"/>
  <c r="Y402" i="9" s="1"/>
  <c r="P403" i="9"/>
  <c r="T405" i="9" l="1"/>
  <c r="X4492" i="9"/>
  <c r="Y4492" i="9" s="1" a="1"/>
  <c r="Y4492" i="9" s="1"/>
  <c r="S405" i="9"/>
  <c r="X3470" i="9"/>
  <c r="Y3470" i="9" s="1" a="1"/>
  <c r="Y3470" i="9" s="1"/>
  <c r="X1425" i="9"/>
  <c r="Y1425" i="9" s="1" a="1"/>
  <c r="Y1425" i="9" s="1"/>
  <c r="Q404" i="9"/>
  <c r="X403" i="9"/>
  <c r="Y403" i="9" s="1" a="1"/>
  <c r="Y403" i="9" s="1"/>
  <c r="P404" i="9"/>
  <c r="X2447" i="9"/>
  <c r="Y2447" i="9" s="1" a="1"/>
  <c r="Y2447" i="9" s="1"/>
  <c r="R404" i="9"/>
  <c r="W407" i="9"/>
  <c r="T406" i="9" l="1"/>
  <c r="X4493" i="9"/>
  <c r="Y4493" i="9" s="1" a="1"/>
  <c r="Y4493" i="9" s="1"/>
  <c r="S406" i="9"/>
  <c r="X3471" i="9"/>
  <c r="Y3471" i="9" s="1" a="1"/>
  <c r="Y3471" i="9" s="1"/>
  <c r="W408" i="9"/>
  <c r="X404" i="9"/>
  <c r="Y404" i="9" s="1" a="1"/>
  <c r="Y404" i="9" s="1"/>
  <c r="P405" i="9"/>
  <c r="X2448" i="9"/>
  <c r="Y2448" i="9" s="1" a="1"/>
  <c r="Y2448" i="9" s="1"/>
  <c r="R405" i="9"/>
  <c r="X1426" i="9"/>
  <c r="Y1426" i="9" s="1" a="1"/>
  <c r="Y1426" i="9" s="1"/>
  <c r="Q405" i="9"/>
  <c r="T407" i="9" l="1"/>
  <c r="X4494" i="9"/>
  <c r="Y4494" i="9" s="1" a="1"/>
  <c r="Y4494" i="9" s="1"/>
  <c r="S407" i="9"/>
  <c r="X3472" i="9"/>
  <c r="Y3472" i="9" s="1" a="1"/>
  <c r="Y3472" i="9" s="1"/>
  <c r="X1427" i="9"/>
  <c r="Y1427" i="9" s="1" a="1"/>
  <c r="Y1427" i="9" s="1"/>
  <c r="Q406" i="9"/>
  <c r="X405" i="9"/>
  <c r="Y405" i="9" s="1" a="1"/>
  <c r="Y405" i="9" s="1"/>
  <c r="P406" i="9"/>
  <c r="X2449" i="9"/>
  <c r="Y2449" i="9" s="1" a="1"/>
  <c r="Y2449" i="9" s="1"/>
  <c r="R406" i="9"/>
  <c r="W409" i="9"/>
  <c r="T408" i="9" l="1"/>
  <c r="X4495" i="9"/>
  <c r="Y4495" i="9" s="1" a="1"/>
  <c r="Y4495" i="9" s="1"/>
  <c r="S408" i="9"/>
  <c r="X3473" i="9"/>
  <c r="Y3473" i="9" s="1" a="1"/>
  <c r="Y3473" i="9" s="1"/>
  <c r="W410" i="9"/>
  <c r="X406" i="9"/>
  <c r="Y406" i="9" s="1" a="1"/>
  <c r="Y406" i="9" s="1"/>
  <c r="P407" i="9"/>
  <c r="X1428" i="9"/>
  <c r="Y1428" i="9" s="1" a="1"/>
  <c r="Y1428" i="9" s="1"/>
  <c r="Q407" i="9"/>
  <c r="X2450" i="9"/>
  <c r="Y2450" i="9" s="1" a="1"/>
  <c r="Y2450" i="9" s="1"/>
  <c r="R407" i="9"/>
  <c r="T409" i="9" l="1"/>
  <c r="X4496" i="9"/>
  <c r="Y4496" i="9" s="1" a="1"/>
  <c r="Y4496" i="9" s="1"/>
  <c r="S409" i="9"/>
  <c r="X3474" i="9"/>
  <c r="Y3474" i="9" s="1" a="1"/>
  <c r="Y3474" i="9" s="1"/>
  <c r="X2451" i="9"/>
  <c r="Y2451" i="9" s="1" a="1"/>
  <c r="Y2451" i="9" s="1"/>
  <c r="R408" i="9"/>
  <c r="X1429" i="9"/>
  <c r="Y1429" i="9" s="1" a="1"/>
  <c r="Y1429" i="9" s="1"/>
  <c r="Q408" i="9"/>
  <c r="X407" i="9"/>
  <c r="Y407" i="9" s="1" a="1"/>
  <c r="Y407" i="9" s="1"/>
  <c r="P408" i="9"/>
  <c r="W411" i="9"/>
  <c r="T410" i="9" l="1"/>
  <c r="X4497" i="9"/>
  <c r="Y4497" i="9" s="1" a="1"/>
  <c r="Y4497" i="9" s="1"/>
  <c r="S410" i="9"/>
  <c r="X3475" i="9"/>
  <c r="Y3475" i="9" s="1" a="1"/>
  <c r="Y3475" i="9" s="1"/>
  <c r="X408" i="9"/>
  <c r="Y408" i="9" s="1" a="1"/>
  <c r="Y408" i="9" s="1"/>
  <c r="P409" i="9"/>
  <c r="X2452" i="9"/>
  <c r="Y2452" i="9" s="1" a="1"/>
  <c r="Y2452" i="9" s="1"/>
  <c r="R409" i="9"/>
  <c r="W412" i="9"/>
  <c r="X1430" i="9"/>
  <c r="Y1430" i="9" s="1" a="1"/>
  <c r="Y1430" i="9" s="1"/>
  <c r="Q409" i="9"/>
  <c r="T411" i="9" l="1"/>
  <c r="X4498" i="9"/>
  <c r="Y4498" i="9" s="1" a="1"/>
  <c r="Y4498" i="9" s="1"/>
  <c r="S411" i="9"/>
  <c r="X3476" i="9"/>
  <c r="Y3476" i="9" s="1" a="1"/>
  <c r="Y3476" i="9" s="1"/>
  <c r="W413" i="9"/>
  <c r="X1431" i="9"/>
  <c r="Y1431" i="9" s="1" a="1"/>
  <c r="Y1431" i="9" s="1"/>
  <c r="Q410" i="9"/>
  <c r="X2453" i="9"/>
  <c r="Y2453" i="9" s="1" a="1"/>
  <c r="Y2453" i="9" s="1"/>
  <c r="R410" i="9"/>
  <c r="X409" i="9"/>
  <c r="Y409" i="9" s="1" a="1"/>
  <c r="Y409" i="9" s="1"/>
  <c r="P410" i="9"/>
  <c r="T412" i="9" l="1"/>
  <c r="X4499" i="9"/>
  <c r="Y4499" i="9" s="1" a="1"/>
  <c r="Y4499" i="9" s="1"/>
  <c r="S412" i="9"/>
  <c r="X3477" i="9"/>
  <c r="Y3477" i="9" s="1" a="1"/>
  <c r="Y3477" i="9" s="1"/>
  <c r="X410" i="9"/>
  <c r="Y410" i="9" s="1" a="1"/>
  <c r="Y410" i="9" s="1"/>
  <c r="P411" i="9"/>
  <c r="X1432" i="9"/>
  <c r="Y1432" i="9" s="1" a="1"/>
  <c r="Y1432" i="9" s="1"/>
  <c r="Q411" i="9"/>
  <c r="X2454" i="9"/>
  <c r="Y2454" i="9" s="1" a="1"/>
  <c r="Y2454" i="9" s="1"/>
  <c r="R411" i="9"/>
  <c r="W414" i="9"/>
  <c r="T413" i="9" l="1"/>
  <c r="X4500" i="9"/>
  <c r="Y4500" i="9" s="1" a="1"/>
  <c r="Y4500" i="9" s="1"/>
  <c r="S413" i="9"/>
  <c r="X3478" i="9"/>
  <c r="Y3478" i="9" s="1" a="1"/>
  <c r="Y3478" i="9" s="1"/>
  <c r="W415" i="9"/>
  <c r="X1433" i="9"/>
  <c r="Y1433" i="9" s="1" a="1"/>
  <c r="Y1433" i="9" s="1"/>
  <c r="Q412" i="9"/>
  <c r="X2455" i="9"/>
  <c r="Y2455" i="9" s="1" a="1"/>
  <c r="Y2455" i="9" s="1"/>
  <c r="R412" i="9"/>
  <c r="X411" i="9"/>
  <c r="Y411" i="9" s="1" a="1"/>
  <c r="Y411" i="9" s="1"/>
  <c r="P412" i="9"/>
  <c r="T414" i="9" l="1"/>
  <c r="X4501" i="9"/>
  <c r="Y4501" i="9" s="1" a="1"/>
  <c r="Y4501" i="9" s="1"/>
  <c r="S414" i="9"/>
  <c r="X3479" i="9"/>
  <c r="Y3479" i="9" s="1" a="1"/>
  <c r="Y3479" i="9" s="1"/>
  <c r="X1434" i="9"/>
  <c r="Y1434" i="9" s="1" a="1"/>
  <c r="Y1434" i="9" s="1"/>
  <c r="Q413" i="9"/>
  <c r="X412" i="9"/>
  <c r="Y412" i="9" s="1" a="1"/>
  <c r="Y412" i="9" s="1"/>
  <c r="P413" i="9"/>
  <c r="X2456" i="9"/>
  <c r="Y2456" i="9" s="1" a="1"/>
  <c r="Y2456" i="9" s="1"/>
  <c r="R413" i="9"/>
  <c r="W416" i="9"/>
  <c r="T415" i="9" l="1"/>
  <c r="X4502" i="9"/>
  <c r="Y4502" i="9" s="1" a="1"/>
  <c r="Y4502" i="9" s="1"/>
  <c r="S415" i="9"/>
  <c r="X3480" i="9"/>
  <c r="Y3480" i="9" s="1" a="1"/>
  <c r="Y3480" i="9" s="1"/>
  <c r="X1435" i="9"/>
  <c r="Y1435" i="9" s="1" a="1"/>
  <c r="Y1435" i="9" s="1"/>
  <c r="Q414" i="9"/>
  <c r="W417" i="9"/>
  <c r="X2457" i="9"/>
  <c r="Y2457" i="9" s="1" a="1"/>
  <c r="Y2457" i="9" s="1"/>
  <c r="R414" i="9"/>
  <c r="X413" i="9"/>
  <c r="Y413" i="9" s="1" a="1"/>
  <c r="Y413" i="9" s="1"/>
  <c r="P414" i="9"/>
  <c r="T416" i="9" l="1"/>
  <c r="X4503" i="9"/>
  <c r="Y4503" i="9" s="1" a="1"/>
  <c r="Y4503" i="9" s="1"/>
  <c r="S416" i="9"/>
  <c r="X3481" i="9"/>
  <c r="Y3481" i="9" s="1" a="1"/>
  <c r="Y3481" i="9" s="1"/>
  <c r="X2458" i="9"/>
  <c r="Y2458" i="9" s="1" a="1"/>
  <c r="Y2458" i="9" s="1"/>
  <c r="R415" i="9"/>
  <c r="W418" i="9"/>
  <c r="X1436" i="9"/>
  <c r="Y1436" i="9" s="1" a="1"/>
  <c r="Y1436" i="9" s="1"/>
  <c r="Q415" i="9"/>
  <c r="X414" i="9"/>
  <c r="Y414" i="9" s="1" a="1"/>
  <c r="Y414" i="9" s="1"/>
  <c r="P415" i="9"/>
  <c r="T417" i="9" l="1"/>
  <c r="X4504" i="9"/>
  <c r="Y4504" i="9" s="1" a="1"/>
  <c r="Y4504" i="9" s="1"/>
  <c r="S417" i="9"/>
  <c r="X3482" i="9"/>
  <c r="Y3482" i="9" s="1" a="1"/>
  <c r="Y3482" i="9" s="1"/>
  <c r="X415" i="9"/>
  <c r="Y415" i="9" s="1" a="1"/>
  <c r="Y415" i="9" s="1"/>
  <c r="P416" i="9"/>
  <c r="X2459" i="9"/>
  <c r="Y2459" i="9" s="1" a="1"/>
  <c r="Y2459" i="9" s="1"/>
  <c r="R416" i="9"/>
  <c r="X1437" i="9"/>
  <c r="Y1437" i="9" s="1" a="1"/>
  <c r="Y1437" i="9" s="1"/>
  <c r="Q416" i="9"/>
  <c r="W419" i="9"/>
  <c r="T418" i="9" l="1"/>
  <c r="X4505" i="9"/>
  <c r="Y4505" i="9" s="1" a="1"/>
  <c r="Y4505" i="9" s="1"/>
  <c r="S418" i="9"/>
  <c r="X3483" i="9"/>
  <c r="Y3483" i="9" s="1" a="1"/>
  <c r="Y3483" i="9" s="1"/>
  <c r="X1438" i="9"/>
  <c r="Y1438" i="9" s="1" a="1"/>
  <c r="Y1438" i="9" s="1"/>
  <c r="Q417" i="9"/>
  <c r="X416" i="9"/>
  <c r="Y416" i="9" s="1" a="1"/>
  <c r="Y416" i="9" s="1"/>
  <c r="P417" i="9"/>
  <c r="X2460" i="9"/>
  <c r="Y2460" i="9" s="1" a="1"/>
  <c r="Y2460" i="9" s="1"/>
  <c r="R417" i="9"/>
  <c r="W420" i="9"/>
  <c r="T419" i="9" l="1"/>
  <c r="X4506" i="9"/>
  <c r="Y4506" i="9" s="1" a="1"/>
  <c r="Y4506" i="9" s="1"/>
  <c r="S419" i="9"/>
  <c r="X3484" i="9"/>
  <c r="Y3484" i="9" s="1" a="1"/>
  <c r="Y3484" i="9" s="1"/>
  <c r="W421" i="9"/>
  <c r="X2461" i="9"/>
  <c r="Y2461" i="9" s="1" a="1"/>
  <c r="Y2461" i="9" s="1"/>
  <c r="R418" i="9"/>
  <c r="X1439" i="9"/>
  <c r="Y1439" i="9" s="1" a="1"/>
  <c r="Y1439" i="9" s="1"/>
  <c r="Q418" i="9"/>
  <c r="X417" i="9"/>
  <c r="Y417" i="9" s="1" a="1"/>
  <c r="Y417" i="9" s="1"/>
  <c r="P418" i="9"/>
  <c r="T420" i="9" l="1"/>
  <c r="X4507" i="9"/>
  <c r="Y4507" i="9" s="1" a="1"/>
  <c r="Y4507" i="9" s="1"/>
  <c r="S420" i="9"/>
  <c r="X3485" i="9"/>
  <c r="Y3485" i="9" s="1" a="1"/>
  <c r="Y3485" i="9" s="1"/>
  <c r="W422" i="9"/>
  <c r="X1440" i="9"/>
  <c r="Y1440" i="9" s="1" a="1"/>
  <c r="Y1440" i="9" s="1"/>
  <c r="Q419" i="9"/>
  <c r="X418" i="9"/>
  <c r="Y418" i="9" s="1" a="1"/>
  <c r="Y418" i="9" s="1"/>
  <c r="P419" i="9"/>
  <c r="X2462" i="9"/>
  <c r="Y2462" i="9" s="1" a="1"/>
  <c r="Y2462" i="9" s="1"/>
  <c r="R419" i="9"/>
  <c r="T421" i="9" l="1"/>
  <c r="X4508" i="9"/>
  <c r="Y4508" i="9" s="1" a="1"/>
  <c r="Y4508" i="9" s="1"/>
  <c r="S421" i="9"/>
  <c r="X3486" i="9"/>
  <c r="Y3486" i="9" s="1" a="1"/>
  <c r="Y3486" i="9" s="1"/>
  <c r="X2463" i="9"/>
  <c r="Y2463" i="9" s="1" a="1"/>
  <c r="Y2463" i="9" s="1"/>
  <c r="R420" i="9"/>
  <c r="W423" i="9"/>
  <c r="X1441" i="9"/>
  <c r="Y1441" i="9" s="1" a="1"/>
  <c r="Y1441" i="9" s="1"/>
  <c r="Q420" i="9"/>
  <c r="X419" i="9"/>
  <c r="Y419" i="9" s="1" a="1"/>
  <c r="Y419" i="9" s="1"/>
  <c r="P420" i="9"/>
  <c r="T422" i="9" l="1"/>
  <c r="X4509" i="9"/>
  <c r="Y4509" i="9" s="1" a="1"/>
  <c r="Y4509" i="9" s="1"/>
  <c r="S422" i="9"/>
  <c r="X3487" i="9"/>
  <c r="Y3487" i="9" s="1" a="1"/>
  <c r="Y3487" i="9" s="1"/>
  <c r="X420" i="9"/>
  <c r="Y420" i="9" s="1" a="1"/>
  <c r="Y420" i="9" s="1"/>
  <c r="P421" i="9"/>
  <c r="X1442" i="9"/>
  <c r="Y1442" i="9" s="1" a="1"/>
  <c r="Y1442" i="9" s="1"/>
  <c r="Q421" i="9"/>
  <c r="X2464" i="9"/>
  <c r="Y2464" i="9" s="1" a="1"/>
  <c r="Y2464" i="9" s="1"/>
  <c r="R421" i="9"/>
  <c r="W424" i="9"/>
  <c r="T423" i="9" l="1"/>
  <c r="X4510" i="9"/>
  <c r="Y4510" i="9" s="1" a="1"/>
  <c r="Y4510" i="9" s="1"/>
  <c r="S423" i="9"/>
  <c r="X3488" i="9"/>
  <c r="Y3488" i="9" s="1" a="1"/>
  <c r="Y3488" i="9" s="1"/>
  <c r="X1443" i="9"/>
  <c r="Y1443" i="9" s="1" a="1"/>
  <c r="Y1443" i="9" s="1"/>
  <c r="Q422" i="9"/>
  <c r="X2465" i="9"/>
  <c r="Y2465" i="9" s="1" a="1"/>
  <c r="Y2465" i="9" s="1"/>
  <c r="R422" i="9"/>
  <c r="X421" i="9"/>
  <c r="Y421" i="9" s="1" a="1"/>
  <c r="Y421" i="9" s="1"/>
  <c r="P422" i="9"/>
  <c r="W425" i="9"/>
  <c r="T424" i="9" l="1"/>
  <c r="X4511" i="9"/>
  <c r="Y4511" i="9" s="1" a="1"/>
  <c r="Y4511" i="9" s="1"/>
  <c r="S424" i="9"/>
  <c r="X3489" i="9"/>
  <c r="Y3489" i="9" s="1" a="1"/>
  <c r="Y3489" i="9" s="1"/>
  <c r="W426" i="9"/>
  <c r="X1444" i="9"/>
  <c r="Y1444" i="9" s="1" a="1"/>
  <c r="Y1444" i="9" s="1"/>
  <c r="Q423" i="9"/>
  <c r="X422" i="9"/>
  <c r="Y422" i="9" s="1" a="1"/>
  <c r="Y422" i="9" s="1"/>
  <c r="P423" i="9"/>
  <c r="X2466" i="9"/>
  <c r="Y2466" i="9" s="1" a="1"/>
  <c r="Y2466" i="9" s="1"/>
  <c r="R423" i="9"/>
  <c r="T425" i="9" l="1"/>
  <c r="X4512" i="9"/>
  <c r="Y4512" i="9" s="1" a="1"/>
  <c r="Y4512" i="9" s="1"/>
  <c r="S425" i="9"/>
  <c r="X3490" i="9"/>
  <c r="Y3490" i="9" s="1" a="1"/>
  <c r="Y3490" i="9" s="1"/>
  <c r="W427" i="9"/>
  <c r="X423" i="9"/>
  <c r="Y423" i="9" s="1" a="1"/>
  <c r="Y423" i="9" s="1"/>
  <c r="P424" i="9"/>
  <c r="X2467" i="9"/>
  <c r="Y2467" i="9" s="1" a="1"/>
  <c r="Y2467" i="9" s="1"/>
  <c r="R424" i="9"/>
  <c r="X1445" i="9"/>
  <c r="Y1445" i="9" s="1" a="1"/>
  <c r="Y1445" i="9" s="1"/>
  <c r="Q424" i="9"/>
  <c r="T426" i="9" l="1"/>
  <c r="X4513" i="9"/>
  <c r="Y4513" i="9" s="1" a="1"/>
  <c r="Y4513" i="9" s="1"/>
  <c r="S426" i="9"/>
  <c r="X3491" i="9"/>
  <c r="Y3491" i="9" s="1" a="1"/>
  <c r="Y3491" i="9" s="1"/>
  <c r="X424" i="9"/>
  <c r="Y424" i="9" s="1" a="1"/>
  <c r="Y424" i="9" s="1"/>
  <c r="P425" i="9"/>
  <c r="X1446" i="9"/>
  <c r="Y1446" i="9" s="1" a="1"/>
  <c r="Y1446" i="9" s="1"/>
  <c r="Q425" i="9"/>
  <c r="W428" i="9"/>
  <c r="X2468" i="9"/>
  <c r="Y2468" i="9" s="1" a="1"/>
  <c r="Y2468" i="9" s="1"/>
  <c r="R425" i="9"/>
  <c r="T427" i="9" l="1"/>
  <c r="X4514" i="9"/>
  <c r="Y4514" i="9" s="1" a="1"/>
  <c r="Y4514" i="9" s="1"/>
  <c r="S427" i="9"/>
  <c r="X3492" i="9"/>
  <c r="Y3492" i="9" s="1" a="1"/>
  <c r="Y3492" i="9" s="1"/>
  <c r="X2469" i="9"/>
  <c r="Y2469" i="9" s="1" a="1"/>
  <c r="Y2469" i="9" s="1"/>
  <c r="R426" i="9"/>
  <c r="X1447" i="9"/>
  <c r="Y1447" i="9" s="1" a="1"/>
  <c r="Y1447" i="9" s="1"/>
  <c r="Q426" i="9"/>
  <c r="W429" i="9"/>
  <c r="X425" i="9"/>
  <c r="Y425" i="9" s="1" a="1"/>
  <c r="Y425" i="9" s="1"/>
  <c r="P426" i="9"/>
  <c r="T428" i="9" l="1"/>
  <c r="X4515" i="9"/>
  <c r="Y4515" i="9" s="1" a="1"/>
  <c r="Y4515" i="9" s="1"/>
  <c r="S428" i="9"/>
  <c r="X3493" i="9"/>
  <c r="Y3493" i="9" s="1" a="1"/>
  <c r="Y3493" i="9" s="1"/>
  <c r="W430" i="9"/>
  <c r="X426" i="9"/>
  <c r="Y426" i="9" s="1" a="1"/>
  <c r="Y426" i="9" s="1"/>
  <c r="P427" i="9"/>
  <c r="X2470" i="9"/>
  <c r="Y2470" i="9" s="1" a="1"/>
  <c r="Y2470" i="9" s="1"/>
  <c r="R427" i="9"/>
  <c r="X1448" i="9"/>
  <c r="Y1448" i="9" s="1" a="1"/>
  <c r="Y1448" i="9" s="1"/>
  <c r="Q427" i="9"/>
  <c r="T429" i="9" l="1"/>
  <c r="X4516" i="9"/>
  <c r="Y4516" i="9" s="1" a="1"/>
  <c r="Y4516" i="9" s="1"/>
  <c r="S429" i="9"/>
  <c r="X3494" i="9"/>
  <c r="Y3494" i="9" s="1" a="1"/>
  <c r="Y3494" i="9" s="1"/>
  <c r="X2471" i="9"/>
  <c r="Y2471" i="9" s="1" a="1"/>
  <c r="Y2471" i="9" s="1"/>
  <c r="R428" i="9"/>
  <c r="X1449" i="9"/>
  <c r="Y1449" i="9" s="1" a="1"/>
  <c r="Y1449" i="9" s="1"/>
  <c r="Q428" i="9"/>
  <c r="X427" i="9"/>
  <c r="Y427" i="9" s="1" a="1"/>
  <c r="Y427" i="9" s="1"/>
  <c r="P428" i="9"/>
  <c r="W431" i="9"/>
  <c r="T430" i="9" l="1"/>
  <c r="X4517" i="9"/>
  <c r="Y4517" i="9" s="1" a="1"/>
  <c r="Y4517" i="9" s="1"/>
  <c r="S430" i="9"/>
  <c r="X3495" i="9"/>
  <c r="Y3495" i="9" s="1" a="1"/>
  <c r="Y3495" i="9" s="1"/>
  <c r="X428" i="9"/>
  <c r="Y428" i="9" s="1" a="1"/>
  <c r="Y428" i="9" s="1"/>
  <c r="P429" i="9"/>
  <c r="W432" i="9"/>
  <c r="X1450" i="9"/>
  <c r="Y1450" i="9" s="1" a="1"/>
  <c r="Y1450" i="9" s="1"/>
  <c r="Q429" i="9"/>
  <c r="X2472" i="9"/>
  <c r="Y2472" i="9" s="1" a="1"/>
  <c r="Y2472" i="9" s="1"/>
  <c r="R429" i="9"/>
  <c r="T431" i="9" l="1"/>
  <c r="X4518" i="9"/>
  <c r="Y4518" i="9" s="1" a="1"/>
  <c r="Y4518" i="9" s="1"/>
  <c r="S431" i="9"/>
  <c r="X3496" i="9"/>
  <c r="Y3496" i="9" s="1" a="1"/>
  <c r="Y3496" i="9" s="1"/>
  <c r="X1451" i="9"/>
  <c r="Y1451" i="9" s="1" a="1"/>
  <c r="Y1451" i="9" s="1"/>
  <c r="Q430" i="9"/>
  <c r="X2473" i="9"/>
  <c r="Y2473" i="9" s="1" a="1"/>
  <c r="Y2473" i="9" s="1"/>
  <c r="R430" i="9"/>
  <c r="W433" i="9"/>
  <c r="X429" i="9"/>
  <c r="Y429" i="9" s="1" a="1"/>
  <c r="Y429" i="9" s="1"/>
  <c r="P430" i="9"/>
  <c r="T432" i="9" l="1"/>
  <c r="X4519" i="9"/>
  <c r="Y4519" i="9" s="1" a="1"/>
  <c r="Y4519" i="9" s="1"/>
  <c r="S432" i="9"/>
  <c r="X3497" i="9"/>
  <c r="Y3497" i="9" s="1" a="1"/>
  <c r="Y3497" i="9" s="1"/>
  <c r="X430" i="9"/>
  <c r="Y430" i="9" s="1" a="1"/>
  <c r="Y430" i="9" s="1"/>
  <c r="P431" i="9"/>
  <c r="W434" i="9"/>
  <c r="X2474" i="9"/>
  <c r="Y2474" i="9" s="1" a="1"/>
  <c r="Y2474" i="9" s="1"/>
  <c r="R431" i="9"/>
  <c r="X1452" i="9"/>
  <c r="Y1452" i="9" s="1" a="1"/>
  <c r="Y1452" i="9" s="1"/>
  <c r="Q431" i="9"/>
  <c r="T433" i="9" l="1"/>
  <c r="X4520" i="9"/>
  <c r="Y4520" i="9" s="1" a="1"/>
  <c r="Y4520" i="9" s="1"/>
  <c r="S433" i="9"/>
  <c r="X3498" i="9"/>
  <c r="Y3498" i="9" s="1" a="1"/>
  <c r="Y3498" i="9" s="1"/>
  <c r="X1453" i="9"/>
  <c r="Y1453" i="9" s="1" a="1"/>
  <c r="Y1453" i="9" s="1"/>
  <c r="Q432" i="9"/>
  <c r="W435" i="9"/>
  <c r="X431" i="9"/>
  <c r="Y431" i="9" s="1" a="1"/>
  <c r="Y431" i="9" s="1"/>
  <c r="P432" i="9"/>
  <c r="X2475" i="9"/>
  <c r="Y2475" i="9" s="1" a="1"/>
  <c r="Y2475" i="9" s="1"/>
  <c r="R432" i="9"/>
  <c r="T434" i="9" l="1"/>
  <c r="X4521" i="9"/>
  <c r="Y4521" i="9" s="1" a="1"/>
  <c r="Y4521" i="9" s="1"/>
  <c r="S434" i="9"/>
  <c r="X3499" i="9"/>
  <c r="Y3499" i="9" s="1" a="1"/>
  <c r="Y3499" i="9" s="1"/>
  <c r="X2476" i="9"/>
  <c r="Y2476" i="9" s="1" a="1"/>
  <c r="Y2476" i="9" s="1"/>
  <c r="R433" i="9"/>
  <c r="X1454" i="9"/>
  <c r="Y1454" i="9" s="1" a="1"/>
  <c r="Y1454" i="9" s="1"/>
  <c r="Q433" i="9"/>
  <c r="X432" i="9"/>
  <c r="Y432" i="9" s="1" a="1"/>
  <c r="Y432" i="9" s="1"/>
  <c r="P433" i="9"/>
  <c r="W436" i="9"/>
  <c r="T435" i="9" l="1"/>
  <c r="X4522" i="9"/>
  <c r="Y4522" i="9" s="1" a="1"/>
  <c r="Y4522" i="9" s="1"/>
  <c r="S435" i="9"/>
  <c r="X3500" i="9"/>
  <c r="Y3500" i="9" s="1" a="1"/>
  <c r="Y3500" i="9" s="1"/>
  <c r="X433" i="9"/>
  <c r="Y433" i="9" s="1" a="1"/>
  <c r="Y433" i="9" s="1"/>
  <c r="P434" i="9"/>
  <c r="X2477" i="9"/>
  <c r="Y2477" i="9" s="1" a="1"/>
  <c r="Y2477" i="9" s="1"/>
  <c r="R434" i="9"/>
  <c r="W437" i="9"/>
  <c r="X1455" i="9"/>
  <c r="Y1455" i="9" s="1" a="1"/>
  <c r="Y1455" i="9" s="1"/>
  <c r="Q434" i="9"/>
  <c r="T436" i="9" l="1"/>
  <c r="X4523" i="9"/>
  <c r="Y4523" i="9" s="1" a="1"/>
  <c r="Y4523" i="9" s="1"/>
  <c r="S436" i="9"/>
  <c r="X3501" i="9"/>
  <c r="Y3501" i="9" s="1" a="1"/>
  <c r="Y3501" i="9" s="1"/>
  <c r="X1456" i="9"/>
  <c r="Y1456" i="9" s="1" a="1"/>
  <c r="Y1456" i="9" s="1"/>
  <c r="Q435" i="9"/>
  <c r="X2478" i="9"/>
  <c r="Y2478" i="9" s="1" a="1"/>
  <c r="Y2478" i="9" s="1"/>
  <c r="R435" i="9"/>
  <c r="X434" i="9"/>
  <c r="Y434" i="9" s="1" a="1"/>
  <c r="Y434" i="9" s="1"/>
  <c r="P435" i="9"/>
  <c r="W438" i="9"/>
  <c r="T437" i="9" l="1"/>
  <c r="X4524" i="9"/>
  <c r="Y4524" i="9" s="1" a="1"/>
  <c r="Y4524" i="9" s="1"/>
  <c r="S437" i="9"/>
  <c r="X3502" i="9"/>
  <c r="Y3502" i="9" s="1" a="1"/>
  <c r="Y3502" i="9" s="1"/>
  <c r="W439" i="9"/>
  <c r="X435" i="9"/>
  <c r="Y435" i="9" s="1" a="1"/>
  <c r="Y435" i="9" s="1"/>
  <c r="P436" i="9"/>
  <c r="X2479" i="9"/>
  <c r="Y2479" i="9" s="1" a="1"/>
  <c r="Y2479" i="9" s="1"/>
  <c r="R436" i="9"/>
  <c r="X1457" i="9"/>
  <c r="Y1457" i="9" s="1" a="1"/>
  <c r="Y1457" i="9" s="1"/>
  <c r="Q436" i="9"/>
  <c r="T438" i="9" l="1"/>
  <c r="X4525" i="9"/>
  <c r="Y4525" i="9" s="1" a="1"/>
  <c r="Y4525" i="9" s="1"/>
  <c r="S438" i="9"/>
  <c r="X3503" i="9"/>
  <c r="Y3503" i="9" s="1" a="1"/>
  <c r="Y3503" i="9" s="1"/>
  <c r="X2480" i="9"/>
  <c r="Y2480" i="9" s="1" a="1"/>
  <c r="Y2480" i="9" s="1"/>
  <c r="R437" i="9"/>
  <c r="X1458" i="9"/>
  <c r="Y1458" i="9" s="1" a="1"/>
  <c r="Y1458" i="9" s="1"/>
  <c r="Q437" i="9"/>
  <c r="X436" i="9"/>
  <c r="Y436" i="9" s="1" a="1"/>
  <c r="Y436" i="9" s="1"/>
  <c r="P437" i="9"/>
  <c r="W440" i="9"/>
  <c r="T439" i="9" l="1"/>
  <c r="X4526" i="9"/>
  <c r="Y4526" i="9" s="1" a="1"/>
  <c r="Y4526" i="9" s="1"/>
  <c r="S439" i="9"/>
  <c r="X3504" i="9"/>
  <c r="Y3504" i="9" s="1" a="1"/>
  <c r="Y3504" i="9" s="1"/>
  <c r="W441" i="9"/>
  <c r="X2481" i="9"/>
  <c r="Y2481" i="9" s="1" a="1"/>
  <c r="Y2481" i="9" s="1"/>
  <c r="R438" i="9"/>
  <c r="X437" i="9"/>
  <c r="Y437" i="9" s="1" a="1"/>
  <c r="Y437" i="9" s="1"/>
  <c r="P438" i="9"/>
  <c r="X1459" i="9"/>
  <c r="Y1459" i="9" s="1" a="1"/>
  <c r="Y1459" i="9" s="1"/>
  <c r="Q438" i="9"/>
  <c r="T440" i="9" l="1"/>
  <c r="X4527" i="9"/>
  <c r="Y4527" i="9" s="1" a="1"/>
  <c r="Y4527" i="9" s="1"/>
  <c r="S440" i="9"/>
  <c r="X3505" i="9"/>
  <c r="Y3505" i="9" s="1" a="1"/>
  <c r="Y3505" i="9" s="1"/>
  <c r="X1460" i="9"/>
  <c r="Y1460" i="9" s="1" a="1"/>
  <c r="Y1460" i="9" s="1"/>
  <c r="Q439" i="9"/>
  <c r="X438" i="9"/>
  <c r="Y438" i="9" s="1" a="1"/>
  <c r="Y438" i="9" s="1"/>
  <c r="P439" i="9"/>
  <c r="X2482" i="9"/>
  <c r="Y2482" i="9" s="1" a="1"/>
  <c r="Y2482" i="9" s="1"/>
  <c r="R439" i="9"/>
  <c r="W442" i="9"/>
  <c r="T441" i="9" l="1"/>
  <c r="X4528" i="9"/>
  <c r="Y4528" i="9" s="1" a="1"/>
  <c r="Y4528" i="9" s="1"/>
  <c r="S441" i="9"/>
  <c r="X3506" i="9"/>
  <c r="Y3506" i="9" s="1" a="1"/>
  <c r="Y3506" i="9" s="1"/>
  <c r="W443" i="9"/>
  <c r="X2483" i="9"/>
  <c r="Y2483" i="9" s="1" a="1"/>
  <c r="Y2483" i="9" s="1"/>
  <c r="R440" i="9"/>
  <c r="X439" i="9"/>
  <c r="Y439" i="9" s="1" a="1"/>
  <c r="Y439" i="9" s="1"/>
  <c r="P440" i="9"/>
  <c r="X1461" i="9"/>
  <c r="Y1461" i="9" s="1" a="1"/>
  <c r="Y1461" i="9" s="1"/>
  <c r="Q440" i="9"/>
  <c r="T442" i="9" l="1"/>
  <c r="X4529" i="9"/>
  <c r="Y4529" i="9" s="1" a="1"/>
  <c r="Y4529" i="9" s="1"/>
  <c r="S442" i="9"/>
  <c r="X3507" i="9"/>
  <c r="Y3507" i="9" s="1" a="1"/>
  <c r="Y3507" i="9" s="1"/>
  <c r="X440" i="9"/>
  <c r="Y440" i="9" s="1" a="1"/>
  <c r="Y440" i="9" s="1"/>
  <c r="P441" i="9"/>
  <c r="X1462" i="9"/>
  <c r="Y1462" i="9" s="1" a="1"/>
  <c r="Y1462" i="9" s="1"/>
  <c r="Q441" i="9"/>
  <c r="X2484" i="9"/>
  <c r="Y2484" i="9" s="1" a="1"/>
  <c r="Y2484" i="9" s="1"/>
  <c r="R441" i="9"/>
  <c r="W444" i="9"/>
  <c r="T443" i="9" l="1"/>
  <c r="X4530" i="9"/>
  <c r="Y4530" i="9" s="1" a="1"/>
  <c r="Y4530" i="9" s="1"/>
  <c r="S443" i="9"/>
  <c r="X3508" i="9"/>
  <c r="Y3508" i="9" s="1" a="1"/>
  <c r="Y3508" i="9" s="1"/>
  <c r="X2485" i="9"/>
  <c r="Y2485" i="9" s="1" a="1"/>
  <c r="Y2485" i="9" s="1"/>
  <c r="R442" i="9"/>
  <c r="X1463" i="9"/>
  <c r="Y1463" i="9" s="1" a="1"/>
  <c r="Y1463" i="9" s="1"/>
  <c r="Q442" i="9"/>
  <c r="X441" i="9"/>
  <c r="Y441" i="9" s="1" a="1"/>
  <c r="Y441" i="9" s="1"/>
  <c r="P442" i="9"/>
  <c r="W445" i="9"/>
  <c r="T444" i="9" l="1"/>
  <c r="X4531" i="9"/>
  <c r="Y4531" i="9" s="1" a="1"/>
  <c r="Y4531" i="9" s="1"/>
  <c r="S444" i="9"/>
  <c r="X3509" i="9"/>
  <c r="Y3509" i="9" s="1" a="1"/>
  <c r="Y3509" i="9" s="1"/>
  <c r="W446" i="9"/>
  <c r="X2486" i="9"/>
  <c r="Y2486" i="9" s="1" a="1"/>
  <c r="Y2486" i="9" s="1"/>
  <c r="R443" i="9"/>
  <c r="X442" i="9"/>
  <c r="Y442" i="9" s="1" a="1"/>
  <c r="Y442" i="9" s="1"/>
  <c r="P443" i="9"/>
  <c r="X1464" i="9"/>
  <c r="Y1464" i="9" s="1" a="1"/>
  <c r="Y1464" i="9" s="1"/>
  <c r="Q443" i="9"/>
  <c r="T445" i="9" l="1"/>
  <c r="X4532" i="9"/>
  <c r="Y4532" i="9" s="1" a="1"/>
  <c r="Y4532" i="9" s="1"/>
  <c r="S445" i="9"/>
  <c r="X3510" i="9"/>
  <c r="Y3510" i="9" s="1" a="1"/>
  <c r="Y3510" i="9" s="1"/>
  <c r="X1465" i="9"/>
  <c r="Y1465" i="9" s="1" a="1"/>
  <c r="Y1465" i="9" s="1"/>
  <c r="Q444" i="9"/>
  <c r="X443" i="9"/>
  <c r="Y443" i="9" s="1" a="1"/>
  <c r="Y443" i="9" s="1"/>
  <c r="P444" i="9"/>
  <c r="X2487" i="9"/>
  <c r="Y2487" i="9" s="1" a="1"/>
  <c r="Y2487" i="9" s="1"/>
  <c r="R444" i="9"/>
  <c r="W447" i="9"/>
  <c r="T446" i="9" l="1"/>
  <c r="X4533" i="9"/>
  <c r="Y4533" i="9" s="1" a="1"/>
  <c r="Y4533" i="9" s="1"/>
  <c r="S446" i="9"/>
  <c r="X3511" i="9"/>
  <c r="Y3511" i="9" s="1" a="1"/>
  <c r="Y3511" i="9" s="1"/>
  <c r="W448" i="9"/>
  <c r="X2488" i="9"/>
  <c r="Y2488" i="9" s="1" a="1"/>
  <c r="Y2488" i="9" s="1"/>
  <c r="R445" i="9"/>
  <c r="X1466" i="9"/>
  <c r="Y1466" i="9" s="1" a="1"/>
  <c r="Y1466" i="9" s="1"/>
  <c r="Q445" i="9"/>
  <c r="X444" i="9"/>
  <c r="Y444" i="9" s="1" a="1"/>
  <c r="Y444" i="9" s="1"/>
  <c r="P445" i="9"/>
  <c r="T447" i="9" l="1"/>
  <c r="X4534" i="9"/>
  <c r="Y4534" i="9" s="1" a="1"/>
  <c r="Y4534" i="9" s="1"/>
  <c r="S447" i="9"/>
  <c r="X3512" i="9"/>
  <c r="Y3512" i="9" s="1" a="1"/>
  <c r="Y3512" i="9" s="1"/>
  <c r="X445" i="9"/>
  <c r="Y445" i="9" s="1" a="1"/>
  <c r="Y445" i="9" s="1"/>
  <c r="P446" i="9"/>
  <c r="X2489" i="9"/>
  <c r="Y2489" i="9" s="1" a="1"/>
  <c r="Y2489" i="9" s="1"/>
  <c r="R446" i="9"/>
  <c r="X1467" i="9"/>
  <c r="Y1467" i="9" s="1" a="1"/>
  <c r="Y1467" i="9" s="1"/>
  <c r="Q446" i="9"/>
  <c r="W449" i="9"/>
  <c r="T448" i="9" l="1"/>
  <c r="X4535" i="9"/>
  <c r="Y4535" i="9" s="1" a="1"/>
  <c r="Y4535" i="9" s="1"/>
  <c r="S448" i="9"/>
  <c r="X3513" i="9"/>
  <c r="Y3513" i="9" s="1" a="1"/>
  <c r="Y3513" i="9" s="1"/>
  <c r="W450" i="9"/>
  <c r="X1468" i="9"/>
  <c r="Y1468" i="9" s="1" a="1"/>
  <c r="Y1468" i="9" s="1"/>
  <c r="Q447" i="9"/>
  <c r="X446" i="9"/>
  <c r="Y446" i="9" s="1" a="1"/>
  <c r="Y446" i="9" s="1"/>
  <c r="P447" i="9"/>
  <c r="X2490" i="9"/>
  <c r="Y2490" i="9" s="1" a="1"/>
  <c r="Y2490" i="9" s="1"/>
  <c r="R447" i="9"/>
  <c r="T449" i="9" l="1"/>
  <c r="X4536" i="9"/>
  <c r="Y4536" i="9" s="1" a="1"/>
  <c r="Y4536" i="9" s="1"/>
  <c r="S449" i="9"/>
  <c r="X3514" i="9"/>
  <c r="Y3514" i="9" s="1" a="1"/>
  <c r="Y3514" i="9" s="1"/>
  <c r="X447" i="9"/>
  <c r="Y447" i="9" s="1" a="1"/>
  <c r="Y447" i="9" s="1"/>
  <c r="P448" i="9"/>
  <c r="X2491" i="9"/>
  <c r="Y2491" i="9" s="1" a="1"/>
  <c r="Y2491" i="9" s="1"/>
  <c r="R448" i="9"/>
  <c r="W451" i="9"/>
  <c r="X1469" i="9"/>
  <c r="Y1469" i="9" s="1" a="1"/>
  <c r="Y1469" i="9" s="1"/>
  <c r="Q448" i="9"/>
  <c r="T450" i="9" l="1"/>
  <c r="X4537" i="9"/>
  <c r="Y4537" i="9" s="1" a="1"/>
  <c r="Y4537" i="9" s="1"/>
  <c r="S450" i="9"/>
  <c r="X3515" i="9"/>
  <c r="Y3515" i="9" s="1" a="1"/>
  <c r="Y3515" i="9" s="1"/>
  <c r="X1470" i="9"/>
  <c r="Y1470" i="9" s="1" a="1"/>
  <c r="Y1470" i="9" s="1"/>
  <c r="Q449" i="9"/>
  <c r="W452" i="9"/>
  <c r="X2492" i="9"/>
  <c r="Y2492" i="9" s="1" a="1"/>
  <c r="Y2492" i="9" s="1"/>
  <c r="R449" i="9"/>
  <c r="X448" i="9"/>
  <c r="Y448" i="9" s="1" a="1"/>
  <c r="Y448" i="9" s="1"/>
  <c r="P449" i="9"/>
  <c r="T451" i="9" l="1"/>
  <c r="X4538" i="9"/>
  <c r="Y4538" i="9" s="1" a="1"/>
  <c r="Y4538" i="9" s="1"/>
  <c r="S451" i="9"/>
  <c r="X3516" i="9"/>
  <c r="Y3516" i="9" s="1" a="1"/>
  <c r="Y3516" i="9" s="1"/>
  <c r="X2493" i="9"/>
  <c r="Y2493" i="9" s="1" a="1"/>
  <c r="Y2493" i="9" s="1"/>
  <c r="R450" i="9"/>
  <c r="X1471" i="9"/>
  <c r="Y1471" i="9" s="1" a="1"/>
  <c r="Y1471" i="9" s="1"/>
  <c r="Q450" i="9"/>
  <c r="X449" i="9"/>
  <c r="Y449" i="9" s="1" a="1"/>
  <c r="Y449" i="9" s="1"/>
  <c r="P450" i="9"/>
  <c r="W453" i="9"/>
  <c r="T452" i="9" l="1"/>
  <c r="X4539" i="9"/>
  <c r="Y4539" i="9" s="1" a="1"/>
  <c r="Y4539" i="9" s="1"/>
  <c r="S452" i="9"/>
  <c r="X3517" i="9"/>
  <c r="Y3517" i="9" s="1" a="1"/>
  <c r="Y3517" i="9" s="1"/>
  <c r="W454" i="9"/>
  <c r="X1472" i="9"/>
  <c r="Y1472" i="9" s="1" a="1"/>
  <c r="Y1472" i="9" s="1"/>
  <c r="Q451" i="9"/>
  <c r="X2494" i="9"/>
  <c r="Y2494" i="9" s="1" a="1"/>
  <c r="Y2494" i="9" s="1"/>
  <c r="R451" i="9"/>
  <c r="X450" i="9"/>
  <c r="Y450" i="9" s="1" a="1"/>
  <c r="Y450" i="9" s="1"/>
  <c r="P451" i="9"/>
  <c r="T453" i="9" l="1"/>
  <c r="X4540" i="9"/>
  <c r="Y4540" i="9" s="1" a="1"/>
  <c r="Y4540" i="9" s="1"/>
  <c r="S453" i="9"/>
  <c r="X3518" i="9"/>
  <c r="Y3518" i="9" s="1" a="1"/>
  <c r="Y3518" i="9" s="1"/>
  <c r="X2495" i="9"/>
  <c r="Y2495" i="9" s="1" a="1"/>
  <c r="Y2495" i="9" s="1"/>
  <c r="R452" i="9"/>
  <c r="X1473" i="9"/>
  <c r="Y1473" i="9" s="1" a="1"/>
  <c r="Y1473" i="9" s="1"/>
  <c r="Q452" i="9"/>
  <c r="W455" i="9"/>
  <c r="X451" i="9"/>
  <c r="Y451" i="9" s="1" a="1"/>
  <c r="Y451" i="9" s="1"/>
  <c r="P452" i="9"/>
  <c r="T454" i="9" l="1"/>
  <c r="X4541" i="9"/>
  <c r="Y4541" i="9" s="1" a="1"/>
  <c r="Y4541" i="9" s="1"/>
  <c r="S454" i="9"/>
  <c r="X3519" i="9"/>
  <c r="Y3519" i="9" s="1" a="1"/>
  <c r="Y3519" i="9" s="1"/>
  <c r="W456" i="9"/>
  <c r="X2496" i="9"/>
  <c r="Y2496" i="9" s="1" a="1"/>
  <c r="Y2496" i="9" s="1"/>
  <c r="R453" i="9"/>
  <c r="X452" i="9"/>
  <c r="Y452" i="9" s="1" a="1"/>
  <c r="Y452" i="9" s="1"/>
  <c r="P453" i="9"/>
  <c r="X1474" i="9"/>
  <c r="Y1474" i="9" s="1" a="1"/>
  <c r="Y1474" i="9" s="1"/>
  <c r="Q453" i="9"/>
  <c r="T455" i="9" l="1"/>
  <c r="X4542" i="9"/>
  <c r="Y4542" i="9" s="1" a="1"/>
  <c r="Y4542" i="9" s="1"/>
  <c r="S455" i="9"/>
  <c r="X3520" i="9"/>
  <c r="Y3520" i="9" s="1" a="1"/>
  <c r="Y3520" i="9" s="1"/>
  <c r="X2497" i="9"/>
  <c r="Y2497" i="9" s="1" a="1"/>
  <c r="Y2497" i="9" s="1"/>
  <c r="R454" i="9"/>
  <c r="X1475" i="9"/>
  <c r="Y1475" i="9" s="1" a="1"/>
  <c r="Y1475" i="9" s="1"/>
  <c r="Q454" i="9"/>
  <c r="X453" i="9"/>
  <c r="Y453" i="9" s="1" a="1"/>
  <c r="Y453" i="9" s="1"/>
  <c r="P454" i="9"/>
  <c r="W457" i="9"/>
  <c r="T456" i="9" l="1"/>
  <c r="X4543" i="9"/>
  <c r="Y4543" i="9" s="1" a="1"/>
  <c r="Y4543" i="9" s="1"/>
  <c r="S456" i="9"/>
  <c r="X3521" i="9"/>
  <c r="Y3521" i="9" s="1" a="1"/>
  <c r="Y3521" i="9" s="1"/>
  <c r="W458" i="9"/>
  <c r="X2498" i="9"/>
  <c r="Y2498" i="9" s="1" a="1"/>
  <c r="Y2498" i="9" s="1"/>
  <c r="R455" i="9"/>
  <c r="X454" i="9"/>
  <c r="Y454" i="9" s="1" a="1"/>
  <c r="Y454" i="9" s="1"/>
  <c r="P455" i="9"/>
  <c r="X1476" i="9"/>
  <c r="Y1476" i="9" s="1" a="1"/>
  <c r="Y1476" i="9" s="1"/>
  <c r="Q455" i="9"/>
  <c r="T457" i="9" l="1"/>
  <c r="X4544" i="9"/>
  <c r="Y4544" i="9" s="1" a="1"/>
  <c r="Y4544" i="9" s="1"/>
  <c r="S457" i="9"/>
  <c r="X3522" i="9"/>
  <c r="Y3522" i="9" s="1" a="1"/>
  <c r="Y3522" i="9" s="1"/>
  <c r="X455" i="9"/>
  <c r="Y455" i="9" s="1" a="1"/>
  <c r="Y455" i="9" s="1"/>
  <c r="P456" i="9"/>
  <c r="W459" i="9"/>
  <c r="X1477" i="9"/>
  <c r="Y1477" i="9" s="1" a="1"/>
  <c r="Y1477" i="9" s="1"/>
  <c r="Q456" i="9"/>
  <c r="X2499" i="9"/>
  <c r="Y2499" i="9" s="1" a="1"/>
  <c r="Y2499" i="9" s="1"/>
  <c r="R456" i="9"/>
  <c r="T458" i="9" l="1"/>
  <c r="X4545" i="9"/>
  <c r="Y4545" i="9" s="1" a="1"/>
  <c r="Y4545" i="9" s="1"/>
  <c r="S458" i="9"/>
  <c r="X3523" i="9"/>
  <c r="Y3523" i="9" s="1" a="1"/>
  <c r="Y3523" i="9" s="1"/>
  <c r="X2500" i="9"/>
  <c r="Y2500" i="9" s="1" a="1"/>
  <c r="Y2500" i="9" s="1"/>
  <c r="R457" i="9"/>
  <c r="X1478" i="9"/>
  <c r="Y1478" i="9" s="1" a="1"/>
  <c r="Y1478" i="9" s="1"/>
  <c r="Q457" i="9"/>
  <c r="W460" i="9"/>
  <c r="X456" i="9"/>
  <c r="Y456" i="9" s="1" a="1"/>
  <c r="Y456" i="9" s="1"/>
  <c r="P457" i="9"/>
  <c r="T459" i="9" l="1"/>
  <c r="X4546" i="9"/>
  <c r="Y4546" i="9" s="1" a="1"/>
  <c r="Y4546" i="9" s="1"/>
  <c r="S459" i="9"/>
  <c r="X3524" i="9"/>
  <c r="Y3524" i="9" s="1" a="1"/>
  <c r="Y3524" i="9" s="1"/>
  <c r="X457" i="9"/>
  <c r="Y457" i="9" s="1" a="1"/>
  <c r="Y457" i="9" s="1"/>
  <c r="P458" i="9"/>
  <c r="X2501" i="9"/>
  <c r="Y2501" i="9" s="1" a="1"/>
  <c r="Y2501" i="9" s="1"/>
  <c r="R458" i="9"/>
  <c r="W461" i="9"/>
  <c r="X1479" i="9"/>
  <c r="Y1479" i="9" s="1" a="1"/>
  <c r="Y1479" i="9" s="1"/>
  <c r="Q458" i="9"/>
  <c r="T460" i="9" l="1"/>
  <c r="X4547" i="9"/>
  <c r="Y4547" i="9" s="1" a="1"/>
  <c r="Y4547" i="9" s="1"/>
  <c r="S460" i="9"/>
  <c r="X3525" i="9"/>
  <c r="Y3525" i="9" s="1" a="1"/>
  <c r="Y3525" i="9" s="1"/>
  <c r="X1480" i="9"/>
  <c r="Y1480" i="9" s="1" a="1"/>
  <c r="Y1480" i="9" s="1"/>
  <c r="Q459" i="9"/>
  <c r="X2502" i="9"/>
  <c r="Y2502" i="9" s="1" a="1"/>
  <c r="Y2502" i="9" s="1"/>
  <c r="R459" i="9"/>
  <c r="X458" i="9"/>
  <c r="Y458" i="9" s="1" a="1"/>
  <c r="Y458" i="9" s="1"/>
  <c r="P459" i="9"/>
  <c r="W462" i="9"/>
  <c r="T461" i="9" l="1"/>
  <c r="X4548" i="9"/>
  <c r="Y4548" i="9" s="1" a="1"/>
  <c r="Y4548" i="9" s="1"/>
  <c r="S461" i="9"/>
  <c r="X3526" i="9"/>
  <c r="Y3526" i="9" s="1" a="1"/>
  <c r="Y3526" i="9" s="1"/>
  <c r="X459" i="9"/>
  <c r="Y459" i="9" s="1" a="1"/>
  <c r="Y459" i="9" s="1"/>
  <c r="P460" i="9"/>
  <c r="W463" i="9"/>
  <c r="X2503" i="9"/>
  <c r="Y2503" i="9" s="1" a="1"/>
  <c r="Y2503" i="9" s="1"/>
  <c r="R460" i="9"/>
  <c r="X1481" i="9"/>
  <c r="Y1481" i="9" s="1" a="1"/>
  <c r="Y1481" i="9" s="1"/>
  <c r="Q460" i="9"/>
  <c r="T462" i="9" l="1"/>
  <c r="X4549" i="9"/>
  <c r="Y4549" i="9" s="1" a="1"/>
  <c r="Y4549" i="9" s="1"/>
  <c r="S462" i="9"/>
  <c r="X3527" i="9"/>
  <c r="Y3527" i="9" s="1" a="1"/>
  <c r="Y3527" i="9" s="1"/>
  <c r="X1482" i="9"/>
  <c r="Y1482" i="9" s="1" a="1"/>
  <c r="Y1482" i="9" s="1"/>
  <c r="Q461" i="9"/>
  <c r="X2504" i="9"/>
  <c r="Y2504" i="9" s="1" a="1"/>
  <c r="Y2504" i="9" s="1"/>
  <c r="R461" i="9"/>
  <c r="W464" i="9"/>
  <c r="X460" i="9"/>
  <c r="Y460" i="9" s="1" a="1"/>
  <c r="Y460" i="9" s="1"/>
  <c r="P461" i="9"/>
  <c r="T463" i="9" l="1"/>
  <c r="X4550" i="9"/>
  <c r="Y4550" i="9" s="1" a="1"/>
  <c r="Y4550" i="9" s="1"/>
  <c r="S463" i="9"/>
  <c r="X3528" i="9"/>
  <c r="Y3528" i="9" s="1" a="1"/>
  <c r="Y3528" i="9" s="1"/>
  <c r="X461" i="9"/>
  <c r="Y461" i="9" s="1" a="1"/>
  <c r="Y461" i="9" s="1"/>
  <c r="P462" i="9"/>
  <c r="W465" i="9"/>
  <c r="X1483" i="9"/>
  <c r="Y1483" i="9" s="1" a="1"/>
  <c r="Y1483" i="9" s="1"/>
  <c r="Q462" i="9"/>
  <c r="X2505" i="9"/>
  <c r="Y2505" i="9" s="1" a="1"/>
  <c r="Y2505" i="9" s="1"/>
  <c r="R462" i="9"/>
  <c r="T464" i="9" l="1"/>
  <c r="X4551" i="9"/>
  <c r="Y4551" i="9" s="1" a="1"/>
  <c r="Y4551" i="9" s="1"/>
  <c r="S464" i="9"/>
  <c r="X3529" i="9"/>
  <c r="Y3529" i="9" s="1" a="1"/>
  <c r="Y3529" i="9" s="1"/>
  <c r="X2506" i="9"/>
  <c r="Y2506" i="9" s="1" a="1"/>
  <c r="Y2506" i="9" s="1"/>
  <c r="R463" i="9"/>
  <c r="X1484" i="9"/>
  <c r="Y1484" i="9" s="1" a="1"/>
  <c r="Y1484" i="9" s="1"/>
  <c r="Q463" i="9"/>
  <c r="X462" i="9"/>
  <c r="Y462" i="9" s="1" a="1"/>
  <c r="Y462" i="9" s="1"/>
  <c r="P463" i="9"/>
  <c r="W466" i="9"/>
  <c r="T465" i="9" l="1"/>
  <c r="X4552" i="9"/>
  <c r="Y4552" i="9" s="1" a="1"/>
  <c r="Y4552" i="9" s="1"/>
  <c r="S465" i="9"/>
  <c r="X3530" i="9"/>
  <c r="Y3530" i="9" s="1" a="1"/>
  <c r="Y3530" i="9" s="1"/>
  <c r="X2507" i="9"/>
  <c r="Y2507" i="9" s="1" a="1"/>
  <c r="Y2507" i="9" s="1"/>
  <c r="R464" i="9"/>
  <c r="W467" i="9"/>
  <c r="X463" i="9"/>
  <c r="Y463" i="9" s="1" a="1"/>
  <c r="Y463" i="9" s="1"/>
  <c r="P464" i="9"/>
  <c r="X1485" i="9"/>
  <c r="Y1485" i="9" s="1" a="1"/>
  <c r="Y1485" i="9" s="1"/>
  <c r="Q464" i="9"/>
  <c r="T466" i="9" l="1"/>
  <c r="X4553" i="9"/>
  <c r="Y4553" i="9" s="1" a="1"/>
  <c r="Y4553" i="9" s="1"/>
  <c r="S466" i="9"/>
  <c r="X3531" i="9"/>
  <c r="Y3531" i="9" s="1" a="1"/>
  <c r="Y3531" i="9" s="1"/>
  <c r="X1486" i="9"/>
  <c r="Y1486" i="9" s="1" a="1"/>
  <c r="Y1486" i="9" s="1"/>
  <c r="Q465" i="9"/>
  <c r="X2508" i="9"/>
  <c r="Y2508" i="9" s="1" a="1"/>
  <c r="Y2508" i="9" s="1"/>
  <c r="R465" i="9"/>
  <c r="X464" i="9"/>
  <c r="Y464" i="9" s="1" a="1"/>
  <c r="Y464" i="9" s="1"/>
  <c r="P465" i="9"/>
  <c r="W468" i="9"/>
  <c r="T467" i="9" l="1"/>
  <c r="X4554" i="9"/>
  <c r="Y4554" i="9" s="1" a="1"/>
  <c r="Y4554" i="9" s="1"/>
  <c r="S467" i="9"/>
  <c r="X3532" i="9"/>
  <c r="Y3532" i="9" s="1" a="1"/>
  <c r="Y3532" i="9" s="1"/>
  <c r="W469" i="9"/>
  <c r="X2509" i="9"/>
  <c r="Y2509" i="9" s="1" a="1"/>
  <c r="Y2509" i="9" s="1"/>
  <c r="R466" i="9"/>
  <c r="X465" i="9"/>
  <c r="Y465" i="9" s="1" a="1"/>
  <c r="Y465" i="9" s="1"/>
  <c r="P466" i="9"/>
  <c r="X1487" i="9"/>
  <c r="Y1487" i="9" s="1" a="1"/>
  <c r="Y1487" i="9" s="1"/>
  <c r="Q466" i="9"/>
  <c r="T468" i="9" l="1"/>
  <c r="X4555" i="9"/>
  <c r="Y4555" i="9" s="1" a="1"/>
  <c r="Y4555" i="9" s="1"/>
  <c r="S468" i="9"/>
  <c r="X3533" i="9"/>
  <c r="Y3533" i="9" s="1" a="1"/>
  <c r="Y3533" i="9" s="1"/>
  <c r="X1488" i="9"/>
  <c r="Y1488" i="9" s="1" a="1"/>
  <c r="Y1488" i="9" s="1"/>
  <c r="Q467" i="9"/>
  <c r="X466" i="9"/>
  <c r="Y466" i="9" s="1" a="1"/>
  <c r="Y466" i="9" s="1"/>
  <c r="P467" i="9"/>
  <c r="X2510" i="9"/>
  <c r="Y2510" i="9" s="1" a="1"/>
  <c r="Y2510" i="9" s="1"/>
  <c r="R467" i="9"/>
  <c r="W470" i="9"/>
  <c r="T469" i="9" l="1"/>
  <c r="X4556" i="9"/>
  <c r="Y4556" i="9" s="1" a="1"/>
  <c r="Y4556" i="9" s="1"/>
  <c r="S469" i="9"/>
  <c r="X3534" i="9"/>
  <c r="Y3534" i="9" s="1" a="1"/>
  <c r="Y3534" i="9" s="1"/>
  <c r="W471" i="9"/>
  <c r="X467" i="9"/>
  <c r="Y467" i="9" s="1" a="1"/>
  <c r="Y467" i="9" s="1"/>
  <c r="P468" i="9"/>
  <c r="X1489" i="9"/>
  <c r="Y1489" i="9" s="1" a="1"/>
  <c r="Y1489" i="9" s="1"/>
  <c r="Q468" i="9"/>
  <c r="X2511" i="9"/>
  <c r="Y2511" i="9" s="1" a="1"/>
  <c r="Y2511" i="9" s="1"/>
  <c r="R468" i="9"/>
  <c r="T470" i="9" l="1"/>
  <c r="X4557" i="9"/>
  <c r="Y4557" i="9" s="1" a="1"/>
  <c r="Y4557" i="9" s="1"/>
  <c r="S470" i="9"/>
  <c r="X3535" i="9"/>
  <c r="Y3535" i="9" s="1" a="1"/>
  <c r="Y3535" i="9" s="1"/>
  <c r="X1490" i="9"/>
  <c r="Y1490" i="9" s="1" a="1"/>
  <c r="Y1490" i="9" s="1"/>
  <c r="Q469" i="9"/>
  <c r="X2512" i="9"/>
  <c r="Y2512" i="9" s="1" a="1"/>
  <c r="Y2512" i="9" s="1"/>
  <c r="R469" i="9"/>
  <c r="X468" i="9"/>
  <c r="Y468" i="9" s="1" a="1"/>
  <c r="Y468" i="9" s="1"/>
  <c r="P469" i="9"/>
  <c r="W472" i="9"/>
  <c r="T471" i="9" l="1"/>
  <c r="X4558" i="9"/>
  <c r="Y4558" i="9" s="1" a="1"/>
  <c r="Y4558" i="9" s="1"/>
  <c r="S471" i="9"/>
  <c r="X3536" i="9"/>
  <c r="Y3536" i="9" s="1" a="1"/>
  <c r="Y3536" i="9" s="1"/>
  <c r="X469" i="9"/>
  <c r="Y469" i="9" s="1" a="1"/>
  <c r="Y469" i="9" s="1"/>
  <c r="P470" i="9"/>
  <c r="W473" i="9"/>
  <c r="X2513" i="9"/>
  <c r="Y2513" i="9" s="1" a="1"/>
  <c r="Y2513" i="9" s="1"/>
  <c r="R470" i="9"/>
  <c r="X1491" i="9"/>
  <c r="Y1491" i="9" s="1" a="1"/>
  <c r="Y1491" i="9" s="1"/>
  <c r="Q470" i="9"/>
  <c r="T472" i="9" l="1"/>
  <c r="X4559" i="9"/>
  <c r="Y4559" i="9" s="1" a="1"/>
  <c r="Y4559" i="9" s="1"/>
  <c r="S472" i="9"/>
  <c r="X3537" i="9"/>
  <c r="Y3537" i="9" s="1" a="1"/>
  <c r="Y3537" i="9" s="1"/>
  <c r="X2514" i="9"/>
  <c r="Y2514" i="9" s="1" a="1"/>
  <c r="Y2514" i="9" s="1"/>
  <c r="R471" i="9"/>
  <c r="W474" i="9"/>
  <c r="X1492" i="9"/>
  <c r="Y1492" i="9" s="1" a="1"/>
  <c r="Y1492" i="9" s="1"/>
  <c r="Q471" i="9"/>
  <c r="X470" i="9"/>
  <c r="Y470" i="9" s="1" a="1"/>
  <c r="Y470" i="9" s="1"/>
  <c r="P471" i="9"/>
  <c r="T473" i="9" l="1"/>
  <c r="X4560" i="9"/>
  <c r="Y4560" i="9" s="1" a="1"/>
  <c r="Y4560" i="9" s="1"/>
  <c r="S473" i="9"/>
  <c r="X3538" i="9"/>
  <c r="Y3538" i="9" s="1" a="1"/>
  <c r="Y3538" i="9" s="1"/>
  <c r="X1493" i="9"/>
  <c r="Y1493" i="9" s="1" a="1"/>
  <c r="Y1493" i="9" s="1"/>
  <c r="Q472" i="9"/>
  <c r="W475" i="9"/>
  <c r="X471" i="9"/>
  <c r="Y471" i="9" s="1" a="1"/>
  <c r="Y471" i="9" s="1"/>
  <c r="P472" i="9"/>
  <c r="X2515" i="9"/>
  <c r="Y2515" i="9" s="1" a="1"/>
  <c r="Y2515" i="9" s="1"/>
  <c r="R472" i="9"/>
  <c r="T474" i="9" l="1"/>
  <c r="X4561" i="9"/>
  <c r="Y4561" i="9" s="1" a="1"/>
  <c r="Y4561" i="9" s="1"/>
  <c r="S474" i="9"/>
  <c r="X3539" i="9"/>
  <c r="Y3539" i="9" s="1" a="1"/>
  <c r="Y3539" i="9" s="1"/>
  <c r="X472" i="9"/>
  <c r="Y472" i="9" s="1" a="1"/>
  <c r="Y472" i="9" s="1"/>
  <c r="P473" i="9"/>
  <c r="X2516" i="9"/>
  <c r="Y2516" i="9" s="1" a="1"/>
  <c r="Y2516" i="9" s="1"/>
  <c r="R473" i="9"/>
  <c r="W476" i="9"/>
  <c r="X1494" i="9"/>
  <c r="Y1494" i="9" s="1" a="1"/>
  <c r="Y1494" i="9" s="1"/>
  <c r="Q473" i="9"/>
  <c r="T475" i="9" l="1"/>
  <c r="X4562" i="9"/>
  <c r="Y4562" i="9" s="1" a="1"/>
  <c r="Y4562" i="9" s="1"/>
  <c r="S475" i="9"/>
  <c r="X3540" i="9"/>
  <c r="Y3540" i="9" s="1" a="1"/>
  <c r="Y3540" i="9" s="1"/>
  <c r="W477" i="9"/>
  <c r="X1495" i="9"/>
  <c r="Y1495" i="9" s="1" a="1"/>
  <c r="Y1495" i="9" s="1"/>
  <c r="Q474" i="9"/>
  <c r="X2517" i="9"/>
  <c r="Y2517" i="9" s="1" a="1"/>
  <c r="Y2517" i="9" s="1"/>
  <c r="R474" i="9"/>
  <c r="X473" i="9"/>
  <c r="Y473" i="9" s="1" a="1"/>
  <c r="Y473" i="9" s="1"/>
  <c r="P474" i="9"/>
  <c r="T476" i="9" l="1"/>
  <c r="X4563" i="9"/>
  <c r="Y4563" i="9" s="1" a="1"/>
  <c r="Y4563" i="9" s="1"/>
  <c r="S476" i="9"/>
  <c r="X3541" i="9"/>
  <c r="Y3541" i="9" s="1" a="1"/>
  <c r="Y3541" i="9" s="1"/>
  <c r="X474" i="9"/>
  <c r="Y474" i="9" s="1" a="1"/>
  <c r="Y474" i="9" s="1"/>
  <c r="P475" i="9"/>
  <c r="X1496" i="9"/>
  <c r="Y1496" i="9" s="1" a="1"/>
  <c r="Y1496" i="9" s="1"/>
  <c r="Q475" i="9"/>
  <c r="X2518" i="9"/>
  <c r="Y2518" i="9" s="1" a="1"/>
  <c r="Y2518" i="9" s="1"/>
  <c r="R475" i="9"/>
  <c r="W478" i="9"/>
  <c r="T477" i="9" l="1"/>
  <c r="X4564" i="9"/>
  <c r="Y4564" i="9" s="1" a="1"/>
  <c r="Y4564" i="9" s="1"/>
  <c r="S477" i="9"/>
  <c r="X3542" i="9"/>
  <c r="Y3542" i="9" s="1" a="1"/>
  <c r="Y3542" i="9" s="1"/>
  <c r="W479" i="9"/>
  <c r="X1497" i="9"/>
  <c r="Y1497" i="9" s="1" a="1"/>
  <c r="Y1497" i="9" s="1"/>
  <c r="Q476" i="9"/>
  <c r="X475" i="9"/>
  <c r="Y475" i="9" s="1" a="1"/>
  <c r="Y475" i="9" s="1"/>
  <c r="P476" i="9"/>
  <c r="X2519" i="9"/>
  <c r="Y2519" i="9" s="1" a="1"/>
  <c r="Y2519" i="9" s="1"/>
  <c r="R476" i="9"/>
  <c r="T478" i="9" l="1"/>
  <c r="X4565" i="9"/>
  <c r="Y4565" i="9" s="1" a="1"/>
  <c r="Y4565" i="9" s="1"/>
  <c r="S478" i="9"/>
  <c r="X3543" i="9"/>
  <c r="Y3543" i="9" s="1" a="1"/>
  <c r="Y3543" i="9" s="1"/>
  <c r="X1498" i="9"/>
  <c r="Y1498" i="9" s="1" a="1"/>
  <c r="Y1498" i="9" s="1"/>
  <c r="Q477" i="9"/>
  <c r="X2520" i="9"/>
  <c r="Y2520" i="9" s="1" a="1"/>
  <c r="Y2520" i="9" s="1"/>
  <c r="R477" i="9"/>
  <c r="X476" i="9"/>
  <c r="Y476" i="9" s="1" a="1"/>
  <c r="Y476" i="9" s="1"/>
  <c r="P477" i="9"/>
  <c r="W480" i="9"/>
  <c r="T479" i="9" l="1"/>
  <c r="X4566" i="9"/>
  <c r="Y4566" i="9" s="1" a="1"/>
  <c r="Y4566" i="9" s="1"/>
  <c r="S479" i="9"/>
  <c r="X3544" i="9"/>
  <c r="Y3544" i="9" s="1" a="1"/>
  <c r="Y3544" i="9" s="1"/>
  <c r="W481" i="9"/>
  <c r="X477" i="9"/>
  <c r="Y477" i="9" s="1" a="1"/>
  <c r="Y477" i="9" s="1"/>
  <c r="P478" i="9"/>
  <c r="X2521" i="9"/>
  <c r="Y2521" i="9" s="1" a="1"/>
  <c r="Y2521" i="9" s="1"/>
  <c r="R478" i="9"/>
  <c r="X1499" i="9"/>
  <c r="Y1499" i="9" s="1" a="1"/>
  <c r="Y1499" i="9" s="1"/>
  <c r="Q478" i="9"/>
  <c r="T480" i="9" l="1"/>
  <c r="X4567" i="9"/>
  <c r="Y4567" i="9" s="1" a="1"/>
  <c r="Y4567" i="9" s="1"/>
  <c r="S480" i="9"/>
  <c r="X3545" i="9"/>
  <c r="Y3545" i="9" s="1" a="1"/>
  <c r="Y3545" i="9" s="1"/>
  <c r="X1500" i="9"/>
  <c r="Y1500" i="9" s="1" a="1"/>
  <c r="Y1500" i="9" s="1"/>
  <c r="Q479" i="9"/>
  <c r="W482" i="9"/>
  <c r="X2522" i="9"/>
  <c r="Y2522" i="9" s="1" a="1"/>
  <c r="Y2522" i="9" s="1"/>
  <c r="R479" i="9"/>
  <c r="X478" i="9"/>
  <c r="Y478" i="9" s="1" a="1"/>
  <c r="Y478" i="9" s="1"/>
  <c r="P479" i="9"/>
  <c r="T481" i="9" l="1"/>
  <c r="X4568" i="9"/>
  <c r="Y4568" i="9" s="1" a="1"/>
  <c r="Y4568" i="9" s="1"/>
  <c r="S481" i="9"/>
  <c r="X3546" i="9"/>
  <c r="Y3546" i="9" s="1" a="1"/>
  <c r="Y3546" i="9" s="1"/>
  <c r="X2523" i="9"/>
  <c r="Y2523" i="9" s="1" a="1"/>
  <c r="Y2523" i="9" s="1"/>
  <c r="R480" i="9"/>
  <c r="W483" i="9"/>
  <c r="X1501" i="9"/>
  <c r="Y1501" i="9" s="1" a="1"/>
  <c r="Y1501" i="9" s="1"/>
  <c r="Q480" i="9"/>
  <c r="X479" i="9"/>
  <c r="Y479" i="9" s="1" a="1"/>
  <c r="Y479" i="9" s="1"/>
  <c r="P480" i="9"/>
  <c r="T482" i="9" l="1"/>
  <c r="X4569" i="9"/>
  <c r="Y4569" i="9" s="1" a="1"/>
  <c r="Y4569" i="9" s="1"/>
  <c r="S482" i="9"/>
  <c r="X3547" i="9"/>
  <c r="Y3547" i="9" s="1" a="1"/>
  <c r="Y3547" i="9" s="1"/>
  <c r="W484" i="9"/>
  <c r="X2524" i="9"/>
  <c r="Y2524" i="9" s="1" a="1"/>
  <c r="Y2524" i="9" s="1"/>
  <c r="R481" i="9"/>
  <c r="X1502" i="9"/>
  <c r="Y1502" i="9" s="1" a="1"/>
  <c r="Y1502" i="9" s="1"/>
  <c r="Q481" i="9"/>
  <c r="X480" i="9"/>
  <c r="Y480" i="9" s="1" a="1"/>
  <c r="Y480" i="9" s="1"/>
  <c r="P481" i="9"/>
  <c r="T483" i="9" l="1"/>
  <c r="X4570" i="9"/>
  <c r="Y4570" i="9" s="1" a="1"/>
  <c r="Y4570" i="9" s="1"/>
  <c r="S483" i="9"/>
  <c r="X3548" i="9"/>
  <c r="Y3548" i="9" s="1" a="1"/>
  <c r="Y3548" i="9" s="1"/>
  <c r="X481" i="9"/>
  <c r="Y481" i="9" s="1" a="1"/>
  <c r="Y481" i="9" s="1"/>
  <c r="P482" i="9"/>
  <c r="X1503" i="9"/>
  <c r="Y1503" i="9" s="1" a="1"/>
  <c r="Y1503" i="9" s="1"/>
  <c r="Q482" i="9"/>
  <c r="X2525" i="9"/>
  <c r="Y2525" i="9" s="1" a="1"/>
  <c r="Y2525" i="9" s="1"/>
  <c r="R482" i="9"/>
  <c r="W485" i="9"/>
  <c r="T484" i="9" l="1"/>
  <c r="X4571" i="9"/>
  <c r="Y4571" i="9" s="1" a="1"/>
  <c r="Y4571" i="9" s="1"/>
  <c r="S484" i="9"/>
  <c r="X3549" i="9"/>
  <c r="Y3549" i="9" s="1" a="1"/>
  <c r="Y3549" i="9" s="1"/>
  <c r="X1504" i="9"/>
  <c r="Y1504" i="9" s="1" a="1"/>
  <c r="Y1504" i="9" s="1"/>
  <c r="Q483" i="9"/>
  <c r="X482" i="9"/>
  <c r="Y482" i="9" s="1" a="1"/>
  <c r="Y482" i="9" s="1"/>
  <c r="P483" i="9"/>
  <c r="W486" i="9"/>
  <c r="X2526" i="9"/>
  <c r="Y2526" i="9" s="1" a="1"/>
  <c r="Y2526" i="9" s="1"/>
  <c r="R483" i="9"/>
  <c r="T485" i="9" l="1"/>
  <c r="X4572" i="9"/>
  <c r="Y4572" i="9" s="1" a="1"/>
  <c r="Y4572" i="9" s="1"/>
  <c r="S485" i="9"/>
  <c r="X3550" i="9"/>
  <c r="Y3550" i="9" s="1" a="1"/>
  <c r="Y3550" i="9" s="1"/>
  <c r="X2527" i="9"/>
  <c r="Y2527" i="9" s="1" a="1"/>
  <c r="Y2527" i="9" s="1"/>
  <c r="R484" i="9"/>
  <c r="W487" i="9"/>
  <c r="X483" i="9"/>
  <c r="Y483" i="9" s="1" a="1"/>
  <c r="Y483" i="9" s="1"/>
  <c r="P484" i="9"/>
  <c r="X1505" i="9"/>
  <c r="Y1505" i="9" s="1" a="1"/>
  <c r="Y1505" i="9" s="1"/>
  <c r="Q484" i="9"/>
  <c r="T486" i="9" l="1"/>
  <c r="X4573" i="9"/>
  <c r="Y4573" i="9" s="1" a="1"/>
  <c r="Y4573" i="9" s="1"/>
  <c r="S486" i="9"/>
  <c r="X3551" i="9"/>
  <c r="Y3551" i="9" s="1" a="1"/>
  <c r="Y3551" i="9" s="1"/>
  <c r="X1506" i="9"/>
  <c r="Y1506" i="9" s="1" a="1"/>
  <c r="Y1506" i="9" s="1"/>
  <c r="Q485" i="9"/>
  <c r="X484" i="9"/>
  <c r="Y484" i="9" s="1" a="1"/>
  <c r="Y484" i="9" s="1"/>
  <c r="P485" i="9"/>
  <c r="W488" i="9"/>
  <c r="X2528" i="9"/>
  <c r="Y2528" i="9" s="1" a="1"/>
  <c r="Y2528" i="9" s="1"/>
  <c r="R485" i="9"/>
  <c r="T487" i="9" l="1"/>
  <c r="X4574" i="9"/>
  <c r="Y4574" i="9" s="1" a="1"/>
  <c r="Y4574" i="9" s="1"/>
  <c r="S487" i="9"/>
  <c r="X3552" i="9"/>
  <c r="Y3552" i="9" s="1" a="1"/>
  <c r="Y3552" i="9" s="1"/>
  <c r="X2529" i="9"/>
  <c r="Y2529" i="9" s="1" a="1"/>
  <c r="Y2529" i="9" s="1"/>
  <c r="R486" i="9"/>
  <c r="X485" i="9"/>
  <c r="Y485" i="9" s="1" a="1"/>
  <c r="Y485" i="9" s="1"/>
  <c r="P486" i="9"/>
  <c r="W489" i="9"/>
  <c r="X1507" i="9"/>
  <c r="Y1507" i="9" s="1" a="1"/>
  <c r="Y1507" i="9" s="1"/>
  <c r="Q486" i="9"/>
  <c r="T488" i="9" l="1"/>
  <c r="X4575" i="9"/>
  <c r="Y4575" i="9" s="1" a="1"/>
  <c r="Y4575" i="9" s="1"/>
  <c r="S488" i="9"/>
  <c r="X3553" i="9"/>
  <c r="Y3553" i="9" s="1" a="1"/>
  <c r="Y3553" i="9" s="1"/>
  <c r="X1508" i="9"/>
  <c r="Y1508" i="9" s="1" a="1"/>
  <c r="Y1508" i="9" s="1"/>
  <c r="Q487" i="9"/>
  <c r="W490" i="9"/>
  <c r="X486" i="9"/>
  <c r="Y486" i="9" s="1" a="1"/>
  <c r="Y486" i="9" s="1"/>
  <c r="P487" i="9"/>
  <c r="X2530" i="9"/>
  <c r="Y2530" i="9" s="1" a="1"/>
  <c r="Y2530" i="9" s="1"/>
  <c r="R487" i="9"/>
  <c r="T489" i="9" l="1"/>
  <c r="X4576" i="9"/>
  <c r="Y4576" i="9" s="1" a="1"/>
  <c r="Y4576" i="9" s="1"/>
  <c r="S489" i="9"/>
  <c r="X3554" i="9"/>
  <c r="Y3554" i="9" s="1" a="1"/>
  <c r="Y3554" i="9" s="1"/>
  <c r="X487" i="9"/>
  <c r="Y487" i="9" s="1" a="1"/>
  <c r="Y487" i="9" s="1"/>
  <c r="P488" i="9"/>
  <c r="X1509" i="9"/>
  <c r="Y1509" i="9" s="1" a="1"/>
  <c r="Y1509" i="9" s="1"/>
  <c r="Q488" i="9"/>
  <c r="X2531" i="9"/>
  <c r="Y2531" i="9" s="1" a="1"/>
  <c r="Y2531" i="9" s="1"/>
  <c r="R488" i="9"/>
  <c r="W491" i="9"/>
  <c r="T490" i="9" l="1"/>
  <c r="X4577" i="9"/>
  <c r="Y4577" i="9" s="1" a="1"/>
  <c r="Y4577" i="9" s="1"/>
  <c r="S490" i="9"/>
  <c r="X3555" i="9"/>
  <c r="Y3555" i="9" s="1" a="1"/>
  <c r="Y3555" i="9" s="1"/>
  <c r="W492" i="9"/>
  <c r="X2532" i="9"/>
  <c r="Y2532" i="9" s="1" a="1"/>
  <c r="Y2532" i="9" s="1"/>
  <c r="R489" i="9"/>
  <c r="X1510" i="9"/>
  <c r="Y1510" i="9" s="1" a="1"/>
  <c r="Y1510" i="9" s="1"/>
  <c r="Q489" i="9"/>
  <c r="X488" i="9"/>
  <c r="Y488" i="9" s="1" a="1"/>
  <c r="Y488" i="9" s="1"/>
  <c r="P489" i="9"/>
  <c r="T491" i="9" l="1"/>
  <c r="X4578" i="9"/>
  <c r="Y4578" i="9" s="1" a="1"/>
  <c r="Y4578" i="9" s="1"/>
  <c r="S491" i="9"/>
  <c r="X3556" i="9"/>
  <c r="Y3556" i="9" s="1" a="1"/>
  <c r="Y3556" i="9" s="1"/>
  <c r="X1511" i="9"/>
  <c r="Y1511" i="9" s="1" a="1"/>
  <c r="Y1511" i="9" s="1"/>
  <c r="Q490" i="9"/>
  <c r="X2533" i="9"/>
  <c r="Y2533" i="9" s="1" a="1"/>
  <c r="Y2533" i="9" s="1"/>
  <c r="R490" i="9"/>
  <c r="W493" i="9"/>
  <c r="X489" i="9"/>
  <c r="Y489" i="9" s="1" a="1"/>
  <c r="Y489" i="9" s="1"/>
  <c r="P490" i="9"/>
  <c r="T492" i="9" l="1"/>
  <c r="X4579" i="9"/>
  <c r="Y4579" i="9" s="1" a="1"/>
  <c r="Y4579" i="9" s="1"/>
  <c r="S492" i="9"/>
  <c r="X3557" i="9"/>
  <c r="Y3557" i="9" s="1" a="1"/>
  <c r="Y3557" i="9" s="1"/>
  <c r="W494" i="9"/>
  <c r="X1512" i="9"/>
  <c r="Y1512" i="9" s="1" a="1"/>
  <c r="Y1512" i="9" s="1"/>
  <c r="Q491" i="9"/>
  <c r="X490" i="9"/>
  <c r="Y490" i="9" s="1" a="1"/>
  <c r="Y490" i="9" s="1"/>
  <c r="P491" i="9"/>
  <c r="X2534" i="9"/>
  <c r="Y2534" i="9" s="1" a="1"/>
  <c r="Y2534" i="9" s="1"/>
  <c r="R491" i="9"/>
  <c r="T493" i="9" l="1"/>
  <c r="X4580" i="9"/>
  <c r="Y4580" i="9" s="1" a="1"/>
  <c r="Y4580" i="9" s="1"/>
  <c r="S493" i="9"/>
  <c r="X3558" i="9"/>
  <c r="Y3558" i="9" s="1" a="1"/>
  <c r="Y3558" i="9" s="1"/>
  <c r="X1513" i="9"/>
  <c r="Y1513" i="9" s="1" a="1"/>
  <c r="Y1513" i="9" s="1"/>
  <c r="Q492" i="9"/>
  <c r="X2535" i="9"/>
  <c r="Y2535" i="9" s="1" a="1"/>
  <c r="Y2535" i="9" s="1"/>
  <c r="R492" i="9"/>
  <c r="X491" i="9"/>
  <c r="Y491" i="9" s="1" a="1"/>
  <c r="Y491" i="9" s="1"/>
  <c r="P492" i="9"/>
  <c r="W495" i="9"/>
  <c r="T494" i="9" l="1"/>
  <c r="X4581" i="9"/>
  <c r="Y4581" i="9" s="1" a="1"/>
  <c r="Y4581" i="9" s="1"/>
  <c r="S494" i="9"/>
  <c r="X3559" i="9"/>
  <c r="Y3559" i="9" s="1" a="1"/>
  <c r="Y3559" i="9" s="1"/>
  <c r="X492" i="9"/>
  <c r="Y492" i="9" s="1" a="1"/>
  <c r="Y492" i="9" s="1"/>
  <c r="P493" i="9"/>
  <c r="X2536" i="9"/>
  <c r="Y2536" i="9" s="1" a="1"/>
  <c r="Y2536" i="9" s="1"/>
  <c r="R493" i="9"/>
  <c r="X1514" i="9"/>
  <c r="Y1514" i="9" s="1" a="1"/>
  <c r="Y1514" i="9" s="1"/>
  <c r="Q493" i="9"/>
  <c r="W496" i="9"/>
  <c r="T495" i="9" l="1"/>
  <c r="X4582" i="9"/>
  <c r="Y4582" i="9" s="1" a="1"/>
  <c r="Y4582" i="9" s="1"/>
  <c r="S495" i="9"/>
  <c r="X3560" i="9"/>
  <c r="Y3560" i="9" s="1" a="1"/>
  <c r="Y3560" i="9" s="1"/>
  <c r="W497" i="9"/>
  <c r="X1515" i="9"/>
  <c r="Y1515" i="9" s="1" a="1"/>
  <c r="Y1515" i="9" s="1"/>
  <c r="Q494" i="9"/>
  <c r="X493" i="9"/>
  <c r="Y493" i="9" s="1" a="1"/>
  <c r="Y493" i="9" s="1"/>
  <c r="P494" i="9"/>
  <c r="X2537" i="9"/>
  <c r="Y2537" i="9" s="1" a="1"/>
  <c r="Y2537" i="9" s="1"/>
  <c r="R494" i="9"/>
  <c r="T496" i="9" l="1"/>
  <c r="X4583" i="9"/>
  <c r="Y4583" i="9" s="1" a="1"/>
  <c r="Y4583" i="9" s="1"/>
  <c r="S496" i="9"/>
  <c r="X3561" i="9"/>
  <c r="Y3561" i="9" s="1" a="1"/>
  <c r="Y3561" i="9" s="1"/>
  <c r="X1516" i="9"/>
  <c r="Y1516" i="9" s="1" a="1"/>
  <c r="Y1516" i="9" s="1"/>
  <c r="Q495" i="9"/>
  <c r="W498" i="9"/>
  <c r="X2538" i="9"/>
  <c r="Y2538" i="9" s="1" a="1"/>
  <c r="Y2538" i="9" s="1"/>
  <c r="R495" i="9"/>
  <c r="X494" i="9"/>
  <c r="Y494" i="9" s="1" a="1"/>
  <c r="Y494" i="9" s="1"/>
  <c r="P495" i="9"/>
  <c r="T497" i="9" l="1"/>
  <c r="X4584" i="9"/>
  <c r="Y4584" i="9" s="1" a="1"/>
  <c r="Y4584" i="9" s="1"/>
  <c r="S497" i="9"/>
  <c r="X3562" i="9"/>
  <c r="Y3562" i="9" s="1" a="1"/>
  <c r="Y3562" i="9" s="1"/>
  <c r="X495" i="9"/>
  <c r="Y495" i="9" s="1" a="1"/>
  <c r="Y495" i="9" s="1"/>
  <c r="P496" i="9"/>
  <c r="X1517" i="9"/>
  <c r="Y1517" i="9" s="1" a="1"/>
  <c r="Y1517" i="9" s="1"/>
  <c r="Q496" i="9"/>
  <c r="X2539" i="9"/>
  <c r="Y2539" i="9" s="1" a="1"/>
  <c r="Y2539" i="9" s="1"/>
  <c r="R496" i="9"/>
  <c r="W499" i="9"/>
  <c r="T498" i="9" l="1"/>
  <c r="X4585" i="9"/>
  <c r="Y4585" i="9" s="1" a="1"/>
  <c r="Y4585" i="9" s="1"/>
  <c r="S498" i="9"/>
  <c r="X3563" i="9"/>
  <c r="Y3563" i="9" s="1" a="1"/>
  <c r="Y3563" i="9" s="1"/>
  <c r="W500" i="9"/>
  <c r="X1518" i="9"/>
  <c r="Y1518" i="9" s="1" a="1"/>
  <c r="Y1518" i="9" s="1"/>
  <c r="Q497" i="9"/>
  <c r="X2540" i="9"/>
  <c r="Y2540" i="9" s="1" a="1"/>
  <c r="Y2540" i="9" s="1"/>
  <c r="R497" i="9"/>
  <c r="X496" i="9"/>
  <c r="Y496" i="9" s="1" a="1"/>
  <c r="Y496" i="9" s="1"/>
  <c r="P497" i="9"/>
  <c r="T499" i="9" l="1"/>
  <c r="X4586" i="9"/>
  <c r="Y4586" i="9" s="1" a="1"/>
  <c r="Y4586" i="9" s="1"/>
  <c r="S499" i="9"/>
  <c r="X3564" i="9"/>
  <c r="Y3564" i="9" s="1" a="1"/>
  <c r="Y3564" i="9" s="1"/>
  <c r="X2541" i="9"/>
  <c r="Y2541" i="9" s="1" a="1"/>
  <c r="Y2541" i="9" s="1"/>
  <c r="R498" i="9"/>
  <c r="X497" i="9"/>
  <c r="Y497" i="9" s="1" a="1"/>
  <c r="Y497" i="9" s="1"/>
  <c r="P498" i="9"/>
  <c r="X1519" i="9"/>
  <c r="Y1519" i="9" s="1" a="1"/>
  <c r="Y1519" i="9" s="1"/>
  <c r="Q498" i="9"/>
  <c r="W501" i="9"/>
  <c r="T500" i="9" l="1"/>
  <c r="X4587" i="9"/>
  <c r="Y4587" i="9" s="1" a="1"/>
  <c r="Y4587" i="9" s="1"/>
  <c r="S500" i="9"/>
  <c r="X3565" i="9"/>
  <c r="Y3565" i="9" s="1" a="1"/>
  <c r="Y3565" i="9" s="1"/>
  <c r="W502" i="9"/>
  <c r="X498" i="9"/>
  <c r="Y498" i="9" s="1" a="1"/>
  <c r="Y498" i="9" s="1"/>
  <c r="P499" i="9"/>
  <c r="X2542" i="9"/>
  <c r="Y2542" i="9" s="1" a="1"/>
  <c r="Y2542" i="9" s="1"/>
  <c r="R499" i="9"/>
  <c r="X1520" i="9"/>
  <c r="Y1520" i="9" s="1" a="1"/>
  <c r="Y1520" i="9" s="1"/>
  <c r="Q499" i="9"/>
  <c r="T501" i="9" l="1"/>
  <c r="X4588" i="9"/>
  <c r="Y4588" i="9" s="1" a="1"/>
  <c r="Y4588" i="9" s="1"/>
  <c r="S501" i="9"/>
  <c r="X3566" i="9"/>
  <c r="Y3566" i="9" s="1" a="1"/>
  <c r="Y3566" i="9" s="1"/>
  <c r="X2543" i="9"/>
  <c r="Y2543" i="9" s="1" a="1"/>
  <c r="Y2543" i="9" s="1"/>
  <c r="R500" i="9"/>
  <c r="X499" i="9"/>
  <c r="Y499" i="9" s="1" a="1"/>
  <c r="Y499" i="9" s="1"/>
  <c r="P500" i="9"/>
  <c r="W503" i="9"/>
  <c r="X1521" i="9"/>
  <c r="Y1521" i="9" s="1" a="1"/>
  <c r="Y1521" i="9" s="1"/>
  <c r="Q500" i="9"/>
  <c r="T502" i="9" l="1"/>
  <c r="X4589" i="9"/>
  <c r="Y4589" i="9" s="1" a="1"/>
  <c r="Y4589" i="9" s="1"/>
  <c r="S502" i="9"/>
  <c r="X3567" i="9"/>
  <c r="Y3567" i="9" s="1" a="1"/>
  <c r="Y3567" i="9" s="1"/>
  <c r="X1522" i="9"/>
  <c r="Y1522" i="9" s="1" a="1"/>
  <c r="Y1522" i="9" s="1"/>
  <c r="Q501" i="9"/>
  <c r="W504" i="9"/>
  <c r="X2544" i="9"/>
  <c r="Y2544" i="9" s="1" a="1"/>
  <c r="Y2544" i="9" s="1"/>
  <c r="R501" i="9"/>
  <c r="X500" i="9"/>
  <c r="Y500" i="9" s="1" a="1"/>
  <c r="Y500" i="9" s="1"/>
  <c r="P501" i="9"/>
  <c r="T503" i="9" l="1"/>
  <c r="X4590" i="9"/>
  <c r="Y4590" i="9" s="1" a="1"/>
  <c r="Y4590" i="9" s="1"/>
  <c r="S503" i="9"/>
  <c r="X3568" i="9"/>
  <c r="Y3568" i="9" s="1" a="1"/>
  <c r="Y3568" i="9" s="1"/>
  <c r="W505" i="9"/>
  <c r="X501" i="9"/>
  <c r="Y501" i="9" s="1" a="1"/>
  <c r="Y501" i="9" s="1"/>
  <c r="P502" i="9"/>
  <c r="X1523" i="9"/>
  <c r="Y1523" i="9" s="1" a="1"/>
  <c r="Y1523" i="9" s="1"/>
  <c r="Q502" i="9"/>
  <c r="X2545" i="9"/>
  <c r="Y2545" i="9" s="1" a="1"/>
  <c r="Y2545" i="9" s="1"/>
  <c r="R502" i="9"/>
  <c r="T504" i="9" l="1"/>
  <c r="X4591" i="9"/>
  <c r="Y4591" i="9" s="1" a="1"/>
  <c r="Y4591" i="9" s="1"/>
  <c r="S504" i="9"/>
  <c r="X3569" i="9"/>
  <c r="Y3569" i="9" s="1" a="1"/>
  <c r="Y3569" i="9" s="1"/>
  <c r="X2546" i="9"/>
  <c r="Y2546" i="9" s="1" a="1"/>
  <c r="Y2546" i="9" s="1"/>
  <c r="R503" i="9"/>
  <c r="X502" i="9"/>
  <c r="Y502" i="9" s="1" a="1"/>
  <c r="Y502" i="9" s="1"/>
  <c r="P503" i="9"/>
  <c r="W506" i="9"/>
  <c r="X1524" i="9"/>
  <c r="Y1524" i="9" s="1" a="1"/>
  <c r="Y1524" i="9" s="1"/>
  <c r="Q503" i="9"/>
  <c r="T505" i="9" l="1"/>
  <c r="X4592" i="9"/>
  <c r="Y4592" i="9" s="1" a="1"/>
  <c r="Y4592" i="9" s="1"/>
  <c r="S505" i="9"/>
  <c r="X3570" i="9"/>
  <c r="Y3570" i="9" s="1" a="1"/>
  <c r="Y3570" i="9" s="1"/>
  <c r="X1525" i="9"/>
  <c r="Y1525" i="9" s="1" a="1"/>
  <c r="Y1525" i="9" s="1"/>
  <c r="Q504" i="9"/>
  <c r="X503" i="9"/>
  <c r="Y503" i="9" s="1" a="1"/>
  <c r="Y503" i="9" s="1"/>
  <c r="P504" i="9"/>
  <c r="W507" i="9"/>
  <c r="X2547" i="9"/>
  <c r="Y2547" i="9" s="1" a="1"/>
  <c r="Y2547" i="9" s="1"/>
  <c r="R504" i="9"/>
  <c r="T506" i="9" l="1"/>
  <c r="X4593" i="9"/>
  <c r="Y4593" i="9" s="1" a="1"/>
  <c r="Y4593" i="9" s="1"/>
  <c r="S506" i="9"/>
  <c r="X3571" i="9"/>
  <c r="Y3571" i="9" s="1" a="1"/>
  <c r="Y3571" i="9" s="1"/>
  <c r="X2548" i="9"/>
  <c r="Y2548" i="9" s="1" a="1"/>
  <c r="Y2548" i="9" s="1"/>
  <c r="R505" i="9"/>
  <c r="X504" i="9"/>
  <c r="Y504" i="9" s="1" a="1"/>
  <c r="Y504" i="9" s="1"/>
  <c r="P505" i="9"/>
  <c r="W508" i="9"/>
  <c r="X1526" i="9"/>
  <c r="Y1526" i="9" s="1" a="1"/>
  <c r="Y1526" i="9" s="1"/>
  <c r="Q505" i="9"/>
  <c r="T507" i="9" l="1"/>
  <c r="X4594" i="9"/>
  <c r="Y4594" i="9" s="1" a="1"/>
  <c r="Y4594" i="9" s="1"/>
  <c r="S507" i="9"/>
  <c r="X3572" i="9"/>
  <c r="Y3572" i="9" s="1" a="1"/>
  <c r="Y3572" i="9" s="1"/>
  <c r="X1527" i="9"/>
  <c r="Y1527" i="9" s="1" a="1"/>
  <c r="Y1527" i="9" s="1"/>
  <c r="Q506" i="9"/>
  <c r="X505" i="9"/>
  <c r="Y505" i="9" s="1" a="1"/>
  <c r="Y505" i="9" s="1"/>
  <c r="P506" i="9"/>
  <c r="W509" i="9"/>
  <c r="X2549" i="9"/>
  <c r="Y2549" i="9" s="1" a="1"/>
  <c r="Y2549" i="9" s="1"/>
  <c r="R506" i="9"/>
  <c r="T508" i="9" l="1"/>
  <c r="X4595" i="9"/>
  <c r="Y4595" i="9" s="1" a="1"/>
  <c r="Y4595" i="9" s="1"/>
  <c r="S508" i="9"/>
  <c r="X3573" i="9"/>
  <c r="Y3573" i="9" s="1" a="1"/>
  <c r="Y3573" i="9" s="1"/>
  <c r="X2550" i="9"/>
  <c r="Y2550" i="9" s="1" a="1"/>
  <c r="Y2550" i="9" s="1"/>
  <c r="R507" i="9"/>
  <c r="X506" i="9"/>
  <c r="Y506" i="9" s="1" a="1"/>
  <c r="Y506" i="9" s="1"/>
  <c r="P507" i="9"/>
  <c r="W510" i="9"/>
  <c r="X1528" i="9"/>
  <c r="Y1528" i="9" s="1" a="1"/>
  <c r="Y1528" i="9" s="1"/>
  <c r="Q507" i="9"/>
  <c r="T509" i="9" l="1"/>
  <c r="X4596" i="9"/>
  <c r="Y4596" i="9" s="1" a="1"/>
  <c r="Y4596" i="9" s="1"/>
  <c r="S509" i="9"/>
  <c r="X3574" i="9"/>
  <c r="Y3574" i="9" s="1" a="1"/>
  <c r="Y3574" i="9" s="1"/>
  <c r="X1529" i="9"/>
  <c r="Y1529" i="9" s="1" a="1"/>
  <c r="Y1529" i="9" s="1"/>
  <c r="Q508" i="9"/>
  <c r="X507" i="9"/>
  <c r="Y507" i="9" s="1" a="1"/>
  <c r="Y507" i="9" s="1"/>
  <c r="P508" i="9"/>
  <c r="W511" i="9"/>
  <c r="X2551" i="9"/>
  <c r="Y2551" i="9" s="1" a="1"/>
  <c r="Y2551" i="9" s="1"/>
  <c r="R508" i="9"/>
  <c r="T510" i="9" l="1"/>
  <c r="X4597" i="9"/>
  <c r="Y4597" i="9" s="1" a="1"/>
  <c r="Y4597" i="9" s="1"/>
  <c r="S510" i="9"/>
  <c r="X3575" i="9"/>
  <c r="Y3575" i="9" s="1" a="1"/>
  <c r="Y3575" i="9" s="1"/>
  <c r="X2552" i="9"/>
  <c r="Y2552" i="9" s="1" a="1"/>
  <c r="Y2552" i="9" s="1"/>
  <c r="R509" i="9"/>
  <c r="X508" i="9"/>
  <c r="Y508" i="9" s="1" a="1"/>
  <c r="Y508" i="9" s="1"/>
  <c r="P509" i="9"/>
  <c r="W512" i="9"/>
  <c r="X1530" i="9"/>
  <c r="Y1530" i="9" s="1" a="1"/>
  <c r="Y1530" i="9" s="1"/>
  <c r="Q509" i="9"/>
  <c r="T511" i="9" l="1"/>
  <c r="X4598" i="9"/>
  <c r="Y4598" i="9" s="1" a="1"/>
  <c r="Y4598" i="9" s="1"/>
  <c r="S511" i="9"/>
  <c r="X3576" i="9"/>
  <c r="Y3576" i="9" s="1" a="1"/>
  <c r="Y3576" i="9" s="1"/>
  <c r="X509" i="9"/>
  <c r="Y509" i="9" s="1" a="1"/>
  <c r="Y509" i="9" s="1"/>
  <c r="P510" i="9"/>
  <c r="W513" i="9"/>
  <c r="X2553" i="9"/>
  <c r="Y2553" i="9" s="1" a="1"/>
  <c r="Y2553" i="9" s="1"/>
  <c r="R510" i="9"/>
  <c r="X1531" i="9"/>
  <c r="Y1531" i="9" s="1" a="1"/>
  <c r="Y1531" i="9" s="1"/>
  <c r="Q510" i="9"/>
  <c r="T512" i="9" l="1"/>
  <c r="X4599" i="9"/>
  <c r="Y4599" i="9" s="1" a="1"/>
  <c r="Y4599" i="9" s="1"/>
  <c r="S512" i="9"/>
  <c r="X3577" i="9"/>
  <c r="Y3577" i="9" s="1" a="1"/>
  <c r="Y3577" i="9" s="1"/>
  <c r="X1532" i="9"/>
  <c r="Y1532" i="9" s="1" a="1"/>
  <c r="Y1532" i="9" s="1"/>
  <c r="Q511" i="9"/>
  <c r="W514" i="9"/>
  <c r="X510" i="9"/>
  <c r="Y510" i="9" s="1" a="1"/>
  <c r="Y510" i="9" s="1"/>
  <c r="P511" i="9"/>
  <c r="X2554" i="9"/>
  <c r="Y2554" i="9" s="1" a="1"/>
  <c r="Y2554" i="9" s="1"/>
  <c r="R511" i="9"/>
  <c r="T513" i="9" l="1"/>
  <c r="X4600" i="9"/>
  <c r="Y4600" i="9" s="1" a="1"/>
  <c r="Y4600" i="9" s="1"/>
  <c r="S513" i="9"/>
  <c r="X3578" i="9"/>
  <c r="Y3578" i="9" s="1" a="1"/>
  <c r="Y3578" i="9" s="1"/>
  <c r="X1533" i="9"/>
  <c r="Y1533" i="9" s="1" a="1"/>
  <c r="Y1533" i="9" s="1"/>
  <c r="Q512" i="9"/>
  <c r="X2555" i="9"/>
  <c r="Y2555" i="9" s="1" a="1"/>
  <c r="Y2555" i="9" s="1"/>
  <c r="R512" i="9"/>
  <c r="X511" i="9"/>
  <c r="Y511" i="9" s="1" a="1"/>
  <c r="Y511" i="9" s="1"/>
  <c r="P512" i="9"/>
  <c r="W515" i="9"/>
  <c r="T514" i="9" l="1"/>
  <c r="X4601" i="9"/>
  <c r="Y4601" i="9" s="1" a="1"/>
  <c r="Y4601" i="9" s="1"/>
  <c r="S514" i="9"/>
  <c r="X3579" i="9"/>
  <c r="Y3579" i="9" s="1" a="1"/>
  <c r="Y3579" i="9" s="1"/>
  <c r="W516" i="9"/>
  <c r="X1534" i="9"/>
  <c r="Y1534" i="9" s="1" a="1"/>
  <c r="Y1534" i="9" s="1"/>
  <c r="Q513" i="9"/>
  <c r="X512" i="9"/>
  <c r="Y512" i="9" s="1" a="1"/>
  <c r="Y512" i="9" s="1"/>
  <c r="P513" i="9"/>
  <c r="X2556" i="9"/>
  <c r="Y2556" i="9" s="1" a="1"/>
  <c r="Y2556" i="9" s="1"/>
  <c r="R513" i="9"/>
  <c r="T515" i="9" l="1"/>
  <c r="X4602" i="9"/>
  <c r="Y4602" i="9" s="1" a="1"/>
  <c r="Y4602" i="9" s="1"/>
  <c r="S515" i="9"/>
  <c r="X3580" i="9"/>
  <c r="Y3580" i="9" s="1" a="1"/>
  <c r="Y3580" i="9" s="1"/>
  <c r="X513" i="9"/>
  <c r="Y513" i="9" s="1" a="1"/>
  <c r="Y513" i="9" s="1"/>
  <c r="P514" i="9"/>
  <c r="X2557" i="9"/>
  <c r="Y2557" i="9" s="1" a="1"/>
  <c r="Y2557" i="9" s="1"/>
  <c r="R514" i="9"/>
  <c r="X1535" i="9"/>
  <c r="Y1535" i="9" s="1" a="1"/>
  <c r="Y1535" i="9" s="1"/>
  <c r="Q514" i="9"/>
  <c r="W517" i="9"/>
  <c r="T516" i="9" l="1"/>
  <c r="X4603" i="9"/>
  <c r="Y4603" i="9" s="1" a="1"/>
  <c r="Y4603" i="9" s="1"/>
  <c r="S516" i="9"/>
  <c r="X3581" i="9"/>
  <c r="Y3581" i="9" s="1" a="1"/>
  <c r="Y3581" i="9" s="1"/>
  <c r="X1536" i="9"/>
  <c r="Y1536" i="9" s="1" a="1"/>
  <c r="Y1536" i="9" s="1"/>
  <c r="Q515" i="9"/>
  <c r="X2558" i="9"/>
  <c r="Y2558" i="9" s="1" a="1"/>
  <c r="Y2558" i="9" s="1"/>
  <c r="R515" i="9"/>
  <c r="X514" i="9"/>
  <c r="Y514" i="9" s="1" a="1"/>
  <c r="Y514" i="9" s="1"/>
  <c r="P515" i="9"/>
  <c r="W518" i="9"/>
  <c r="T517" i="9" l="1"/>
  <c r="X4604" i="9"/>
  <c r="Y4604" i="9" s="1" a="1"/>
  <c r="Y4604" i="9" s="1"/>
  <c r="S517" i="9"/>
  <c r="X3582" i="9"/>
  <c r="Y3582" i="9" s="1" a="1"/>
  <c r="Y3582" i="9" s="1"/>
  <c r="X515" i="9"/>
  <c r="Y515" i="9" s="1" a="1"/>
  <c r="Y515" i="9" s="1"/>
  <c r="P516" i="9"/>
  <c r="X2559" i="9"/>
  <c r="Y2559" i="9" s="1" a="1"/>
  <c r="Y2559" i="9" s="1"/>
  <c r="R516" i="9"/>
  <c r="X1537" i="9"/>
  <c r="Y1537" i="9" s="1" a="1"/>
  <c r="Y1537" i="9" s="1"/>
  <c r="Q516" i="9"/>
  <c r="W519" i="9"/>
  <c r="T518" i="9" l="1"/>
  <c r="X4605" i="9"/>
  <c r="Y4605" i="9" s="1" a="1"/>
  <c r="Y4605" i="9" s="1"/>
  <c r="S518" i="9"/>
  <c r="X3583" i="9"/>
  <c r="Y3583" i="9" s="1" a="1"/>
  <c r="Y3583" i="9" s="1"/>
  <c r="X1538" i="9"/>
  <c r="Y1538" i="9" s="1" a="1"/>
  <c r="Y1538" i="9" s="1"/>
  <c r="Q517" i="9"/>
  <c r="X516" i="9"/>
  <c r="Y516" i="9" s="1" a="1"/>
  <c r="Y516" i="9" s="1"/>
  <c r="P517" i="9"/>
  <c r="X2560" i="9"/>
  <c r="Y2560" i="9" s="1" a="1"/>
  <c r="Y2560" i="9" s="1"/>
  <c r="R517" i="9"/>
  <c r="W520" i="9"/>
  <c r="T519" i="9" l="1"/>
  <c r="X4606" i="9"/>
  <c r="Y4606" i="9" s="1" a="1"/>
  <c r="Y4606" i="9" s="1"/>
  <c r="S519" i="9"/>
  <c r="X3584" i="9"/>
  <c r="Y3584" i="9" s="1" a="1"/>
  <c r="Y3584" i="9" s="1"/>
  <c r="W521" i="9"/>
  <c r="X2561" i="9"/>
  <c r="Y2561" i="9" s="1" a="1"/>
  <c r="Y2561" i="9" s="1"/>
  <c r="R518" i="9"/>
  <c r="X517" i="9"/>
  <c r="Y517" i="9" s="1" a="1"/>
  <c r="Y517" i="9" s="1"/>
  <c r="P518" i="9"/>
  <c r="X1539" i="9"/>
  <c r="Y1539" i="9" s="1" a="1"/>
  <c r="Y1539" i="9" s="1"/>
  <c r="Q518" i="9"/>
  <c r="T520" i="9" l="1"/>
  <c r="X4607" i="9"/>
  <c r="Y4607" i="9" s="1" a="1"/>
  <c r="Y4607" i="9" s="1"/>
  <c r="S520" i="9"/>
  <c r="X3585" i="9"/>
  <c r="Y3585" i="9" s="1" a="1"/>
  <c r="Y3585" i="9" s="1"/>
  <c r="X518" i="9"/>
  <c r="Y518" i="9" s="1" a="1"/>
  <c r="Y518" i="9" s="1"/>
  <c r="P519" i="9"/>
  <c r="X1540" i="9"/>
  <c r="Y1540" i="9" s="1" a="1"/>
  <c r="Y1540" i="9" s="1"/>
  <c r="Q519" i="9"/>
  <c r="X2562" i="9"/>
  <c r="Y2562" i="9" s="1" a="1"/>
  <c r="Y2562" i="9" s="1"/>
  <c r="R519" i="9"/>
  <c r="W522" i="9"/>
  <c r="T521" i="9" l="1"/>
  <c r="X4608" i="9"/>
  <c r="Y4608" i="9" s="1" a="1"/>
  <c r="Y4608" i="9" s="1"/>
  <c r="S521" i="9"/>
  <c r="X3586" i="9"/>
  <c r="Y3586" i="9" s="1" a="1"/>
  <c r="Y3586" i="9" s="1"/>
  <c r="W523" i="9"/>
  <c r="X1541" i="9"/>
  <c r="Y1541" i="9" s="1" a="1"/>
  <c r="Y1541" i="9" s="1"/>
  <c r="Q520" i="9"/>
  <c r="X519" i="9"/>
  <c r="Y519" i="9" s="1" a="1"/>
  <c r="Y519" i="9" s="1"/>
  <c r="P520" i="9"/>
  <c r="X2563" i="9"/>
  <c r="Y2563" i="9" s="1" a="1"/>
  <c r="Y2563" i="9" s="1"/>
  <c r="R520" i="9"/>
  <c r="T522" i="9" l="1"/>
  <c r="X4609" i="9"/>
  <c r="Y4609" i="9" s="1" a="1"/>
  <c r="Y4609" i="9" s="1"/>
  <c r="S522" i="9"/>
  <c r="X3587" i="9"/>
  <c r="Y3587" i="9" s="1" a="1"/>
  <c r="Y3587" i="9" s="1"/>
  <c r="X2564" i="9"/>
  <c r="Y2564" i="9" s="1" a="1"/>
  <c r="Y2564" i="9" s="1"/>
  <c r="R521" i="9"/>
  <c r="X520" i="9"/>
  <c r="Y520" i="9" s="1" a="1"/>
  <c r="Y520" i="9" s="1"/>
  <c r="P521" i="9"/>
  <c r="X1542" i="9"/>
  <c r="Y1542" i="9" s="1" a="1"/>
  <c r="Y1542" i="9" s="1"/>
  <c r="Q521" i="9"/>
  <c r="W524" i="9"/>
  <c r="T523" i="9" l="1"/>
  <c r="X4610" i="9"/>
  <c r="Y4610" i="9" s="1" a="1"/>
  <c r="Y4610" i="9" s="1"/>
  <c r="S523" i="9"/>
  <c r="X3588" i="9"/>
  <c r="Y3588" i="9" s="1" a="1"/>
  <c r="Y3588" i="9" s="1"/>
  <c r="X2565" i="9"/>
  <c r="Y2565" i="9" s="1" a="1"/>
  <c r="Y2565" i="9" s="1"/>
  <c r="R522" i="9"/>
  <c r="W525" i="9"/>
  <c r="X1543" i="9"/>
  <c r="Y1543" i="9" s="1" a="1"/>
  <c r="Y1543" i="9" s="1"/>
  <c r="Q522" i="9"/>
  <c r="X521" i="9"/>
  <c r="Y521" i="9" s="1" a="1"/>
  <c r="Y521" i="9" s="1"/>
  <c r="P522" i="9"/>
  <c r="T524" i="9" l="1"/>
  <c r="X4611" i="9"/>
  <c r="Y4611" i="9" s="1" a="1"/>
  <c r="Y4611" i="9" s="1"/>
  <c r="S524" i="9"/>
  <c r="X3589" i="9"/>
  <c r="Y3589" i="9" s="1" a="1"/>
  <c r="Y3589" i="9" s="1"/>
  <c r="X1544" i="9"/>
  <c r="Y1544" i="9" s="1" a="1"/>
  <c r="Y1544" i="9" s="1"/>
  <c r="Q523" i="9"/>
  <c r="X2566" i="9"/>
  <c r="Y2566" i="9" s="1" a="1"/>
  <c r="Y2566" i="9" s="1"/>
  <c r="R523" i="9"/>
  <c r="X522" i="9"/>
  <c r="Y522" i="9" s="1" a="1"/>
  <c r="Y522" i="9" s="1"/>
  <c r="P523" i="9"/>
  <c r="W526" i="9"/>
  <c r="T525" i="9" l="1"/>
  <c r="X4612" i="9"/>
  <c r="Y4612" i="9" s="1" a="1"/>
  <c r="Y4612" i="9" s="1"/>
  <c r="S525" i="9"/>
  <c r="X3590" i="9"/>
  <c r="Y3590" i="9" s="1" a="1"/>
  <c r="Y3590" i="9" s="1"/>
  <c r="W527" i="9"/>
  <c r="X1545" i="9"/>
  <c r="Y1545" i="9" s="1" a="1"/>
  <c r="Y1545" i="9" s="1"/>
  <c r="Q524" i="9"/>
  <c r="X523" i="9"/>
  <c r="Y523" i="9" s="1" a="1"/>
  <c r="Y523" i="9" s="1"/>
  <c r="P524" i="9"/>
  <c r="X2567" i="9"/>
  <c r="Y2567" i="9" s="1" a="1"/>
  <c r="Y2567" i="9" s="1"/>
  <c r="R524" i="9"/>
  <c r="T526" i="9" l="1"/>
  <c r="X4613" i="9"/>
  <c r="Y4613" i="9" s="1" a="1"/>
  <c r="Y4613" i="9" s="1"/>
  <c r="S526" i="9"/>
  <c r="X3591" i="9"/>
  <c r="Y3591" i="9" s="1" a="1"/>
  <c r="Y3591" i="9" s="1"/>
  <c r="X1546" i="9"/>
  <c r="Y1546" i="9" s="1" a="1"/>
  <c r="Y1546" i="9" s="1"/>
  <c r="Q525" i="9"/>
  <c r="X524" i="9"/>
  <c r="Y524" i="9" s="1" a="1"/>
  <c r="Y524" i="9" s="1"/>
  <c r="P525" i="9"/>
  <c r="X2568" i="9"/>
  <c r="Y2568" i="9" s="1" a="1"/>
  <c r="Y2568" i="9" s="1"/>
  <c r="R525" i="9"/>
  <c r="W528" i="9"/>
  <c r="T527" i="9" l="1"/>
  <c r="X4614" i="9"/>
  <c r="Y4614" i="9" s="1" a="1"/>
  <c r="Y4614" i="9" s="1"/>
  <c r="S527" i="9"/>
  <c r="X3592" i="9"/>
  <c r="Y3592" i="9" s="1" a="1"/>
  <c r="Y3592" i="9" s="1"/>
  <c r="X1547" i="9"/>
  <c r="Y1547" i="9" s="1" a="1"/>
  <c r="Y1547" i="9" s="1"/>
  <c r="Q526" i="9"/>
  <c r="W529" i="9"/>
  <c r="X2569" i="9"/>
  <c r="Y2569" i="9" s="1" a="1"/>
  <c r="Y2569" i="9" s="1"/>
  <c r="R526" i="9"/>
  <c r="X525" i="9"/>
  <c r="Y525" i="9" s="1" a="1"/>
  <c r="Y525" i="9" s="1"/>
  <c r="P526" i="9"/>
  <c r="T528" i="9" l="1"/>
  <c r="X4615" i="9"/>
  <c r="Y4615" i="9" s="1" a="1"/>
  <c r="Y4615" i="9" s="1"/>
  <c r="S528" i="9"/>
  <c r="X3593" i="9"/>
  <c r="Y3593" i="9" s="1" a="1"/>
  <c r="Y3593" i="9" s="1"/>
  <c r="X526" i="9"/>
  <c r="Y526" i="9" s="1" a="1"/>
  <c r="Y526" i="9" s="1"/>
  <c r="P527" i="9"/>
  <c r="X1548" i="9"/>
  <c r="Y1548" i="9" s="1" a="1"/>
  <c r="Y1548" i="9" s="1"/>
  <c r="Q527" i="9"/>
  <c r="X2570" i="9"/>
  <c r="Y2570" i="9" s="1" a="1"/>
  <c r="Y2570" i="9" s="1"/>
  <c r="R527" i="9"/>
  <c r="W530" i="9"/>
  <c r="T529" i="9" l="1"/>
  <c r="X4616" i="9"/>
  <c r="Y4616" i="9" s="1" a="1"/>
  <c r="Y4616" i="9" s="1"/>
  <c r="S529" i="9"/>
  <c r="X3594" i="9"/>
  <c r="Y3594" i="9" s="1" a="1"/>
  <c r="Y3594" i="9" s="1"/>
  <c r="X2571" i="9"/>
  <c r="Y2571" i="9" s="1" a="1"/>
  <c r="Y2571" i="9" s="1"/>
  <c r="R528" i="9"/>
  <c r="X1549" i="9"/>
  <c r="Y1549" i="9" s="1" a="1"/>
  <c r="Y1549" i="9" s="1"/>
  <c r="Q528" i="9"/>
  <c r="X527" i="9"/>
  <c r="Y527" i="9" s="1" a="1"/>
  <c r="Y527" i="9" s="1"/>
  <c r="P528" i="9"/>
  <c r="W531" i="9"/>
  <c r="T530" i="9" l="1"/>
  <c r="X4617" i="9"/>
  <c r="Y4617" i="9" s="1" a="1"/>
  <c r="Y4617" i="9" s="1"/>
  <c r="S530" i="9"/>
  <c r="X3595" i="9"/>
  <c r="Y3595" i="9" s="1" a="1"/>
  <c r="Y3595" i="9" s="1"/>
  <c r="W532" i="9"/>
  <c r="X528" i="9"/>
  <c r="Y528" i="9" s="1" a="1"/>
  <c r="Y528" i="9" s="1"/>
  <c r="P529" i="9"/>
  <c r="X2572" i="9"/>
  <c r="Y2572" i="9" s="1" a="1"/>
  <c r="Y2572" i="9" s="1"/>
  <c r="R529" i="9"/>
  <c r="X1550" i="9"/>
  <c r="Y1550" i="9" s="1" a="1"/>
  <c r="Y1550" i="9" s="1"/>
  <c r="Q529" i="9"/>
  <c r="T531" i="9" l="1"/>
  <c r="X4618" i="9"/>
  <c r="Y4618" i="9" s="1" a="1"/>
  <c r="Y4618" i="9" s="1"/>
  <c r="S531" i="9"/>
  <c r="X3596" i="9"/>
  <c r="Y3596" i="9" s="1" a="1"/>
  <c r="Y3596" i="9" s="1"/>
  <c r="X1551" i="9"/>
  <c r="Y1551" i="9" s="1" a="1"/>
  <c r="Y1551" i="9" s="1"/>
  <c r="Q530" i="9"/>
  <c r="X529" i="9"/>
  <c r="Y529" i="9" s="1" a="1"/>
  <c r="Y529" i="9" s="1"/>
  <c r="P530" i="9"/>
  <c r="X2573" i="9"/>
  <c r="Y2573" i="9" s="1" a="1"/>
  <c r="Y2573" i="9" s="1"/>
  <c r="R530" i="9"/>
  <c r="W533" i="9"/>
  <c r="T532" i="9" l="1"/>
  <c r="X4619" i="9"/>
  <c r="Y4619" i="9" s="1" a="1"/>
  <c r="Y4619" i="9" s="1"/>
  <c r="S532" i="9"/>
  <c r="X3597" i="9"/>
  <c r="Y3597" i="9" s="1" a="1"/>
  <c r="Y3597" i="9" s="1"/>
  <c r="X530" i="9"/>
  <c r="Y530" i="9" s="1" a="1"/>
  <c r="Y530" i="9" s="1"/>
  <c r="P531" i="9"/>
  <c r="X2574" i="9"/>
  <c r="Y2574" i="9" s="1" a="1"/>
  <c r="Y2574" i="9" s="1"/>
  <c r="R531" i="9"/>
  <c r="X1552" i="9"/>
  <c r="Y1552" i="9" s="1" a="1"/>
  <c r="Y1552" i="9" s="1"/>
  <c r="Q531" i="9"/>
  <c r="W534" i="9"/>
  <c r="T533" i="9" l="1"/>
  <c r="X4620" i="9"/>
  <c r="Y4620" i="9" s="1" a="1"/>
  <c r="Y4620" i="9" s="1"/>
  <c r="S533" i="9"/>
  <c r="X3598" i="9"/>
  <c r="Y3598" i="9" s="1" a="1"/>
  <c r="Y3598" i="9" s="1"/>
  <c r="W535" i="9"/>
  <c r="X2575" i="9"/>
  <c r="Y2575" i="9" s="1" a="1"/>
  <c r="Y2575" i="9" s="1"/>
  <c r="R532" i="9"/>
  <c r="X531" i="9"/>
  <c r="Y531" i="9" s="1" a="1"/>
  <c r="Y531" i="9" s="1"/>
  <c r="P532" i="9"/>
  <c r="X1553" i="9"/>
  <c r="Y1553" i="9" s="1" a="1"/>
  <c r="Y1553" i="9" s="1"/>
  <c r="Q532" i="9"/>
  <c r="T534" i="9" l="1"/>
  <c r="X4621" i="9"/>
  <c r="Y4621" i="9" s="1" a="1"/>
  <c r="Y4621" i="9" s="1"/>
  <c r="S534" i="9"/>
  <c r="X3599" i="9"/>
  <c r="Y3599" i="9" s="1" a="1"/>
  <c r="Y3599" i="9" s="1"/>
  <c r="X1554" i="9"/>
  <c r="Y1554" i="9" s="1" a="1"/>
  <c r="Y1554" i="9" s="1"/>
  <c r="Q533" i="9"/>
  <c r="X2576" i="9"/>
  <c r="Y2576" i="9" s="1" a="1"/>
  <c r="Y2576" i="9" s="1"/>
  <c r="R533" i="9"/>
  <c r="X532" i="9"/>
  <c r="Y532" i="9" s="1" a="1"/>
  <c r="Y532" i="9" s="1"/>
  <c r="P533" i="9"/>
  <c r="W536" i="9"/>
  <c r="T535" i="9" l="1"/>
  <c r="X4622" i="9"/>
  <c r="Y4622" i="9" s="1" a="1"/>
  <c r="Y4622" i="9" s="1"/>
  <c r="S535" i="9"/>
  <c r="X3600" i="9"/>
  <c r="Y3600" i="9" s="1" a="1"/>
  <c r="Y3600" i="9" s="1"/>
  <c r="X533" i="9"/>
  <c r="Y533" i="9" s="1" a="1"/>
  <c r="Y533" i="9" s="1"/>
  <c r="P534" i="9"/>
  <c r="X2577" i="9"/>
  <c r="Y2577" i="9" s="1" a="1"/>
  <c r="Y2577" i="9" s="1"/>
  <c r="R534" i="9"/>
  <c r="X1555" i="9"/>
  <c r="Y1555" i="9" s="1" a="1"/>
  <c r="Y1555" i="9" s="1"/>
  <c r="Q534" i="9"/>
  <c r="W537" i="9"/>
  <c r="T536" i="9" l="1"/>
  <c r="X4623" i="9"/>
  <c r="Y4623" i="9" s="1" a="1"/>
  <c r="Y4623" i="9" s="1"/>
  <c r="S536" i="9"/>
  <c r="X3601" i="9"/>
  <c r="Y3601" i="9" s="1" a="1"/>
  <c r="Y3601" i="9" s="1"/>
  <c r="W538" i="9"/>
  <c r="X1556" i="9"/>
  <c r="Y1556" i="9" s="1" a="1"/>
  <c r="Y1556" i="9" s="1"/>
  <c r="Q535" i="9"/>
  <c r="X534" i="9"/>
  <c r="Y534" i="9" s="1" a="1"/>
  <c r="Y534" i="9" s="1"/>
  <c r="P535" i="9"/>
  <c r="X2578" i="9"/>
  <c r="Y2578" i="9" s="1" a="1"/>
  <c r="Y2578" i="9" s="1"/>
  <c r="R535" i="9"/>
  <c r="T537" i="9" l="1"/>
  <c r="X4624" i="9"/>
  <c r="Y4624" i="9" s="1" a="1"/>
  <c r="Y4624" i="9" s="1"/>
  <c r="S537" i="9"/>
  <c r="X3602" i="9"/>
  <c r="Y3602" i="9" s="1" a="1"/>
  <c r="Y3602" i="9" s="1"/>
  <c r="X2579" i="9"/>
  <c r="Y2579" i="9" s="1" a="1"/>
  <c r="Y2579" i="9" s="1"/>
  <c r="R536" i="9"/>
  <c r="X1557" i="9"/>
  <c r="Y1557" i="9" s="1" a="1"/>
  <c r="Y1557" i="9" s="1"/>
  <c r="Q536" i="9"/>
  <c r="W539" i="9"/>
  <c r="X535" i="9"/>
  <c r="Y535" i="9" s="1" a="1"/>
  <c r="Y535" i="9" s="1"/>
  <c r="P536" i="9"/>
  <c r="T538" i="9" l="1"/>
  <c r="X4625" i="9"/>
  <c r="Y4625" i="9" s="1" a="1"/>
  <c r="Y4625" i="9" s="1"/>
  <c r="S538" i="9"/>
  <c r="X3603" i="9"/>
  <c r="Y3603" i="9" s="1" a="1"/>
  <c r="Y3603" i="9" s="1"/>
  <c r="X536" i="9"/>
  <c r="Y536" i="9" s="1" a="1"/>
  <c r="Y536" i="9" s="1"/>
  <c r="P537" i="9"/>
  <c r="W540" i="9"/>
  <c r="X2580" i="9"/>
  <c r="Y2580" i="9" s="1" a="1"/>
  <c r="Y2580" i="9" s="1"/>
  <c r="R537" i="9"/>
  <c r="X1558" i="9"/>
  <c r="Y1558" i="9" s="1" a="1"/>
  <c r="Y1558" i="9" s="1"/>
  <c r="Q537" i="9"/>
  <c r="T539" i="9" l="1"/>
  <c r="X4626" i="9"/>
  <c r="Y4626" i="9" s="1" a="1"/>
  <c r="Y4626" i="9" s="1"/>
  <c r="S539" i="9"/>
  <c r="X3604" i="9"/>
  <c r="Y3604" i="9" s="1" a="1"/>
  <c r="Y3604" i="9" s="1"/>
  <c r="X2581" i="9"/>
  <c r="Y2581" i="9" s="1" a="1"/>
  <c r="Y2581" i="9" s="1"/>
  <c r="R538" i="9"/>
  <c r="W541" i="9"/>
  <c r="X537" i="9"/>
  <c r="Y537" i="9" s="1" a="1"/>
  <c r="Y537" i="9" s="1"/>
  <c r="P538" i="9"/>
  <c r="X1559" i="9"/>
  <c r="Y1559" i="9" s="1" a="1"/>
  <c r="Y1559" i="9" s="1"/>
  <c r="Q538" i="9"/>
  <c r="T540" i="9" l="1"/>
  <c r="X4627" i="9"/>
  <c r="Y4627" i="9" s="1" a="1"/>
  <c r="Y4627" i="9" s="1"/>
  <c r="S540" i="9"/>
  <c r="X3605" i="9"/>
  <c r="Y3605" i="9" s="1" a="1"/>
  <c r="Y3605" i="9" s="1"/>
  <c r="X538" i="9"/>
  <c r="Y538" i="9" s="1" a="1"/>
  <c r="Y538" i="9" s="1"/>
  <c r="P539" i="9"/>
  <c r="X2582" i="9"/>
  <c r="Y2582" i="9" s="1" a="1"/>
  <c r="Y2582" i="9" s="1"/>
  <c r="R539" i="9"/>
  <c r="X1560" i="9"/>
  <c r="Y1560" i="9" s="1" a="1"/>
  <c r="Y1560" i="9" s="1"/>
  <c r="Q539" i="9"/>
  <c r="W542" i="9"/>
  <c r="T541" i="9" l="1"/>
  <c r="X4628" i="9"/>
  <c r="Y4628" i="9" s="1" a="1"/>
  <c r="Y4628" i="9" s="1"/>
  <c r="S541" i="9"/>
  <c r="X3606" i="9"/>
  <c r="Y3606" i="9" s="1" a="1"/>
  <c r="Y3606" i="9" s="1"/>
  <c r="W543" i="9"/>
  <c r="X1561" i="9"/>
  <c r="Y1561" i="9" s="1" a="1"/>
  <c r="Y1561" i="9" s="1"/>
  <c r="Q540" i="9"/>
  <c r="X539" i="9"/>
  <c r="Y539" i="9" s="1" a="1"/>
  <c r="Y539" i="9" s="1"/>
  <c r="P540" i="9"/>
  <c r="X2583" i="9"/>
  <c r="Y2583" i="9" s="1" a="1"/>
  <c r="Y2583" i="9" s="1"/>
  <c r="R540" i="9"/>
  <c r="T542" i="9" l="1"/>
  <c r="X4629" i="9"/>
  <c r="Y4629" i="9" s="1" a="1"/>
  <c r="Y4629" i="9" s="1"/>
  <c r="S542" i="9"/>
  <c r="X3607" i="9"/>
  <c r="Y3607" i="9" s="1" a="1"/>
  <c r="Y3607" i="9" s="1"/>
  <c r="X2584" i="9"/>
  <c r="Y2584" i="9" s="1" a="1"/>
  <c r="Y2584" i="9" s="1"/>
  <c r="R541" i="9"/>
  <c r="X1562" i="9"/>
  <c r="Y1562" i="9" s="1" a="1"/>
  <c r="Y1562" i="9" s="1"/>
  <c r="Q541" i="9"/>
  <c r="X540" i="9"/>
  <c r="Y540" i="9" s="1" a="1"/>
  <c r="Y540" i="9" s="1"/>
  <c r="P541" i="9"/>
  <c r="W544" i="9"/>
  <c r="T543" i="9" l="1"/>
  <c r="X4630" i="9"/>
  <c r="Y4630" i="9" s="1" a="1"/>
  <c r="Y4630" i="9" s="1"/>
  <c r="S543" i="9"/>
  <c r="X3608" i="9"/>
  <c r="Y3608" i="9" s="1" a="1"/>
  <c r="Y3608" i="9" s="1"/>
  <c r="W545" i="9"/>
  <c r="X541" i="9"/>
  <c r="Y541" i="9" s="1" a="1"/>
  <c r="Y541" i="9" s="1"/>
  <c r="P542" i="9"/>
  <c r="X1563" i="9"/>
  <c r="Y1563" i="9" s="1" a="1"/>
  <c r="Y1563" i="9" s="1"/>
  <c r="Q542" i="9"/>
  <c r="X2585" i="9"/>
  <c r="Y2585" i="9" s="1" a="1"/>
  <c r="Y2585" i="9" s="1"/>
  <c r="R542" i="9"/>
  <c r="T544" i="9" l="1"/>
  <c r="X4631" i="9"/>
  <c r="Y4631" i="9" s="1" a="1"/>
  <c r="Y4631" i="9" s="1"/>
  <c r="S544" i="9"/>
  <c r="X3609" i="9"/>
  <c r="Y3609" i="9" s="1" a="1"/>
  <c r="Y3609" i="9" s="1"/>
  <c r="X1564" i="9"/>
  <c r="Y1564" i="9" s="1" a="1"/>
  <c r="Y1564" i="9" s="1"/>
  <c r="Q543" i="9"/>
  <c r="X2586" i="9"/>
  <c r="Y2586" i="9" s="1" a="1"/>
  <c r="Y2586" i="9" s="1"/>
  <c r="R543" i="9"/>
  <c r="W546" i="9"/>
  <c r="X542" i="9"/>
  <c r="Y542" i="9" s="1" a="1"/>
  <c r="Y542" i="9" s="1"/>
  <c r="P543" i="9"/>
  <c r="T545" i="9" l="1"/>
  <c r="X4632" i="9"/>
  <c r="Y4632" i="9" s="1" a="1"/>
  <c r="Y4632" i="9" s="1"/>
  <c r="S545" i="9"/>
  <c r="X3610" i="9"/>
  <c r="Y3610" i="9" s="1" a="1"/>
  <c r="Y3610" i="9" s="1"/>
  <c r="X543" i="9"/>
  <c r="Y543" i="9" s="1" a="1"/>
  <c r="Y543" i="9" s="1"/>
  <c r="P544" i="9"/>
  <c r="W547" i="9"/>
  <c r="X1565" i="9"/>
  <c r="Y1565" i="9" s="1" a="1"/>
  <c r="Y1565" i="9" s="1"/>
  <c r="Q544" i="9"/>
  <c r="X2587" i="9"/>
  <c r="Y2587" i="9" s="1" a="1"/>
  <c r="Y2587" i="9" s="1"/>
  <c r="R544" i="9"/>
  <c r="T546" i="9" l="1"/>
  <c r="X4633" i="9"/>
  <c r="Y4633" i="9" s="1" a="1"/>
  <c r="Y4633" i="9" s="1"/>
  <c r="S546" i="9"/>
  <c r="X3611" i="9"/>
  <c r="Y3611" i="9" s="1" a="1"/>
  <c r="Y3611" i="9" s="1"/>
  <c r="X2588" i="9"/>
  <c r="Y2588" i="9" s="1" a="1"/>
  <c r="Y2588" i="9" s="1"/>
  <c r="R545" i="9"/>
  <c r="X1566" i="9"/>
  <c r="Y1566" i="9" s="1" a="1"/>
  <c r="Y1566" i="9" s="1"/>
  <c r="Q545" i="9"/>
  <c r="W548" i="9"/>
  <c r="X544" i="9"/>
  <c r="Y544" i="9" s="1" a="1"/>
  <c r="Y544" i="9" s="1"/>
  <c r="P545" i="9"/>
  <c r="T547" i="9" l="1"/>
  <c r="X4634" i="9"/>
  <c r="Y4634" i="9" s="1" a="1"/>
  <c r="Y4634" i="9" s="1"/>
  <c r="S547" i="9"/>
  <c r="X3612" i="9"/>
  <c r="Y3612" i="9" s="1" a="1"/>
  <c r="Y3612" i="9" s="1"/>
  <c r="W549" i="9"/>
  <c r="X2589" i="9"/>
  <c r="Y2589" i="9" s="1" a="1"/>
  <c r="Y2589" i="9" s="1"/>
  <c r="R546" i="9"/>
  <c r="X545" i="9"/>
  <c r="Y545" i="9" s="1" a="1"/>
  <c r="Y545" i="9" s="1"/>
  <c r="P546" i="9"/>
  <c r="X1567" i="9"/>
  <c r="Y1567" i="9" s="1" a="1"/>
  <c r="Y1567" i="9" s="1"/>
  <c r="Q546" i="9"/>
  <c r="T548" i="9" l="1"/>
  <c r="X4635" i="9"/>
  <c r="Y4635" i="9" s="1" a="1"/>
  <c r="Y4635" i="9" s="1"/>
  <c r="S548" i="9"/>
  <c r="X3613" i="9"/>
  <c r="Y3613" i="9" s="1" a="1"/>
  <c r="Y3613" i="9" s="1"/>
  <c r="X1568" i="9"/>
  <c r="Y1568" i="9" s="1" a="1"/>
  <c r="Y1568" i="9" s="1"/>
  <c r="Q547" i="9"/>
  <c r="X2590" i="9"/>
  <c r="Y2590" i="9" s="1" a="1"/>
  <c r="Y2590" i="9" s="1"/>
  <c r="R547" i="9"/>
  <c r="W550" i="9"/>
  <c r="X546" i="9"/>
  <c r="Y546" i="9" s="1" a="1"/>
  <c r="Y546" i="9" s="1"/>
  <c r="P547" i="9"/>
  <c r="T549" i="9" l="1"/>
  <c r="X4636" i="9"/>
  <c r="Y4636" i="9" s="1" a="1"/>
  <c r="Y4636" i="9" s="1"/>
  <c r="S549" i="9"/>
  <c r="X3614" i="9"/>
  <c r="Y3614" i="9" s="1" a="1"/>
  <c r="Y3614" i="9" s="1"/>
  <c r="X547" i="9"/>
  <c r="Y547" i="9" s="1" a="1"/>
  <c r="Y547" i="9" s="1"/>
  <c r="P548" i="9"/>
  <c r="W551" i="9"/>
  <c r="X1569" i="9"/>
  <c r="Y1569" i="9" s="1" a="1"/>
  <c r="Y1569" i="9" s="1"/>
  <c r="Q548" i="9"/>
  <c r="X2591" i="9"/>
  <c r="Y2591" i="9" s="1" a="1"/>
  <c r="Y2591" i="9" s="1"/>
  <c r="R548" i="9"/>
  <c r="T550" i="9" l="1"/>
  <c r="X4637" i="9"/>
  <c r="Y4637" i="9" s="1" a="1"/>
  <c r="Y4637" i="9" s="1"/>
  <c r="S550" i="9"/>
  <c r="X3615" i="9"/>
  <c r="Y3615" i="9" s="1" a="1"/>
  <c r="Y3615" i="9" s="1"/>
  <c r="X2592" i="9"/>
  <c r="Y2592" i="9" s="1" a="1"/>
  <c r="Y2592" i="9" s="1"/>
  <c r="R549" i="9"/>
  <c r="X548" i="9"/>
  <c r="Y548" i="9" s="1" a="1"/>
  <c r="Y548" i="9" s="1"/>
  <c r="P549" i="9"/>
  <c r="X1570" i="9"/>
  <c r="Y1570" i="9" s="1" a="1"/>
  <c r="Y1570" i="9" s="1"/>
  <c r="Q549" i="9"/>
  <c r="W552" i="9"/>
  <c r="T551" i="9" l="1"/>
  <c r="X4638" i="9"/>
  <c r="Y4638" i="9" s="1" a="1"/>
  <c r="Y4638" i="9" s="1"/>
  <c r="S551" i="9"/>
  <c r="X3616" i="9"/>
  <c r="Y3616" i="9" s="1" a="1"/>
  <c r="Y3616" i="9" s="1"/>
  <c r="W553" i="9"/>
  <c r="X549" i="9"/>
  <c r="Y549" i="9" s="1" a="1"/>
  <c r="Y549" i="9" s="1"/>
  <c r="P550" i="9"/>
  <c r="X2593" i="9"/>
  <c r="Y2593" i="9" s="1" a="1"/>
  <c r="Y2593" i="9" s="1"/>
  <c r="R550" i="9"/>
  <c r="X1571" i="9"/>
  <c r="Y1571" i="9" s="1" a="1"/>
  <c r="Y1571" i="9" s="1"/>
  <c r="Q550" i="9"/>
  <c r="T552" i="9" l="1"/>
  <c r="X4639" i="9"/>
  <c r="Y4639" i="9" s="1" a="1"/>
  <c r="Y4639" i="9" s="1"/>
  <c r="S552" i="9"/>
  <c r="X3617" i="9"/>
  <c r="Y3617" i="9" s="1" a="1"/>
  <c r="Y3617" i="9" s="1"/>
  <c r="X1572" i="9"/>
  <c r="Y1572" i="9" s="1" a="1"/>
  <c r="Y1572" i="9" s="1"/>
  <c r="Q551" i="9"/>
  <c r="X2594" i="9"/>
  <c r="Y2594" i="9" s="1" a="1"/>
  <c r="Y2594" i="9" s="1"/>
  <c r="R551" i="9"/>
  <c r="X550" i="9"/>
  <c r="Y550" i="9" s="1" a="1"/>
  <c r="Y550" i="9" s="1"/>
  <c r="P551" i="9"/>
  <c r="W554" i="9"/>
  <c r="T553" i="9" l="1"/>
  <c r="X4640" i="9"/>
  <c r="Y4640" i="9" s="1" a="1"/>
  <c r="Y4640" i="9" s="1"/>
  <c r="S553" i="9"/>
  <c r="X3618" i="9"/>
  <c r="Y3618" i="9" s="1" a="1"/>
  <c r="Y3618" i="9" s="1"/>
  <c r="W555" i="9"/>
  <c r="X551" i="9"/>
  <c r="Y551" i="9" s="1" a="1"/>
  <c r="Y551" i="9" s="1"/>
  <c r="P552" i="9"/>
  <c r="X1573" i="9"/>
  <c r="Y1573" i="9" s="1" a="1"/>
  <c r="Y1573" i="9" s="1"/>
  <c r="Q552" i="9"/>
  <c r="X2595" i="9"/>
  <c r="Y2595" i="9" s="1" a="1"/>
  <c r="Y2595" i="9" s="1"/>
  <c r="R552" i="9"/>
  <c r="T554" i="9" l="1"/>
  <c r="X4641" i="9"/>
  <c r="Y4641" i="9" s="1" a="1"/>
  <c r="Y4641" i="9" s="1"/>
  <c r="S554" i="9"/>
  <c r="X3619" i="9"/>
  <c r="Y3619" i="9" s="1" a="1"/>
  <c r="Y3619" i="9" s="1"/>
  <c r="X1574" i="9"/>
  <c r="Y1574" i="9" s="1" a="1"/>
  <c r="Y1574" i="9" s="1"/>
  <c r="Q553" i="9"/>
  <c r="W556" i="9"/>
  <c r="X2596" i="9"/>
  <c r="Y2596" i="9" s="1" a="1"/>
  <c r="Y2596" i="9" s="1"/>
  <c r="R553" i="9"/>
  <c r="X552" i="9"/>
  <c r="Y552" i="9" s="1" a="1"/>
  <c r="Y552" i="9" s="1"/>
  <c r="P553" i="9"/>
  <c r="T555" i="9" l="1"/>
  <c r="X4642" i="9"/>
  <c r="Y4642" i="9" s="1" a="1"/>
  <c r="Y4642" i="9" s="1"/>
  <c r="S555" i="9"/>
  <c r="X3620" i="9"/>
  <c r="Y3620" i="9" s="1" a="1"/>
  <c r="Y3620" i="9" s="1"/>
  <c r="X553" i="9"/>
  <c r="Y553" i="9" s="1" a="1"/>
  <c r="Y553" i="9" s="1"/>
  <c r="P554" i="9"/>
  <c r="X2597" i="9"/>
  <c r="Y2597" i="9" s="1" a="1"/>
  <c r="Y2597" i="9" s="1"/>
  <c r="R554" i="9"/>
  <c r="W557" i="9"/>
  <c r="X1575" i="9"/>
  <c r="Y1575" i="9" s="1" a="1"/>
  <c r="Y1575" i="9" s="1"/>
  <c r="Q554" i="9"/>
  <c r="T556" i="9" l="1"/>
  <c r="X4643" i="9"/>
  <c r="Y4643" i="9" s="1" a="1"/>
  <c r="Y4643" i="9" s="1"/>
  <c r="S556" i="9"/>
  <c r="X3621" i="9"/>
  <c r="Y3621" i="9" s="1" a="1"/>
  <c r="Y3621" i="9" s="1"/>
  <c r="X1576" i="9"/>
  <c r="Y1576" i="9" s="1" a="1"/>
  <c r="Y1576" i="9" s="1"/>
  <c r="Q555" i="9"/>
  <c r="W558" i="9"/>
  <c r="X2598" i="9"/>
  <c r="Y2598" i="9" s="1" a="1"/>
  <c r="Y2598" i="9" s="1"/>
  <c r="R555" i="9"/>
  <c r="X554" i="9"/>
  <c r="Y554" i="9" s="1" a="1"/>
  <c r="Y554" i="9" s="1"/>
  <c r="P555" i="9"/>
  <c r="T557" i="9" l="1"/>
  <c r="X4644" i="9"/>
  <c r="Y4644" i="9" s="1" a="1"/>
  <c r="Y4644" i="9" s="1"/>
  <c r="S557" i="9"/>
  <c r="X3622" i="9"/>
  <c r="Y3622" i="9" s="1" a="1"/>
  <c r="Y3622" i="9" s="1"/>
  <c r="X2599" i="9"/>
  <c r="Y2599" i="9" s="1" a="1"/>
  <c r="Y2599" i="9" s="1"/>
  <c r="R556" i="9"/>
  <c r="X1577" i="9"/>
  <c r="Y1577" i="9" s="1" a="1"/>
  <c r="Y1577" i="9" s="1"/>
  <c r="Q556" i="9"/>
  <c r="X555" i="9"/>
  <c r="Y555" i="9" s="1" a="1"/>
  <c r="Y555" i="9" s="1"/>
  <c r="P556" i="9"/>
  <c r="W559" i="9"/>
  <c r="T558" i="9" l="1"/>
  <c r="X4645" i="9"/>
  <c r="Y4645" i="9" s="1" a="1"/>
  <c r="Y4645" i="9" s="1"/>
  <c r="S558" i="9"/>
  <c r="X3623" i="9"/>
  <c r="Y3623" i="9" s="1" a="1"/>
  <c r="Y3623" i="9" s="1"/>
  <c r="W560" i="9"/>
  <c r="X556" i="9"/>
  <c r="Y556" i="9" s="1" a="1"/>
  <c r="Y556" i="9" s="1"/>
  <c r="P557" i="9"/>
  <c r="X1578" i="9"/>
  <c r="Y1578" i="9" s="1" a="1"/>
  <c r="Y1578" i="9" s="1"/>
  <c r="Q557" i="9"/>
  <c r="X2600" i="9"/>
  <c r="Y2600" i="9" s="1" a="1"/>
  <c r="Y2600" i="9" s="1"/>
  <c r="R557" i="9"/>
  <c r="T559" i="9" l="1"/>
  <c r="X4646" i="9"/>
  <c r="Y4646" i="9" s="1" a="1"/>
  <c r="Y4646" i="9" s="1"/>
  <c r="S559" i="9"/>
  <c r="X3624" i="9"/>
  <c r="Y3624" i="9" s="1" a="1"/>
  <c r="Y3624" i="9" s="1"/>
  <c r="X1579" i="9"/>
  <c r="Y1579" i="9" s="1" a="1"/>
  <c r="Y1579" i="9" s="1"/>
  <c r="Q558" i="9"/>
  <c r="X2601" i="9"/>
  <c r="Y2601" i="9" s="1" a="1"/>
  <c r="Y2601" i="9" s="1"/>
  <c r="R558" i="9"/>
  <c r="X557" i="9"/>
  <c r="Y557" i="9" s="1" a="1"/>
  <c r="Y557" i="9" s="1"/>
  <c r="P558" i="9"/>
  <c r="W561" i="9"/>
  <c r="T560" i="9" l="1"/>
  <c r="X4647" i="9"/>
  <c r="Y4647" i="9" s="1" a="1"/>
  <c r="Y4647" i="9" s="1"/>
  <c r="S560" i="9"/>
  <c r="X3625" i="9"/>
  <c r="Y3625" i="9" s="1" a="1"/>
  <c r="Y3625" i="9" s="1"/>
  <c r="X2602" i="9"/>
  <c r="Y2602" i="9" s="1" a="1"/>
  <c r="Y2602" i="9" s="1"/>
  <c r="R559" i="9"/>
  <c r="W562" i="9"/>
  <c r="X558" i="9"/>
  <c r="Y558" i="9" s="1" a="1"/>
  <c r="Y558" i="9" s="1"/>
  <c r="P559" i="9"/>
  <c r="X1580" i="9"/>
  <c r="Y1580" i="9" s="1" a="1"/>
  <c r="Y1580" i="9" s="1"/>
  <c r="Q559" i="9"/>
  <c r="T561" i="9" l="1"/>
  <c r="X4648" i="9"/>
  <c r="Y4648" i="9" s="1" a="1"/>
  <c r="Y4648" i="9" s="1"/>
  <c r="S561" i="9"/>
  <c r="X3626" i="9"/>
  <c r="Y3626" i="9" s="1" a="1"/>
  <c r="Y3626" i="9" s="1"/>
  <c r="X1581" i="9"/>
  <c r="Y1581" i="9" s="1" a="1"/>
  <c r="Y1581" i="9" s="1"/>
  <c r="Q560" i="9"/>
  <c r="X559" i="9"/>
  <c r="Y559" i="9" s="1" a="1"/>
  <c r="Y559" i="9" s="1"/>
  <c r="P560" i="9"/>
  <c r="X2603" i="9"/>
  <c r="Y2603" i="9" s="1" a="1"/>
  <c r="Y2603" i="9" s="1"/>
  <c r="R560" i="9"/>
  <c r="W563" i="9"/>
  <c r="T562" i="9" l="1"/>
  <c r="X4649" i="9"/>
  <c r="Y4649" i="9" s="1" a="1"/>
  <c r="Y4649" i="9" s="1"/>
  <c r="S562" i="9"/>
  <c r="X3627" i="9"/>
  <c r="Y3627" i="9" s="1" a="1"/>
  <c r="Y3627" i="9" s="1"/>
  <c r="X2604" i="9"/>
  <c r="Y2604" i="9" s="1" a="1"/>
  <c r="Y2604" i="9" s="1"/>
  <c r="R561" i="9"/>
  <c r="X560" i="9"/>
  <c r="Y560" i="9" s="1" a="1"/>
  <c r="Y560" i="9" s="1"/>
  <c r="P561" i="9"/>
  <c r="W564" i="9"/>
  <c r="X1582" i="9"/>
  <c r="Y1582" i="9" s="1" a="1"/>
  <c r="Y1582" i="9" s="1"/>
  <c r="Q561" i="9"/>
  <c r="T563" i="9" l="1"/>
  <c r="X4650" i="9"/>
  <c r="Y4650" i="9" s="1" a="1"/>
  <c r="Y4650" i="9" s="1"/>
  <c r="S563" i="9"/>
  <c r="X3628" i="9"/>
  <c r="Y3628" i="9" s="1" a="1"/>
  <c r="Y3628" i="9" s="1"/>
  <c r="X1583" i="9"/>
  <c r="Y1583" i="9" s="1" a="1"/>
  <c r="Y1583" i="9" s="1"/>
  <c r="Q562" i="9"/>
  <c r="W565" i="9"/>
  <c r="X561" i="9"/>
  <c r="Y561" i="9" s="1" a="1"/>
  <c r="Y561" i="9" s="1"/>
  <c r="P562" i="9"/>
  <c r="X2605" i="9"/>
  <c r="Y2605" i="9" s="1" a="1"/>
  <c r="Y2605" i="9" s="1"/>
  <c r="R562" i="9"/>
  <c r="T564" i="9" l="1"/>
  <c r="X4651" i="9"/>
  <c r="Y4651" i="9" s="1" a="1"/>
  <c r="Y4651" i="9" s="1"/>
  <c r="S564" i="9"/>
  <c r="X3629" i="9"/>
  <c r="Y3629" i="9" s="1" a="1"/>
  <c r="Y3629" i="9" s="1"/>
  <c r="X2606" i="9"/>
  <c r="Y2606" i="9" s="1" a="1"/>
  <c r="Y2606" i="9" s="1"/>
  <c r="R563" i="9"/>
  <c r="X562" i="9"/>
  <c r="Y562" i="9" s="1" a="1"/>
  <c r="Y562" i="9" s="1"/>
  <c r="P563" i="9"/>
  <c r="X1584" i="9"/>
  <c r="Y1584" i="9" s="1" a="1"/>
  <c r="Y1584" i="9" s="1"/>
  <c r="Q563" i="9"/>
  <c r="W566" i="9"/>
  <c r="T565" i="9" l="1"/>
  <c r="X4652" i="9"/>
  <c r="Y4652" i="9" s="1" a="1"/>
  <c r="Y4652" i="9" s="1"/>
  <c r="S565" i="9"/>
  <c r="X3630" i="9"/>
  <c r="Y3630" i="9" s="1" a="1"/>
  <c r="Y3630" i="9" s="1"/>
  <c r="W567" i="9"/>
  <c r="X1585" i="9"/>
  <c r="Y1585" i="9" s="1" a="1"/>
  <c r="Y1585" i="9" s="1"/>
  <c r="Q564" i="9"/>
  <c r="X563" i="9"/>
  <c r="Y563" i="9" s="1" a="1"/>
  <c r="Y563" i="9" s="1"/>
  <c r="P564" i="9"/>
  <c r="X2607" i="9"/>
  <c r="Y2607" i="9" s="1" a="1"/>
  <c r="Y2607" i="9" s="1"/>
  <c r="R564" i="9"/>
  <c r="T566" i="9" l="1"/>
  <c r="X4653" i="9"/>
  <c r="Y4653" i="9" s="1" a="1"/>
  <c r="Y4653" i="9" s="1"/>
  <c r="S566" i="9"/>
  <c r="X3631" i="9"/>
  <c r="Y3631" i="9" s="1" a="1"/>
  <c r="Y3631" i="9" s="1"/>
  <c r="X1586" i="9"/>
  <c r="Y1586" i="9" s="1" a="1"/>
  <c r="Y1586" i="9" s="1"/>
  <c r="Q565" i="9"/>
  <c r="X2608" i="9"/>
  <c r="Y2608" i="9" s="1" a="1"/>
  <c r="Y2608" i="9" s="1"/>
  <c r="R565" i="9"/>
  <c r="X564" i="9"/>
  <c r="Y564" i="9" s="1" a="1"/>
  <c r="Y564" i="9" s="1"/>
  <c r="P565" i="9"/>
  <c r="W568" i="9"/>
  <c r="T567" i="9" l="1"/>
  <c r="X4654" i="9"/>
  <c r="Y4654" i="9" s="1" a="1"/>
  <c r="Y4654" i="9" s="1"/>
  <c r="S567" i="9"/>
  <c r="X3632" i="9"/>
  <c r="Y3632" i="9" s="1" a="1"/>
  <c r="Y3632" i="9" s="1"/>
  <c r="X565" i="9"/>
  <c r="Y565" i="9" s="1" a="1"/>
  <c r="Y565" i="9" s="1"/>
  <c r="P566" i="9"/>
  <c r="X2609" i="9"/>
  <c r="Y2609" i="9" s="1" a="1"/>
  <c r="Y2609" i="9" s="1"/>
  <c r="R566" i="9"/>
  <c r="X1587" i="9"/>
  <c r="Y1587" i="9" s="1" a="1"/>
  <c r="Y1587" i="9" s="1"/>
  <c r="Q566" i="9"/>
  <c r="W569" i="9"/>
  <c r="T568" i="9" l="1"/>
  <c r="X4655" i="9"/>
  <c r="Y4655" i="9" s="1" a="1"/>
  <c r="Y4655" i="9" s="1"/>
  <c r="S568" i="9"/>
  <c r="X3633" i="9"/>
  <c r="Y3633" i="9" s="1" a="1"/>
  <c r="Y3633" i="9" s="1"/>
  <c r="X1588" i="9"/>
  <c r="Y1588" i="9" s="1" a="1"/>
  <c r="Y1588" i="9" s="1"/>
  <c r="Q567" i="9"/>
  <c r="X2610" i="9"/>
  <c r="Y2610" i="9" s="1" a="1"/>
  <c r="Y2610" i="9" s="1"/>
  <c r="R567" i="9"/>
  <c r="X566" i="9"/>
  <c r="Y566" i="9" s="1" a="1"/>
  <c r="Y566" i="9" s="1"/>
  <c r="P567" i="9"/>
  <c r="W570" i="9"/>
  <c r="T569" i="9" l="1"/>
  <c r="X4656" i="9"/>
  <c r="Y4656" i="9" s="1" a="1"/>
  <c r="Y4656" i="9" s="1"/>
  <c r="S569" i="9"/>
  <c r="X3634" i="9"/>
  <c r="Y3634" i="9" s="1" a="1"/>
  <c r="Y3634" i="9" s="1"/>
  <c r="W571" i="9"/>
  <c r="X567" i="9"/>
  <c r="Y567" i="9" s="1" a="1"/>
  <c r="Y567" i="9" s="1"/>
  <c r="P568" i="9"/>
  <c r="X1589" i="9"/>
  <c r="Y1589" i="9" s="1" a="1"/>
  <c r="Y1589" i="9" s="1"/>
  <c r="Q568" i="9"/>
  <c r="X2611" i="9"/>
  <c r="Y2611" i="9" s="1" a="1"/>
  <c r="Y2611" i="9" s="1"/>
  <c r="R568" i="9"/>
  <c r="T570" i="9" l="1"/>
  <c r="X4657" i="9"/>
  <c r="Y4657" i="9" s="1" a="1"/>
  <c r="Y4657" i="9" s="1"/>
  <c r="S570" i="9"/>
  <c r="X3635" i="9"/>
  <c r="Y3635" i="9" s="1" a="1"/>
  <c r="Y3635" i="9" s="1"/>
  <c r="X2612" i="9"/>
  <c r="Y2612" i="9" s="1" a="1"/>
  <c r="Y2612" i="9" s="1"/>
  <c r="R569" i="9"/>
  <c r="X1590" i="9"/>
  <c r="Y1590" i="9" s="1" a="1"/>
  <c r="Y1590" i="9" s="1"/>
  <c r="Q569" i="9"/>
  <c r="X568" i="9"/>
  <c r="Y568" i="9" s="1" a="1"/>
  <c r="Y568" i="9" s="1"/>
  <c r="P569" i="9"/>
  <c r="W572" i="9"/>
  <c r="T571" i="9" l="1"/>
  <c r="X4658" i="9"/>
  <c r="Y4658" i="9" s="1" a="1"/>
  <c r="Y4658" i="9" s="1"/>
  <c r="S571" i="9"/>
  <c r="X3636" i="9"/>
  <c r="Y3636" i="9" s="1" a="1"/>
  <c r="Y3636" i="9" s="1"/>
  <c r="X569" i="9"/>
  <c r="Y569" i="9" s="1" a="1"/>
  <c r="Y569" i="9" s="1"/>
  <c r="P570" i="9"/>
  <c r="X2613" i="9"/>
  <c r="Y2613" i="9" s="1" a="1"/>
  <c r="Y2613" i="9" s="1"/>
  <c r="R570" i="9"/>
  <c r="W573" i="9"/>
  <c r="X1591" i="9"/>
  <c r="Y1591" i="9" s="1" a="1"/>
  <c r="Y1591" i="9" s="1"/>
  <c r="Q570" i="9"/>
  <c r="T572" i="9" l="1"/>
  <c r="X4659" i="9"/>
  <c r="Y4659" i="9" s="1" a="1"/>
  <c r="Y4659" i="9" s="1"/>
  <c r="S572" i="9"/>
  <c r="X3637" i="9"/>
  <c r="Y3637" i="9" s="1" a="1"/>
  <c r="Y3637" i="9" s="1"/>
  <c r="X570" i="9"/>
  <c r="Y570" i="9" s="1" a="1"/>
  <c r="Y570" i="9" s="1"/>
  <c r="P571" i="9"/>
  <c r="X1592" i="9"/>
  <c r="Y1592" i="9" s="1" a="1"/>
  <c r="Y1592" i="9" s="1"/>
  <c r="Q571" i="9"/>
  <c r="W574" i="9"/>
  <c r="X2614" i="9"/>
  <c r="Y2614" i="9" s="1" a="1"/>
  <c r="Y2614" i="9" s="1"/>
  <c r="R571" i="9"/>
  <c r="T573" i="9" l="1"/>
  <c r="X4660" i="9"/>
  <c r="Y4660" i="9" s="1" a="1"/>
  <c r="Y4660" i="9" s="1"/>
  <c r="S573" i="9"/>
  <c r="X3638" i="9"/>
  <c r="Y3638" i="9" s="1" a="1"/>
  <c r="Y3638" i="9" s="1"/>
  <c r="X2615" i="9"/>
  <c r="Y2615" i="9" s="1" a="1"/>
  <c r="Y2615" i="9" s="1"/>
  <c r="R572" i="9"/>
  <c r="W575" i="9"/>
  <c r="X1593" i="9"/>
  <c r="Y1593" i="9" s="1" a="1"/>
  <c r="Y1593" i="9" s="1"/>
  <c r="Q572" i="9"/>
  <c r="X571" i="9"/>
  <c r="Y571" i="9" s="1" a="1"/>
  <c r="Y571" i="9" s="1"/>
  <c r="P572" i="9"/>
  <c r="T574" i="9" l="1"/>
  <c r="X4661" i="9"/>
  <c r="Y4661" i="9" s="1" a="1"/>
  <c r="Y4661" i="9" s="1"/>
  <c r="S574" i="9"/>
  <c r="X3639" i="9"/>
  <c r="Y3639" i="9" s="1" a="1"/>
  <c r="Y3639" i="9" s="1"/>
  <c r="X572" i="9"/>
  <c r="Y572" i="9" s="1" a="1"/>
  <c r="Y572" i="9" s="1"/>
  <c r="P573" i="9"/>
  <c r="X2616" i="9"/>
  <c r="Y2616" i="9" s="1" a="1"/>
  <c r="Y2616" i="9" s="1"/>
  <c r="R573" i="9"/>
  <c r="X1594" i="9"/>
  <c r="Y1594" i="9" s="1" a="1"/>
  <c r="Y1594" i="9" s="1"/>
  <c r="Q573" i="9"/>
  <c r="W576" i="9"/>
  <c r="T575" i="9" l="1"/>
  <c r="X4662" i="9"/>
  <c r="Y4662" i="9" s="1" a="1"/>
  <c r="Y4662" i="9" s="1"/>
  <c r="S575" i="9"/>
  <c r="X3640" i="9"/>
  <c r="Y3640" i="9" s="1" a="1"/>
  <c r="Y3640" i="9" s="1"/>
  <c r="X2617" i="9"/>
  <c r="Y2617" i="9" s="1" a="1"/>
  <c r="Y2617" i="9" s="1"/>
  <c r="R574" i="9"/>
  <c r="W577" i="9"/>
  <c r="X1595" i="9"/>
  <c r="Y1595" i="9" s="1" a="1"/>
  <c r="Y1595" i="9" s="1"/>
  <c r="Q574" i="9"/>
  <c r="X573" i="9"/>
  <c r="Y573" i="9" s="1" a="1"/>
  <c r="Y573" i="9" s="1"/>
  <c r="P574" i="9"/>
  <c r="T576" i="9" l="1"/>
  <c r="X4663" i="9"/>
  <c r="Y4663" i="9" s="1" a="1"/>
  <c r="Y4663" i="9" s="1"/>
  <c r="S576" i="9"/>
  <c r="X3641" i="9"/>
  <c r="Y3641" i="9" s="1" a="1"/>
  <c r="Y3641" i="9" s="1"/>
  <c r="X574" i="9"/>
  <c r="Y574" i="9" s="1" a="1"/>
  <c r="Y574" i="9" s="1"/>
  <c r="P575" i="9"/>
  <c r="X1596" i="9"/>
  <c r="Y1596" i="9" s="1" a="1"/>
  <c r="Y1596" i="9" s="1"/>
  <c r="Q575" i="9"/>
  <c r="X2618" i="9"/>
  <c r="Y2618" i="9" s="1" a="1"/>
  <c r="Y2618" i="9" s="1"/>
  <c r="R575" i="9"/>
  <c r="W578" i="9"/>
  <c r="T577" i="9" l="1"/>
  <c r="X4664" i="9"/>
  <c r="Y4664" i="9" s="1" a="1"/>
  <c r="Y4664" i="9" s="1"/>
  <c r="S577" i="9"/>
  <c r="X3642" i="9"/>
  <c r="Y3642" i="9" s="1" a="1"/>
  <c r="Y3642" i="9" s="1"/>
  <c r="W579" i="9"/>
  <c r="X2619" i="9"/>
  <c r="Y2619" i="9" s="1" a="1"/>
  <c r="Y2619" i="9" s="1"/>
  <c r="R576" i="9"/>
  <c r="X1597" i="9"/>
  <c r="Y1597" i="9" s="1" a="1"/>
  <c r="Y1597" i="9" s="1"/>
  <c r="Q576" i="9"/>
  <c r="X575" i="9"/>
  <c r="Y575" i="9" s="1" a="1"/>
  <c r="Y575" i="9" s="1"/>
  <c r="P576" i="9"/>
  <c r="T578" i="9" l="1"/>
  <c r="X4665" i="9"/>
  <c r="Y4665" i="9" s="1" a="1"/>
  <c r="Y4665" i="9" s="1"/>
  <c r="S578" i="9"/>
  <c r="X3643" i="9"/>
  <c r="Y3643" i="9" s="1" a="1"/>
  <c r="Y3643" i="9" s="1"/>
  <c r="X1598" i="9"/>
  <c r="Y1598" i="9" s="1" a="1"/>
  <c r="Y1598" i="9" s="1"/>
  <c r="Q577" i="9"/>
  <c r="X576" i="9"/>
  <c r="Y576" i="9" s="1" a="1"/>
  <c r="Y576" i="9" s="1"/>
  <c r="P577" i="9"/>
  <c r="X2620" i="9"/>
  <c r="Y2620" i="9" s="1" a="1"/>
  <c r="Y2620" i="9" s="1"/>
  <c r="R577" i="9"/>
  <c r="W580" i="9"/>
  <c r="T579" i="9" l="1"/>
  <c r="X4666" i="9"/>
  <c r="Y4666" i="9" s="1" a="1"/>
  <c r="Y4666" i="9" s="1"/>
  <c r="S579" i="9"/>
  <c r="X3644" i="9"/>
  <c r="Y3644" i="9" s="1" a="1"/>
  <c r="Y3644" i="9" s="1"/>
  <c r="W581" i="9"/>
  <c r="X577" i="9"/>
  <c r="Y577" i="9" s="1" a="1"/>
  <c r="Y577" i="9" s="1"/>
  <c r="P578" i="9"/>
  <c r="X1599" i="9"/>
  <c r="Y1599" i="9" s="1" a="1"/>
  <c r="Y1599" i="9" s="1"/>
  <c r="Q578" i="9"/>
  <c r="X2621" i="9"/>
  <c r="Y2621" i="9" s="1" a="1"/>
  <c r="Y2621" i="9" s="1"/>
  <c r="R578" i="9"/>
  <c r="T580" i="9" l="1"/>
  <c r="X4667" i="9"/>
  <c r="Y4667" i="9" s="1" a="1"/>
  <c r="Y4667" i="9" s="1"/>
  <c r="S580" i="9"/>
  <c r="X3645" i="9"/>
  <c r="Y3645" i="9" s="1" a="1"/>
  <c r="Y3645" i="9" s="1"/>
  <c r="X1600" i="9"/>
  <c r="Y1600" i="9" s="1" a="1"/>
  <c r="Y1600" i="9" s="1"/>
  <c r="Q579" i="9"/>
  <c r="X578" i="9"/>
  <c r="Y578" i="9" s="1" a="1"/>
  <c r="Y578" i="9" s="1"/>
  <c r="P579" i="9"/>
  <c r="W582" i="9"/>
  <c r="X2622" i="9"/>
  <c r="Y2622" i="9" s="1" a="1"/>
  <c r="Y2622" i="9" s="1"/>
  <c r="R579" i="9"/>
  <c r="T581" i="9" l="1"/>
  <c r="X4668" i="9"/>
  <c r="Y4668" i="9" s="1" a="1"/>
  <c r="Y4668" i="9" s="1"/>
  <c r="S581" i="9"/>
  <c r="X3646" i="9"/>
  <c r="Y3646" i="9" s="1" a="1"/>
  <c r="Y3646" i="9" s="1"/>
  <c r="W583" i="9"/>
  <c r="X579" i="9"/>
  <c r="Y579" i="9" s="1" a="1"/>
  <c r="Y579" i="9" s="1"/>
  <c r="P580" i="9"/>
  <c r="X2623" i="9"/>
  <c r="Y2623" i="9" s="1" a="1"/>
  <c r="Y2623" i="9" s="1"/>
  <c r="R580" i="9"/>
  <c r="X1601" i="9"/>
  <c r="Y1601" i="9" s="1" a="1"/>
  <c r="Y1601" i="9" s="1"/>
  <c r="Q580" i="9"/>
  <c r="T582" i="9" l="1"/>
  <c r="X4669" i="9"/>
  <c r="Y4669" i="9" s="1" a="1"/>
  <c r="Y4669" i="9" s="1"/>
  <c r="S582" i="9"/>
  <c r="X3647" i="9"/>
  <c r="Y3647" i="9" s="1" a="1"/>
  <c r="Y3647" i="9" s="1"/>
  <c r="X1602" i="9"/>
  <c r="Y1602" i="9" s="1" a="1"/>
  <c r="Y1602" i="9" s="1"/>
  <c r="Q581" i="9"/>
  <c r="X2624" i="9"/>
  <c r="Y2624" i="9" s="1" a="1"/>
  <c r="Y2624" i="9" s="1"/>
  <c r="R581" i="9"/>
  <c r="X580" i="9"/>
  <c r="Y580" i="9" s="1" a="1"/>
  <c r="Y580" i="9" s="1"/>
  <c r="P581" i="9"/>
  <c r="W584" i="9"/>
  <c r="T583" i="9" l="1"/>
  <c r="X4670" i="9"/>
  <c r="Y4670" i="9" s="1" a="1"/>
  <c r="Y4670" i="9" s="1"/>
  <c r="S583" i="9"/>
  <c r="X3648" i="9"/>
  <c r="Y3648" i="9" s="1" a="1"/>
  <c r="Y3648" i="9" s="1"/>
  <c r="W585" i="9"/>
  <c r="X2625" i="9"/>
  <c r="Y2625" i="9" s="1" a="1"/>
  <c r="Y2625" i="9" s="1"/>
  <c r="R582" i="9"/>
  <c r="X581" i="9"/>
  <c r="Y581" i="9" s="1" a="1"/>
  <c r="Y581" i="9" s="1"/>
  <c r="P582" i="9"/>
  <c r="X1603" i="9"/>
  <c r="Y1603" i="9" s="1" a="1"/>
  <c r="Y1603" i="9" s="1"/>
  <c r="Q582" i="9"/>
  <c r="T584" i="9" l="1"/>
  <c r="X4671" i="9"/>
  <c r="Y4671" i="9" s="1" a="1"/>
  <c r="Y4671" i="9" s="1"/>
  <c r="S584" i="9"/>
  <c r="X3649" i="9"/>
  <c r="Y3649" i="9" s="1" a="1"/>
  <c r="Y3649" i="9" s="1"/>
  <c r="X2626" i="9"/>
  <c r="Y2626" i="9" s="1" a="1"/>
  <c r="Y2626" i="9" s="1"/>
  <c r="R583" i="9"/>
  <c r="X1604" i="9"/>
  <c r="Y1604" i="9" s="1" a="1"/>
  <c r="Y1604" i="9" s="1"/>
  <c r="Q583" i="9"/>
  <c r="X582" i="9"/>
  <c r="Y582" i="9" s="1" a="1"/>
  <c r="Y582" i="9" s="1"/>
  <c r="P583" i="9"/>
  <c r="W586" i="9"/>
  <c r="T585" i="9" l="1"/>
  <c r="X4672" i="9"/>
  <c r="Y4672" i="9" s="1" a="1"/>
  <c r="Y4672" i="9" s="1"/>
  <c r="S585" i="9"/>
  <c r="X3650" i="9"/>
  <c r="Y3650" i="9" s="1" a="1"/>
  <c r="Y3650" i="9" s="1"/>
  <c r="W587" i="9"/>
  <c r="X583" i="9"/>
  <c r="Y583" i="9" s="1" a="1"/>
  <c r="Y583" i="9" s="1"/>
  <c r="P584" i="9"/>
  <c r="X1605" i="9"/>
  <c r="Y1605" i="9" s="1" a="1"/>
  <c r="Y1605" i="9" s="1"/>
  <c r="Q584" i="9"/>
  <c r="X2627" i="9"/>
  <c r="Y2627" i="9" s="1" a="1"/>
  <c r="Y2627" i="9" s="1"/>
  <c r="R584" i="9"/>
  <c r="T586" i="9" l="1"/>
  <c r="X4673" i="9"/>
  <c r="Y4673" i="9" s="1" a="1"/>
  <c r="Y4673" i="9" s="1"/>
  <c r="S586" i="9"/>
  <c r="X3651" i="9"/>
  <c r="Y3651" i="9" s="1" a="1"/>
  <c r="Y3651" i="9" s="1"/>
  <c r="X1606" i="9"/>
  <c r="Y1606" i="9" s="1" a="1"/>
  <c r="Y1606" i="9" s="1"/>
  <c r="Q585" i="9"/>
  <c r="X584" i="9"/>
  <c r="Y584" i="9" s="1" a="1"/>
  <c r="Y584" i="9" s="1"/>
  <c r="P585" i="9"/>
  <c r="X2628" i="9"/>
  <c r="Y2628" i="9" s="1" a="1"/>
  <c r="Y2628" i="9" s="1"/>
  <c r="R585" i="9"/>
  <c r="W588" i="9"/>
  <c r="T587" i="9" l="1"/>
  <c r="X4674" i="9"/>
  <c r="Y4674" i="9" s="1" a="1"/>
  <c r="Y4674" i="9" s="1"/>
  <c r="S587" i="9"/>
  <c r="X3652" i="9"/>
  <c r="Y3652" i="9" s="1" a="1"/>
  <c r="Y3652" i="9" s="1"/>
  <c r="X585" i="9"/>
  <c r="Y585" i="9" s="1" a="1"/>
  <c r="Y585" i="9" s="1"/>
  <c r="P586" i="9"/>
  <c r="X2629" i="9"/>
  <c r="Y2629" i="9" s="1" a="1"/>
  <c r="Y2629" i="9" s="1"/>
  <c r="R586" i="9"/>
  <c r="X1607" i="9"/>
  <c r="Y1607" i="9" s="1" a="1"/>
  <c r="Y1607" i="9" s="1"/>
  <c r="Q586" i="9"/>
  <c r="W589" i="9"/>
  <c r="T588" i="9" l="1"/>
  <c r="X4675" i="9"/>
  <c r="Y4675" i="9" s="1" a="1"/>
  <c r="Y4675" i="9" s="1"/>
  <c r="S588" i="9"/>
  <c r="X3653" i="9"/>
  <c r="Y3653" i="9" s="1" a="1"/>
  <c r="Y3653" i="9" s="1"/>
  <c r="W590" i="9"/>
  <c r="X1608" i="9"/>
  <c r="Y1608" i="9" s="1" a="1"/>
  <c r="Y1608" i="9" s="1"/>
  <c r="Q587" i="9"/>
  <c r="X2630" i="9"/>
  <c r="Y2630" i="9" s="1" a="1"/>
  <c r="Y2630" i="9" s="1"/>
  <c r="R587" i="9"/>
  <c r="X586" i="9"/>
  <c r="Y586" i="9" s="1" a="1"/>
  <c r="Y586" i="9" s="1"/>
  <c r="P587" i="9"/>
  <c r="T589" i="9" l="1"/>
  <c r="X4676" i="9"/>
  <c r="Y4676" i="9" s="1" a="1"/>
  <c r="Y4676" i="9" s="1"/>
  <c r="S589" i="9"/>
  <c r="X3654" i="9"/>
  <c r="Y3654" i="9" s="1" a="1"/>
  <c r="Y3654" i="9" s="1"/>
  <c r="X1609" i="9"/>
  <c r="Y1609" i="9" s="1" a="1"/>
  <c r="Y1609" i="9" s="1"/>
  <c r="Q588" i="9"/>
  <c r="W591" i="9"/>
  <c r="X587" i="9"/>
  <c r="Y587" i="9" s="1" a="1"/>
  <c r="Y587" i="9" s="1"/>
  <c r="P588" i="9"/>
  <c r="X2631" i="9"/>
  <c r="Y2631" i="9" s="1" a="1"/>
  <c r="Y2631" i="9" s="1"/>
  <c r="R588" i="9"/>
  <c r="T590" i="9" l="1"/>
  <c r="X4677" i="9"/>
  <c r="Y4677" i="9" s="1" a="1"/>
  <c r="Y4677" i="9" s="1"/>
  <c r="S590" i="9"/>
  <c r="X3655" i="9"/>
  <c r="Y3655" i="9" s="1" a="1"/>
  <c r="Y3655" i="9" s="1"/>
  <c r="X2632" i="9"/>
  <c r="Y2632" i="9" s="1" a="1"/>
  <c r="Y2632" i="9" s="1"/>
  <c r="R589" i="9"/>
  <c r="W592" i="9"/>
  <c r="X588" i="9"/>
  <c r="Y588" i="9" s="1" a="1"/>
  <c r="Y588" i="9" s="1"/>
  <c r="P589" i="9"/>
  <c r="X1610" i="9"/>
  <c r="Y1610" i="9" s="1" a="1"/>
  <c r="Y1610" i="9" s="1"/>
  <c r="Q589" i="9"/>
  <c r="T591" i="9" l="1"/>
  <c r="X4678" i="9"/>
  <c r="Y4678" i="9" s="1" a="1"/>
  <c r="Y4678" i="9" s="1"/>
  <c r="S591" i="9"/>
  <c r="X3656" i="9"/>
  <c r="Y3656" i="9" s="1" a="1"/>
  <c r="Y3656" i="9" s="1"/>
  <c r="X1611" i="9"/>
  <c r="Y1611" i="9" s="1" a="1"/>
  <c r="Y1611" i="9" s="1"/>
  <c r="Q590" i="9"/>
  <c r="X2633" i="9"/>
  <c r="Y2633" i="9" s="1" a="1"/>
  <c r="Y2633" i="9" s="1"/>
  <c r="R590" i="9"/>
  <c r="X589" i="9"/>
  <c r="Y589" i="9" s="1" a="1"/>
  <c r="Y589" i="9" s="1"/>
  <c r="P590" i="9"/>
  <c r="W593" i="9"/>
  <c r="T592" i="9" l="1"/>
  <c r="X4679" i="9"/>
  <c r="Y4679" i="9" s="1" a="1"/>
  <c r="Y4679" i="9" s="1"/>
  <c r="S592" i="9"/>
  <c r="X3657" i="9"/>
  <c r="Y3657" i="9" s="1" a="1"/>
  <c r="Y3657" i="9" s="1"/>
  <c r="W594" i="9"/>
  <c r="X2634" i="9"/>
  <c r="Y2634" i="9" s="1" a="1"/>
  <c r="Y2634" i="9" s="1"/>
  <c r="R591" i="9"/>
  <c r="X1612" i="9"/>
  <c r="Y1612" i="9" s="1" a="1"/>
  <c r="Y1612" i="9" s="1"/>
  <c r="Q591" i="9"/>
  <c r="X590" i="9"/>
  <c r="Y590" i="9" s="1" a="1"/>
  <c r="Y590" i="9" s="1"/>
  <c r="P591" i="9"/>
  <c r="T593" i="9" l="1"/>
  <c r="X4680" i="9"/>
  <c r="Y4680" i="9" s="1" a="1"/>
  <c r="Y4680" i="9" s="1"/>
  <c r="S593" i="9"/>
  <c r="X3658" i="9"/>
  <c r="Y3658" i="9" s="1" a="1"/>
  <c r="Y3658" i="9" s="1"/>
  <c r="X591" i="9"/>
  <c r="Y591" i="9" s="1" a="1"/>
  <c r="Y591" i="9" s="1"/>
  <c r="P592" i="9"/>
  <c r="X2635" i="9"/>
  <c r="Y2635" i="9" s="1" a="1"/>
  <c r="Y2635" i="9" s="1"/>
  <c r="R592" i="9"/>
  <c r="X1613" i="9"/>
  <c r="Y1613" i="9" s="1" a="1"/>
  <c r="Y1613" i="9" s="1"/>
  <c r="Q592" i="9"/>
  <c r="W595" i="9"/>
  <c r="T594" i="9" l="1"/>
  <c r="X4681" i="9"/>
  <c r="Y4681" i="9" s="1" a="1"/>
  <c r="Y4681" i="9" s="1"/>
  <c r="S594" i="9"/>
  <c r="X3659" i="9"/>
  <c r="Y3659" i="9" s="1" a="1"/>
  <c r="Y3659" i="9" s="1"/>
  <c r="X1614" i="9"/>
  <c r="Y1614" i="9" s="1" a="1"/>
  <c r="Y1614" i="9" s="1"/>
  <c r="Q593" i="9"/>
  <c r="X592" i="9"/>
  <c r="Y592" i="9" s="1" a="1"/>
  <c r="Y592" i="9" s="1"/>
  <c r="P593" i="9"/>
  <c r="W596" i="9"/>
  <c r="X2636" i="9"/>
  <c r="Y2636" i="9" s="1" a="1"/>
  <c r="Y2636" i="9" s="1"/>
  <c r="R593" i="9"/>
  <c r="T595" i="9" l="1"/>
  <c r="X4682" i="9"/>
  <c r="Y4682" i="9" s="1" a="1"/>
  <c r="Y4682" i="9" s="1"/>
  <c r="S595" i="9"/>
  <c r="X3660" i="9"/>
  <c r="Y3660" i="9" s="1" a="1"/>
  <c r="Y3660" i="9" s="1"/>
  <c r="W597" i="9"/>
  <c r="X2637" i="9"/>
  <c r="Y2637" i="9" s="1" a="1"/>
  <c r="Y2637" i="9" s="1"/>
  <c r="R594" i="9"/>
  <c r="X1615" i="9"/>
  <c r="Y1615" i="9" s="1" a="1"/>
  <c r="Y1615" i="9" s="1"/>
  <c r="Q594" i="9"/>
  <c r="X593" i="9"/>
  <c r="Y593" i="9" s="1" a="1"/>
  <c r="Y593" i="9" s="1"/>
  <c r="P594" i="9"/>
  <c r="T596" i="9" l="1"/>
  <c r="X4683" i="9"/>
  <c r="Y4683" i="9" s="1" a="1"/>
  <c r="Y4683" i="9" s="1"/>
  <c r="S596" i="9"/>
  <c r="X3661" i="9"/>
  <c r="Y3661" i="9" s="1" a="1"/>
  <c r="Y3661" i="9" s="1"/>
  <c r="X1616" i="9"/>
  <c r="Y1616" i="9" s="1" a="1"/>
  <c r="Y1616" i="9" s="1"/>
  <c r="Q595" i="9"/>
  <c r="X2638" i="9"/>
  <c r="Y2638" i="9" s="1" a="1"/>
  <c r="Y2638" i="9" s="1"/>
  <c r="R595" i="9"/>
  <c r="X594" i="9"/>
  <c r="Y594" i="9" s="1" a="1"/>
  <c r="Y594" i="9" s="1"/>
  <c r="P595" i="9"/>
  <c r="W598" i="9"/>
  <c r="T597" i="9" l="1"/>
  <c r="X4684" i="9"/>
  <c r="Y4684" i="9" s="1" a="1"/>
  <c r="Y4684" i="9" s="1"/>
  <c r="S597" i="9"/>
  <c r="X3662" i="9"/>
  <c r="Y3662" i="9" s="1" a="1"/>
  <c r="Y3662" i="9" s="1"/>
  <c r="W599" i="9"/>
  <c r="X595" i="9"/>
  <c r="Y595" i="9" s="1" a="1"/>
  <c r="Y595" i="9" s="1"/>
  <c r="P596" i="9"/>
  <c r="X2639" i="9"/>
  <c r="Y2639" i="9" s="1" a="1"/>
  <c r="Y2639" i="9" s="1"/>
  <c r="R596" i="9"/>
  <c r="X1617" i="9"/>
  <c r="Y1617" i="9" s="1" a="1"/>
  <c r="Y1617" i="9" s="1"/>
  <c r="Q596" i="9"/>
  <c r="T598" i="9" l="1"/>
  <c r="X4685" i="9"/>
  <c r="Y4685" i="9" s="1" a="1"/>
  <c r="Y4685" i="9" s="1"/>
  <c r="S598" i="9"/>
  <c r="X3663" i="9"/>
  <c r="Y3663" i="9" s="1" a="1"/>
  <c r="Y3663" i="9" s="1"/>
  <c r="W600" i="9"/>
  <c r="X1618" i="9"/>
  <c r="Y1618" i="9" s="1" a="1"/>
  <c r="Y1618" i="9" s="1"/>
  <c r="Q597" i="9"/>
  <c r="X2640" i="9"/>
  <c r="Y2640" i="9" s="1" a="1"/>
  <c r="Y2640" i="9" s="1"/>
  <c r="R597" i="9"/>
  <c r="X596" i="9"/>
  <c r="Y596" i="9" s="1" a="1"/>
  <c r="Y596" i="9" s="1"/>
  <c r="P597" i="9"/>
  <c r="T599" i="9" l="1"/>
  <c r="X4686" i="9"/>
  <c r="Y4686" i="9" s="1" a="1"/>
  <c r="Y4686" i="9" s="1"/>
  <c r="S599" i="9"/>
  <c r="X3664" i="9"/>
  <c r="Y3664" i="9" s="1" a="1"/>
  <c r="Y3664" i="9" s="1"/>
  <c r="X2641" i="9"/>
  <c r="Y2641" i="9" s="1" a="1"/>
  <c r="Y2641" i="9" s="1"/>
  <c r="R598" i="9"/>
  <c r="X597" i="9"/>
  <c r="Y597" i="9" s="1" a="1"/>
  <c r="Y597" i="9" s="1"/>
  <c r="P598" i="9"/>
  <c r="W601" i="9"/>
  <c r="X1619" i="9"/>
  <c r="Y1619" i="9" s="1" a="1"/>
  <c r="Y1619" i="9" s="1"/>
  <c r="Q598" i="9"/>
  <c r="T600" i="9" l="1"/>
  <c r="X4687" i="9"/>
  <c r="Y4687" i="9" s="1" a="1"/>
  <c r="Y4687" i="9" s="1"/>
  <c r="S600" i="9"/>
  <c r="X3665" i="9"/>
  <c r="Y3665" i="9" s="1" a="1"/>
  <c r="Y3665" i="9" s="1"/>
  <c r="W602" i="9"/>
  <c r="X598" i="9"/>
  <c r="Y598" i="9" s="1" a="1"/>
  <c r="Y598" i="9" s="1"/>
  <c r="P599" i="9"/>
  <c r="X2642" i="9"/>
  <c r="Y2642" i="9" s="1" a="1"/>
  <c r="Y2642" i="9" s="1"/>
  <c r="R599" i="9"/>
  <c r="X1620" i="9"/>
  <c r="Y1620" i="9" s="1" a="1"/>
  <c r="Y1620" i="9" s="1"/>
  <c r="Q599" i="9"/>
  <c r="T601" i="9" l="1"/>
  <c r="X4688" i="9"/>
  <c r="Y4688" i="9" s="1" a="1"/>
  <c r="Y4688" i="9" s="1"/>
  <c r="S601" i="9"/>
  <c r="X3666" i="9"/>
  <c r="Y3666" i="9" s="1" a="1"/>
  <c r="Y3666" i="9" s="1"/>
  <c r="X2643" i="9"/>
  <c r="Y2643" i="9" s="1" a="1"/>
  <c r="Y2643" i="9" s="1"/>
  <c r="R600" i="9"/>
  <c r="W603" i="9"/>
  <c r="X1621" i="9"/>
  <c r="Y1621" i="9" s="1" a="1"/>
  <c r="Y1621" i="9" s="1"/>
  <c r="Q600" i="9"/>
  <c r="X599" i="9"/>
  <c r="Y599" i="9" s="1" a="1"/>
  <c r="Y599" i="9" s="1"/>
  <c r="P600" i="9"/>
  <c r="T602" i="9" l="1"/>
  <c r="X4689" i="9"/>
  <c r="Y4689" i="9" s="1" a="1"/>
  <c r="Y4689" i="9" s="1"/>
  <c r="S602" i="9"/>
  <c r="X3667" i="9"/>
  <c r="Y3667" i="9" s="1" a="1"/>
  <c r="Y3667" i="9" s="1"/>
  <c r="X2644" i="9"/>
  <c r="Y2644" i="9" s="1" a="1"/>
  <c r="Y2644" i="9" s="1"/>
  <c r="R601" i="9"/>
  <c r="X1622" i="9"/>
  <c r="Y1622" i="9" s="1" a="1"/>
  <c r="Y1622" i="9" s="1"/>
  <c r="Q601" i="9"/>
  <c r="W604" i="9"/>
  <c r="X600" i="9"/>
  <c r="Y600" i="9" s="1" a="1"/>
  <c r="Y600" i="9" s="1"/>
  <c r="P601" i="9"/>
  <c r="T603" i="9" l="1"/>
  <c r="X4690" i="9"/>
  <c r="Y4690" i="9" s="1" a="1"/>
  <c r="Y4690" i="9" s="1"/>
  <c r="S603" i="9"/>
  <c r="X3668" i="9"/>
  <c r="Y3668" i="9" s="1" a="1"/>
  <c r="Y3668" i="9" s="1"/>
  <c r="X2645" i="9"/>
  <c r="Y2645" i="9" s="1" a="1"/>
  <c r="Y2645" i="9" s="1"/>
  <c r="R602" i="9"/>
  <c r="X1623" i="9"/>
  <c r="Y1623" i="9" s="1" a="1"/>
  <c r="Y1623" i="9" s="1"/>
  <c r="Q602" i="9"/>
  <c r="X601" i="9"/>
  <c r="Y601" i="9" s="1" a="1"/>
  <c r="Y601" i="9" s="1"/>
  <c r="P602" i="9"/>
  <c r="W605" i="9"/>
  <c r="T604" i="9" l="1"/>
  <c r="X4691" i="9"/>
  <c r="Y4691" i="9" s="1" a="1"/>
  <c r="Y4691" i="9" s="1"/>
  <c r="S604" i="9"/>
  <c r="X3669" i="9"/>
  <c r="Y3669" i="9" s="1" a="1"/>
  <c r="Y3669" i="9" s="1"/>
  <c r="W606" i="9"/>
  <c r="X602" i="9"/>
  <c r="Y602" i="9" s="1" a="1"/>
  <c r="Y602" i="9" s="1"/>
  <c r="P603" i="9"/>
  <c r="X2646" i="9"/>
  <c r="Y2646" i="9" s="1" a="1"/>
  <c r="Y2646" i="9" s="1"/>
  <c r="R603" i="9"/>
  <c r="X1624" i="9"/>
  <c r="Y1624" i="9" s="1" a="1"/>
  <c r="Y1624" i="9" s="1"/>
  <c r="Q603" i="9"/>
  <c r="T605" i="9" l="1"/>
  <c r="X4692" i="9"/>
  <c r="Y4692" i="9" s="1" a="1"/>
  <c r="Y4692" i="9" s="1"/>
  <c r="S605" i="9"/>
  <c r="X3670" i="9"/>
  <c r="Y3670" i="9" s="1" a="1"/>
  <c r="Y3670" i="9" s="1"/>
  <c r="X1625" i="9"/>
  <c r="Y1625" i="9" s="1" a="1"/>
  <c r="Y1625" i="9" s="1"/>
  <c r="Q604" i="9"/>
  <c r="X2647" i="9"/>
  <c r="Y2647" i="9" s="1" a="1"/>
  <c r="Y2647" i="9" s="1"/>
  <c r="R604" i="9"/>
  <c r="X603" i="9"/>
  <c r="Y603" i="9" s="1" a="1"/>
  <c r="Y603" i="9" s="1"/>
  <c r="P604" i="9"/>
  <c r="W607" i="9"/>
  <c r="T606" i="9" l="1"/>
  <c r="X4693" i="9"/>
  <c r="Y4693" i="9" s="1" a="1"/>
  <c r="Y4693" i="9" s="1"/>
  <c r="S606" i="9"/>
  <c r="X3671" i="9"/>
  <c r="Y3671" i="9" s="1" a="1"/>
  <c r="Y3671" i="9" s="1"/>
  <c r="X604" i="9"/>
  <c r="Y604" i="9" s="1" a="1"/>
  <c r="Y604" i="9" s="1"/>
  <c r="P605" i="9"/>
  <c r="X1626" i="9"/>
  <c r="Y1626" i="9" s="1" a="1"/>
  <c r="Y1626" i="9" s="1"/>
  <c r="Q605" i="9"/>
  <c r="W608" i="9"/>
  <c r="X2648" i="9"/>
  <c r="Y2648" i="9" s="1" a="1"/>
  <c r="Y2648" i="9" s="1"/>
  <c r="R605" i="9"/>
  <c r="T607" i="9" l="1"/>
  <c r="X4694" i="9"/>
  <c r="Y4694" i="9" s="1" a="1"/>
  <c r="Y4694" i="9" s="1"/>
  <c r="S607" i="9"/>
  <c r="X3672" i="9"/>
  <c r="Y3672" i="9" s="1" a="1"/>
  <c r="Y3672" i="9" s="1"/>
  <c r="X2649" i="9"/>
  <c r="Y2649" i="9" s="1" a="1"/>
  <c r="Y2649" i="9" s="1"/>
  <c r="R606" i="9"/>
  <c r="X605" i="9"/>
  <c r="Y605" i="9" s="1" a="1"/>
  <c r="Y605" i="9" s="1"/>
  <c r="P606" i="9"/>
  <c r="W609" i="9"/>
  <c r="X1627" i="9"/>
  <c r="Y1627" i="9" s="1" a="1"/>
  <c r="Y1627" i="9" s="1"/>
  <c r="Q606" i="9"/>
  <c r="T608" i="9" l="1"/>
  <c r="X4695" i="9"/>
  <c r="Y4695" i="9" s="1" a="1"/>
  <c r="Y4695" i="9" s="1"/>
  <c r="S608" i="9"/>
  <c r="X3673" i="9"/>
  <c r="Y3673" i="9" s="1" a="1"/>
  <c r="Y3673" i="9" s="1"/>
  <c r="X606" i="9"/>
  <c r="Y606" i="9" s="1" a="1"/>
  <c r="Y606" i="9" s="1"/>
  <c r="P607" i="9"/>
  <c r="X1628" i="9"/>
  <c r="Y1628" i="9" s="1" a="1"/>
  <c r="Y1628" i="9" s="1"/>
  <c r="Q607" i="9"/>
  <c r="W610" i="9"/>
  <c r="X2650" i="9"/>
  <c r="Y2650" i="9" s="1" a="1"/>
  <c r="Y2650" i="9" s="1"/>
  <c r="R607" i="9"/>
  <c r="T609" i="9" l="1"/>
  <c r="X4696" i="9"/>
  <c r="Y4696" i="9" s="1" a="1"/>
  <c r="Y4696" i="9" s="1"/>
  <c r="S609" i="9"/>
  <c r="X3674" i="9"/>
  <c r="Y3674" i="9" s="1" a="1"/>
  <c r="Y3674" i="9" s="1"/>
  <c r="X2651" i="9"/>
  <c r="Y2651" i="9" s="1" a="1"/>
  <c r="Y2651" i="9" s="1"/>
  <c r="R608" i="9"/>
  <c r="W611" i="9"/>
  <c r="X1629" i="9"/>
  <c r="Y1629" i="9" s="1" a="1"/>
  <c r="Y1629" i="9" s="1"/>
  <c r="Q608" i="9"/>
  <c r="X607" i="9"/>
  <c r="Y607" i="9" s="1" a="1"/>
  <c r="Y607" i="9" s="1"/>
  <c r="P608" i="9"/>
  <c r="T610" i="9" l="1"/>
  <c r="X4697" i="9"/>
  <c r="Y4697" i="9" s="1" a="1"/>
  <c r="Y4697" i="9" s="1"/>
  <c r="S610" i="9"/>
  <c r="X3675" i="9"/>
  <c r="Y3675" i="9" s="1" a="1"/>
  <c r="Y3675" i="9" s="1"/>
  <c r="X608" i="9"/>
  <c r="Y608" i="9" s="1" a="1"/>
  <c r="Y608" i="9" s="1"/>
  <c r="P609" i="9"/>
  <c r="X1630" i="9"/>
  <c r="Y1630" i="9" s="1" a="1"/>
  <c r="Y1630" i="9" s="1"/>
  <c r="Q609" i="9"/>
  <c r="W612" i="9"/>
  <c r="X2652" i="9"/>
  <c r="Y2652" i="9" s="1" a="1"/>
  <c r="Y2652" i="9" s="1"/>
  <c r="R609" i="9"/>
  <c r="T611" i="9" l="1"/>
  <c r="X4698" i="9"/>
  <c r="Y4698" i="9" s="1" a="1"/>
  <c r="Y4698" i="9" s="1"/>
  <c r="S611" i="9"/>
  <c r="X3676" i="9"/>
  <c r="Y3676" i="9" s="1" a="1"/>
  <c r="Y3676" i="9" s="1"/>
  <c r="X2653" i="9"/>
  <c r="Y2653" i="9" s="1" a="1"/>
  <c r="Y2653" i="9" s="1"/>
  <c r="R610" i="9"/>
  <c r="W613" i="9"/>
  <c r="X1631" i="9"/>
  <c r="Y1631" i="9" s="1" a="1"/>
  <c r="Y1631" i="9" s="1"/>
  <c r="Q610" i="9"/>
  <c r="X609" i="9"/>
  <c r="Y609" i="9" s="1" a="1"/>
  <c r="Y609" i="9" s="1"/>
  <c r="P610" i="9"/>
  <c r="T612" i="9" l="1"/>
  <c r="X4699" i="9"/>
  <c r="Y4699" i="9" s="1" a="1"/>
  <c r="Y4699" i="9" s="1"/>
  <c r="S612" i="9"/>
  <c r="X3677" i="9"/>
  <c r="Y3677" i="9" s="1" a="1"/>
  <c r="Y3677" i="9" s="1"/>
  <c r="X1632" i="9"/>
  <c r="Y1632" i="9" s="1" a="1"/>
  <c r="Y1632" i="9" s="1"/>
  <c r="Q611" i="9"/>
  <c r="X2654" i="9"/>
  <c r="Y2654" i="9" s="1" a="1"/>
  <c r="Y2654" i="9" s="1"/>
  <c r="R611" i="9"/>
  <c r="X610" i="9"/>
  <c r="Y610" i="9" s="1" a="1"/>
  <c r="Y610" i="9" s="1"/>
  <c r="P611" i="9"/>
  <c r="W614" i="9"/>
  <c r="T613" i="9" l="1"/>
  <c r="X4700" i="9"/>
  <c r="Y4700" i="9" s="1" a="1"/>
  <c r="Y4700" i="9" s="1"/>
  <c r="S613" i="9"/>
  <c r="X3678" i="9"/>
  <c r="Y3678" i="9" s="1" a="1"/>
  <c r="Y3678" i="9" s="1"/>
  <c r="X611" i="9"/>
  <c r="Y611" i="9" s="1" a="1"/>
  <c r="Y611" i="9" s="1"/>
  <c r="P612" i="9"/>
  <c r="X1633" i="9"/>
  <c r="Y1633" i="9" s="1" a="1"/>
  <c r="Y1633" i="9" s="1"/>
  <c r="Q612" i="9"/>
  <c r="W615" i="9"/>
  <c r="X2655" i="9"/>
  <c r="Y2655" i="9" s="1" a="1"/>
  <c r="Y2655" i="9" s="1"/>
  <c r="R612" i="9"/>
  <c r="T614" i="9" l="1"/>
  <c r="X4701" i="9"/>
  <c r="Y4701" i="9" s="1" a="1"/>
  <c r="Y4701" i="9" s="1"/>
  <c r="S614" i="9"/>
  <c r="X3679" i="9"/>
  <c r="Y3679" i="9" s="1" a="1"/>
  <c r="Y3679" i="9" s="1"/>
  <c r="X2656" i="9"/>
  <c r="Y2656" i="9" s="1" a="1"/>
  <c r="Y2656" i="9" s="1"/>
  <c r="R613" i="9"/>
  <c r="W616" i="9"/>
  <c r="X1634" i="9"/>
  <c r="Y1634" i="9" s="1" a="1"/>
  <c r="Y1634" i="9" s="1"/>
  <c r="Q613" i="9"/>
  <c r="X612" i="9"/>
  <c r="Y612" i="9" s="1" a="1"/>
  <c r="Y612" i="9" s="1"/>
  <c r="P613" i="9"/>
  <c r="T615" i="9" l="1"/>
  <c r="X4702" i="9"/>
  <c r="Y4702" i="9" s="1" a="1"/>
  <c r="Y4702" i="9" s="1"/>
  <c r="S615" i="9"/>
  <c r="X3680" i="9"/>
  <c r="Y3680" i="9" s="1" a="1"/>
  <c r="Y3680" i="9" s="1"/>
  <c r="X613" i="9"/>
  <c r="Y613" i="9" s="1" a="1"/>
  <c r="Y613" i="9" s="1"/>
  <c r="P614" i="9"/>
  <c r="X1635" i="9"/>
  <c r="Y1635" i="9" s="1" a="1"/>
  <c r="Y1635" i="9" s="1"/>
  <c r="Q614" i="9"/>
  <c r="X2657" i="9"/>
  <c r="Y2657" i="9" s="1" a="1"/>
  <c r="Y2657" i="9" s="1"/>
  <c r="R614" i="9"/>
  <c r="W617" i="9"/>
  <c r="T616" i="9" l="1"/>
  <c r="X4703" i="9"/>
  <c r="Y4703" i="9" s="1" a="1"/>
  <c r="Y4703" i="9" s="1"/>
  <c r="S616" i="9"/>
  <c r="X3681" i="9"/>
  <c r="Y3681" i="9" s="1" a="1"/>
  <c r="Y3681" i="9" s="1"/>
  <c r="W618" i="9"/>
  <c r="X2658" i="9"/>
  <c r="Y2658" i="9" s="1" a="1"/>
  <c r="Y2658" i="9" s="1"/>
  <c r="R615" i="9"/>
  <c r="X614" i="9"/>
  <c r="Y614" i="9" s="1" a="1"/>
  <c r="Y614" i="9" s="1"/>
  <c r="P615" i="9"/>
  <c r="X1636" i="9"/>
  <c r="Y1636" i="9" s="1" a="1"/>
  <c r="Y1636" i="9" s="1"/>
  <c r="Q615" i="9"/>
  <c r="T617" i="9" l="1"/>
  <c r="X4704" i="9"/>
  <c r="Y4704" i="9" s="1" a="1"/>
  <c r="Y4704" i="9" s="1"/>
  <c r="S617" i="9"/>
  <c r="X3682" i="9"/>
  <c r="Y3682" i="9" s="1" a="1"/>
  <c r="Y3682" i="9" s="1"/>
  <c r="X1637" i="9"/>
  <c r="Y1637" i="9" s="1" a="1"/>
  <c r="Y1637" i="9" s="1"/>
  <c r="Q616" i="9"/>
  <c r="X2659" i="9"/>
  <c r="Y2659" i="9" s="1" a="1"/>
  <c r="Y2659" i="9" s="1"/>
  <c r="R616" i="9"/>
  <c r="W619" i="9"/>
  <c r="X615" i="9"/>
  <c r="Y615" i="9" s="1" a="1"/>
  <c r="Y615" i="9" s="1"/>
  <c r="P616" i="9"/>
  <c r="T618" i="9" l="1"/>
  <c r="X4705" i="9"/>
  <c r="Y4705" i="9" s="1" a="1"/>
  <c r="Y4705" i="9" s="1"/>
  <c r="S618" i="9"/>
  <c r="X3683" i="9"/>
  <c r="Y3683" i="9" s="1" a="1"/>
  <c r="Y3683" i="9" s="1"/>
  <c r="X616" i="9"/>
  <c r="Y616" i="9" s="1" a="1"/>
  <c r="Y616" i="9" s="1"/>
  <c r="P617" i="9"/>
  <c r="W620" i="9"/>
  <c r="X1638" i="9"/>
  <c r="Y1638" i="9" s="1" a="1"/>
  <c r="Y1638" i="9" s="1"/>
  <c r="Q617" i="9"/>
  <c r="X2660" i="9"/>
  <c r="Y2660" i="9" s="1" a="1"/>
  <c r="Y2660" i="9" s="1"/>
  <c r="R617" i="9"/>
  <c r="T619" i="9" l="1"/>
  <c r="X4706" i="9"/>
  <c r="Y4706" i="9" s="1" a="1"/>
  <c r="Y4706" i="9" s="1"/>
  <c r="S619" i="9"/>
  <c r="X3684" i="9"/>
  <c r="Y3684" i="9" s="1" a="1"/>
  <c r="Y3684" i="9" s="1"/>
  <c r="X2661" i="9"/>
  <c r="Y2661" i="9" s="1" a="1"/>
  <c r="Y2661" i="9" s="1"/>
  <c r="R618" i="9"/>
  <c r="X1639" i="9"/>
  <c r="Y1639" i="9" s="1" a="1"/>
  <c r="Y1639" i="9" s="1"/>
  <c r="Q618" i="9"/>
  <c r="W621" i="9"/>
  <c r="X617" i="9"/>
  <c r="Y617" i="9" s="1" a="1"/>
  <c r="Y617" i="9" s="1"/>
  <c r="P618" i="9"/>
  <c r="T620" i="9" l="1"/>
  <c r="X4707" i="9"/>
  <c r="Y4707" i="9" s="1" a="1"/>
  <c r="Y4707" i="9" s="1"/>
  <c r="S620" i="9"/>
  <c r="X3685" i="9"/>
  <c r="Y3685" i="9" s="1" a="1"/>
  <c r="Y3685" i="9" s="1"/>
  <c r="X618" i="9"/>
  <c r="Y618" i="9" s="1" a="1"/>
  <c r="Y618" i="9" s="1"/>
  <c r="P619" i="9"/>
  <c r="X1640" i="9"/>
  <c r="Y1640" i="9" s="1" a="1"/>
  <c r="Y1640" i="9" s="1"/>
  <c r="Q619" i="9"/>
  <c r="W622" i="9"/>
  <c r="X2662" i="9"/>
  <c r="Y2662" i="9" s="1" a="1"/>
  <c r="Y2662" i="9" s="1"/>
  <c r="R619" i="9"/>
  <c r="T621" i="9" l="1"/>
  <c r="X4708" i="9"/>
  <c r="Y4708" i="9" s="1" a="1"/>
  <c r="Y4708" i="9" s="1"/>
  <c r="S621" i="9"/>
  <c r="X3686" i="9"/>
  <c r="Y3686" i="9" s="1" a="1"/>
  <c r="Y3686" i="9" s="1"/>
  <c r="X2663" i="9"/>
  <c r="Y2663" i="9" s="1" a="1"/>
  <c r="Y2663" i="9" s="1"/>
  <c r="R620" i="9"/>
  <c r="W623" i="9"/>
  <c r="X1641" i="9"/>
  <c r="Y1641" i="9" s="1" a="1"/>
  <c r="Y1641" i="9" s="1"/>
  <c r="Q620" i="9"/>
  <c r="X619" i="9"/>
  <c r="Y619" i="9" s="1" a="1"/>
  <c r="Y619" i="9" s="1"/>
  <c r="P620" i="9"/>
  <c r="T622" i="9" l="1"/>
  <c r="X4709" i="9"/>
  <c r="Y4709" i="9" s="1" a="1"/>
  <c r="Y4709" i="9" s="1"/>
  <c r="S622" i="9"/>
  <c r="X3687" i="9"/>
  <c r="Y3687" i="9" s="1" a="1"/>
  <c r="Y3687" i="9" s="1"/>
  <c r="X1642" i="9"/>
  <c r="Y1642" i="9" s="1" a="1"/>
  <c r="Y1642" i="9" s="1"/>
  <c r="Q621" i="9"/>
  <c r="X2664" i="9"/>
  <c r="Y2664" i="9" s="1" a="1"/>
  <c r="Y2664" i="9" s="1"/>
  <c r="R621" i="9"/>
  <c r="X620" i="9"/>
  <c r="Y620" i="9" s="1" a="1"/>
  <c r="Y620" i="9" s="1"/>
  <c r="P621" i="9"/>
  <c r="W624" i="9"/>
  <c r="T623" i="9" l="1"/>
  <c r="X4710" i="9"/>
  <c r="Y4710" i="9" s="1" a="1"/>
  <c r="Y4710" i="9" s="1"/>
  <c r="S623" i="9"/>
  <c r="X3688" i="9"/>
  <c r="Y3688" i="9" s="1" a="1"/>
  <c r="Y3688" i="9" s="1"/>
  <c r="X621" i="9"/>
  <c r="Y621" i="9" s="1" a="1"/>
  <c r="Y621" i="9" s="1"/>
  <c r="P622" i="9"/>
  <c r="X1643" i="9"/>
  <c r="Y1643" i="9" s="1" a="1"/>
  <c r="Y1643" i="9" s="1"/>
  <c r="Q622" i="9"/>
  <c r="W625" i="9"/>
  <c r="X2665" i="9"/>
  <c r="Y2665" i="9" s="1" a="1"/>
  <c r="Y2665" i="9" s="1"/>
  <c r="R622" i="9"/>
  <c r="T624" i="9" l="1"/>
  <c r="X4711" i="9"/>
  <c r="Y4711" i="9" s="1" a="1"/>
  <c r="Y4711" i="9" s="1"/>
  <c r="S624" i="9"/>
  <c r="X3689" i="9"/>
  <c r="Y3689" i="9" s="1" a="1"/>
  <c r="Y3689" i="9" s="1"/>
  <c r="X2666" i="9"/>
  <c r="Y2666" i="9" s="1" a="1"/>
  <c r="Y2666" i="9" s="1"/>
  <c r="R623" i="9"/>
  <c r="W626" i="9"/>
  <c r="X1644" i="9"/>
  <c r="Y1644" i="9" s="1" a="1"/>
  <c r="Y1644" i="9" s="1"/>
  <c r="Q623" i="9"/>
  <c r="X622" i="9"/>
  <c r="Y622" i="9" s="1" a="1"/>
  <c r="Y622" i="9" s="1"/>
  <c r="P623" i="9"/>
  <c r="T625" i="9" l="1"/>
  <c r="X4712" i="9"/>
  <c r="Y4712" i="9" s="1" a="1"/>
  <c r="Y4712" i="9" s="1"/>
  <c r="S625" i="9"/>
  <c r="X3690" i="9"/>
  <c r="Y3690" i="9" s="1" a="1"/>
  <c r="Y3690" i="9" s="1"/>
  <c r="X2667" i="9"/>
  <c r="Y2667" i="9" s="1" a="1"/>
  <c r="Y2667" i="9" s="1"/>
  <c r="R624" i="9"/>
  <c r="X623" i="9"/>
  <c r="Y623" i="9" s="1" a="1"/>
  <c r="Y623" i="9" s="1"/>
  <c r="P624" i="9"/>
  <c r="X1645" i="9"/>
  <c r="Y1645" i="9" s="1" a="1"/>
  <c r="Y1645" i="9" s="1"/>
  <c r="Q624" i="9"/>
  <c r="W627" i="9"/>
  <c r="T626" i="9" l="1"/>
  <c r="X4713" i="9"/>
  <c r="Y4713" i="9" s="1" a="1"/>
  <c r="Y4713" i="9" s="1"/>
  <c r="S626" i="9"/>
  <c r="X3691" i="9"/>
  <c r="Y3691" i="9" s="1" a="1"/>
  <c r="Y3691" i="9" s="1"/>
  <c r="W628" i="9"/>
  <c r="X624" i="9"/>
  <c r="Y624" i="9" s="1" a="1"/>
  <c r="Y624" i="9" s="1"/>
  <c r="P625" i="9"/>
  <c r="X2668" i="9"/>
  <c r="Y2668" i="9" s="1" a="1"/>
  <c r="Y2668" i="9" s="1"/>
  <c r="R625" i="9"/>
  <c r="X1646" i="9"/>
  <c r="Y1646" i="9" s="1" a="1"/>
  <c r="Y1646" i="9" s="1"/>
  <c r="Q625" i="9"/>
  <c r="T627" i="9" l="1"/>
  <c r="X4714" i="9"/>
  <c r="Y4714" i="9" s="1" a="1"/>
  <c r="Y4714" i="9" s="1"/>
  <c r="S627" i="9"/>
  <c r="X3692" i="9"/>
  <c r="Y3692" i="9" s="1" a="1"/>
  <c r="Y3692" i="9" s="1"/>
  <c r="X625" i="9"/>
  <c r="Y625" i="9" s="1" a="1"/>
  <c r="Y625" i="9" s="1"/>
  <c r="P626" i="9"/>
  <c r="X1647" i="9"/>
  <c r="Y1647" i="9" s="1" a="1"/>
  <c r="Y1647" i="9" s="1"/>
  <c r="Q626" i="9"/>
  <c r="X2669" i="9"/>
  <c r="Y2669" i="9" s="1" a="1"/>
  <c r="Y2669" i="9" s="1"/>
  <c r="R626" i="9"/>
  <c r="W629" i="9"/>
  <c r="T628" i="9" l="1"/>
  <c r="X4715" i="9"/>
  <c r="Y4715" i="9" s="1" a="1"/>
  <c r="Y4715" i="9" s="1"/>
  <c r="S628" i="9"/>
  <c r="X3693" i="9"/>
  <c r="Y3693" i="9" s="1" a="1"/>
  <c r="Y3693" i="9" s="1"/>
  <c r="W630" i="9"/>
  <c r="X2670" i="9"/>
  <c r="Y2670" i="9" s="1" a="1"/>
  <c r="Y2670" i="9" s="1"/>
  <c r="R627" i="9"/>
  <c r="X1648" i="9"/>
  <c r="Y1648" i="9" s="1" a="1"/>
  <c r="Y1648" i="9" s="1"/>
  <c r="Q627" i="9"/>
  <c r="X626" i="9"/>
  <c r="Y626" i="9" s="1" a="1"/>
  <c r="Y626" i="9" s="1"/>
  <c r="P627" i="9"/>
  <c r="T629" i="9" l="1"/>
  <c r="X4716" i="9"/>
  <c r="Y4716" i="9" s="1" a="1"/>
  <c r="Y4716" i="9" s="1"/>
  <c r="S629" i="9"/>
  <c r="X3694" i="9"/>
  <c r="Y3694" i="9" s="1" a="1"/>
  <c r="Y3694" i="9" s="1"/>
  <c r="X2671" i="9"/>
  <c r="Y2671" i="9" s="1" a="1"/>
  <c r="Y2671" i="9" s="1"/>
  <c r="R628" i="9"/>
  <c r="X1649" i="9"/>
  <c r="Y1649" i="9" s="1" a="1"/>
  <c r="Y1649" i="9" s="1"/>
  <c r="Q628" i="9"/>
  <c r="W631" i="9"/>
  <c r="X627" i="9"/>
  <c r="Y627" i="9" s="1" a="1"/>
  <c r="Y627" i="9" s="1"/>
  <c r="P628" i="9"/>
  <c r="T630" i="9" l="1"/>
  <c r="X4717" i="9"/>
  <c r="Y4717" i="9" s="1" a="1"/>
  <c r="Y4717" i="9" s="1"/>
  <c r="S630" i="9"/>
  <c r="X3695" i="9"/>
  <c r="Y3695" i="9" s="1" a="1"/>
  <c r="Y3695" i="9" s="1"/>
  <c r="X2672" i="9"/>
  <c r="Y2672" i="9" s="1" a="1"/>
  <c r="Y2672" i="9" s="1"/>
  <c r="R629" i="9"/>
  <c r="W632" i="9"/>
  <c r="X628" i="9"/>
  <c r="Y628" i="9" s="1" a="1"/>
  <c r="Y628" i="9" s="1"/>
  <c r="P629" i="9"/>
  <c r="X1650" i="9"/>
  <c r="Y1650" i="9" s="1" a="1"/>
  <c r="Y1650" i="9" s="1"/>
  <c r="Q629" i="9"/>
  <c r="T631" i="9" l="1"/>
  <c r="X4718" i="9"/>
  <c r="Y4718" i="9" s="1" a="1"/>
  <c r="Y4718" i="9" s="1"/>
  <c r="S631" i="9"/>
  <c r="X3696" i="9"/>
  <c r="Y3696" i="9" s="1" a="1"/>
  <c r="Y3696" i="9" s="1"/>
  <c r="X629" i="9"/>
  <c r="Y629" i="9" s="1" a="1"/>
  <c r="Y629" i="9" s="1"/>
  <c r="P630" i="9"/>
  <c r="X2673" i="9"/>
  <c r="Y2673" i="9" s="1" a="1"/>
  <c r="Y2673" i="9" s="1"/>
  <c r="R630" i="9"/>
  <c r="W633" i="9"/>
  <c r="X1651" i="9"/>
  <c r="Y1651" i="9" s="1" a="1"/>
  <c r="Y1651" i="9" s="1"/>
  <c r="Q630" i="9"/>
  <c r="T632" i="9" l="1"/>
  <c r="X4719" i="9"/>
  <c r="Y4719" i="9" s="1" a="1"/>
  <c r="Y4719" i="9" s="1"/>
  <c r="S632" i="9"/>
  <c r="X3697" i="9"/>
  <c r="Y3697" i="9" s="1" a="1"/>
  <c r="Y3697" i="9" s="1"/>
  <c r="X1652" i="9"/>
  <c r="Y1652" i="9" s="1" a="1"/>
  <c r="Y1652" i="9" s="1"/>
  <c r="Q631" i="9"/>
  <c r="X2674" i="9"/>
  <c r="Y2674" i="9" s="1" a="1"/>
  <c r="Y2674" i="9" s="1"/>
  <c r="R631" i="9"/>
  <c r="X630" i="9"/>
  <c r="Y630" i="9" s="1" a="1"/>
  <c r="Y630" i="9" s="1"/>
  <c r="P631" i="9"/>
  <c r="W634" i="9"/>
  <c r="T633" i="9" l="1"/>
  <c r="X4720" i="9"/>
  <c r="Y4720" i="9" s="1" a="1"/>
  <c r="Y4720" i="9" s="1"/>
  <c r="S633" i="9"/>
  <c r="X3698" i="9"/>
  <c r="Y3698" i="9" s="1" a="1"/>
  <c r="Y3698" i="9" s="1"/>
  <c r="W635" i="9"/>
  <c r="X631" i="9"/>
  <c r="Y631" i="9" s="1" a="1"/>
  <c r="Y631" i="9" s="1"/>
  <c r="P632" i="9"/>
  <c r="X1653" i="9"/>
  <c r="Y1653" i="9" s="1" a="1"/>
  <c r="Y1653" i="9" s="1"/>
  <c r="Q632" i="9"/>
  <c r="X2675" i="9"/>
  <c r="Y2675" i="9" s="1" a="1"/>
  <c r="Y2675" i="9" s="1"/>
  <c r="R632" i="9"/>
  <c r="T634" i="9" l="1"/>
  <c r="X4721" i="9"/>
  <c r="Y4721" i="9" s="1" a="1"/>
  <c r="Y4721" i="9" s="1"/>
  <c r="S634" i="9"/>
  <c r="X3699" i="9"/>
  <c r="Y3699" i="9" s="1" a="1"/>
  <c r="Y3699" i="9" s="1"/>
  <c r="X2676" i="9"/>
  <c r="Y2676" i="9" s="1" a="1"/>
  <c r="Y2676" i="9" s="1"/>
  <c r="R633" i="9"/>
  <c r="X632" i="9"/>
  <c r="Y632" i="9" s="1" a="1"/>
  <c r="Y632" i="9" s="1"/>
  <c r="P633" i="9"/>
  <c r="W636" i="9"/>
  <c r="X1654" i="9"/>
  <c r="Y1654" i="9" s="1" a="1"/>
  <c r="Y1654" i="9" s="1"/>
  <c r="Q633" i="9"/>
  <c r="T635" i="9" l="1"/>
  <c r="X4722" i="9"/>
  <c r="Y4722" i="9" s="1" a="1"/>
  <c r="Y4722" i="9" s="1"/>
  <c r="S635" i="9"/>
  <c r="X3700" i="9"/>
  <c r="Y3700" i="9" s="1" a="1"/>
  <c r="Y3700" i="9" s="1"/>
  <c r="X633" i="9"/>
  <c r="Y633" i="9" s="1" a="1"/>
  <c r="Y633" i="9" s="1"/>
  <c r="P634" i="9"/>
  <c r="W637" i="9"/>
  <c r="X2677" i="9"/>
  <c r="Y2677" i="9" s="1" a="1"/>
  <c r="Y2677" i="9" s="1"/>
  <c r="R634" i="9"/>
  <c r="X1655" i="9"/>
  <c r="Y1655" i="9" s="1" a="1"/>
  <c r="Y1655" i="9" s="1"/>
  <c r="Q634" i="9"/>
  <c r="T636" i="9" l="1"/>
  <c r="X4723" i="9"/>
  <c r="Y4723" i="9" s="1" a="1"/>
  <c r="Y4723" i="9" s="1"/>
  <c r="S636" i="9"/>
  <c r="X3701" i="9"/>
  <c r="Y3701" i="9" s="1" a="1"/>
  <c r="Y3701" i="9" s="1"/>
  <c r="W638" i="9"/>
  <c r="X634" i="9"/>
  <c r="Y634" i="9" s="1" a="1"/>
  <c r="Y634" i="9" s="1"/>
  <c r="P635" i="9"/>
  <c r="X1656" i="9"/>
  <c r="Y1656" i="9" s="1" a="1"/>
  <c r="Y1656" i="9" s="1"/>
  <c r="Q635" i="9"/>
  <c r="X2678" i="9"/>
  <c r="Y2678" i="9" s="1" a="1"/>
  <c r="Y2678" i="9" s="1"/>
  <c r="R635" i="9"/>
  <c r="T637" i="9" l="1"/>
  <c r="X4724" i="9"/>
  <c r="Y4724" i="9" s="1" a="1"/>
  <c r="Y4724" i="9" s="1"/>
  <c r="S637" i="9"/>
  <c r="X3702" i="9"/>
  <c r="Y3702" i="9" s="1" a="1"/>
  <c r="Y3702" i="9" s="1"/>
  <c r="X2679" i="9"/>
  <c r="Y2679" i="9" s="1" a="1"/>
  <c r="Y2679" i="9" s="1"/>
  <c r="R636" i="9"/>
  <c r="X635" i="9"/>
  <c r="Y635" i="9" s="1" a="1"/>
  <c r="Y635" i="9" s="1"/>
  <c r="P636" i="9"/>
  <c r="W639" i="9"/>
  <c r="X1657" i="9"/>
  <c r="Y1657" i="9" s="1" a="1"/>
  <c r="Y1657" i="9" s="1"/>
  <c r="Q636" i="9"/>
  <c r="T638" i="9" l="1"/>
  <c r="X4725" i="9"/>
  <c r="Y4725" i="9" s="1" a="1"/>
  <c r="Y4725" i="9" s="1"/>
  <c r="S638" i="9"/>
  <c r="X3703" i="9"/>
  <c r="Y3703" i="9" s="1" a="1"/>
  <c r="Y3703" i="9" s="1"/>
  <c r="X1658" i="9"/>
  <c r="Y1658" i="9" s="1" a="1"/>
  <c r="Y1658" i="9" s="1"/>
  <c r="Q637" i="9"/>
  <c r="X636" i="9"/>
  <c r="Y636" i="9" s="1" a="1"/>
  <c r="Y636" i="9" s="1"/>
  <c r="P637" i="9"/>
  <c r="X2680" i="9"/>
  <c r="Y2680" i="9" s="1" a="1"/>
  <c r="Y2680" i="9" s="1"/>
  <c r="R637" i="9"/>
  <c r="W640" i="9"/>
  <c r="T639" i="9" l="1"/>
  <c r="X4726" i="9"/>
  <c r="Y4726" i="9" s="1" a="1"/>
  <c r="Y4726" i="9" s="1"/>
  <c r="S639" i="9"/>
  <c r="X3704" i="9"/>
  <c r="Y3704" i="9" s="1" a="1"/>
  <c r="Y3704" i="9" s="1"/>
  <c r="W641" i="9"/>
  <c r="X2681" i="9"/>
  <c r="Y2681" i="9" s="1" a="1"/>
  <c r="Y2681" i="9" s="1"/>
  <c r="R638" i="9"/>
  <c r="X1659" i="9"/>
  <c r="Y1659" i="9" s="1" a="1"/>
  <c r="Y1659" i="9" s="1"/>
  <c r="Q638" i="9"/>
  <c r="X637" i="9"/>
  <c r="Y637" i="9" s="1" a="1"/>
  <c r="Y637" i="9" s="1"/>
  <c r="P638" i="9"/>
  <c r="T640" i="9" l="1"/>
  <c r="X4727" i="9"/>
  <c r="Y4727" i="9" s="1" a="1"/>
  <c r="Y4727" i="9" s="1"/>
  <c r="S640" i="9"/>
  <c r="X3705" i="9"/>
  <c r="Y3705" i="9" s="1" a="1"/>
  <c r="Y3705" i="9" s="1"/>
  <c r="X1660" i="9"/>
  <c r="Y1660" i="9" s="1" a="1"/>
  <c r="Y1660" i="9" s="1"/>
  <c r="Q639" i="9"/>
  <c r="X2682" i="9"/>
  <c r="Y2682" i="9" s="1" a="1"/>
  <c r="Y2682" i="9" s="1"/>
  <c r="R639" i="9"/>
  <c r="X638" i="9"/>
  <c r="Y638" i="9" s="1" a="1"/>
  <c r="Y638" i="9" s="1"/>
  <c r="P639" i="9"/>
  <c r="W642" i="9"/>
  <c r="T641" i="9" l="1"/>
  <c r="X4728" i="9"/>
  <c r="Y4728" i="9" s="1" a="1"/>
  <c r="Y4728" i="9" s="1"/>
  <c r="S641" i="9"/>
  <c r="X3706" i="9"/>
  <c r="Y3706" i="9" s="1" a="1"/>
  <c r="Y3706" i="9" s="1"/>
  <c r="X639" i="9"/>
  <c r="Y639" i="9" s="1" a="1"/>
  <c r="Y639" i="9" s="1"/>
  <c r="P640" i="9"/>
  <c r="X2683" i="9"/>
  <c r="Y2683" i="9" s="1" a="1"/>
  <c r="Y2683" i="9" s="1"/>
  <c r="R640" i="9"/>
  <c r="X1661" i="9"/>
  <c r="Y1661" i="9" s="1" a="1"/>
  <c r="Y1661" i="9" s="1"/>
  <c r="Q640" i="9"/>
  <c r="W643" i="9"/>
  <c r="T642" i="9" l="1"/>
  <c r="X4729" i="9"/>
  <c r="Y4729" i="9" s="1" a="1"/>
  <c r="Y4729" i="9" s="1"/>
  <c r="S642" i="9"/>
  <c r="X3707" i="9"/>
  <c r="Y3707" i="9" s="1" a="1"/>
  <c r="Y3707" i="9" s="1"/>
  <c r="W644" i="9"/>
  <c r="X1662" i="9"/>
  <c r="Y1662" i="9" s="1" a="1"/>
  <c r="Y1662" i="9" s="1"/>
  <c r="Q641" i="9"/>
  <c r="X2684" i="9"/>
  <c r="Y2684" i="9" s="1" a="1"/>
  <c r="Y2684" i="9" s="1"/>
  <c r="R641" i="9"/>
  <c r="X640" i="9"/>
  <c r="Y640" i="9" s="1" a="1"/>
  <c r="Y640" i="9" s="1"/>
  <c r="P641" i="9"/>
  <c r="T643" i="9" l="1"/>
  <c r="X4730" i="9"/>
  <c r="Y4730" i="9" s="1" a="1"/>
  <c r="Y4730" i="9" s="1"/>
  <c r="S643" i="9"/>
  <c r="X3708" i="9"/>
  <c r="Y3708" i="9" s="1" a="1"/>
  <c r="Y3708" i="9" s="1"/>
  <c r="X641" i="9"/>
  <c r="Y641" i="9" s="1" a="1"/>
  <c r="Y641" i="9" s="1"/>
  <c r="P642" i="9"/>
  <c r="X1663" i="9"/>
  <c r="Y1663" i="9" s="1" a="1"/>
  <c r="Y1663" i="9" s="1"/>
  <c r="Q642" i="9"/>
  <c r="X2685" i="9"/>
  <c r="Y2685" i="9" s="1" a="1"/>
  <c r="Y2685" i="9" s="1"/>
  <c r="R642" i="9"/>
  <c r="W645" i="9"/>
  <c r="T644" i="9" l="1"/>
  <c r="X4731" i="9"/>
  <c r="Y4731" i="9" s="1" a="1"/>
  <c r="Y4731" i="9" s="1"/>
  <c r="S644" i="9"/>
  <c r="X3709" i="9"/>
  <c r="Y3709" i="9" s="1" a="1"/>
  <c r="Y3709" i="9" s="1"/>
  <c r="W646" i="9"/>
  <c r="X2686" i="9"/>
  <c r="Y2686" i="9" s="1" a="1"/>
  <c r="Y2686" i="9" s="1"/>
  <c r="R643" i="9"/>
  <c r="X1664" i="9"/>
  <c r="Y1664" i="9" s="1" a="1"/>
  <c r="Y1664" i="9" s="1"/>
  <c r="Q643" i="9"/>
  <c r="X642" i="9"/>
  <c r="Y642" i="9" s="1" a="1"/>
  <c r="Y642" i="9" s="1"/>
  <c r="P643" i="9"/>
  <c r="T645" i="9" l="1"/>
  <c r="X4732" i="9"/>
  <c r="Y4732" i="9" s="1" a="1"/>
  <c r="Y4732" i="9" s="1"/>
  <c r="S645" i="9"/>
  <c r="X3710" i="9"/>
  <c r="Y3710" i="9" s="1" a="1"/>
  <c r="Y3710" i="9" s="1"/>
  <c r="X643" i="9"/>
  <c r="Y643" i="9" s="1" a="1"/>
  <c r="Y643" i="9" s="1"/>
  <c r="P644" i="9"/>
  <c r="X2687" i="9"/>
  <c r="Y2687" i="9" s="1" a="1"/>
  <c r="Y2687" i="9" s="1"/>
  <c r="R644" i="9"/>
  <c r="X1665" i="9"/>
  <c r="Y1665" i="9" s="1" a="1"/>
  <c r="Y1665" i="9" s="1"/>
  <c r="Q644" i="9"/>
  <c r="W647" i="9"/>
  <c r="T646" i="9" l="1"/>
  <c r="X4733" i="9"/>
  <c r="Y4733" i="9" s="1" a="1"/>
  <c r="Y4733" i="9" s="1"/>
  <c r="S646" i="9"/>
  <c r="X3711" i="9"/>
  <c r="Y3711" i="9" s="1" a="1"/>
  <c r="Y3711" i="9" s="1"/>
  <c r="X1666" i="9"/>
  <c r="Y1666" i="9" s="1" a="1"/>
  <c r="Y1666" i="9" s="1"/>
  <c r="Q645" i="9"/>
  <c r="X2688" i="9"/>
  <c r="Y2688" i="9" s="1" a="1"/>
  <c r="Y2688" i="9" s="1"/>
  <c r="R645" i="9"/>
  <c r="X644" i="9"/>
  <c r="Y644" i="9" s="1" a="1"/>
  <c r="Y644" i="9" s="1"/>
  <c r="P645" i="9"/>
  <c r="W648" i="9"/>
  <c r="T647" i="9" l="1"/>
  <c r="X4734" i="9"/>
  <c r="Y4734" i="9" s="1" a="1"/>
  <c r="Y4734" i="9" s="1"/>
  <c r="S647" i="9"/>
  <c r="X3712" i="9"/>
  <c r="Y3712" i="9" s="1" a="1"/>
  <c r="Y3712" i="9" s="1"/>
  <c r="X645" i="9"/>
  <c r="Y645" i="9" s="1" a="1"/>
  <c r="Y645" i="9" s="1"/>
  <c r="P646" i="9"/>
  <c r="X2689" i="9"/>
  <c r="Y2689" i="9" s="1" a="1"/>
  <c r="Y2689" i="9" s="1"/>
  <c r="R646" i="9"/>
  <c r="X1667" i="9"/>
  <c r="Y1667" i="9" s="1" a="1"/>
  <c r="Y1667" i="9" s="1"/>
  <c r="Q646" i="9"/>
  <c r="W649" i="9"/>
  <c r="T648" i="9" l="1"/>
  <c r="X4735" i="9"/>
  <c r="Y4735" i="9" s="1" a="1"/>
  <c r="Y4735" i="9" s="1"/>
  <c r="S648" i="9"/>
  <c r="X3713" i="9"/>
  <c r="Y3713" i="9" s="1" a="1"/>
  <c r="Y3713" i="9" s="1"/>
  <c r="W650" i="9"/>
  <c r="X646" i="9"/>
  <c r="Y646" i="9" s="1" a="1"/>
  <c r="Y646" i="9" s="1"/>
  <c r="P647" i="9"/>
  <c r="X1668" i="9"/>
  <c r="Y1668" i="9" s="1" a="1"/>
  <c r="Y1668" i="9" s="1"/>
  <c r="Q647" i="9"/>
  <c r="X2690" i="9"/>
  <c r="Y2690" i="9" s="1" a="1"/>
  <c r="Y2690" i="9" s="1"/>
  <c r="R647" i="9"/>
  <c r="T649" i="9" l="1"/>
  <c r="X4736" i="9"/>
  <c r="Y4736" i="9" s="1" a="1"/>
  <c r="Y4736" i="9" s="1"/>
  <c r="S649" i="9"/>
  <c r="X3714" i="9"/>
  <c r="Y3714" i="9" s="1" a="1"/>
  <c r="Y3714" i="9" s="1"/>
  <c r="X2691" i="9"/>
  <c r="Y2691" i="9" s="1" a="1"/>
  <c r="Y2691" i="9" s="1"/>
  <c r="R648" i="9"/>
  <c r="X1669" i="9"/>
  <c r="Y1669" i="9" s="1" a="1"/>
  <c r="Y1669" i="9" s="1"/>
  <c r="Q648" i="9"/>
  <c r="X647" i="9"/>
  <c r="Y647" i="9" s="1" a="1"/>
  <c r="Y647" i="9" s="1"/>
  <c r="P648" i="9"/>
  <c r="W651" i="9"/>
  <c r="T650" i="9" l="1"/>
  <c r="X4737" i="9"/>
  <c r="Y4737" i="9" s="1" a="1"/>
  <c r="Y4737" i="9" s="1"/>
  <c r="S650" i="9"/>
  <c r="X3715" i="9"/>
  <c r="Y3715" i="9" s="1" a="1"/>
  <c r="Y3715" i="9" s="1"/>
  <c r="X1670" i="9"/>
  <c r="Y1670" i="9" s="1" a="1"/>
  <c r="Y1670" i="9" s="1"/>
  <c r="Q649" i="9"/>
  <c r="W652" i="9"/>
  <c r="X648" i="9"/>
  <c r="Y648" i="9" s="1" a="1"/>
  <c r="Y648" i="9" s="1"/>
  <c r="P649" i="9"/>
  <c r="X2692" i="9"/>
  <c r="Y2692" i="9" s="1" a="1"/>
  <c r="Y2692" i="9" s="1"/>
  <c r="R649" i="9"/>
  <c r="T651" i="9" l="1"/>
  <c r="X4738" i="9"/>
  <c r="Y4738" i="9" s="1" a="1"/>
  <c r="Y4738" i="9" s="1"/>
  <c r="S651" i="9"/>
  <c r="X3716" i="9"/>
  <c r="Y3716" i="9" s="1" a="1"/>
  <c r="Y3716" i="9" s="1"/>
  <c r="X2693" i="9"/>
  <c r="Y2693" i="9" s="1" a="1"/>
  <c r="Y2693" i="9" s="1"/>
  <c r="R650" i="9"/>
  <c r="W653" i="9"/>
  <c r="X649" i="9"/>
  <c r="Y649" i="9" s="1" a="1"/>
  <c r="Y649" i="9" s="1"/>
  <c r="P650" i="9"/>
  <c r="X1671" i="9"/>
  <c r="Y1671" i="9" s="1" a="1"/>
  <c r="Y1671" i="9" s="1"/>
  <c r="Q650" i="9"/>
  <c r="T652" i="9" l="1"/>
  <c r="X4739" i="9"/>
  <c r="Y4739" i="9" s="1" a="1"/>
  <c r="Y4739" i="9" s="1"/>
  <c r="S652" i="9"/>
  <c r="X3717" i="9"/>
  <c r="Y3717" i="9" s="1" a="1"/>
  <c r="Y3717" i="9" s="1"/>
  <c r="W654" i="9"/>
  <c r="X2694" i="9"/>
  <c r="Y2694" i="9" s="1" a="1"/>
  <c r="Y2694" i="9" s="1"/>
  <c r="R651" i="9"/>
  <c r="X1672" i="9"/>
  <c r="Y1672" i="9" s="1" a="1"/>
  <c r="Y1672" i="9" s="1"/>
  <c r="Q651" i="9"/>
  <c r="X650" i="9"/>
  <c r="Y650" i="9" s="1" a="1"/>
  <c r="Y650" i="9" s="1"/>
  <c r="P651" i="9"/>
  <c r="T653" i="9" l="1"/>
  <c r="X4740" i="9"/>
  <c r="Y4740" i="9" s="1" a="1"/>
  <c r="Y4740" i="9" s="1"/>
  <c r="S653" i="9"/>
  <c r="X3718" i="9"/>
  <c r="Y3718" i="9" s="1" a="1"/>
  <c r="Y3718" i="9" s="1"/>
  <c r="X1673" i="9"/>
  <c r="Y1673" i="9" s="1" a="1"/>
  <c r="Y1673" i="9" s="1"/>
  <c r="Q652" i="9"/>
  <c r="X651" i="9"/>
  <c r="Y651" i="9" s="1" a="1"/>
  <c r="Y651" i="9" s="1"/>
  <c r="P652" i="9"/>
  <c r="W655" i="9"/>
  <c r="X2695" i="9"/>
  <c r="Y2695" i="9" s="1" a="1"/>
  <c r="Y2695" i="9" s="1"/>
  <c r="R652" i="9"/>
  <c r="T654" i="9" l="1"/>
  <c r="X4741" i="9"/>
  <c r="Y4741" i="9" s="1" a="1"/>
  <c r="Y4741" i="9" s="1"/>
  <c r="S654" i="9"/>
  <c r="X3719" i="9"/>
  <c r="Y3719" i="9" s="1" a="1"/>
  <c r="Y3719" i="9" s="1"/>
  <c r="X2696" i="9"/>
  <c r="Y2696" i="9" s="1" a="1"/>
  <c r="Y2696" i="9" s="1"/>
  <c r="R653" i="9"/>
  <c r="X652" i="9"/>
  <c r="Y652" i="9" s="1" a="1"/>
  <c r="Y652" i="9" s="1"/>
  <c r="P653" i="9"/>
  <c r="W656" i="9"/>
  <c r="X1674" i="9"/>
  <c r="Y1674" i="9" s="1" a="1"/>
  <c r="Y1674" i="9" s="1"/>
  <c r="Q653" i="9"/>
  <c r="T655" i="9" l="1"/>
  <c r="X4742" i="9"/>
  <c r="Y4742" i="9" s="1" a="1"/>
  <c r="Y4742" i="9" s="1"/>
  <c r="S655" i="9"/>
  <c r="X3720" i="9"/>
  <c r="Y3720" i="9" s="1" a="1"/>
  <c r="Y3720" i="9" s="1"/>
  <c r="X1675" i="9"/>
  <c r="Y1675" i="9" s="1" a="1"/>
  <c r="Y1675" i="9" s="1"/>
  <c r="Q654" i="9"/>
  <c r="X653" i="9"/>
  <c r="Y653" i="9" s="1" a="1"/>
  <c r="Y653" i="9" s="1"/>
  <c r="P654" i="9"/>
  <c r="W657" i="9"/>
  <c r="X2697" i="9"/>
  <c r="Y2697" i="9" s="1" a="1"/>
  <c r="Y2697" i="9" s="1"/>
  <c r="R654" i="9"/>
  <c r="T656" i="9" l="1"/>
  <c r="X4743" i="9"/>
  <c r="Y4743" i="9" s="1" a="1"/>
  <c r="Y4743" i="9" s="1"/>
  <c r="S656" i="9"/>
  <c r="X3721" i="9"/>
  <c r="Y3721" i="9" s="1" a="1"/>
  <c r="Y3721" i="9" s="1"/>
  <c r="X2698" i="9"/>
  <c r="Y2698" i="9" s="1" a="1"/>
  <c r="Y2698" i="9" s="1"/>
  <c r="R655" i="9"/>
  <c r="X654" i="9"/>
  <c r="Y654" i="9" s="1" a="1"/>
  <c r="Y654" i="9" s="1"/>
  <c r="P655" i="9"/>
  <c r="W658" i="9"/>
  <c r="X1676" i="9"/>
  <c r="Y1676" i="9" s="1" a="1"/>
  <c r="Y1676" i="9" s="1"/>
  <c r="Q655" i="9"/>
  <c r="T657" i="9" l="1"/>
  <c r="X4744" i="9"/>
  <c r="Y4744" i="9" s="1" a="1"/>
  <c r="Y4744" i="9" s="1"/>
  <c r="S657" i="9"/>
  <c r="X3722" i="9"/>
  <c r="Y3722" i="9" s="1" a="1"/>
  <c r="Y3722" i="9" s="1"/>
  <c r="X655" i="9"/>
  <c r="Y655" i="9" s="1" a="1"/>
  <c r="Y655" i="9" s="1"/>
  <c r="P656" i="9"/>
  <c r="W659" i="9"/>
  <c r="X2699" i="9"/>
  <c r="Y2699" i="9" s="1" a="1"/>
  <c r="Y2699" i="9" s="1"/>
  <c r="R656" i="9"/>
  <c r="X1677" i="9"/>
  <c r="Y1677" i="9" s="1" a="1"/>
  <c r="Y1677" i="9" s="1"/>
  <c r="Q656" i="9"/>
  <c r="T658" i="9" l="1"/>
  <c r="X4745" i="9"/>
  <c r="Y4745" i="9" s="1" a="1"/>
  <c r="Y4745" i="9" s="1"/>
  <c r="S658" i="9"/>
  <c r="X3723" i="9"/>
  <c r="Y3723" i="9" s="1" a="1"/>
  <c r="Y3723" i="9" s="1"/>
  <c r="X1678" i="9"/>
  <c r="Y1678" i="9" s="1" a="1"/>
  <c r="Y1678" i="9" s="1"/>
  <c r="Q657" i="9"/>
  <c r="W660" i="9"/>
  <c r="X656" i="9"/>
  <c r="Y656" i="9" s="1" a="1"/>
  <c r="Y656" i="9" s="1"/>
  <c r="P657" i="9"/>
  <c r="X2700" i="9"/>
  <c r="Y2700" i="9" s="1" a="1"/>
  <c r="Y2700" i="9" s="1"/>
  <c r="R657" i="9"/>
  <c r="T659" i="9" l="1"/>
  <c r="X4746" i="9"/>
  <c r="Y4746" i="9" s="1" a="1"/>
  <c r="Y4746" i="9" s="1"/>
  <c r="S659" i="9"/>
  <c r="X3724" i="9"/>
  <c r="Y3724" i="9" s="1" a="1"/>
  <c r="Y3724" i="9" s="1"/>
  <c r="X2701" i="9"/>
  <c r="Y2701" i="9" s="1" a="1"/>
  <c r="Y2701" i="9" s="1"/>
  <c r="R658" i="9"/>
  <c r="X1679" i="9"/>
  <c r="Y1679" i="9" s="1" a="1"/>
  <c r="Y1679" i="9" s="1"/>
  <c r="Q658" i="9"/>
  <c r="X657" i="9"/>
  <c r="Y657" i="9" s="1" a="1"/>
  <c r="Y657" i="9" s="1"/>
  <c r="P658" i="9"/>
  <c r="W661" i="9"/>
  <c r="T660" i="9" l="1"/>
  <c r="X4747" i="9"/>
  <c r="Y4747" i="9" s="1" a="1"/>
  <c r="Y4747" i="9" s="1"/>
  <c r="S660" i="9"/>
  <c r="X3725" i="9"/>
  <c r="Y3725" i="9" s="1" a="1"/>
  <c r="Y3725" i="9" s="1"/>
  <c r="X658" i="9"/>
  <c r="Y658" i="9" s="1" a="1"/>
  <c r="Y658" i="9" s="1"/>
  <c r="P659" i="9"/>
  <c r="X1680" i="9"/>
  <c r="Y1680" i="9" s="1" a="1"/>
  <c r="Y1680" i="9" s="1"/>
  <c r="Q659" i="9"/>
  <c r="X2702" i="9"/>
  <c r="Y2702" i="9" s="1" a="1"/>
  <c r="Y2702" i="9" s="1"/>
  <c r="R659" i="9"/>
  <c r="W662" i="9"/>
  <c r="T661" i="9" l="1"/>
  <c r="X4748" i="9"/>
  <c r="Y4748" i="9" s="1" a="1"/>
  <c r="Y4748" i="9" s="1"/>
  <c r="S661" i="9"/>
  <c r="X3726" i="9"/>
  <c r="Y3726" i="9" s="1" a="1"/>
  <c r="Y3726" i="9" s="1"/>
  <c r="X2703" i="9"/>
  <c r="Y2703" i="9" s="1" a="1"/>
  <c r="Y2703" i="9" s="1"/>
  <c r="R660" i="9"/>
  <c r="X659" i="9"/>
  <c r="Y659" i="9" s="1" a="1"/>
  <c r="Y659" i="9" s="1"/>
  <c r="P660" i="9"/>
  <c r="X1681" i="9"/>
  <c r="Y1681" i="9" s="1" a="1"/>
  <c r="Y1681" i="9" s="1"/>
  <c r="Q660" i="9"/>
  <c r="W663" i="9"/>
  <c r="T662" i="9" l="1"/>
  <c r="X4749" i="9"/>
  <c r="Y4749" i="9" s="1" a="1"/>
  <c r="Y4749" i="9" s="1"/>
  <c r="S662" i="9"/>
  <c r="X3727" i="9"/>
  <c r="Y3727" i="9" s="1" a="1"/>
  <c r="Y3727" i="9" s="1"/>
  <c r="W664" i="9"/>
  <c r="X660" i="9"/>
  <c r="Y660" i="9" s="1" a="1"/>
  <c r="Y660" i="9" s="1"/>
  <c r="P661" i="9"/>
  <c r="X1682" i="9"/>
  <c r="Y1682" i="9" s="1" a="1"/>
  <c r="Y1682" i="9" s="1"/>
  <c r="Q661" i="9"/>
  <c r="X2704" i="9"/>
  <c r="Y2704" i="9" s="1" a="1"/>
  <c r="Y2704" i="9" s="1"/>
  <c r="R661" i="9"/>
  <c r="T663" i="9" l="1"/>
  <c r="X4750" i="9"/>
  <c r="Y4750" i="9" s="1" a="1"/>
  <c r="Y4750" i="9" s="1"/>
  <c r="S663" i="9"/>
  <c r="X3728" i="9"/>
  <c r="Y3728" i="9" s="1" a="1"/>
  <c r="Y3728" i="9" s="1"/>
  <c r="X2705" i="9"/>
  <c r="Y2705" i="9" s="1" a="1"/>
  <c r="Y2705" i="9" s="1"/>
  <c r="R662" i="9"/>
  <c r="X1683" i="9"/>
  <c r="Y1683" i="9" s="1" a="1"/>
  <c r="Y1683" i="9" s="1"/>
  <c r="Q662" i="9"/>
  <c r="X661" i="9"/>
  <c r="Y661" i="9" s="1" a="1"/>
  <c r="Y661" i="9" s="1"/>
  <c r="P662" i="9"/>
  <c r="W665" i="9"/>
  <c r="T664" i="9" l="1"/>
  <c r="X4751" i="9"/>
  <c r="Y4751" i="9" s="1" a="1"/>
  <c r="Y4751" i="9" s="1"/>
  <c r="S664" i="9"/>
  <c r="X3729" i="9"/>
  <c r="Y3729" i="9" s="1" a="1"/>
  <c r="Y3729" i="9" s="1"/>
  <c r="X662" i="9"/>
  <c r="Y662" i="9" s="1" a="1"/>
  <c r="Y662" i="9" s="1"/>
  <c r="P663" i="9"/>
  <c r="X1684" i="9"/>
  <c r="Y1684" i="9" s="1" a="1"/>
  <c r="Y1684" i="9" s="1"/>
  <c r="Q663" i="9"/>
  <c r="X2706" i="9"/>
  <c r="Y2706" i="9" s="1" a="1"/>
  <c r="Y2706" i="9" s="1"/>
  <c r="R663" i="9"/>
  <c r="W666" i="9"/>
  <c r="T665" i="9" l="1"/>
  <c r="X4752" i="9"/>
  <c r="Y4752" i="9" s="1" a="1"/>
  <c r="Y4752" i="9" s="1"/>
  <c r="S665" i="9"/>
  <c r="X3730" i="9"/>
  <c r="Y3730" i="9" s="1" a="1"/>
  <c r="Y3730" i="9" s="1"/>
  <c r="W667" i="9"/>
  <c r="X2707" i="9"/>
  <c r="Y2707" i="9" s="1" a="1"/>
  <c r="Y2707" i="9" s="1"/>
  <c r="R664" i="9"/>
  <c r="X663" i="9"/>
  <c r="Y663" i="9" s="1" a="1"/>
  <c r="Y663" i="9" s="1"/>
  <c r="P664" i="9"/>
  <c r="X1685" i="9"/>
  <c r="Y1685" i="9" s="1" a="1"/>
  <c r="Y1685" i="9" s="1"/>
  <c r="Q664" i="9"/>
  <c r="T666" i="9" l="1"/>
  <c r="X4753" i="9"/>
  <c r="Y4753" i="9" s="1" a="1"/>
  <c r="Y4753" i="9" s="1"/>
  <c r="S666" i="9"/>
  <c r="X3731" i="9"/>
  <c r="Y3731" i="9" s="1" a="1"/>
  <c r="Y3731" i="9" s="1"/>
  <c r="X1686" i="9"/>
  <c r="Y1686" i="9" s="1" a="1"/>
  <c r="Y1686" i="9" s="1"/>
  <c r="Q665" i="9"/>
  <c r="X2708" i="9"/>
  <c r="Y2708" i="9" s="1" a="1"/>
  <c r="Y2708" i="9" s="1"/>
  <c r="R665" i="9"/>
  <c r="X664" i="9"/>
  <c r="Y664" i="9" s="1" a="1"/>
  <c r="Y664" i="9" s="1"/>
  <c r="P665" i="9"/>
  <c r="W668" i="9"/>
  <c r="T667" i="9" l="1"/>
  <c r="X4754" i="9"/>
  <c r="Y4754" i="9" s="1" a="1"/>
  <c r="Y4754" i="9" s="1"/>
  <c r="S667" i="9"/>
  <c r="X3732" i="9"/>
  <c r="Y3732" i="9" s="1" a="1"/>
  <c r="Y3732" i="9" s="1"/>
  <c r="X1687" i="9"/>
  <c r="Y1687" i="9" s="1" a="1"/>
  <c r="Y1687" i="9" s="1"/>
  <c r="Q666" i="9"/>
  <c r="W669" i="9"/>
  <c r="X665" i="9"/>
  <c r="Y665" i="9" s="1" a="1"/>
  <c r="Y665" i="9" s="1"/>
  <c r="P666" i="9"/>
  <c r="X2709" i="9"/>
  <c r="Y2709" i="9" s="1" a="1"/>
  <c r="Y2709" i="9" s="1"/>
  <c r="R666" i="9"/>
  <c r="T668" i="9" l="1"/>
  <c r="X4755" i="9"/>
  <c r="Y4755" i="9" s="1" a="1"/>
  <c r="Y4755" i="9" s="1"/>
  <c r="S668" i="9"/>
  <c r="X3733" i="9"/>
  <c r="Y3733" i="9" s="1" a="1"/>
  <c r="Y3733" i="9" s="1"/>
  <c r="X2710" i="9"/>
  <c r="Y2710" i="9" s="1" a="1"/>
  <c r="Y2710" i="9" s="1"/>
  <c r="R667" i="9"/>
  <c r="X1688" i="9"/>
  <c r="Y1688" i="9" s="1" a="1"/>
  <c r="Y1688" i="9" s="1"/>
  <c r="Q667" i="9"/>
  <c r="W670" i="9"/>
  <c r="X666" i="9"/>
  <c r="Y666" i="9" s="1" a="1"/>
  <c r="Y666" i="9" s="1"/>
  <c r="P667" i="9"/>
  <c r="T669" i="9" l="1"/>
  <c r="X4756" i="9"/>
  <c r="Y4756" i="9" s="1" a="1"/>
  <c r="Y4756" i="9" s="1"/>
  <c r="S669" i="9"/>
  <c r="X3734" i="9"/>
  <c r="Y3734" i="9" s="1" a="1"/>
  <c r="Y3734" i="9" s="1"/>
  <c r="W671" i="9"/>
  <c r="X1689" i="9"/>
  <c r="Y1689" i="9" s="1" a="1"/>
  <c r="Y1689" i="9" s="1"/>
  <c r="Q668" i="9"/>
  <c r="X2711" i="9"/>
  <c r="Y2711" i="9" s="1" a="1"/>
  <c r="Y2711" i="9" s="1"/>
  <c r="R668" i="9"/>
  <c r="X667" i="9"/>
  <c r="Y667" i="9" s="1" a="1"/>
  <c r="Y667" i="9" s="1"/>
  <c r="P668" i="9"/>
  <c r="T670" i="9" l="1"/>
  <c r="X4757" i="9"/>
  <c r="Y4757" i="9" s="1" a="1"/>
  <c r="Y4757" i="9" s="1"/>
  <c r="S670" i="9"/>
  <c r="X3735" i="9"/>
  <c r="Y3735" i="9" s="1" a="1"/>
  <c r="Y3735" i="9" s="1"/>
  <c r="X668" i="9"/>
  <c r="Y668" i="9" s="1" a="1"/>
  <c r="Y668" i="9" s="1"/>
  <c r="P669" i="9"/>
  <c r="X1690" i="9"/>
  <c r="Y1690" i="9" s="1" a="1"/>
  <c r="Y1690" i="9" s="1"/>
  <c r="Q669" i="9"/>
  <c r="X2712" i="9"/>
  <c r="Y2712" i="9" s="1" a="1"/>
  <c r="Y2712" i="9" s="1"/>
  <c r="R669" i="9"/>
  <c r="W672" i="9"/>
  <c r="T671" i="9" l="1"/>
  <c r="X4758" i="9"/>
  <c r="Y4758" i="9" s="1" a="1"/>
  <c r="Y4758" i="9" s="1"/>
  <c r="S671" i="9"/>
  <c r="X3736" i="9"/>
  <c r="Y3736" i="9" s="1" a="1"/>
  <c r="Y3736" i="9" s="1"/>
  <c r="X2713" i="9"/>
  <c r="Y2713" i="9" s="1" a="1"/>
  <c r="Y2713" i="9" s="1"/>
  <c r="R670" i="9"/>
  <c r="X669" i="9"/>
  <c r="Y669" i="9" s="1" a="1"/>
  <c r="Y669" i="9" s="1"/>
  <c r="P670" i="9"/>
  <c r="W673" i="9"/>
  <c r="X1691" i="9"/>
  <c r="Y1691" i="9" s="1" a="1"/>
  <c r="Y1691" i="9" s="1"/>
  <c r="Q670" i="9"/>
  <c r="T672" i="9" l="1"/>
  <c r="X4759" i="9"/>
  <c r="Y4759" i="9" s="1" a="1"/>
  <c r="Y4759" i="9" s="1"/>
  <c r="S672" i="9"/>
  <c r="X3737" i="9"/>
  <c r="Y3737" i="9" s="1" a="1"/>
  <c r="Y3737" i="9" s="1"/>
  <c r="X1692" i="9"/>
  <c r="Y1692" i="9" s="1" a="1"/>
  <c r="Y1692" i="9" s="1"/>
  <c r="Q671" i="9"/>
  <c r="W674" i="9"/>
  <c r="X670" i="9"/>
  <c r="Y670" i="9" s="1" a="1"/>
  <c r="Y670" i="9" s="1"/>
  <c r="P671" i="9"/>
  <c r="X2714" i="9"/>
  <c r="Y2714" i="9" s="1" a="1"/>
  <c r="Y2714" i="9" s="1"/>
  <c r="R671" i="9"/>
  <c r="T673" i="9" l="1"/>
  <c r="X4760" i="9"/>
  <c r="Y4760" i="9" s="1" a="1"/>
  <c r="Y4760" i="9" s="1"/>
  <c r="S673" i="9"/>
  <c r="X3738" i="9"/>
  <c r="Y3738" i="9" s="1" a="1"/>
  <c r="Y3738" i="9" s="1"/>
  <c r="W675" i="9"/>
  <c r="X1693" i="9"/>
  <c r="Y1693" i="9" s="1" a="1"/>
  <c r="Y1693" i="9" s="1"/>
  <c r="Q672" i="9"/>
  <c r="X2715" i="9"/>
  <c r="Y2715" i="9" s="1" a="1"/>
  <c r="Y2715" i="9" s="1"/>
  <c r="R672" i="9"/>
  <c r="X671" i="9"/>
  <c r="Y671" i="9" s="1" a="1"/>
  <c r="Y671" i="9" s="1"/>
  <c r="P672" i="9"/>
  <c r="T674" i="9" l="1"/>
  <c r="X4761" i="9"/>
  <c r="Y4761" i="9" s="1" a="1"/>
  <c r="Y4761" i="9" s="1"/>
  <c r="S674" i="9"/>
  <c r="X3739" i="9"/>
  <c r="Y3739" i="9" s="1" a="1"/>
  <c r="Y3739" i="9" s="1"/>
  <c r="X2716" i="9"/>
  <c r="Y2716" i="9" s="1" a="1"/>
  <c r="Y2716" i="9" s="1"/>
  <c r="R673" i="9"/>
  <c r="X1694" i="9"/>
  <c r="Y1694" i="9" s="1" a="1"/>
  <c r="Y1694" i="9" s="1"/>
  <c r="Q673" i="9"/>
  <c r="X672" i="9"/>
  <c r="Y672" i="9" s="1" a="1"/>
  <c r="Y672" i="9" s="1"/>
  <c r="P673" i="9"/>
  <c r="W676" i="9"/>
  <c r="T675" i="9" l="1"/>
  <c r="X4762" i="9"/>
  <c r="Y4762" i="9" s="1" a="1"/>
  <c r="Y4762" i="9" s="1"/>
  <c r="S675" i="9"/>
  <c r="X3740" i="9"/>
  <c r="Y3740" i="9" s="1" a="1"/>
  <c r="Y3740" i="9" s="1"/>
  <c r="X673" i="9"/>
  <c r="Y673" i="9" s="1" a="1"/>
  <c r="Y673" i="9" s="1"/>
  <c r="P674" i="9"/>
  <c r="X1695" i="9"/>
  <c r="Y1695" i="9" s="1" a="1"/>
  <c r="Y1695" i="9" s="1"/>
  <c r="Q674" i="9"/>
  <c r="X2717" i="9"/>
  <c r="Y2717" i="9" s="1" a="1"/>
  <c r="Y2717" i="9" s="1"/>
  <c r="R674" i="9"/>
  <c r="W677" i="9"/>
  <c r="T676" i="9" l="1"/>
  <c r="X4763" i="9"/>
  <c r="Y4763" i="9" s="1" a="1"/>
  <c r="Y4763" i="9" s="1"/>
  <c r="S676" i="9"/>
  <c r="X3741" i="9"/>
  <c r="Y3741" i="9" s="1" a="1"/>
  <c r="Y3741" i="9" s="1"/>
  <c r="W678" i="9"/>
  <c r="X2718" i="9"/>
  <c r="Y2718" i="9" s="1" a="1"/>
  <c r="Y2718" i="9" s="1"/>
  <c r="R675" i="9"/>
  <c r="X1696" i="9"/>
  <c r="Y1696" i="9" s="1" a="1"/>
  <c r="Y1696" i="9" s="1"/>
  <c r="Q675" i="9"/>
  <c r="X674" i="9"/>
  <c r="Y674" i="9" s="1" a="1"/>
  <c r="Y674" i="9" s="1"/>
  <c r="P675" i="9"/>
  <c r="T677" i="9" l="1"/>
  <c r="X4764" i="9"/>
  <c r="Y4764" i="9" s="1" a="1"/>
  <c r="Y4764" i="9" s="1"/>
  <c r="S677" i="9"/>
  <c r="X3742" i="9"/>
  <c r="Y3742" i="9" s="1" a="1"/>
  <c r="Y3742" i="9" s="1"/>
  <c r="X675" i="9"/>
  <c r="Y675" i="9" s="1" a="1"/>
  <c r="Y675" i="9" s="1"/>
  <c r="P676" i="9"/>
  <c r="X1697" i="9"/>
  <c r="Y1697" i="9" s="1" a="1"/>
  <c r="Y1697" i="9" s="1"/>
  <c r="Q676" i="9"/>
  <c r="X2719" i="9"/>
  <c r="Y2719" i="9" s="1" a="1"/>
  <c r="Y2719" i="9" s="1"/>
  <c r="R676" i="9"/>
  <c r="W679" i="9"/>
  <c r="T678" i="9" l="1"/>
  <c r="X4765" i="9"/>
  <c r="Y4765" i="9" s="1" a="1"/>
  <c r="Y4765" i="9" s="1"/>
  <c r="S678" i="9"/>
  <c r="X3743" i="9"/>
  <c r="Y3743" i="9" s="1" a="1"/>
  <c r="Y3743" i="9" s="1"/>
  <c r="X2720" i="9"/>
  <c r="Y2720" i="9" s="1" a="1"/>
  <c r="Y2720" i="9" s="1"/>
  <c r="R677" i="9"/>
  <c r="X1698" i="9"/>
  <c r="Y1698" i="9" s="1" a="1"/>
  <c r="Y1698" i="9" s="1"/>
  <c r="Q677" i="9"/>
  <c r="X676" i="9"/>
  <c r="Y676" i="9" s="1" a="1"/>
  <c r="Y676" i="9" s="1"/>
  <c r="P677" i="9"/>
  <c r="W680" i="9"/>
  <c r="T679" i="9" l="1"/>
  <c r="X4766" i="9"/>
  <c r="Y4766" i="9" s="1" a="1"/>
  <c r="Y4766" i="9" s="1"/>
  <c r="S679" i="9"/>
  <c r="X3744" i="9"/>
  <c r="Y3744" i="9" s="1" a="1"/>
  <c r="Y3744" i="9" s="1"/>
  <c r="X677" i="9"/>
  <c r="Y677" i="9" s="1" a="1"/>
  <c r="Y677" i="9" s="1"/>
  <c r="P678" i="9"/>
  <c r="X2721" i="9"/>
  <c r="Y2721" i="9" s="1" a="1"/>
  <c r="Y2721" i="9" s="1"/>
  <c r="R678" i="9"/>
  <c r="W681" i="9"/>
  <c r="X1699" i="9"/>
  <c r="Y1699" i="9" s="1" a="1"/>
  <c r="Y1699" i="9" s="1"/>
  <c r="Q678" i="9"/>
  <c r="T680" i="9" l="1"/>
  <c r="X4767" i="9"/>
  <c r="Y4767" i="9" s="1" a="1"/>
  <c r="Y4767" i="9" s="1"/>
  <c r="S680" i="9"/>
  <c r="X3745" i="9"/>
  <c r="Y3745" i="9" s="1" a="1"/>
  <c r="Y3745" i="9" s="1"/>
  <c r="X678" i="9"/>
  <c r="Y678" i="9" s="1" a="1"/>
  <c r="Y678" i="9" s="1"/>
  <c r="P679" i="9"/>
  <c r="W682" i="9"/>
  <c r="X1700" i="9"/>
  <c r="Y1700" i="9" s="1" a="1"/>
  <c r="Y1700" i="9" s="1"/>
  <c r="Q679" i="9"/>
  <c r="X2722" i="9"/>
  <c r="Y2722" i="9" s="1" a="1"/>
  <c r="Y2722" i="9" s="1"/>
  <c r="R679" i="9"/>
  <c r="T681" i="9" l="1"/>
  <c r="X4768" i="9"/>
  <c r="Y4768" i="9" s="1" a="1"/>
  <c r="Y4768" i="9" s="1"/>
  <c r="S681" i="9"/>
  <c r="X3746" i="9"/>
  <c r="Y3746" i="9" s="1" a="1"/>
  <c r="Y3746" i="9" s="1"/>
  <c r="X1701" i="9"/>
  <c r="Y1701" i="9" s="1" a="1"/>
  <c r="Y1701" i="9" s="1"/>
  <c r="Q680" i="9"/>
  <c r="W683" i="9"/>
  <c r="X2723" i="9"/>
  <c r="Y2723" i="9" s="1" a="1"/>
  <c r="Y2723" i="9" s="1"/>
  <c r="R680" i="9"/>
  <c r="X679" i="9"/>
  <c r="Y679" i="9" s="1" a="1"/>
  <c r="Y679" i="9" s="1"/>
  <c r="P680" i="9"/>
  <c r="T682" i="9" l="1"/>
  <c r="X4769" i="9"/>
  <c r="Y4769" i="9" s="1" a="1"/>
  <c r="Y4769" i="9" s="1"/>
  <c r="S682" i="9"/>
  <c r="X3747" i="9"/>
  <c r="Y3747" i="9" s="1" a="1"/>
  <c r="Y3747" i="9" s="1"/>
  <c r="X680" i="9"/>
  <c r="Y680" i="9" s="1" a="1"/>
  <c r="Y680" i="9" s="1"/>
  <c r="P681" i="9"/>
  <c r="X2724" i="9"/>
  <c r="Y2724" i="9" s="1" a="1"/>
  <c r="Y2724" i="9" s="1"/>
  <c r="R681" i="9"/>
  <c r="X1702" i="9"/>
  <c r="Y1702" i="9" s="1" a="1"/>
  <c r="Y1702" i="9" s="1"/>
  <c r="Q681" i="9"/>
  <c r="W684" i="9"/>
  <c r="T683" i="9" l="1"/>
  <c r="X4770" i="9"/>
  <c r="Y4770" i="9" s="1" a="1"/>
  <c r="Y4770" i="9" s="1"/>
  <c r="S683" i="9"/>
  <c r="X3748" i="9"/>
  <c r="Y3748" i="9" s="1" a="1"/>
  <c r="Y3748" i="9" s="1"/>
  <c r="W685" i="9"/>
  <c r="X1703" i="9"/>
  <c r="Y1703" i="9" s="1" a="1"/>
  <c r="Y1703" i="9" s="1"/>
  <c r="Q682" i="9"/>
  <c r="X681" i="9"/>
  <c r="Y681" i="9" s="1" a="1"/>
  <c r="Y681" i="9" s="1"/>
  <c r="P682" i="9"/>
  <c r="X2725" i="9"/>
  <c r="Y2725" i="9" s="1" a="1"/>
  <c r="Y2725" i="9" s="1"/>
  <c r="R682" i="9"/>
  <c r="T684" i="9" l="1"/>
  <c r="X4771" i="9"/>
  <c r="Y4771" i="9" s="1" a="1"/>
  <c r="Y4771" i="9" s="1"/>
  <c r="S684" i="9"/>
  <c r="X3749" i="9"/>
  <c r="Y3749" i="9" s="1" a="1"/>
  <c r="Y3749" i="9" s="1"/>
  <c r="X2726" i="9"/>
  <c r="Y2726" i="9" s="1" a="1"/>
  <c r="Y2726" i="9" s="1"/>
  <c r="R683" i="9"/>
  <c r="X682" i="9"/>
  <c r="Y682" i="9" s="1" a="1"/>
  <c r="Y682" i="9" s="1"/>
  <c r="P683" i="9"/>
  <c r="X1704" i="9"/>
  <c r="Y1704" i="9" s="1" a="1"/>
  <c r="Y1704" i="9" s="1"/>
  <c r="Q683" i="9"/>
  <c r="W686" i="9"/>
  <c r="T685" i="9" l="1"/>
  <c r="X4772" i="9"/>
  <c r="Y4772" i="9" s="1" a="1"/>
  <c r="Y4772" i="9" s="1"/>
  <c r="S685" i="9"/>
  <c r="X3750" i="9"/>
  <c r="Y3750" i="9" s="1" a="1"/>
  <c r="Y3750" i="9" s="1"/>
  <c r="X2727" i="9"/>
  <c r="Y2727" i="9" s="1" a="1"/>
  <c r="Y2727" i="9" s="1"/>
  <c r="R684" i="9"/>
  <c r="W687" i="9"/>
  <c r="X1705" i="9"/>
  <c r="Y1705" i="9" s="1" a="1"/>
  <c r="Y1705" i="9" s="1"/>
  <c r="Q684" i="9"/>
  <c r="X683" i="9"/>
  <c r="Y683" i="9" s="1" a="1"/>
  <c r="Y683" i="9" s="1"/>
  <c r="P684" i="9"/>
  <c r="T686" i="9" l="1"/>
  <c r="X4773" i="9"/>
  <c r="Y4773" i="9" s="1" a="1"/>
  <c r="Y4773" i="9" s="1"/>
  <c r="S686" i="9"/>
  <c r="X3751" i="9"/>
  <c r="Y3751" i="9" s="1" a="1"/>
  <c r="Y3751" i="9" s="1"/>
  <c r="X684" i="9"/>
  <c r="Y684" i="9" s="1" a="1"/>
  <c r="Y684" i="9" s="1"/>
  <c r="P685" i="9"/>
  <c r="X1706" i="9"/>
  <c r="Y1706" i="9" s="1" a="1"/>
  <c r="Y1706" i="9" s="1"/>
  <c r="Q685" i="9"/>
  <c r="W688" i="9"/>
  <c r="X2728" i="9"/>
  <c r="Y2728" i="9" s="1" a="1"/>
  <c r="Y2728" i="9" s="1"/>
  <c r="R685" i="9"/>
  <c r="T687" i="9" l="1"/>
  <c r="X4774" i="9"/>
  <c r="Y4774" i="9" s="1" a="1"/>
  <c r="Y4774" i="9" s="1"/>
  <c r="S687" i="9"/>
  <c r="X3752" i="9"/>
  <c r="Y3752" i="9" s="1" a="1"/>
  <c r="Y3752" i="9" s="1"/>
  <c r="W689" i="9"/>
  <c r="X2729" i="9"/>
  <c r="Y2729" i="9" s="1" a="1"/>
  <c r="Y2729" i="9" s="1"/>
  <c r="R686" i="9"/>
  <c r="X1707" i="9"/>
  <c r="Y1707" i="9" s="1" a="1"/>
  <c r="Y1707" i="9" s="1"/>
  <c r="Q686" i="9"/>
  <c r="X685" i="9"/>
  <c r="Y685" i="9" s="1" a="1"/>
  <c r="Y685" i="9" s="1"/>
  <c r="P686" i="9"/>
  <c r="T688" i="9" l="1"/>
  <c r="X4775" i="9"/>
  <c r="Y4775" i="9" s="1" a="1"/>
  <c r="Y4775" i="9" s="1"/>
  <c r="S688" i="9"/>
  <c r="X3753" i="9"/>
  <c r="Y3753" i="9" s="1" a="1"/>
  <c r="Y3753" i="9" s="1"/>
  <c r="X686" i="9"/>
  <c r="Y686" i="9" s="1" a="1"/>
  <c r="Y686" i="9" s="1"/>
  <c r="P687" i="9"/>
  <c r="X2730" i="9"/>
  <c r="Y2730" i="9" s="1" a="1"/>
  <c r="Y2730" i="9" s="1"/>
  <c r="R687" i="9"/>
  <c r="X1708" i="9"/>
  <c r="Y1708" i="9" s="1" a="1"/>
  <c r="Y1708" i="9" s="1"/>
  <c r="Q687" i="9"/>
  <c r="W690" i="9"/>
  <c r="T689" i="9" l="1"/>
  <c r="X4776" i="9"/>
  <c r="Y4776" i="9" s="1" a="1"/>
  <c r="Y4776" i="9" s="1"/>
  <c r="S689" i="9"/>
  <c r="X3754" i="9"/>
  <c r="Y3754" i="9" s="1" a="1"/>
  <c r="Y3754" i="9" s="1"/>
  <c r="X1709" i="9"/>
  <c r="Y1709" i="9" s="1" a="1"/>
  <c r="Y1709" i="9" s="1"/>
  <c r="Q688" i="9"/>
  <c r="X2731" i="9"/>
  <c r="Y2731" i="9" s="1" a="1"/>
  <c r="Y2731" i="9" s="1"/>
  <c r="R688" i="9"/>
  <c r="X687" i="9"/>
  <c r="Y687" i="9" s="1" a="1"/>
  <c r="Y687" i="9" s="1"/>
  <c r="P688" i="9"/>
  <c r="W691" i="9"/>
  <c r="T690" i="9" l="1"/>
  <c r="X4777" i="9"/>
  <c r="Y4777" i="9" s="1" a="1"/>
  <c r="Y4777" i="9" s="1"/>
  <c r="S690" i="9"/>
  <c r="X3755" i="9"/>
  <c r="Y3755" i="9" s="1" a="1"/>
  <c r="Y3755" i="9" s="1"/>
  <c r="X1710" i="9"/>
  <c r="Y1710" i="9" s="1" a="1"/>
  <c r="Y1710" i="9" s="1"/>
  <c r="Q689" i="9"/>
  <c r="W692" i="9"/>
  <c r="X688" i="9"/>
  <c r="Y688" i="9" s="1" a="1"/>
  <c r="Y688" i="9" s="1"/>
  <c r="P689" i="9"/>
  <c r="X2732" i="9"/>
  <c r="Y2732" i="9" s="1" a="1"/>
  <c r="Y2732" i="9" s="1"/>
  <c r="R689" i="9"/>
  <c r="T691" i="9" l="1"/>
  <c r="X4778" i="9"/>
  <c r="Y4778" i="9" s="1" a="1"/>
  <c r="Y4778" i="9" s="1"/>
  <c r="S691" i="9"/>
  <c r="X3756" i="9"/>
  <c r="Y3756" i="9" s="1" a="1"/>
  <c r="Y3756" i="9" s="1"/>
  <c r="X1711" i="9"/>
  <c r="Y1711" i="9" s="1" a="1"/>
  <c r="Y1711" i="9" s="1"/>
  <c r="Q690" i="9"/>
  <c r="W693" i="9"/>
  <c r="X2733" i="9"/>
  <c r="Y2733" i="9" s="1" a="1"/>
  <c r="Y2733" i="9" s="1"/>
  <c r="R690" i="9"/>
  <c r="X689" i="9"/>
  <c r="Y689" i="9" s="1" a="1"/>
  <c r="Y689" i="9" s="1"/>
  <c r="P690" i="9"/>
  <c r="T692" i="9" l="1"/>
  <c r="X4779" i="9"/>
  <c r="Y4779" i="9" s="1" a="1"/>
  <c r="Y4779" i="9" s="1"/>
  <c r="S692" i="9"/>
  <c r="X3757" i="9"/>
  <c r="Y3757" i="9" s="1" a="1"/>
  <c r="Y3757" i="9" s="1"/>
  <c r="X2734" i="9"/>
  <c r="Y2734" i="9" s="1" a="1"/>
  <c r="Y2734" i="9" s="1"/>
  <c r="R691" i="9"/>
  <c r="X1712" i="9"/>
  <c r="Y1712" i="9" s="1" a="1"/>
  <c r="Y1712" i="9" s="1"/>
  <c r="Q691" i="9"/>
  <c r="W694" i="9"/>
  <c r="X690" i="9"/>
  <c r="Y690" i="9" s="1" a="1"/>
  <c r="Y690" i="9" s="1"/>
  <c r="P691" i="9"/>
  <c r="T693" i="9" l="1"/>
  <c r="X4780" i="9"/>
  <c r="Y4780" i="9" s="1" a="1"/>
  <c r="Y4780" i="9" s="1"/>
  <c r="S693" i="9"/>
  <c r="X3758" i="9"/>
  <c r="Y3758" i="9" s="1" a="1"/>
  <c r="Y3758" i="9" s="1"/>
  <c r="X2735" i="9"/>
  <c r="Y2735" i="9" s="1" a="1"/>
  <c r="Y2735" i="9" s="1"/>
  <c r="R692" i="9"/>
  <c r="W695" i="9"/>
  <c r="X691" i="9"/>
  <c r="Y691" i="9" s="1" a="1"/>
  <c r="Y691" i="9" s="1"/>
  <c r="P692" i="9"/>
  <c r="X1713" i="9"/>
  <c r="Y1713" i="9" s="1" a="1"/>
  <c r="Y1713" i="9" s="1"/>
  <c r="Q692" i="9"/>
  <c r="T694" i="9" l="1"/>
  <c r="X4781" i="9"/>
  <c r="Y4781" i="9" s="1" a="1"/>
  <c r="Y4781" i="9" s="1"/>
  <c r="S694" i="9"/>
  <c r="X3759" i="9"/>
  <c r="Y3759" i="9" s="1" a="1"/>
  <c r="Y3759" i="9" s="1"/>
  <c r="X1714" i="9"/>
  <c r="Y1714" i="9" s="1" a="1"/>
  <c r="Y1714" i="9" s="1"/>
  <c r="Q693" i="9"/>
  <c r="X692" i="9"/>
  <c r="Y692" i="9" s="1" a="1"/>
  <c r="Y692" i="9" s="1"/>
  <c r="P693" i="9"/>
  <c r="X2736" i="9"/>
  <c r="Y2736" i="9" s="1" a="1"/>
  <c r="Y2736" i="9" s="1"/>
  <c r="R693" i="9"/>
  <c r="W696" i="9"/>
  <c r="T695" i="9" l="1"/>
  <c r="X4782" i="9"/>
  <c r="Y4782" i="9" s="1" a="1"/>
  <c r="Y4782" i="9" s="1"/>
  <c r="S695" i="9"/>
  <c r="X3760" i="9"/>
  <c r="Y3760" i="9" s="1" a="1"/>
  <c r="Y3760" i="9" s="1"/>
  <c r="X2737" i="9"/>
  <c r="Y2737" i="9" s="1" a="1"/>
  <c r="Y2737" i="9" s="1"/>
  <c r="R694" i="9"/>
  <c r="X1715" i="9"/>
  <c r="Y1715" i="9" s="1" a="1"/>
  <c r="Y1715" i="9" s="1"/>
  <c r="Q694" i="9"/>
  <c r="W697" i="9"/>
  <c r="X693" i="9"/>
  <c r="Y693" i="9" s="1" a="1"/>
  <c r="Y693" i="9" s="1"/>
  <c r="P694" i="9"/>
  <c r="T696" i="9" l="1"/>
  <c r="X4783" i="9"/>
  <c r="Y4783" i="9" s="1" a="1"/>
  <c r="Y4783" i="9" s="1"/>
  <c r="S696" i="9"/>
  <c r="X3761" i="9"/>
  <c r="Y3761" i="9" s="1" a="1"/>
  <c r="Y3761" i="9" s="1"/>
  <c r="X2738" i="9"/>
  <c r="Y2738" i="9" s="1" a="1"/>
  <c r="Y2738" i="9" s="1"/>
  <c r="R695" i="9"/>
  <c r="X1716" i="9"/>
  <c r="Y1716" i="9" s="1" a="1"/>
  <c r="Y1716" i="9" s="1"/>
  <c r="Q695" i="9"/>
  <c r="X694" i="9"/>
  <c r="Y694" i="9" s="1" a="1"/>
  <c r="Y694" i="9" s="1"/>
  <c r="P695" i="9"/>
  <c r="W698" i="9"/>
  <c r="T697" i="9" l="1"/>
  <c r="X4784" i="9"/>
  <c r="Y4784" i="9" s="1" a="1"/>
  <c r="Y4784" i="9" s="1"/>
  <c r="S697" i="9"/>
  <c r="X3762" i="9"/>
  <c r="Y3762" i="9" s="1" a="1"/>
  <c r="Y3762" i="9" s="1"/>
  <c r="W699" i="9"/>
  <c r="X2739" i="9"/>
  <c r="Y2739" i="9" s="1" a="1"/>
  <c r="Y2739" i="9" s="1"/>
  <c r="R696" i="9"/>
  <c r="X695" i="9"/>
  <c r="Y695" i="9" s="1" a="1"/>
  <c r="Y695" i="9" s="1"/>
  <c r="P696" i="9"/>
  <c r="X1717" i="9"/>
  <c r="Y1717" i="9" s="1" a="1"/>
  <c r="Y1717" i="9" s="1"/>
  <c r="Q696" i="9"/>
  <c r="T698" i="9" l="1"/>
  <c r="X4785" i="9"/>
  <c r="Y4785" i="9" s="1" a="1"/>
  <c r="Y4785" i="9" s="1"/>
  <c r="S698" i="9"/>
  <c r="X3763" i="9"/>
  <c r="Y3763" i="9" s="1" a="1"/>
  <c r="Y3763" i="9" s="1"/>
  <c r="X1718" i="9"/>
  <c r="Y1718" i="9" s="1" a="1"/>
  <c r="Y1718" i="9" s="1"/>
  <c r="Q697" i="9"/>
  <c r="X2740" i="9"/>
  <c r="Y2740" i="9" s="1" a="1"/>
  <c r="Y2740" i="9" s="1"/>
  <c r="R697" i="9"/>
  <c r="X696" i="9"/>
  <c r="Y696" i="9" s="1" a="1"/>
  <c r="Y696" i="9" s="1"/>
  <c r="P697" i="9"/>
  <c r="W700" i="9"/>
  <c r="T699" i="9" l="1"/>
  <c r="X4786" i="9"/>
  <c r="Y4786" i="9" s="1" a="1"/>
  <c r="Y4786" i="9" s="1"/>
  <c r="S699" i="9"/>
  <c r="X3764" i="9"/>
  <c r="Y3764" i="9" s="1" a="1"/>
  <c r="Y3764" i="9" s="1"/>
  <c r="W701" i="9"/>
  <c r="X1719" i="9"/>
  <c r="Y1719" i="9" s="1" a="1"/>
  <c r="Y1719" i="9" s="1"/>
  <c r="Q698" i="9"/>
  <c r="X697" i="9"/>
  <c r="Y697" i="9" s="1" a="1"/>
  <c r="Y697" i="9" s="1"/>
  <c r="P698" i="9"/>
  <c r="X2741" i="9"/>
  <c r="Y2741" i="9" s="1" a="1"/>
  <c r="Y2741" i="9" s="1"/>
  <c r="R698" i="9"/>
  <c r="T700" i="9" l="1"/>
  <c r="X4787" i="9"/>
  <c r="Y4787" i="9" s="1" a="1"/>
  <c r="Y4787" i="9" s="1"/>
  <c r="S700" i="9"/>
  <c r="X3765" i="9"/>
  <c r="Y3765" i="9" s="1" a="1"/>
  <c r="Y3765" i="9" s="1"/>
  <c r="X2742" i="9"/>
  <c r="Y2742" i="9" s="1" a="1"/>
  <c r="Y2742" i="9" s="1"/>
  <c r="R699" i="9"/>
  <c r="X698" i="9"/>
  <c r="Y698" i="9" s="1" a="1"/>
  <c r="Y698" i="9" s="1"/>
  <c r="P699" i="9"/>
  <c r="W702" i="9"/>
  <c r="X1720" i="9"/>
  <c r="Y1720" i="9" s="1" a="1"/>
  <c r="Y1720" i="9" s="1"/>
  <c r="Q699" i="9"/>
  <c r="T701" i="9" l="1"/>
  <c r="X4788" i="9"/>
  <c r="Y4788" i="9" s="1" a="1"/>
  <c r="Y4788" i="9" s="1"/>
  <c r="S701" i="9"/>
  <c r="X3766" i="9"/>
  <c r="Y3766" i="9" s="1" a="1"/>
  <c r="Y3766" i="9" s="1"/>
  <c r="X1721" i="9"/>
  <c r="Y1721" i="9" s="1" a="1"/>
  <c r="Y1721" i="9" s="1"/>
  <c r="Q700" i="9"/>
  <c r="W703" i="9"/>
  <c r="X699" i="9"/>
  <c r="Y699" i="9" s="1" a="1"/>
  <c r="Y699" i="9" s="1"/>
  <c r="P700" i="9"/>
  <c r="X2743" i="9"/>
  <c r="Y2743" i="9" s="1" a="1"/>
  <c r="Y2743" i="9" s="1"/>
  <c r="R700" i="9"/>
  <c r="T702" i="9" l="1"/>
  <c r="X4789" i="9"/>
  <c r="Y4789" i="9" s="1" a="1"/>
  <c r="Y4789" i="9" s="1"/>
  <c r="S702" i="9"/>
  <c r="X3767" i="9"/>
  <c r="Y3767" i="9" s="1" a="1"/>
  <c r="Y3767" i="9" s="1"/>
  <c r="X700" i="9"/>
  <c r="Y700" i="9" s="1" a="1"/>
  <c r="Y700" i="9" s="1"/>
  <c r="P701" i="9"/>
  <c r="X2744" i="9"/>
  <c r="Y2744" i="9" s="1" a="1"/>
  <c r="Y2744" i="9" s="1"/>
  <c r="R701" i="9"/>
  <c r="W704" i="9"/>
  <c r="X1722" i="9"/>
  <c r="Y1722" i="9" s="1" a="1"/>
  <c r="Y1722" i="9" s="1"/>
  <c r="Q701" i="9"/>
  <c r="T703" i="9" l="1"/>
  <c r="X4790" i="9"/>
  <c r="Y4790" i="9" s="1" a="1"/>
  <c r="Y4790" i="9" s="1"/>
  <c r="S703" i="9"/>
  <c r="X3768" i="9"/>
  <c r="Y3768" i="9" s="1" a="1"/>
  <c r="Y3768" i="9" s="1"/>
  <c r="X2745" i="9"/>
  <c r="Y2745" i="9" s="1" a="1"/>
  <c r="Y2745" i="9" s="1"/>
  <c r="R702" i="9"/>
  <c r="X701" i="9"/>
  <c r="Y701" i="9" s="1" a="1"/>
  <c r="Y701" i="9" s="1"/>
  <c r="P702" i="9"/>
  <c r="X1723" i="9"/>
  <c r="Y1723" i="9" s="1" a="1"/>
  <c r="Y1723" i="9" s="1"/>
  <c r="Q702" i="9"/>
  <c r="W705" i="9"/>
  <c r="T704" i="9" l="1"/>
  <c r="X4791" i="9"/>
  <c r="Y4791" i="9" s="1" a="1"/>
  <c r="Y4791" i="9" s="1"/>
  <c r="S704" i="9"/>
  <c r="X3769" i="9"/>
  <c r="Y3769" i="9" s="1" a="1"/>
  <c r="Y3769" i="9" s="1"/>
  <c r="X1724" i="9"/>
  <c r="Y1724" i="9" s="1" a="1"/>
  <c r="Y1724" i="9" s="1"/>
  <c r="Q703" i="9"/>
  <c r="X2746" i="9"/>
  <c r="Y2746" i="9" s="1" a="1"/>
  <c r="Y2746" i="9" s="1"/>
  <c r="R703" i="9"/>
  <c r="W706" i="9"/>
  <c r="X702" i="9"/>
  <c r="Y702" i="9" s="1" a="1"/>
  <c r="Y702" i="9" s="1"/>
  <c r="P703" i="9"/>
  <c r="T705" i="9" l="1"/>
  <c r="X4792" i="9"/>
  <c r="Y4792" i="9" s="1" a="1"/>
  <c r="Y4792" i="9" s="1"/>
  <c r="S705" i="9"/>
  <c r="X3770" i="9"/>
  <c r="Y3770" i="9" s="1" a="1"/>
  <c r="Y3770" i="9" s="1"/>
  <c r="W707" i="9"/>
  <c r="X1725" i="9"/>
  <c r="Y1725" i="9" s="1" a="1"/>
  <c r="Y1725" i="9" s="1"/>
  <c r="Q704" i="9"/>
  <c r="X703" i="9"/>
  <c r="Y703" i="9" s="1" a="1"/>
  <c r="Y703" i="9" s="1"/>
  <c r="P704" i="9"/>
  <c r="X2747" i="9"/>
  <c r="Y2747" i="9" s="1" a="1"/>
  <c r="Y2747" i="9" s="1"/>
  <c r="R704" i="9"/>
  <c r="T706" i="9" l="1"/>
  <c r="X4793" i="9"/>
  <c r="Y4793" i="9" s="1" a="1"/>
  <c r="Y4793" i="9" s="1"/>
  <c r="S706" i="9"/>
  <c r="X3771" i="9"/>
  <c r="Y3771" i="9" s="1" a="1"/>
  <c r="Y3771" i="9" s="1"/>
  <c r="X2748" i="9"/>
  <c r="Y2748" i="9" s="1" a="1"/>
  <c r="Y2748" i="9" s="1"/>
  <c r="R705" i="9"/>
  <c r="X1726" i="9"/>
  <c r="Y1726" i="9" s="1" a="1"/>
  <c r="Y1726" i="9" s="1"/>
  <c r="Q705" i="9"/>
  <c r="W708" i="9"/>
  <c r="X704" i="9"/>
  <c r="Y704" i="9" s="1" a="1"/>
  <c r="Y704" i="9" s="1"/>
  <c r="P705" i="9"/>
  <c r="T707" i="9" l="1"/>
  <c r="X4794" i="9"/>
  <c r="Y4794" i="9" s="1" a="1"/>
  <c r="Y4794" i="9" s="1"/>
  <c r="S707" i="9"/>
  <c r="X3772" i="9"/>
  <c r="Y3772" i="9" s="1" a="1"/>
  <c r="Y3772" i="9" s="1"/>
  <c r="X705" i="9"/>
  <c r="Y705" i="9" s="1" a="1"/>
  <c r="Y705" i="9" s="1"/>
  <c r="P706" i="9"/>
  <c r="X2749" i="9"/>
  <c r="Y2749" i="9" s="1" a="1"/>
  <c r="Y2749" i="9" s="1"/>
  <c r="R706" i="9"/>
  <c r="X1727" i="9"/>
  <c r="Y1727" i="9" s="1" a="1"/>
  <c r="Y1727" i="9" s="1"/>
  <c r="Q706" i="9"/>
  <c r="W709" i="9"/>
  <c r="T708" i="9" l="1"/>
  <c r="X4795" i="9"/>
  <c r="Y4795" i="9" s="1" a="1"/>
  <c r="Y4795" i="9" s="1"/>
  <c r="S708" i="9"/>
  <c r="X3773" i="9"/>
  <c r="Y3773" i="9" s="1" a="1"/>
  <c r="Y3773" i="9" s="1"/>
  <c r="W710" i="9"/>
  <c r="X1728" i="9"/>
  <c r="Y1728" i="9" s="1" a="1"/>
  <c r="Y1728" i="9" s="1"/>
  <c r="Q707" i="9"/>
  <c r="X2750" i="9"/>
  <c r="Y2750" i="9" s="1" a="1"/>
  <c r="Y2750" i="9" s="1"/>
  <c r="R707" i="9"/>
  <c r="X706" i="9"/>
  <c r="Y706" i="9" s="1" a="1"/>
  <c r="Y706" i="9" s="1"/>
  <c r="P707" i="9"/>
  <c r="T709" i="9" l="1"/>
  <c r="X4796" i="9"/>
  <c r="Y4796" i="9" s="1" a="1"/>
  <c r="Y4796" i="9" s="1"/>
  <c r="S709" i="9"/>
  <c r="X3774" i="9"/>
  <c r="Y3774" i="9" s="1" a="1"/>
  <c r="Y3774" i="9" s="1"/>
  <c r="X707" i="9"/>
  <c r="Y707" i="9" s="1" a="1"/>
  <c r="Y707" i="9" s="1"/>
  <c r="P708" i="9"/>
  <c r="X1729" i="9"/>
  <c r="Y1729" i="9" s="1" a="1"/>
  <c r="Y1729" i="9" s="1"/>
  <c r="Q708" i="9"/>
  <c r="W711" i="9"/>
  <c r="X2751" i="9"/>
  <c r="Y2751" i="9" s="1" a="1"/>
  <c r="Y2751" i="9" s="1"/>
  <c r="R708" i="9"/>
  <c r="T710" i="9" l="1"/>
  <c r="X4797" i="9"/>
  <c r="Y4797" i="9" s="1" a="1"/>
  <c r="Y4797" i="9" s="1"/>
  <c r="S710" i="9"/>
  <c r="X3775" i="9"/>
  <c r="Y3775" i="9" s="1" a="1"/>
  <c r="Y3775" i="9" s="1"/>
  <c r="X2752" i="9"/>
  <c r="Y2752" i="9" s="1" a="1"/>
  <c r="Y2752" i="9" s="1"/>
  <c r="R709" i="9"/>
  <c r="W712" i="9"/>
  <c r="X1730" i="9"/>
  <c r="Y1730" i="9" s="1" a="1"/>
  <c r="Y1730" i="9" s="1"/>
  <c r="Q709" i="9"/>
  <c r="X708" i="9"/>
  <c r="Y708" i="9" s="1" a="1"/>
  <c r="Y708" i="9" s="1"/>
  <c r="P709" i="9"/>
  <c r="T711" i="9" l="1"/>
  <c r="X4798" i="9"/>
  <c r="Y4798" i="9" s="1" a="1"/>
  <c r="Y4798" i="9" s="1"/>
  <c r="S711" i="9"/>
  <c r="X3776" i="9"/>
  <c r="Y3776" i="9" s="1" a="1"/>
  <c r="Y3776" i="9" s="1"/>
  <c r="X1731" i="9"/>
  <c r="Y1731" i="9" s="1" a="1"/>
  <c r="Y1731" i="9" s="1"/>
  <c r="Q710" i="9"/>
  <c r="X2753" i="9"/>
  <c r="Y2753" i="9" s="1" a="1"/>
  <c r="Y2753" i="9" s="1"/>
  <c r="R710" i="9"/>
  <c r="W713" i="9"/>
  <c r="X709" i="9"/>
  <c r="Y709" i="9" s="1" a="1"/>
  <c r="Y709" i="9" s="1"/>
  <c r="P710" i="9"/>
  <c r="T712" i="9" l="1"/>
  <c r="X4799" i="9"/>
  <c r="Y4799" i="9" s="1" a="1"/>
  <c r="Y4799" i="9" s="1"/>
  <c r="S712" i="9"/>
  <c r="X3777" i="9"/>
  <c r="Y3777" i="9" s="1" a="1"/>
  <c r="Y3777" i="9" s="1"/>
  <c r="X1732" i="9"/>
  <c r="Y1732" i="9" s="1" a="1"/>
  <c r="Y1732" i="9" s="1"/>
  <c r="Q711" i="9"/>
  <c r="X710" i="9"/>
  <c r="Y710" i="9" s="1" a="1"/>
  <c r="Y710" i="9" s="1"/>
  <c r="P711" i="9"/>
  <c r="X2754" i="9"/>
  <c r="Y2754" i="9" s="1" a="1"/>
  <c r="Y2754" i="9" s="1"/>
  <c r="R711" i="9"/>
  <c r="W714" i="9"/>
  <c r="T713" i="9" l="1"/>
  <c r="X4800" i="9"/>
  <c r="Y4800" i="9" s="1" a="1"/>
  <c r="Y4800" i="9" s="1"/>
  <c r="S713" i="9"/>
  <c r="X3778" i="9"/>
  <c r="Y3778" i="9" s="1" a="1"/>
  <c r="Y3778" i="9" s="1"/>
  <c r="W715" i="9"/>
  <c r="X711" i="9"/>
  <c r="Y711" i="9" s="1" a="1"/>
  <c r="Y711" i="9" s="1"/>
  <c r="P712" i="9"/>
  <c r="X1733" i="9"/>
  <c r="Y1733" i="9" s="1" a="1"/>
  <c r="Y1733" i="9" s="1"/>
  <c r="Q712" i="9"/>
  <c r="X2755" i="9"/>
  <c r="Y2755" i="9" s="1" a="1"/>
  <c r="Y2755" i="9" s="1"/>
  <c r="R712" i="9"/>
  <c r="T714" i="9" l="1"/>
  <c r="X4801" i="9"/>
  <c r="Y4801" i="9" s="1" a="1"/>
  <c r="Y4801" i="9" s="1"/>
  <c r="S714" i="9"/>
  <c r="X3779" i="9"/>
  <c r="Y3779" i="9" s="1" a="1"/>
  <c r="Y3779" i="9" s="1"/>
  <c r="X1734" i="9"/>
  <c r="Y1734" i="9" s="1" a="1"/>
  <c r="Y1734" i="9" s="1"/>
  <c r="Q713" i="9"/>
  <c r="X712" i="9"/>
  <c r="Y712" i="9" s="1" a="1"/>
  <c r="Y712" i="9" s="1"/>
  <c r="P713" i="9"/>
  <c r="W716" i="9"/>
  <c r="X2756" i="9"/>
  <c r="Y2756" i="9" s="1" a="1"/>
  <c r="Y2756" i="9" s="1"/>
  <c r="R713" i="9"/>
  <c r="T715" i="9" l="1"/>
  <c r="X4802" i="9"/>
  <c r="Y4802" i="9" s="1" a="1"/>
  <c r="Y4802" i="9" s="1"/>
  <c r="S715" i="9"/>
  <c r="X3780" i="9"/>
  <c r="Y3780" i="9" s="1" a="1"/>
  <c r="Y3780" i="9" s="1"/>
  <c r="X2757" i="9"/>
  <c r="Y2757" i="9" s="1" a="1"/>
  <c r="Y2757" i="9" s="1"/>
  <c r="R714" i="9"/>
  <c r="X713" i="9"/>
  <c r="Y713" i="9" s="1" a="1"/>
  <c r="Y713" i="9" s="1"/>
  <c r="P714" i="9"/>
  <c r="X1735" i="9"/>
  <c r="Y1735" i="9" s="1" a="1"/>
  <c r="Y1735" i="9" s="1"/>
  <c r="Q714" i="9"/>
  <c r="W717" i="9"/>
  <c r="T716" i="9" l="1"/>
  <c r="X4803" i="9"/>
  <c r="Y4803" i="9" s="1" a="1"/>
  <c r="Y4803" i="9" s="1"/>
  <c r="S716" i="9"/>
  <c r="X3781" i="9"/>
  <c r="Y3781" i="9" s="1" a="1"/>
  <c r="Y3781" i="9" s="1"/>
  <c r="W718" i="9"/>
  <c r="X1736" i="9"/>
  <c r="Y1736" i="9" s="1" a="1"/>
  <c r="Y1736" i="9" s="1"/>
  <c r="Q715" i="9"/>
  <c r="X2758" i="9"/>
  <c r="Y2758" i="9" s="1" a="1"/>
  <c r="Y2758" i="9" s="1"/>
  <c r="R715" i="9"/>
  <c r="X714" i="9"/>
  <c r="Y714" i="9" s="1" a="1"/>
  <c r="Y714" i="9" s="1"/>
  <c r="P715" i="9"/>
  <c r="T717" i="9" l="1"/>
  <c r="X4804" i="9"/>
  <c r="Y4804" i="9" s="1" a="1"/>
  <c r="Y4804" i="9" s="1"/>
  <c r="S717" i="9"/>
  <c r="X3782" i="9"/>
  <c r="Y3782" i="9" s="1" a="1"/>
  <c r="Y3782" i="9" s="1"/>
  <c r="X715" i="9"/>
  <c r="Y715" i="9" s="1" a="1"/>
  <c r="Y715" i="9" s="1"/>
  <c r="P716" i="9"/>
  <c r="X1737" i="9"/>
  <c r="Y1737" i="9" s="1" a="1"/>
  <c r="Y1737" i="9" s="1"/>
  <c r="Q716" i="9"/>
  <c r="X2759" i="9"/>
  <c r="Y2759" i="9" s="1" a="1"/>
  <c r="Y2759" i="9" s="1"/>
  <c r="R716" i="9"/>
  <c r="W719" i="9"/>
  <c r="T718" i="9" l="1"/>
  <c r="X4805" i="9"/>
  <c r="Y4805" i="9" s="1" a="1"/>
  <c r="Y4805" i="9" s="1"/>
  <c r="S718" i="9"/>
  <c r="X3783" i="9"/>
  <c r="Y3783" i="9" s="1" a="1"/>
  <c r="Y3783" i="9" s="1"/>
  <c r="X2760" i="9"/>
  <c r="Y2760" i="9" s="1" a="1"/>
  <c r="Y2760" i="9" s="1"/>
  <c r="R717" i="9"/>
  <c r="X716" i="9"/>
  <c r="Y716" i="9" s="1" a="1"/>
  <c r="Y716" i="9" s="1"/>
  <c r="P717" i="9"/>
  <c r="W720" i="9"/>
  <c r="X1738" i="9"/>
  <c r="Y1738" i="9" s="1" a="1"/>
  <c r="Y1738" i="9" s="1"/>
  <c r="Q717" i="9"/>
  <c r="T719" i="9" l="1"/>
  <c r="X4806" i="9"/>
  <c r="Y4806" i="9" s="1" a="1"/>
  <c r="Y4806" i="9" s="1"/>
  <c r="S719" i="9"/>
  <c r="X3784" i="9"/>
  <c r="Y3784" i="9" s="1" a="1"/>
  <c r="Y3784" i="9" s="1"/>
  <c r="X1739" i="9"/>
  <c r="Y1739" i="9" s="1" a="1"/>
  <c r="Y1739" i="9" s="1"/>
  <c r="Q718" i="9"/>
  <c r="X2761" i="9"/>
  <c r="Y2761" i="9" s="1" a="1"/>
  <c r="Y2761" i="9" s="1"/>
  <c r="R718" i="9"/>
  <c r="W721" i="9"/>
  <c r="X717" i="9"/>
  <c r="Y717" i="9" s="1" a="1"/>
  <c r="Y717" i="9" s="1"/>
  <c r="P718" i="9"/>
  <c r="T720" i="9" l="1"/>
  <c r="X4807" i="9"/>
  <c r="Y4807" i="9" s="1" a="1"/>
  <c r="Y4807" i="9" s="1"/>
  <c r="S720" i="9"/>
  <c r="X3785" i="9"/>
  <c r="Y3785" i="9" s="1" a="1"/>
  <c r="Y3785" i="9" s="1"/>
  <c r="X718" i="9"/>
  <c r="Y718" i="9" s="1" a="1"/>
  <c r="Y718" i="9" s="1"/>
  <c r="P719" i="9"/>
  <c r="W722" i="9"/>
  <c r="X2762" i="9"/>
  <c r="Y2762" i="9" s="1" a="1"/>
  <c r="Y2762" i="9" s="1"/>
  <c r="R719" i="9"/>
  <c r="X1740" i="9"/>
  <c r="Y1740" i="9" s="1" a="1"/>
  <c r="Y1740" i="9" s="1"/>
  <c r="Q719" i="9"/>
  <c r="T721" i="9" l="1"/>
  <c r="X4808" i="9"/>
  <c r="Y4808" i="9" s="1" a="1"/>
  <c r="Y4808" i="9" s="1"/>
  <c r="S721" i="9"/>
  <c r="X3786" i="9"/>
  <c r="Y3786" i="9" s="1" a="1"/>
  <c r="Y3786" i="9" s="1"/>
  <c r="X2763" i="9"/>
  <c r="Y2763" i="9" s="1" a="1"/>
  <c r="Y2763" i="9" s="1"/>
  <c r="R720" i="9"/>
  <c r="X1741" i="9"/>
  <c r="Y1741" i="9" s="1" a="1"/>
  <c r="Y1741" i="9" s="1"/>
  <c r="Q720" i="9"/>
  <c r="X719" i="9"/>
  <c r="Y719" i="9" s="1" a="1"/>
  <c r="Y719" i="9" s="1"/>
  <c r="P720" i="9"/>
  <c r="W723" i="9"/>
  <c r="T722" i="9" l="1"/>
  <c r="X4809" i="9"/>
  <c r="Y4809" i="9" s="1" a="1"/>
  <c r="Y4809" i="9" s="1"/>
  <c r="S722" i="9"/>
  <c r="X3787" i="9"/>
  <c r="Y3787" i="9" s="1" a="1"/>
  <c r="Y3787" i="9" s="1"/>
  <c r="W724" i="9"/>
  <c r="X2764" i="9"/>
  <c r="Y2764" i="9" s="1" a="1"/>
  <c r="Y2764" i="9" s="1"/>
  <c r="R721" i="9"/>
  <c r="X720" i="9"/>
  <c r="Y720" i="9" s="1" a="1"/>
  <c r="Y720" i="9" s="1"/>
  <c r="P721" i="9"/>
  <c r="X1742" i="9"/>
  <c r="Y1742" i="9" s="1" a="1"/>
  <c r="Y1742" i="9" s="1"/>
  <c r="Q721" i="9"/>
  <c r="T723" i="9" l="1"/>
  <c r="X4810" i="9"/>
  <c r="Y4810" i="9" s="1" a="1"/>
  <c r="Y4810" i="9" s="1"/>
  <c r="S723" i="9"/>
  <c r="X3788" i="9"/>
  <c r="Y3788" i="9" s="1" a="1"/>
  <c r="Y3788" i="9" s="1"/>
  <c r="X721" i="9"/>
  <c r="Y721" i="9" s="1" a="1"/>
  <c r="Y721" i="9" s="1"/>
  <c r="P722" i="9"/>
  <c r="X2765" i="9"/>
  <c r="Y2765" i="9" s="1" a="1"/>
  <c r="Y2765" i="9" s="1"/>
  <c r="R722" i="9"/>
  <c r="X1743" i="9"/>
  <c r="Y1743" i="9" s="1" a="1"/>
  <c r="Y1743" i="9" s="1"/>
  <c r="Q722" i="9"/>
  <c r="W725" i="9"/>
  <c r="T724" i="9" l="1"/>
  <c r="X4811" i="9"/>
  <c r="Y4811" i="9" s="1" a="1"/>
  <c r="Y4811" i="9" s="1"/>
  <c r="S724" i="9"/>
  <c r="X3789" i="9"/>
  <c r="Y3789" i="9" s="1" a="1"/>
  <c r="Y3789" i="9" s="1"/>
  <c r="X1744" i="9"/>
  <c r="Y1744" i="9" s="1" a="1"/>
  <c r="Y1744" i="9" s="1"/>
  <c r="Q723" i="9"/>
  <c r="W726" i="9"/>
  <c r="X2766" i="9"/>
  <c r="Y2766" i="9" s="1" a="1"/>
  <c r="Y2766" i="9" s="1"/>
  <c r="R723" i="9"/>
  <c r="X722" i="9"/>
  <c r="Y722" i="9" s="1" a="1"/>
  <c r="Y722" i="9" s="1"/>
  <c r="P723" i="9"/>
  <c r="T725" i="9" l="1"/>
  <c r="X4812" i="9"/>
  <c r="Y4812" i="9" s="1" a="1"/>
  <c r="Y4812" i="9" s="1"/>
  <c r="S725" i="9"/>
  <c r="X3790" i="9"/>
  <c r="Y3790" i="9" s="1" a="1"/>
  <c r="Y3790" i="9" s="1"/>
  <c r="X2767" i="9"/>
  <c r="Y2767" i="9" s="1" a="1"/>
  <c r="Y2767" i="9" s="1"/>
  <c r="R724" i="9"/>
  <c r="X1745" i="9"/>
  <c r="Y1745" i="9" s="1" a="1"/>
  <c r="Y1745" i="9" s="1"/>
  <c r="Q724" i="9"/>
  <c r="X723" i="9"/>
  <c r="Y723" i="9" s="1" a="1"/>
  <c r="Y723" i="9" s="1"/>
  <c r="P724" i="9"/>
  <c r="W727" i="9"/>
  <c r="T726" i="9" l="1"/>
  <c r="X4813" i="9"/>
  <c r="Y4813" i="9" s="1" a="1"/>
  <c r="Y4813" i="9" s="1"/>
  <c r="S726" i="9"/>
  <c r="X3791" i="9"/>
  <c r="Y3791" i="9" s="1" a="1"/>
  <c r="Y3791" i="9" s="1"/>
  <c r="W728" i="9"/>
  <c r="X1746" i="9"/>
  <c r="Y1746" i="9" s="1" a="1"/>
  <c r="Y1746" i="9" s="1"/>
  <c r="Q725" i="9"/>
  <c r="X2768" i="9"/>
  <c r="Y2768" i="9" s="1" a="1"/>
  <c r="Y2768" i="9" s="1"/>
  <c r="R725" i="9"/>
  <c r="X724" i="9"/>
  <c r="Y724" i="9" s="1" a="1"/>
  <c r="Y724" i="9" s="1"/>
  <c r="P725" i="9"/>
  <c r="T727" i="9" l="1"/>
  <c r="X4814" i="9"/>
  <c r="Y4814" i="9" s="1" a="1"/>
  <c r="Y4814" i="9" s="1"/>
  <c r="S727" i="9"/>
  <c r="X3792" i="9"/>
  <c r="Y3792" i="9" s="1" a="1"/>
  <c r="Y3792" i="9" s="1"/>
  <c r="X725" i="9"/>
  <c r="Y725" i="9" s="1" a="1"/>
  <c r="Y725" i="9" s="1"/>
  <c r="P726" i="9"/>
  <c r="X1747" i="9"/>
  <c r="Y1747" i="9" s="1" a="1"/>
  <c r="Y1747" i="9" s="1"/>
  <c r="Q726" i="9"/>
  <c r="X2769" i="9"/>
  <c r="Y2769" i="9" s="1" a="1"/>
  <c r="Y2769" i="9" s="1"/>
  <c r="R726" i="9"/>
  <c r="W729" i="9"/>
  <c r="T728" i="9" l="1"/>
  <c r="X4815" i="9"/>
  <c r="Y4815" i="9" s="1" a="1"/>
  <c r="Y4815" i="9" s="1"/>
  <c r="S728" i="9"/>
  <c r="X3793" i="9"/>
  <c r="Y3793" i="9" s="1" a="1"/>
  <c r="Y3793" i="9" s="1"/>
  <c r="W730" i="9"/>
  <c r="X1748" i="9"/>
  <c r="Y1748" i="9" s="1" a="1"/>
  <c r="Y1748" i="9" s="1"/>
  <c r="Q727" i="9"/>
  <c r="X726" i="9"/>
  <c r="Y726" i="9" s="1" a="1"/>
  <c r="Y726" i="9" s="1"/>
  <c r="P727" i="9"/>
  <c r="X2770" i="9"/>
  <c r="Y2770" i="9" s="1" a="1"/>
  <c r="Y2770" i="9" s="1"/>
  <c r="R727" i="9"/>
  <c r="T729" i="9" l="1"/>
  <c r="X4816" i="9"/>
  <c r="Y4816" i="9" s="1" a="1"/>
  <c r="Y4816" i="9" s="1"/>
  <c r="S729" i="9"/>
  <c r="X3794" i="9"/>
  <c r="Y3794" i="9" s="1" a="1"/>
  <c r="Y3794" i="9" s="1"/>
  <c r="X1749" i="9"/>
  <c r="Y1749" i="9" s="1" a="1"/>
  <c r="Y1749" i="9" s="1"/>
  <c r="Q728" i="9"/>
  <c r="X727" i="9"/>
  <c r="Y727" i="9" s="1" a="1"/>
  <c r="Y727" i="9" s="1"/>
  <c r="P728" i="9"/>
  <c r="X2771" i="9"/>
  <c r="Y2771" i="9" s="1" a="1"/>
  <c r="Y2771" i="9" s="1"/>
  <c r="R728" i="9"/>
  <c r="W731" i="9"/>
  <c r="T730" i="9" l="1"/>
  <c r="X4817" i="9"/>
  <c r="Y4817" i="9" s="1" a="1"/>
  <c r="Y4817" i="9" s="1"/>
  <c r="S730" i="9"/>
  <c r="X3795" i="9"/>
  <c r="Y3795" i="9" s="1" a="1"/>
  <c r="Y3795" i="9" s="1"/>
  <c r="X2772" i="9"/>
  <c r="Y2772" i="9" s="1" a="1"/>
  <c r="Y2772" i="9" s="1"/>
  <c r="R729" i="9"/>
  <c r="W732" i="9"/>
  <c r="X728" i="9"/>
  <c r="Y728" i="9" s="1" a="1"/>
  <c r="Y728" i="9" s="1"/>
  <c r="P729" i="9"/>
  <c r="X1750" i="9"/>
  <c r="Y1750" i="9" s="1" a="1"/>
  <c r="Y1750" i="9" s="1"/>
  <c r="Q729" i="9"/>
  <c r="T731" i="9" l="1"/>
  <c r="X4818" i="9"/>
  <c r="Y4818" i="9" s="1" a="1"/>
  <c r="Y4818" i="9" s="1"/>
  <c r="S731" i="9"/>
  <c r="X3796" i="9"/>
  <c r="Y3796" i="9" s="1" a="1"/>
  <c r="Y3796" i="9" s="1"/>
  <c r="X729" i="9"/>
  <c r="Y729" i="9" s="1" a="1"/>
  <c r="Y729" i="9" s="1"/>
  <c r="P730" i="9"/>
  <c r="X1751" i="9"/>
  <c r="Y1751" i="9" s="1" a="1"/>
  <c r="Y1751" i="9" s="1"/>
  <c r="Q730" i="9"/>
  <c r="W733" i="9"/>
  <c r="X2773" i="9"/>
  <c r="Y2773" i="9" s="1" a="1"/>
  <c r="Y2773" i="9" s="1"/>
  <c r="R730" i="9"/>
  <c r="T732" i="9" l="1"/>
  <c r="X4819" i="9"/>
  <c r="Y4819" i="9" s="1" a="1"/>
  <c r="Y4819" i="9" s="1"/>
  <c r="S732" i="9"/>
  <c r="X3797" i="9"/>
  <c r="Y3797" i="9" s="1" a="1"/>
  <c r="Y3797" i="9" s="1"/>
  <c r="X2774" i="9"/>
  <c r="Y2774" i="9" s="1" a="1"/>
  <c r="Y2774" i="9" s="1"/>
  <c r="R731" i="9"/>
  <c r="W734" i="9"/>
  <c r="X730" i="9"/>
  <c r="Y730" i="9" s="1" a="1"/>
  <c r="Y730" i="9" s="1"/>
  <c r="P731" i="9"/>
  <c r="X1752" i="9"/>
  <c r="Y1752" i="9" s="1" a="1"/>
  <c r="Y1752" i="9" s="1"/>
  <c r="Q731" i="9"/>
  <c r="T733" i="9" l="1"/>
  <c r="X4820" i="9"/>
  <c r="Y4820" i="9" s="1" a="1"/>
  <c r="Y4820" i="9" s="1"/>
  <c r="S733" i="9"/>
  <c r="X3798" i="9"/>
  <c r="Y3798" i="9" s="1" a="1"/>
  <c r="Y3798" i="9" s="1"/>
  <c r="X731" i="9"/>
  <c r="Y731" i="9" s="1" a="1"/>
  <c r="Y731" i="9" s="1"/>
  <c r="P732" i="9"/>
  <c r="X1753" i="9"/>
  <c r="Y1753" i="9" s="1" a="1"/>
  <c r="Y1753" i="9" s="1"/>
  <c r="Q732" i="9"/>
  <c r="W735" i="9"/>
  <c r="X2775" i="9"/>
  <c r="Y2775" i="9" s="1" a="1"/>
  <c r="Y2775" i="9" s="1"/>
  <c r="R732" i="9"/>
  <c r="T734" i="9" l="1"/>
  <c r="X4821" i="9"/>
  <c r="Y4821" i="9" s="1" a="1"/>
  <c r="Y4821" i="9" s="1"/>
  <c r="S734" i="9"/>
  <c r="X3799" i="9"/>
  <c r="Y3799" i="9" s="1" a="1"/>
  <c r="Y3799" i="9" s="1"/>
  <c r="X1754" i="9"/>
  <c r="Y1754" i="9" s="1" a="1"/>
  <c r="Y1754" i="9" s="1"/>
  <c r="Q733" i="9"/>
  <c r="X2776" i="9"/>
  <c r="Y2776" i="9" s="1" a="1"/>
  <c r="Y2776" i="9" s="1"/>
  <c r="R733" i="9"/>
  <c r="W736" i="9"/>
  <c r="X732" i="9"/>
  <c r="Y732" i="9" s="1" a="1"/>
  <c r="Y732" i="9" s="1"/>
  <c r="P733" i="9"/>
  <c r="T735" i="9" l="1"/>
  <c r="X4822" i="9"/>
  <c r="Y4822" i="9" s="1" a="1"/>
  <c r="Y4822" i="9" s="1"/>
  <c r="S735" i="9"/>
  <c r="X3800" i="9"/>
  <c r="Y3800" i="9" s="1" a="1"/>
  <c r="Y3800" i="9" s="1"/>
  <c r="X733" i="9"/>
  <c r="Y733" i="9" s="1" a="1"/>
  <c r="Y733" i="9" s="1"/>
  <c r="P734" i="9"/>
  <c r="W737" i="9"/>
  <c r="X1755" i="9"/>
  <c r="Y1755" i="9" s="1" a="1"/>
  <c r="Y1755" i="9" s="1"/>
  <c r="Q734" i="9"/>
  <c r="X2777" i="9"/>
  <c r="Y2777" i="9" s="1" a="1"/>
  <c r="Y2777" i="9" s="1"/>
  <c r="R734" i="9"/>
  <c r="T736" i="9" l="1"/>
  <c r="X4823" i="9"/>
  <c r="Y4823" i="9" s="1" a="1"/>
  <c r="Y4823" i="9" s="1"/>
  <c r="S736" i="9"/>
  <c r="X3801" i="9"/>
  <c r="Y3801" i="9" s="1" a="1"/>
  <c r="Y3801" i="9" s="1"/>
  <c r="X1756" i="9"/>
  <c r="Y1756" i="9" s="1" a="1"/>
  <c r="Y1756" i="9" s="1"/>
  <c r="Q735" i="9"/>
  <c r="X2778" i="9"/>
  <c r="Y2778" i="9" s="1" a="1"/>
  <c r="Y2778" i="9" s="1"/>
  <c r="R735" i="9"/>
  <c r="X734" i="9"/>
  <c r="Y734" i="9" s="1" a="1"/>
  <c r="Y734" i="9" s="1"/>
  <c r="P735" i="9"/>
  <c r="W738" i="9"/>
  <c r="T737" i="9" l="1"/>
  <c r="X4824" i="9"/>
  <c r="Y4824" i="9" s="1" a="1"/>
  <c r="Y4824" i="9" s="1"/>
  <c r="S737" i="9"/>
  <c r="X3802" i="9"/>
  <c r="Y3802" i="9" s="1" a="1"/>
  <c r="Y3802" i="9" s="1"/>
  <c r="X735" i="9"/>
  <c r="Y735" i="9" s="1" a="1"/>
  <c r="Y735" i="9" s="1"/>
  <c r="P736" i="9"/>
  <c r="W739" i="9"/>
  <c r="X2779" i="9"/>
  <c r="Y2779" i="9" s="1" a="1"/>
  <c r="Y2779" i="9" s="1"/>
  <c r="R736" i="9"/>
  <c r="X1757" i="9"/>
  <c r="Y1757" i="9" s="1" a="1"/>
  <c r="Y1757" i="9" s="1"/>
  <c r="Q736" i="9"/>
  <c r="T738" i="9" l="1"/>
  <c r="X4825" i="9"/>
  <c r="Y4825" i="9" s="1" a="1"/>
  <c r="Y4825" i="9" s="1"/>
  <c r="S738" i="9"/>
  <c r="X3803" i="9"/>
  <c r="Y3803" i="9" s="1" a="1"/>
  <c r="Y3803" i="9" s="1"/>
  <c r="X1758" i="9"/>
  <c r="Y1758" i="9" s="1" a="1"/>
  <c r="Y1758" i="9" s="1"/>
  <c r="Q737" i="9"/>
  <c r="X2780" i="9"/>
  <c r="Y2780" i="9" s="1" a="1"/>
  <c r="Y2780" i="9" s="1"/>
  <c r="R737" i="9"/>
  <c r="W740" i="9"/>
  <c r="X736" i="9"/>
  <c r="Y736" i="9" s="1" a="1"/>
  <c r="Y736" i="9" s="1"/>
  <c r="P737" i="9"/>
  <c r="T739" i="9" l="1"/>
  <c r="X4826" i="9"/>
  <c r="Y4826" i="9" s="1" a="1"/>
  <c r="Y4826" i="9" s="1"/>
  <c r="S739" i="9"/>
  <c r="X3804" i="9"/>
  <c r="Y3804" i="9" s="1" a="1"/>
  <c r="Y3804" i="9" s="1"/>
  <c r="X737" i="9"/>
  <c r="Y737" i="9" s="1" a="1"/>
  <c r="Y737" i="9" s="1"/>
  <c r="P738" i="9"/>
  <c r="W741" i="9"/>
  <c r="X1759" i="9"/>
  <c r="Y1759" i="9" s="1" a="1"/>
  <c r="Y1759" i="9" s="1"/>
  <c r="Q738" i="9"/>
  <c r="X2781" i="9"/>
  <c r="Y2781" i="9" s="1" a="1"/>
  <c r="Y2781" i="9" s="1"/>
  <c r="R738" i="9"/>
  <c r="T740" i="9" l="1"/>
  <c r="X4827" i="9"/>
  <c r="Y4827" i="9" s="1" a="1"/>
  <c r="Y4827" i="9" s="1"/>
  <c r="S740" i="9"/>
  <c r="X3805" i="9"/>
  <c r="Y3805" i="9" s="1" a="1"/>
  <c r="Y3805" i="9" s="1"/>
  <c r="X1760" i="9"/>
  <c r="Y1760" i="9" s="1" a="1"/>
  <c r="Y1760" i="9" s="1"/>
  <c r="Q739" i="9"/>
  <c r="X738" i="9"/>
  <c r="Y738" i="9" s="1" a="1"/>
  <c r="Y738" i="9" s="1"/>
  <c r="P739" i="9"/>
  <c r="X2782" i="9"/>
  <c r="Y2782" i="9" s="1" a="1"/>
  <c r="Y2782" i="9" s="1"/>
  <c r="R739" i="9"/>
  <c r="W742" i="9"/>
  <c r="T741" i="9" l="1"/>
  <c r="X4828" i="9"/>
  <c r="Y4828" i="9" s="1" a="1"/>
  <c r="Y4828" i="9" s="1"/>
  <c r="S741" i="9"/>
  <c r="X3806" i="9"/>
  <c r="Y3806" i="9" s="1" a="1"/>
  <c r="Y3806" i="9" s="1"/>
  <c r="W743" i="9"/>
  <c r="X2783" i="9"/>
  <c r="Y2783" i="9" s="1" a="1"/>
  <c r="Y2783" i="9" s="1"/>
  <c r="R740" i="9"/>
  <c r="X739" i="9"/>
  <c r="Y739" i="9" s="1" a="1"/>
  <c r="Y739" i="9" s="1"/>
  <c r="P740" i="9"/>
  <c r="X1761" i="9"/>
  <c r="Y1761" i="9" s="1" a="1"/>
  <c r="Y1761" i="9" s="1"/>
  <c r="Q740" i="9"/>
  <c r="T742" i="9" l="1"/>
  <c r="X4829" i="9"/>
  <c r="Y4829" i="9" s="1" a="1"/>
  <c r="Y4829" i="9" s="1"/>
  <c r="S742" i="9"/>
  <c r="X3807" i="9"/>
  <c r="Y3807" i="9" s="1" a="1"/>
  <c r="Y3807" i="9" s="1"/>
  <c r="X1762" i="9"/>
  <c r="Y1762" i="9" s="1" a="1"/>
  <c r="Y1762" i="9" s="1"/>
  <c r="Q741" i="9"/>
  <c r="X2784" i="9"/>
  <c r="Y2784" i="9" s="1" a="1"/>
  <c r="Y2784" i="9" s="1"/>
  <c r="R741" i="9"/>
  <c r="X740" i="9"/>
  <c r="Y740" i="9" s="1" a="1"/>
  <c r="Y740" i="9" s="1"/>
  <c r="P741" i="9"/>
  <c r="W744" i="9"/>
  <c r="T743" i="9" l="1"/>
  <c r="X4830" i="9"/>
  <c r="Y4830" i="9" s="1" a="1"/>
  <c r="Y4830" i="9" s="1"/>
  <c r="S743" i="9"/>
  <c r="X3808" i="9"/>
  <c r="Y3808" i="9" s="1" a="1"/>
  <c r="Y3808" i="9" s="1"/>
  <c r="W745" i="9"/>
  <c r="X741" i="9"/>
  <c r="Y741" i="9" s="1" a="1"/>
  <c r="Y741" i="9" s="1"/>
  <c r="P742" i="9"/>
  <c r="X2785" i="9"/>
  <c r="Y2785" i="9" s="1" a="1"/>
  <c r="Y2785" i="9" s="1"/>
  <c r="R742" i="9"/>
  <c r="X1763" i="9"/>
  <c r="Y1763" i="9" s="1" a="1"/>
  <c r="Y1763" i="9" s="1"/>
  <c r="Q742" i="9"/>
  <c r="T744" i="9" l="1"/>
  <c r="X4831" i="9"/>
  <c r="Y4831" i="9" s="1" a="1"/>
  <c r="Y4831" i="9" s="1"/>
  <c r="S744" i="9"/>
  <c r="X3809" i="9"/>
  <c r="Y3809" i="9" s="1" a="1"/>
  <c r="Y3809" i="9" s="1"/>
  <c r="X1764" i="9"/>
  <c r="Y1764" i="9" s="1" a="1"/>
  <c r="Y1764" i="9" s="1"/>
  <c r="Q743" i="9"/>
  <c r="X742" i="9"/>
  <c r="Y742" i="9" s="1" a="1"/>
  <c r="Y742" i="9" s="1"/>
  <c r="P743" i="9"/>
  <c r="W746" i="9"/>
  <c r="X2786" i="9"/>
  <c r="Y2786" i="9" s="1" a="1"/>
  <c r="Y2786" i="9" s="1"/>
  <c r="R743" i="9"/>
  <c r="T745" i="9" l="1"/>
  <c r="X4832" i="9"/>
  <c r="Y4832" i="9" s="1" a="1"/>
  <c r="Y4832" i="9" s="1"/>
  <c r="S745" i="9"/>
  <c r="X3810" i="9"/>
  <c r="Y3810" i="9" s="1" a="1"/>
  <c r="Y3810" i="9" s="1"/>
  <c r="X2787" i="9"/>
  <c r="Y2787" i="9" s="1" a="1"/>
  <c r="Y2787" i="9" s="1"/>
  <c r="R744" i="9"/>
  <c r="W747" i="9"/>
  <c r="X743" i="9"/>
  <c r="Y743" i="9" s="1" a="1"/>
  <c r="Y743" i="9" s="1"/>
  <c r="P744" i="9"/>
  <c r="X1765" i="9"/>
  <c r="Y1765" i="9" s="1" a="1"/>
  <c r="Y1765" i="9" s="1"/>
  <c r="Q744" i="9"/>
  <c r="T746" i="9" l="1"/>
  <c r="X4833" i="9"/>
  <c r="Y4833" i="9" s="1" a="1"/>
  <c r="Y4833" i="9" s="1"/>
  <c r="S746" i="9"/>
  <c r="X3811" i="9"/>
  <c r="Y3811" i="9" s="1" a="1"/>
  <c r="Y3811" i="9" s="1"/>
  <c r="W748" i="9"/>
  <c r="X744" i="9"/>
  <c r="Y744" i="9" s="1" a="1"/>
  <c r="Y744" i="9" s="1"/>
  <c r="P745" i="9"/>
  <c r="X2788" i="9"/>
  <c r="Y2788" i="9" s="1" a="1"/>
  <c r="Y2788" i="9" s="1"/>
  <c r="R745" i="9"/>
  <c r="X1766" i="9"/>
  <c r="Y1766" i="9" s="1" a="1"/>
  <c r="Y1766" i="9" s="1"/>
  <c r="Q745" i="9"/>
  <c r="T747" i="9" l="1"/>
  <c r="X4834" i="9"/>
  <c r="Y4834" i="9" s="1" a="1"/>
  <c r="Y4834" i="9" s="1"/>
  <c r="S747" i="9"/>
  <c r="X3812" i="9"/>
  <c r="Y3812" i="9" s="1" a="1"/>
  <c r="Y3812" i="9" s="1"/>
  <c r="X1767" i="9"/>
  <c r="Y1767" i="9" s="1" a="1"/>
  <c r="Y1767" i="9" s="1"/>
  <c r="Q746" i="9"/>
  <c r="W749" i="9"/>
  <c r="X2789" i="9"/>
  <c r="Y2789" i="9" s="1" a="1"/>
  <c r="Y2789" i="9" s="1"/>
  <c r="R746" i="9"/>
  <c r="X745" i="9"/>
  <c r="Y745" i="9" s="1" a="1"/>
  <c r="Y745" i="9" s="1"/>
  <c r="P746" i="9"/>
  <c r="T748" i="9" l="1"/>
  <c r="X4835" i="9"/>
  <c r="Y4835" i="9" s="1" a="1"/>
  <c r="Y4835" i="9" s="1"/>
  <c r="S748" i="9"/>
  <c r="X3813" i="9"/>
  <c r="Y3813" i="9" s="1" a="1"/>
  <c r="Y3813" i="9" s="1"/>
  <c r="X2790" i="9"/>
  <c r="Y2790" i="9" s="1" a="1"/>
  <c r="Y2790" i="9" s="1"/>
  <c r="R747" i="9"/>
  <c r="W750" i="9"/>
  <c r="X1768" i="9"/>
  <c r="Y1768" i="9" s="1" a="1"/>
  <c r="Y1768" i="9" s="1"/>
  <c r="Q747" i="9"/>
  <c r="X746" i="9"/>
  <c r="Y746" i="9" s="1" a="1"/>
  <c r="Y746" i="9" s="1"/>
  <c r="P747" i="9"/>
  <c r="T749" i="9" l="1"/>
  <c r="X4836" i="9"/>
  <c r="Y4836" i="9" s="1" a="1"/>
  <c r="Y4836" i="9" s="1"/>
  <c r="S749" i="9"/>
  <c r="X3814" i="9"/>
  <c r="Y3814" i="9" s="1" a="1"/>
  <c r="Y3814" i="9" s="1"/>
  <c r="X747" i="9"/>
  <c r="Y747" i="9" s="1" a="1"/>
  <c r="Y747" i="9" s="1"/>
  <c r="P748" i="9"/>
  <c r="W751" i="9"/>
  <c r="X2791" i="9"/>
  <c r="Y2791" i="9" s="1" a="1"/>
  <c r="Y2791" i="9" s="1"/>
  <c r="R748" i="9"/>
  <c r="X1769" i="9"/>
  <c r="Y1769" i="9" s="1" a="1"/>
  <c r="Y1769" i="9" s="1"/>
  <c r="Q748" i="9"/>
  <c r="T750" i="9" l="1"/>
  <c r="X4837" i="9"/>
  <c r="Y4837" i="9" s="1" a="1"/>
  <c r="Y4837" i="9" s="1"/>
  <c r="S750" i="9"/>
  <c r="X3815" i="9"/>
  <c r="Y3815" i="9" s="1" a="1"/>
  <c r="Y3815" i="9" s="1"/>
  <c r="W752" i="9"/>
  <c r="X2792" i="9"/>
  <c r="Y2792" i="9" s="1" a="1"/>
  <c r="Y2792" i="9" s="1"/>
  <c r="R749" i="9"/>
  <c r="X1770" i="9"/>
  <c r="Y1770" i="9" s="1" a="1"/>
  <c r="Y1770" i="9" s="1"/>
  <c r="Q749" i="9"/>
  <c r="X748" i="9"/>
  <c r="Y748" i="9" s="1" a="1"/>
  <c r="Y748" i="9" s="1"/>
  <c r="P749" i="9"/>
  <c r="T751" i="9" l="1"/>
  <c r="X4838" i="9"/>
  <c r="Y4838" i="9" s="1" a="1"/>
  <c r="Y4838" i="9" s="1"/>
  <c r="S751" i="9"/>
  <c r="X3816" i="9"/>
  <c r="Y3816" i="9" s="1" a="1"/>
  <c r="Y3816" i="9" s="1"/>
  <c r="X749" i="9"/>
  <c r="Y749" i="9" s="1" a="1"/>
  <c r="Y749" i="9" s="1"/>
  <c r="P750" i="9"/>
  <c r="X1771" i="9"/>
  <c r="Y1771" i="9" s="1" a="1"/>
  <c r="Y1771" i="9" s="1"/>
  <c r="Q750" i="9"/>
  <c r="X2793" i="9"/>
  <c r="Y2793" i="9" s="1" a="1"/>
  <c r="Y2793" i="9" s="1"/>
  <c r="R750" i="9"/>
  <c r="W753" i="9"/>
  <c r="T752" i="9" l="1"/>
  <c r="X4839" i="9"/>
  <c r="Y4839" i="9" s="1" a="1"/>
  <c r="Y4839" i="9" s="1"/>
  <c r="S752" i="9"/>
  <c r="X3817" i="9"/>
  <c r="Y3817" i="9" s="1" a="1"/>
  <c r="Y3817" i="9" s="1"/>
  <c r="X2794" i="9"/>
  <c r="Y2794" i="9" s="1" a="1"/>
  <c r="Y2794" i="9" s="1"/>
  <c r="R751" i="9"/>
  <c r="W754" i="9"/>
  <c r="X750" i="9"/>
  <c r="Y750" i="9" s="1" a="1"/>
  <c r="Y750" i="9" s="1"/>
  <c r="P751" i="9"/>
  <c r="X1772" i="9"/>
  <c r="Y1772" i="9" s="1" a="1"/>
  <c r="Y1772" i="9" s="1"/>
  <c r="Q751" i="9"/>
  <c r="T753" i="9" l="1"/>
  <c r="X4840" i="9"/>
  <c r="Y4840" i="9" s="1" a="1"/>
  <c r="Y4840" i="9" s="1"/>
  <c r="S753" i="9"/>
  <c r="X3818" i="9"/>
  <c r="Y3818" i="9" s="1" a="1"/>
  <c r="Y3818" i="9" s="1"/>
  <c r="X751" i="9"/>
  <c r="Y751" i="9" s="1" a="1"/>
  <c r="Y751" i="9" s="1"/>
  <c r="P752" i="9"/>
  <c r="W755" i="9"/>
  <c r="X2795" i="9"/>
  <c r="Y2795" i="9" s="1" a="1"/>
  <c r="Y2795" i="9" s="1"/>
  <c r="R752" i="9"/>
  <c r="X1773" i="9"/>
  <c r="Y1773" i="9" s="1" a="1"/>
  <c r="Y1773" i="9" s="1"/>
  <c r="Q752" i="9"/>
  <c r="T754" i="9" l="1"/>
  <c r="X4841" i="9"/>
  <c r="Y4841" i="9" s="1" a="1"/>
  <c r="Y4841" i="9" s="1"/>
  <c r="S754" i="9"/>
  <c r="X3819" i="9"/>
  <c r="Y3819" i="9" s="1" a="1"/>
  <c r="Y3819" i="9" s="1"/>
  <c r="W756" i="9"/>
  <c r="X1774" i="9"/>
  <c r="Y1774" i="9" s="1" a="1"/>
  <c r="Y1774" i="9" s="1"/>
  <c r="Q753" i="9"/>
  <c r="X2796" i="9"/>
  <c r="Y2796" i="9" s="1" a="1"/>
  <c r="Y2796" i="9" s="1"/>
  <c r="R753" i="9"/>
  <c r="X752" i="9"/>
  <c r="Y752" i="9" s="1" a="1"/>
  <c r="Y752" i="9" s="1"/>
  <c r="P753" i="9"/>
  <c r="T755" i="9" l="1"/>
  <c r="X4842" i="9"/>
  <c r="Y4842" i="9" s="1" a="1"/>
  <c r="Y4842" i="9" s="1"/>
  <c r="S755" i="9"/>
  <c r="X3820" i="9"/>
  <c r="Y3820" i="9" s="1" a="1"/>
  <c r="Y3820" i="9" s="1"/>
  <c r="X753" i="9"/>
  <c r="Y753" i="9" s="1" a="1"/>
  <c r="Y753" i="9" s="1"/>
  <c r="P754" i="9"/>
  <c r="X2797" i="9"/>
  <c r="Y2797" i="9" s="1" a="1"/>
  <c r="Y2797" i="9" s="1"/>
  <c r="R754" i="9"/>
  <c r="X1775" i="9"/>
  <c r="Y1775" i="9" s="1" a="1"/>
  <c r="Y1775" i="9" s="1"/>
  <c r="Q754" i="9"/>
  <c r="W757" i="9"/>
  <c r="T756" i="9" l="1"/>
  <c r="X4843" i="9"/>
  <c r="Y4843" i="9" s="1" a="1"/>
  <c r="Y4843" i="9" s="1"/>
  <c r="S756" i="9"/>
  <c r="X3821" i="9"/>
  <c r="Y3821" i="9" s="1" a="1"/>
  <c r="Y3821" i="9" s="1"/>
  <c r="X1776" i="9"/>
  <c r="Y1776" i="9" s="1" a="1"/>
  <c r="Y1776" i="9" s="1"/>
  <c r="Q755" i="9"/>
  <c r="X2798" i="9"/>
  <c r="Y2798" i="9" s="1" a="1"/>
  <c r="Y2798" i="9" s="1"/>
  <c r="R755" i="9"/>
  <c r="X754" i="9"/>
  <c r="Y754" i="9" s="1" a="1"/>
  <c r="Y754" i="9" s="1"/>
  <c r="P755" i="9"/>
  <c r="W758" i="9"/>
  <c r="T757" i="9" l="1"/>
  <c r="X4844" i="9"/>
  <c r="Y4844" i="9" s="1" a="1"/>
  <c r="Y4844" i="9" s="1"/>
  <c r="S757" i="9"/>
  <c r="X3822" i="9"/>
  <c r="Y3822" i="9" s="1" a="1"/>
  <c r="Y3822" i="9" s="1"/>
  <c r="X755" i="9"/>
  <c r="Y755" i="9" s="1" a="1"/>
  <c r="Y755" i="9" s="1"/>
  <c r="P756" i="9"/>
  <c r="X2799" i="9"/>
  <c r="Y2799" i="9" s="1" a="1"/>
  <c r="Y2799" i="9" s="1"/>
  <c r="R756" i="9"/>
  <c r="X1777" i="9"/>
  <c r="Y1777" i="9" s="1" a="1"/>
  <c r="Y1777" i="9" s="1"/>
  <c r="Q756" i="9"/>
  <c r="W759" i="9"/>
  <c r="T758" i="9" l="1"/>
  <c r="X4845" i="9"/>
  <c r="Y4845" i="9" s="1" a="1"/>
  <c r="Y4845" i="9" s="1"/>
  <c r="S758" i="9"/>
  <c r="X3823" i="9"/>
  <c r="Y3823" i="9" s="1" a="1"/>
  <c r="Y3823" i="9" s="1"/>
  <c r="X2800" i="9"/>
  <c r="Y2800" i="9" s="1" a="1"/>
  <c r="Y2800" i="9" s="1"/>
  <c r="R757" i="9"/>
  <c r="X1778" i="9"/>
  <c r="Y1778" i="9" s="1" a="1"/>
  <c r="Y1778" i="9" s="1"/>
  <c r="Q757" i="9"/>
  <c r="W760" i="9"/>
  <c r="X756" i="9"/>
  <c r="Y756" i="9" s="1" a="1"/>
  <c r="Y756" i="9" s="1"/>
  <c r="P757" i="9"/>
  <c r="T759" i="9" l="1"/>
  <c r="X4846" i="9"/>
  <c r="Y4846" i="9" s="1" a="1"/>
  <c r="Y4846" i="9" s="1"/>
  <c r="S759" i="9"/>
  <c r="X3824" i="9"/>
  <c r="Y3824" i="9" s="1" a="1"/>
  <c r="Y3824" i="9" s="1"/>
  <c r="X757" i="9"/>
  <c r="Y757" i="9" s="1" a="1"/>
  <c r="Y757" i="9" s="1"/>
  <c r="P758" i="9"/>
  <c r="W761" i="9"/>
  <c r="X1779" i="9"/>
  <c r="Y1779" i="9" s="1" a="1"/>
  <c r="Y1779" i="9" s="1"/>
  <c r="Q758" i="9"/>
  <c r="X2801" i="9"/>
  <c r="Y2801" i="9" s="1" a="1"/>
  <c r="Y2801" i="9" s="1"/>
  <c r="R758" i="9"/>
  <c r="T760" i="9" l="1"/>
  <c r="X4847" i="9"/>
  <c r="Y4847" i="9" s="1" a="1"/>
  <c r="Y4847" i="9" s="1"/>
  <c r="S760" i="9"/>
  <c r="X3825" i="9"/>
  <c r="Y3825" i="9" s="1" a="1"/>
  <c r="Y3825" i="9" s="1"/>
  <c r="X1780" i="9"/>
  <c r="Y1780" i="9" s="1" a="1"/>
  <c r="Y1780" i="9" s="1"/>
  <c r="Q759" i="9"/>
  <c r="X2802" i="9"/>
  <c r="Y2802" i="9" s="1" a="1"/>
  <c r="Y2802" i="9" s="1"/>
  <c r="R759" i="9"/>
  <c r="X758" i="9"/>
  <c r="Y758" i="9" s="1" a="1"/>
  <c r="Y758" i="9" s="1"/>
  <c r="P759" i="9"/>
  <c r="W762" i="9"/>
  <c r="T761" i="9" l="1"/>
  <c r="X4848" i="9"/>
  <c r="Y4848" i="9" s="1" a="1"/>
  <c r="Y4848" i="9" s="1"/>
  <c r="S761" i="9"/>
  <c r="X3826" i="9"/>
  <c r="Y3826" i="9" s="1" a="1"/>
  <c r="Y3826" i="9" s="1"/>
  <c r="X759" i="9"/>
  <c r="Y759" i="9" s="1" a="1"/>
  <c r="Y759" i="9" s="1"/>
  <c r="P760" i="9"/>
  <c r="W763" i="9"/>
  <c r="X2803" i="9"/>
  <c r="Y2803" i="9" s="1" a="1"/>
  <c r="Y2803" i="9" s="1"/>
  <c r="R760" i="9"/>
  <c r="X1781" i="9"/>
  <c r="Y1781" i="9" s="1" a="1"/>
  <c r="Y1781" i="9" s="1"/>
  <c r="Q760" i="9"/>
  <c r="T762" i="9" l="1"/>
  <c r="X4849" i="9"/>
  <c r="Y4849" i="9" s="1" a="1"/>
  <c r="Y4849" i="9" s="1"/>
  <c r="S762" i="9"/>
  <c r="X3827" i="9"/>
  <c r="Y3827" i="9" s="1" a="1"/>
  <c r="Y3827" i="9" s="1"/>
  <c r="X1782" i="9"/>
  <c r="Y1782" i="9" s="1" a="1"/>
  <c r="Y1782" i="9" s="1"/>
  <c r="Q761" i="9"/>
  <c r="W764" i="9"/>
  <c r="X760" i="9"/>
  <c r="Y760" i="9" s="1" a="1"/>
  <c r="Y760" i="9" s="1"/>
  <c r="P761" i="9"/>
  <c r="X2804" i="9"/>
  <c r="Y2804" i="9" s="1" a="1"/>
  <c r="Y2804" i="9" s="1"/>
  <c r="R761" i="9"/>
  <c r="T763" i="9" l="1"/>
  <c r="X4850" i="9"/>
  <c r="Y4850" i="9" s="1" a="1"/>
  <c r="Y4850" i="9" s="1"/>
  <c r="S763" i="9"/>
  <c r="X3828" i="9"/>
  <c r="Y3828" i="9" s="1" a="1"/>
  <c r="Y3828" i="9" s="1"/>
  <c r="X761" i="9"/>
  <c r="Y761" i="9" s="1" a="1"/>
  <c r="Y761" i="9" s="1"/>
  <c r="P762" i="9"/>
  <c r="X1783" i="9"/>
  <c r="Y1783" i="9" s="1" a="1"/>
  <c r="Y1783" i="9" s="1"/>
  <c r="Q762" i="9"/>
  <c r="X2805" i="9"/>
  <c r="Y2805" i="9" s="1" a="1"/>
  <c r="Y2805" i="9" s="1"/>
  <c r="R762" i="9"/>
  <c r="W765" i="9"/>
  <c r="T764" i="9" l="1"/>
  <c r="X4851" i="9"/>
  <c r="Y4851" i="9" s="1" a="1"/>
  <c r="Y4851" i="9" s="1"/>
  <c r="S764" i="9"/>
  <c r="X3829" i="9"/>
  <c r="Y3829" i="9" s="1" a="1"/>
  <c r="Y3829" i="9" s="1"/>
  <c r="X1784" i="9"/>
  <c r="Y1784" i="9" s="1" a="1"/>
  <c r="Y1784" i="9" s="1"/>
  <c r="Q763" i="9"/>
  <c r="X762" i="9"/>
  <c r="Y762" i="9" s="1" a="1"/>
  <c r="Y762" i="9" s="1"/>
  <c r="P763" i="9"/>
  <c r="W766" i="9"/>
  <c r="X2806" i="9"/>
  <c r="Y2806" i="9" s="1" a="1"/>
  <c r="Y2806" i="9" s="1"/>
  <c r="R763" i="9"/>
  <c r="T765" i="9" l="1"/>
  <c r="X4852" i="9"/>
  <c r="Y4852" i="9" s="1" a="1"/>
  <c r="Y4852" i="9" s="1"/>
  <c r="S765" i="9"/>
  <c r="X3830" i="9"/>
  <c r="Y3830" i="9" s="1" a="1"/>
  <c r="Y3830" i="9" s="1"/>
  <c r="X763" i="9"/>
  <c r="Y763" i="9" s="1" a="1"/>
  <c r="Y763" i="9" s="1"/>
  <c r="P764" i="9"/>
  <c r="X1785" i="9"/>
  <c r="Y1785" i="9" s="1" a="1"/>
  <c r="Y1785" i="9" s="1"/>
  <c r="Q764" i="9"/>
  <c r="X2807" i="9"/>
  <c r="Y2807" i="9" s="1" a="1"/>
  <c r="Y2807" i="9" s="1"/>
  <c r="R764" i="9"/>
  <c r="W767" i="9"/>
  <c r="T766" i="9" l="1"/>
  <c r="X4853" i="9"/>
  <c r="Y4853" i="9" s="1" a="1"/>
  <c r="Y4853" i="9" s="1"/>
  <c r="S766" i="9"/>
  <c r="X3831" i="9"/>
  <c r="Y3831" i="9" s="1" a="1"/>
  <c r="Y3831" i="9" s="1"/>
  <c r="X2808" i="9"/>
  <c r="Y2808" i="9" s="1" a="1"/>
  <c r="Y2808" i="9" s="1"/>
  <c r="R765" i="9"/>
  <c r="W768" i="9"/>
  <c r="X764" i="9"/>
  <c r="Y764" i="9" s="1" a="1"/>
  <c r="Y764" i="9" s="1"/>
  <c r="P765" i="9"/>
  <c r="X1786" i="9"/>
  <c r="Y1786" i="9" s="1" a="1"/>
  <c r="Y1786" i="9" s="1"/>
  <c r="Q765" i="9"/>
  <c r="T767" i="9" l="1"/>
  <c r="X4854" i="9"/>
  <c r="Y4854" i="9" s="1" a="1"/>
  <c r="Y4854" i="9" s="1"/>
  <c r="S767" i="9"/>
  <c r="X3832" i="9"/>
  <c r="Y3832" i="9" s="1" a="1"/>
  <c r="Y3832" i="9" s="1"/>
  <c r="X1787" i="9"/>
  <c r="Y1787" i="9" s="1" a="1"/>
  <c r="Y1787" i="9" s="1"/>
  <c r="Q766" i="9"/>
  <c r="X765" i="9"/>
  <c r="Y765" i="9" s="1" a="1"/>
  <c r="Y765" i="9" s="1"/>
  <c r="P766" i="9"/>
  <c r="W769" i="9"/>
  <c r="X2809" i="9"/>
  <c r="Y2809" i="9" s="1" a="1"/>
  <c r="Y2809" i="9" s="1"/>
  <c r="R766" i="9"/>
  <c r="T768" i="9" l="1"/>
  <c r="X4855" i="9"/>
  <c r="Y4855" i="9" s="1" a="1"/>
  <c r="Y4855" i="9" s="1"/>
  <c r="S768" i="9"/>
  <c r="X3833" i="9"/>
  <c r="Y3833" i="9" s="1" a="1"/>
  <c r="Y3833" i="9" s="1"/>
  <c r="W770" i="9"/>
  <c r="X2810" i="9"/>
  <c r="Y2810" i="9" s="1" a="1"/>
  <c r="Y2810" i="9" s="1"/>
  <c r="R767" i="9"/>
  <c r="X766" i="9"/>
  <c r="Y766" i="9" s="1" a="1"/>
  <c r="Y766" i="9" s="1"/>
  <c r="P767" i="9"/>
  <c r="X1788" i="9"/>
  <c r="Y1788" i="9" s="1" a="1"/>
  <c r="Y1788" i="9" s="1"/>
  <c r="Q767" i="9"/>
  <c r="T769" i="9" l="1"/>
  <c r="X4856" i="9"/>
  <c r="Y4856" i="9" s="1" a="1"/>
  <c r="Y4856" i="9" s="1"/>
  <c r="S769" i="9"/>
  <c r="X3834" i="9"/>
  <c r="Y3834" i="9" s="1" a="1"/>
  <c r="Y3834" i="9" s="1"/>
  <c r="X1789" i="9"/>
  <c r="Y1789" i="9" s="1" a="1"/>
  <c r="Y1789" i="9" s="1"/>
  <c r="Q768" i="9"/>
  <c r="X767" i="9"/>
  <c r="Y767" i="9" s="1" a="1"/>
  <c r="Y767" i="9" s="1"/>
  <c r="P768" i="9"/>
  <c r="X2811" i="9"/>
  <c r="Y2811" i="9" s="1" a="1"/>
  <c r="Y2811" i="9" s="1"/>
  <c r="R768" i="9"/>
  <c r="W771" i="9"/>
  <c r="T770" i="9" l="1"/>
  <c r="X4857" i="9"/>
  <c r="Y4857" i="9" s="1" a="1"/>
  <c r="Y4857" i="9" s="1"/>
  <c r="S770" i="9"/>
  <c r="X3835" i="9"/>
  <c r="Y3835" i="9" s="1" a="1"/>
  <c r="Y3835" i="9" s="1"/>
  <c r="W772" i="9"/>
  <c r="X2812" i="9"/>
  <c r="Y2812" i="9" s="1" a="1"/>
  <c r="Y2812" i="9" s="1"/>
  <c r="R769" i="9"/>
  <c r="X768" i="9"/>
  <c r="Y768" i="9" s="1" a="1"/>
  <c r="Y768" i="9" s="1"/>
  <c r="P769" i="9"/>
  <c r="X1790" i="9"/>
  <c r="Y1790" i="9" s="1" a="1"/>
  <c r="Y1790" i="9" s="1"/>
  <c r="Q769" i="9"/>
  <c r="T771" i="9" l="1"/>
  <c r="X4858" i="9"/>
  <c r="Y4858" i="9" s="1" a="1"/>
  <c r="Y4858" i="9" s="1"/>
  <c r="S771" i="9"/>
  <c r="X3836" i="9"/>
  <c r="Y3836" i="9" s="1" a="1"/>
  <c r="Y3836" i="9" s="1"/>
  <c r="X2813" i="9"/>
  <c r="Y2813" i="9" s="1" a="1"/>
  <c r="Y2813" i="9" s="1"/>
  <c r="R770" i="9"/>
  <c r="X1791" i="9"/>
  <c r="Y1791" i="9" s="1" a="1"/>
  <c r="Y1791" i="9" s="1"/>
  <c r="Q770" i="9"/>
  <c r="X769" i="9"/>
  <c r="Y769" i="9" s="1" a="1"/>
  <c r="Y769" i="9" s="1"/>
  <c r="P770" i="9"/>
  <c r="W773" i="9"/>
  <c r="T772" i="9" l="1"/>
  <c r="X4859" i="9"/>
  <c r="Y4859" i="9" s="1" a="1"/>
  <c r="Y4859" i="9" s="1"/>
  <c r="S772" i="9"/>
  <c r="X3837" i="9"/>
  <c r="Y3837" i="9" s="1" a="1"/>
  <c r="Y3837" i="9" s="1"/>
  <c r="W774" i="9"/>
  <c r="X770" i="9"/>
  <c r="Y770" i="9" s="1" a="1"/>
  <c r="Y770" i="9" s="1"/>
  <c r="P771" i="9"/>
  <c r="X1792" i="9"/>
  <c r="Y1792" i="9" s="1" a="1"/>
  <c r="Y1792" i="9" s="1"/>
  <c r="Q771" i="9"/>
  <c r="X2814" i="9"/>
  <c r="Y2814" i="9" s="1" a="1"/>
  <c r="Y2814" i="9" s="1"/>
  <c r="R771" i="9"/>
  <c r="T773" i="9" l="1"/>
  <c r="X4860" i="9"/>
  <c r="Y4860" i="9" s="1" a="1"/>
  <c r="Y4860" i="9" s="1"/>
  <c r="S773" i="9"/>
  <c r="X3838" i="9"/>
  <c r="Y3838" i="9" s="1" a="1"/>
  <c r="Y3838" i="9" s="1"/>
  <c r="X1793" i="9"/>
  <c r="Y1793" i="9" s="1" a="1"/>
  <c r="Y1793" i="9" s="1"/>
  <c r="Q772" i="9"/>
  <c r="X2815" i="9"/>
  <c r="Y2815" i="9" s="1" a="1"/>
  <c r="Y2815" i="9" s="1"/>
  <c r="R772" i="9"/>
  <c r="X771" i="9"/>
  <c r="Y771" i="9" s="1" a="1"/>
  <c r="Y771" i="9" s="1"/>
  <c r="P772" i="9"/>
  <c r="W775" i="9"/>
  <c r="T774" i="9" l="1"/>
  <c r="X4861" i="9"/>
  <c r="Y4861" i="9" s="1" a="1"/>
  <c r="Y4861" i="9" s="1"/>
  <c r="S774" i="9"/>
  <c r="X3839" i="9"/>
  <c r="Y3839" i="9" s="1" a="1"/>
  <c r="Y3839" i="9" s="1"/>
  <c r="W776" i="9"/>
  <c r="X1794" i="9"/>
  <c r="Y1794" i="9" s="1" a="1"/>
  <c r="Y1794" i="9" s="1"/>
  <c r="Q773" i="9"/>
  <c r="X772" i="9"/>
  <c r="Y772" i="9" s="1" a="1"/>
  <c r="Y772" i="9" s="1"/>
  <c r="P773" i="9"/>
  <c r="X2816" i="9"/>
  <c r="Y2816" i="9" s="1" a="1"/>
  <c r="Y2816" i="9" s="1"/>
  <c r="R773" i="9"/>
  <c r="T775" i="9" l="1"/>
  <c r="X4862" i="9"/>
  <c r="Y4862" i="9" s="1" a="1"/>
  <c r="Y4862" i="9" s="1"/>
  <c r="S775" i="9"/>
  <c r="X3840" i="9"/>
  <c r="Y3840" i="9" s="1" a="1"/>
  <c r="Y3840" i="9" s="1"/>
  <c r="X773" i="9"/>
  <c r="Y773" i="9" s="1" a="1"/>
  <c r="Y773" i="9" s="1"/>
  <c r="P774" i="9"/>
  <c r="X1795" i="9"/>
  <c r="Y1795" i="9" s="1" a="1"/>
  <c r="Y1795" i="9" s="1"/>
  <c r="Q774" i="9"/>
  <c r="X2817" i="9"/>
  <c r="Y2817" i="9" s="1" a="1"/>
  <c r="Y2817" i="9" s="1"/>
  <c r="R774" i="9"/>
  <c r="W777" i="9"/>
  <c r="T776" i="9" l="1"/>
  <c r="X4863" i="9"/>
  <c r="Y4863" i="9" s="1" a="1"/>
  <c r="Y4863" i="9" s="1"/>
  <c r="S776" i="9"/>
  <c r="X3841" i="9"/>
  <c r="Y3841" i="9" s="1" a="1"/>
  <c r="Y3841" i="9" s="1"/>
  <c r="W778" i="9"/>
  <c r="X774" i="9"/>
  <c r="Y774" i="9" s="1" a="1"/>
  <c r="Y774" i="9" s="1"/>
  <c r="P775" i="9"/>
  <c r="X1796" i="9"/>
  <c r="Y1796" i="9" s="1" a="1"/>
  <c r="Y1796" i="9" s="1"/>
  <c r="Q775" i="9"/>
  <c r="X2818" i="9"/>
  <c r="Y2818" i="9" s="1" a="1"/>
  <c r="Y2818" i="9" s="1"/>
  <c r="R775" i="9"/>
  <c r="T777" i="9" l="1"/>
  <c r="X4864" i="9"/>
  <c r="Y4864" i="9" s="1" a="1"/>
  <c r="Y4864" i="9" s="1"/>
  <c r="S777" i="9"/>
  <c r="X3842" i="9"/>
  <c r="Y3842" i="9" s="1" a="1"/>
  <c r="Y3842" i="9" s="1"/>
  <c r="X1797" i="9"/>
  <c r="Y1797" i="9" s="1" a="1"/>
  <c r="Y1797" i="9" s="1"/>
  <c r="Q776" i="9"/>
  <c r="X2819" i="9"/>
  <c r="Y2819" i="9" s="1" a="1"/>
  <c r="Y2819" i="9" s="1"/>
  <c r="R776" i="9"/>
  <c r="X775" i="9"/>
  <c r="Y775" i="9" s="1" a="1"/>
  <c r="Y775" i="9" s="1"/>
  <c r="P776" i="9"/>
  <c r="W779" i="9"/>
  <c r="T778" i="9" l="1"/>
  <c r="X4865" i="9"/>
  <c r="Y4865" i="9" s="1" a="1"/>
  <c r="Y4865" i="9" s="1"/>
  <c r="S778" i="9"/>
  <c r="X3843" i="9"/>
  <c r="Y3843" i="9" s="1" a="1"/>
  <c r="Y3843" i="9" s="1"/>
  <c r="X776" i="9"/>
  <c r="Y776" i="9" s="1" a="1"/>
  <c r="Y776" i="9" s="1"/>
  <c r="P777" i="9"/>
  <c r="X2820" i="9"/>
  <c r="Y2820" i="9" s="1" a="1"/>
  <c r="Y2820" i="9" s="1"/>
  <c r="R777" i="9"/>
  <c r="X1798" i="9"/>
  <c r="Y1798" i="9" s="1" a="1"/>
  <c r="Y1798" i="9" s="1"/>
  <c r="Q777" i="9"/>
  <c r="W780" i="9"/>
  <c r="T779" i="9" l="1"/>
  <c r="X4866" i="9"/>
  <c r="Y4866" i="9" s="1" a="1"/>
  <c r="Y4866" i="9" s="1"/>
  <c r="S779" i="9"/>
  <c r="X3844" i="9"/>
  <c r="Y3844" i="9" s="1" a="1"/>
  <c r="Y3844" i="9" s="1"/>
  <c r="W781" i="9"/>
  <c r="X1799" i="9"/>
  <c r="Y1799" i="9" s="1" a="1"/>
  <c r="Y1799" i="9" s="1"/>
  <c r="Q778" i="9"/>
  <c r="X2821" i="9"/>
  <c r="Y2821" i="9" s="1" a="1"/>
  <c r="Y2821" i="9" s="1"/>
  <c r="R778" i="9"/>
  <c r="X777" i="9"/>
  <c r="Y777" i="9" s="1" a="1"/>
  <c r="Y777" i="9" s="1"/>
  <c r="P778" i="9"/>
  <c r="T780" i="9" l="1"/>
  <c r="X4867" i="9"/>
  <c r="Y4867" i="9" s="1" a="1"/>
  <c r="Y4867" i="9" s="1"/>
  <c r="S780" i="9"/>
  <c r="X3845" i="9"/>
  <c r="Y3845" i="9" s="1" a="1"/>
  <c r="Y3845" i="9" s="1"/>
  <c r="X1800" i="9"/>
  <c r="Y1800" i="9" s="1" a="1"/>
  <c r="Y1800" i="9" s="1"/>
  <c r="Q779" i="9"/>
  <c r="W782" i="9"/>
  <c r="X778" i="9"/>
  <c r="Y778" i="9" s="1" a="1"/>
  <c r="Y778" i="9" s="1"/>
  <c r="P779" i="9"/>
  <c r="X2822" i="9"/>
  <c r="Y2822" i="9" s="1" a="1"/>
  <c r="Y2822" i="9" s="1"/>
  <c r="R779" i="9"/>
  <c r="T781" i="9" l="1"/>
  <c r="X4868" i="9"/>
  <c r="Y4868" i="9" s="1" a="1"/>
  <c r="Y4868" i="9" s="1"/>
  <c r="S781" i="9"/>
  <c r="X3846" i="9"/>
  <c r="Y3846" i="9" s="1" a="1"/>
  <c r="Y3846" i="9" s="1"/>
  <c r="X1801" i="9"/>
  <c r="Y1801" i="9" s="1" a="1"/>
  <c r="Y1801" i="9" s="1"/>
  <c r="Q780" i="9"/>
  <c r="X779" i="9"/>
  <c r="Y779" i="9" s="1" a="1"/>
  <c r="Y779" i="9" s="1"/>
  <c r="P780" i="9"/>
  <c r="W783" i="9"/>
  <c r="X2823" i="9"/>
  <c r="Y2823" i="9" s="1" a="1"/>
  <c r="Y2823" i="9" s="1"/>
  <c r="R780" i="9"/>
  <c r="T782" i="9" l="1"/>
  <c r="X4869" i="9"/>
  <c r="Y4869" i="9" s="1" a="1"/>
  <c r="Y4869" i="9" s="1"/>
  <c r="S782" i="9"/>
  <c r="X3847" i="9"/>
  <c r="Y3847" i="9" s="1" a="1"/>
  <c r="Y3847" i="9" s="1"/>
  <c r="X2824" i="9"/>
  <c r="Y2824" i="9" s="1" a="1"/>
  <c r="Y2824" i="9" s="1"/>
  <c r="R781" i="9"/>
  <c r="W784" i="9"/>
  <c r="X1802" i="9"/>
  <c r="Y1802" i="9" s="1" a="1"/>
  <c r="Y1802" i="9" s="1"/>
  <c r="Q781" i="9"/>
  <c r="X780" i="9"/>
  <c r="Y780" i="9" s="1" a="1"/>
  <c r="Y780" i="9" s="1"/>
  <c r="P781" i="9"/>
  <c r="T783" i="9" l="1"/>
  <c r="X4870" i="9"/>
  <c r="Y4870" i="9" s="1" a="1"/>
  <c r="Y4870" i="9" s="1"/>
  <c r="S783" i="9"/>
  <c r="X3848" i="9"/>
  <c r="Y3848" i="9" s="1" a="1"/>
  <c r="Y3848" i="9" s="1"/>
  <c r="X781" i="9"/>
  <c r="Y781" i="9" s="1" a="1"/>
  <c r="Y781" i="9" s="1"/>
  <c r="P782" i="9"/>
  <c r="X2825" i="9"/>
  <c r="Y2825" i="9" s="1" a="1"/>
  <c r="Y2825" i="9" s="1"/>
  <c r="R782" i="9"/>
  <c r="X1803" i="9"/>
  <c r="Y1803" i="9" s="1" a="1"/>
  <c r="Y1803" i="9" s="1"/>
  <c r="Q782" i="9"/>
  <c r="W785" i="9"/>
  <c r="T784" i="9" l="1"/>
  <c r="X4871" i="9"/>
  <c r="Y4871" i="9" s="1" a="1"/>
  <c r="Y4871" i="9" s="1"/>
  <c r="S784" i="9"/>
  <c r="X3849" i="9"/>
  <c r="Y3849" i="9" s="1" a="1"/>
  <c r="Y3849" i="9" s="1"/>
  <c r="W786" i="9"/>
  <c r="X2826" i="9"/>
  <c r="Y2826" i="9" s="1" a="1"/>
  <c r="Y2826" i="9" s="1"/>
  <c r="R783" i="9"/>
  <c r="X782" i="9"/>
  <c r="Y782" i="9" s="1" a="1"/>
  <c r="Y782" i="9" s="1"/>
  <c r="P783" i="9"/>
  <c r="X1804" i="9"/>
  <c r="Y1804" i="9" s="1" a="1"/>
  <c r="Y1804" i="9" s="1"/>
  <c r="Q783" i="9"/>
  <c r="T785" i="9" l="1"/>
  <c r="X4872" i="9"/>
  <c r="Y4872" i="9" s="1" a="1"/>
  <c r="Y4872" i="9" s="1"/>
  <c r="S785" i="9"/>
  <c r="X3850" i="9"/>
  <c r="Y3850" i="9" s="1" a="1"/>
  <c r="Y3850" i="9" s="1"/>
  <c r="X2827" i="9"/>
  <c r="Y2827" i="9" s="1" a="1"/>
  <c r="Y2827" i="9" s="1"/>
  <c r="R784" i="9"/>
  <c r="X1805" i="9"/>
  <c r="Y1805" i="9" s="1" a="1"/>
  <c r="Y1805" i="9" s="1"/>
  <c r="Q784" i="9"/>
  <c r="X783" i="9"/>
  <c r="Y783" i="9" s="1" a="1"/>
  <c r="Y783" i="9" s="1"/>
  <c r="P784" i="9"/>
  <c r="W787" i="9"/>
  <c r="T786" i="9" l="1"/>
  <c r="X4873" i="9"/>
  <c r="Y4873" i="9" s="1" a="1"/>
  <c r="Y4873" i="9" s="1"/>
  <c r="S786" i="9"/>
  <c r="X3851" i="9"/>
  <c r="Y3851" i="9" s="1" a="1"/>
  <c r="Y3851" i="9" s="1"/>
  <c r="W788" i="9"/>
  <c r="X784" i="9"/>
  <c r="Y784" i="9" s="1" a="1"/>
  <c r="Y784" i="9" s="1"/>
  <c r="P785" i="9"/>
  <c r="X1806" i="9"/>
  <c r="Y1806" i="9" s="1" a="1"/>
  <c r="Y1806" i="9" s="1"/>
  <c r="Q785" i="9"/>
  <c r="X2828" i="9"/>
  <c r="Y2828" i="9" s="1" a="1"/>
  <c r="Y2828" i="9" s="1"/>
  <c r="R785" i="9"/>
  <c r="T787" i="9" l="1"/>
  <c r="X4874" i="9"/>
  <c r="Y4874" i="9" s="1" a="1"/>
  <c r="Y4874" i="9" s="1"/>
  <c r="S787" i="9"/>
  <c r="X3852" i="9"/>
  <c r="Y3852" i="9" s="1" a="1"/>
  <c r="Y3852" i="9" s="1"/>
  <c r="X1807" i="9"/>
  <c r="Y1807" i="9" s="1" a="1"/>
  <c r="Y1807" i="9" s="1"/>
  <c r="Q786" i="9"/>
  <c r="X785" i="9"/>
  <c r="Y785" i="9" s="1" a="1"/>
  <c r="Y785" i="9" s="1"/>
  <c r="P786" i="9"/>
  <c r="X2829" i="9"/>
  <c r="Y2829" i="9" s="1" a="1"/>
  <c r="Y2829" i="9" s="1"/>
  <c r="R786" i="9"/>
  <c r="W789" i="9"/>
  <c r="T788" i="9" l="1"/>
  <c r="X4875" i="9"/>
  <c r="Y4875" i="9" s="1" a="1"/>
  <c r="Y4875" i="9" s="1"/>
  <c r="S788" i="9"/>
  <c r="X3853" i="9"/>
  <c r="Y3853" i="9" s="1" a="1"/>
  <c r="Y3853" i="9" s="1"/>
  <c r="X2830" i="9"/>
  <c r="Y2830" i="9" s="1" a="1"/>
  <c r="Y2830" i="9" s="1"/>
  <c r="R787" i="9"/>
  <c r="X1808" i="9"/>
  <c r="Y1808" i="9" s="1" a="1"/>
  <c r="Y1808" i="9" s="1"/>
  <c r="Q787" i="9"/>
  <c r="W790" i="9"/>
  <c r="X786" i="9"/>
  <c r="Y786" i="9" s="1" a="1"/>
  <c r="Y786" i="9" s="1"/>
  <c r="P787" i="9"/>
  <c r="T789" i="9" l="1"/>
  <c r="X4876" i="9"/>
  <c r="Y4876" i="9" s="1" a="1"/>
  <c r="Y4876" i="9" s="1"/>
  <c r="S789" i="9"/>
  <c r="X3854" i="9"/>
  <c r="Y3854" i="9" s="1" a="1"/>
  <c r="Y3854" i="9" s="1"/>
  <c r="X787" i="9"/>
  <c r="Y787" i="9" s="1" a="1"/>
  <c r="Y787" i="9" s="1"/>
  <c r="P788" i="9"/>
  <c r="W791" i="9"/>
  <c r="X1809" i="9"/>
  <c r="Y1809" i="9" s="1" a="1"/>
  <c r="Y1809" i="9" s="1"/>
  <c r="Q788" i="9"/>
  <c r="X2831" i="9"/>
  <c r="Y2831" i="9" s="1" a="1"/>
  <c r="Y2831" i="9" s="1"/>
  <c r="R788" i="9"/>
  <c r="T790" i="9" l="1"/>
  <c r="X4877" i="9"/>
  <c r="Y4877" i="9" s="1" a="1"/>
  <c r="Y4877" i="9" s="1"/>
  <c r="S790" i="9"/>
  <c r="X3855" i="9"/>
  <c r="Y3855" i="9" s="1" a="1"/>
  <c r="Y3855" i="9" s="1"/>
  <c r="X2832" i="9"/>
  <c r="Y2832" i="9" s="1" a="1"/>
  <c r="Y2832" i="9" s="1"/>
  <c r="R789" i="9"/>
  <c r="X1810" i="9"/>
  <c r="Y1810" i="9" s="1" a="1"/>
  <c r="Y1810" i="9" s="1"/>
  <c r="Q789" i="9"/>
  <c r="X788" i="9"/>
  <c r="Y788" i="9" s="1" a="1"/>
  <c r="Y788" i="9" s="1"/>
  <c r="P789" i="9"/>
  <c r="W792" i="9"/>
  <c r="T791" i="9" l="1"/>
  <c r="X4878" i="9"/>
  <c r="Y4878" i="9" s="1" a="1"/>
  <c r="Y4878" i="9" s="1"/>
  <c r="S791" i="9"/>
  <c r="X3856" i="9"/>
  <c r="Y3856" i="9" s="1" a="1"/>
  <c r="Y3856" i="9" s="1"/>
  <c r="X1811" i="9"/>
  <c r="Y1811" i="9" s="1" a="1"/>
  <c r="Y1811" i="9" s="1"/>
  <c r="Q790" i="9"/>
  <c r="X2833" i="9"/>
  <c r="Y2833" i="9" s="1" a="1"/>
  <c r="Y2833" i="9" s="1"/>
  <c r="R790" i="9"/>
  <c r="W793" i="9"/>
  <c r="X789" i="9"/>
  <c r="Y789" i="9" s="1" a="1"/>
  <c r="Y789" i="9" s="1"/>
  <c r="P790" i="9"/>
  <c r="T792" i="9" l="1"/>
  <c r="X4879" i="9"/>
  <c r="Y4879" i="9" s="1" a="1"/>
  <c r="Y4879" i="9" s="1"/>
  <c r="S792" i="9"/>
  <c r="X3857" i="9"/>
  <c r="Y3857" i="9" s="1" a="1"/>
  <c r="Y3857" i="9" s="1"/>
  <c r="X790" i="9"/>
  <c r="Y790" i="9" s="1" a="1"/>
  <c r="Y790" i="9" s="1"/>
  <c r="P791" i="9"/>
  <c r="W794" i="9"/>
  <c r="X2834" i="9"/>
  <c r="Y2834" i="9" s="1" a="1"/>
  <c r="Y2834" i="9" s="1"/>
  <c r="R791" i="9"/>
  <c r="X1812" i="9"/>
  <c r="Y1812" i="9" s="1" a="1"/>
  <c r="Y1812" i="9" s="1"/>
  <c r="Q791" i="9"/>
  <c r="T793" i="9" l="1"/>
  <c r="X4880" i="9"/>
  <c r="Y4880" i="9" s="1" a="1"/>
  <c r="Y4880" i="9" s="1"/>
  <c r="S793" i="9"/>
  <c r="X3858" i="9"/>
  <c r="Y3858" i="9" s="1" a="1"/>
  <c r="Y3858" i="9" s="1"/>
  <c r="X2835" i="9"/>
  <c r="Y2835" i="9" s="1" a="1"/>
  <c r="Y2835" i="9" s="1"/>
  <c r="R792" i="9"/>
  <c r="W795" i="9"/>
  <c r="X791" i="9"/>
  <c r="Y791" i="9" s="1" a="1"/>
  <c r="Y791" i="9" s="1"/>
  <c r="P792" i="9"/>
  <c r="X1813" i="9"/>
  <c r="Y1813" i="9" s="1" a="1"/>
  <c r="Y1813" i="9" s="1"/>
  <c r="Q792" i="9"/>
  <c r="T794" i="9" l="1"/>
  <c r="X4881" i="9"/>
  <c r="Y4881" i="9" s="1" a="1"/>
  <c r="Y4881" i="9" s="1"/>
  <c r="S794" i="9"/>
  <c r="X3859" i="9"/>
  <c r="Y3859" i="9" s="1" a="1"/>
  <c r="Y3859" i="9" s="1"/>
  <c r="X1814" i="9"/>
  <c r="Y1814" i="9" s="1" a="1"/>
  <c r="Y1814" i="9" s="1"/>
  <c r="Q793" i="9"/>
  <c r="X792" i="9"/>
  <c r="Y792" i="9" s="1" a="1"/>
  <c r="Y792" i="9" s="1"/>
  <c r="P793" i="9"/>
  <c r="X2836" i="9"/>
  <c r="Y2836" i="9" s="1" a="1"/>
  <c r="Y2836" i="9" s="1"/>
  <c r="R793" i="9"/>
  <c r="W796" i="9"/>
  <c r="T795" i="9" l="1"/>
  <c r="X4882" i="9"/>
  <c r="Y4882" i="9" s="1" a="1"/>
  <c r="Y4882" i="9" s="1"/>
  <c r="S795" i="9"/>
  <c r="X3860" i="9"/>
  <c r="Y3860" i="9" s="1" a="1"/>
  <c r="Y3860" i="9" s="1"/>
  <c r="X2837" i="9"/>
  <c r="Y2837" i="9" s="1" a="1"/>
  <c r="Y2837" i="9" s="1"/>
  <c r="R794" i="9"/>
  <c r="X1815" i="9"/>
  <c r="Y1815" i="9" s="1" a="1"/>
  <c r="Y1815" i="9" s="1"/>
  <c r="Q794" i="9"/>
  <c r="W797" i="9"/>
  <c r="X793" i="9"/>
  <c r="Y793" i="9" s="1" a="1"/>
  <c r="Y793" i="9" s="1"/>
  <c r="P794" i="9"/>
  <c r="T796" i="9" l="1"/>
  <c r="X4883" i="9"/>
  <c r="Y4883" i="9" s="1" a="1"/>
  <c r="Y4883" i="9" s="1"/>
  <c r="S796" i="9"/>
  <c r="X3861" i="9"/>
  <c r="Y3861" i="9" s="1" a="1"/>
  <c r="Y3861" i="9" s="1"/>
  <c r="X794" i="9"/>
  <c r="Y794" i="9" s="1" a="1"/>
  <c r="Y794" i="9" s="1"/>
  <c r="P795" i="9"/>
  <c r="W798" i="9"/>
  <c r="X1816" i="9"/>
  <c r="Y1816" i="9" s="1" a="1"/>
  <c r="Y1816" i="9" s="1"/>
  <c r="Q795" i="9"/>
  <c r="X2838" i="9"/>
  <c r="Y2838" i="9" s="1" a="1"/>
  <c r="Y2838" i="9" s="1"/>
  <c r="R795" i="9"/>
  <c r="T797" i="9" l="1"/>
  <c r="X4884" i="9"/>
  <c r="Y4884" i="9" s="1" a="1"/>
  <c r="Y4884" i="9" s="1"/>
  <c r="S797" i="9"/>
  <c r="X3862" i="9"/>
  <c r="Y3862" i="9" s="1" a="1"/>
  <c r="Y3862" i="9" s="1"/>
  <c r="X1817" i="9"/>
  <c r="Y1817" i="9" s="1" a="1"/>
  <c r="Y1817" i="9" s="1"/>
  <c r="Q796" i="9"/>
  <c r="W799" i="9"/>
  <c r="X795" i="9"/>
  <c r="Y795" i="9" s="1" a="1"/>
  <c r="Y795" i="9" s="1"/>
  <c r="P796" i="9"/>
  <c r="X2839" i="9"/>
  <c r="Y2839" i="9" s="1" a="1"/>
  <c r="Y2839" i="9" s="1"/>
  <c r="R796" i="9"/>
  <c r="T798" i="9" l="1"/>
  <c r="X4885" i="9"/>
  <c r="Y4885" i="9" s="1" a="1"/>
  <c r="Y4885" i="9" s="1"/>
  <c r="S798" i="9"/>
  <c r="X3863" i="9"/>
  <c r="Y3863" i="9" s="1" a="1"/>
  <c r="Y3863" i="9" s="1"/>
  <c r="X796" i="9"/>
  <c r="Y796" i="9" s="1" a="1"/>
  <c r="Y796" i="9" s="1"/>
  <c r="P797" i="9"/>
  <c r="W800" i="9"/>
  <c r="X2840" i="9"/>
  <c r="Y2840" i="9" s="1" a="1"/>
  <c r="Y2840" i="9" s="1"/>
  <c r="R797" i="9"/>
  <c r="X1818" i="9"/>
  <c r="Y1818" i="9" s="1" a="1"/>
  <c r="Y1818" i="9" s="1"/>
  <c r="Q797" i="9"/>
  <c r="T799" i="9" l="1"/>
  <c r="X4886" i="9"/>
  <c r="Y4886" i="9" s="1" a="1"/>
  <c r="Y4886" i="9" s="1"/>
  <c r="S799" i="9"/>
  <c r="X3864" i="9"/>
  <c r="Y3864" i="9" s="1" a="1"/>
  <c r="Y3864" i="9" s="1"/>
  <c r="X1819" i="9"/>
  <c r="Y1819" i="9" s="1" a="1"/>
  <c r="Y1819" i="9" s="1"/>
  <c r="Q798" i="9"/>
  <c r="X797" i="9"/>
  <c r="Y797" i="9" s="1" a="1"/>
  <c r="Y797" i="9" s="1"/>
  <c r="P798" i="9"/>
  <c r="X2841" i="9"/>
  <c r="Y2841" i="9" s="1" a="1"/>
  <c r="Y2841" i="9" s="1"/>
  <c r="R798" i="9"/>
  <c r="W801" i="9"/>
  <c r="T800" i="9" l="1"/>
  <c r="X4887" i="9"/>
  <c r="Y4887" i="9" s="1" a="1"/>
  <c r="Y4887" i="9" s="1"/>
  <c r="S800" i="9"/>
  <c r="X3865" i="9"/>
  <c r="Y3865" i="9" s="1" a="1"/>
  <c r="Y3865" i="9" s="1"/>
  <c r="X798" i="9"/>
  <c r="Y798" i="9" s="1" a="1"/>
  <c r="Y798" i="9" s="1"/>
  <c r="P799" i="9"/>
  <c r="X1820" i="9"/>
  <c r="Y1820" i="9" s="1" a="1"/>
  <c r="Y1820" i="9" s="1"/>
  <c r="Q799" i="9"/>
  <c r="W802" i="9"/>
  <c r="X2842" i="9"/>
  <c r="Y2842" i="9" s="1" a="1"/>
  <c r="Y2842" i="9" s="1"/>
  <c r="R799" i="9"/>
  <c r="T801" i="9" l="1"/>
  <c r="X4888" i="9"/>
  <c r="Y4888" i="9" s="1" a="1"/>
  <c r="Y4888" i="9" s="1"/>
  <c r="S801" i="9"/>
  <c r="X3866" i="9"/>
  <c r="Y3866" i="9" s="1" a="1"/>
  <c r="Y3866" i="9" s="1"/>
  <c r="X2843" i="9"/>
  <c r="Y2843" i="9" s="1" a="1"/>
  <c r="Y2843" i="9" s="1"/>
  <c r="R800" i="9"/>
  <c r="W803" i="9"/>
  <c r="X799" i="9"/>
  <c r="Y799" i="9" s="1" a="1"/>
  <c r="Y799" i="9" s="1"/>
  <c r="P800" i="9"/>
  <c r="X1821" i="9"/>
  <c r="Y1821" i="9" s="1" a="1"/>
  <c r="Y1821" i="9" s="1"/>
  <c r="Q800" i="9"/>
  <c r="T802" i="9" l="1"/>
  <c r="X4889" i="9"/>
  <c r="Y4889" i="9" s="1" a="1"/>
  <c r="Y4889" i="9" s="1"/>
  <c r="S802" i="9"/>
  <c r="X3867" i="9"/>
  <c r="Y3867" i="9" s="1" a="1"/>
  <c r="Y3867" i="9" s="1"/>
  <c r="X800" i="9"/>
  <c r="Y800" i="9" s="1" a="1"/>
  <c r="Y800" i="9" s="1"/>
  <c r="P801" i="9"/>
  <c r="W804" i="9"/>
  <c r="X2844" i="9"/>
  <c r="Y2844" i="9" s="1" a="1"/>
  <c r="Y2844" i="9" s="1"/>
  <c r="R801" i="9"/>
  <c r="X1822" i="9"/>
  <c r="Y1822" i="9" s="1" a="1"/>
  <c r="Y1822" i="9" s="1"/>
  <c r="Q801" i="9"/>
  <c r="T803" i="9" l="1"/>
  <c r="X4890" i="9"/>
  <c r="Y4890" i="9" s="1" a="1"/>
  <c r="Y4890" i="9" s="1"/>
  <c r="S803" i="9"/>
  <c r="X3868" i="9"/>
  <c r="Y3868" i="9" s="1" a="1"/>
  <c r="Y3868" i="9" s="1"/>
  <c r="X1823" i="9"/>
  <c r="Y1823" i="9" s="1" a="1"/>
  <c r="Y1823" i="9" s="1"/>
  <c r="Q802" i="9"/>
  <c r="X2845" i="9"/>
  <c r="Y2845" i="9" s="1" a="1"/>
  <c r="Y2845" i="9" s="1"/>
  <c r="R802" i="9"/>
  <c r="W805" i="9"/>
  <c r="X801" i="9"/>
  <c r="Y801" i="9" s="1" a="1"/>
  <c r="Y801" i="9" s="1"/>
  <c r="P802" i="9"/>
  <c r="T804" i="9" l="1"/>
  <c r="X4891" i="9"/>
  <c r="Y4891" i="9" s="1" a="1"/>
  <c r="Y4891" i="9" s="1"/>
  <c r="S804" i="9"/>
  <c r="X3869" i="9"/>
  <c r="Y3869" i="9" s="1" a="1"/>
  <c r="Y3869" i="9" s="1"/>
  <c r="X802" i="9"/>
  <c r="Y802" i="9" s="1" a="1"/>
  <c r="Y802" i="9" s="1"/>
  <c r="P803" i="9"/>
  <c r="W806" i="9"/>
  <c r="X2846" i="9"/>
  <c r="Y2846" i="9" s="1" a="1"/>
  <c r="Y2846" i="9" s="1"/>
  <c r="R803" i="9"/>
  <c r="X1824" i="9"/>
  <c r="Y1824" i="9" s="1" a="1"/>
  <c r="Y1824" i="9" s="1"/>
  <c r="Q803" i="9"/>
  <c r="T805" i="9" l="1"/>
  <c r="X4892" i="9"/>
  <c r="Y4892" i="9" s="1" a="1"/>
  <c r="Y4892" i="9" s="1"/>
  <c r="S805" i="9"/>
  <c r="X3870" i="9"/>
  <c r="Y3870" i="9" s="1" a="1"/>
  <c r="Y3870" i="9" s="1"/>
  <c r="X1825" i="9"/>
  <c r="Y1825" i="9" s="1" a="1"/>
  <c r="Y1825" i="9" s="1"/>
  <c r="Q804" i="9"/>
  <c r="X803" i="9"/>
  <c r="Y803" i="9" s="1" a="1"/>
  <c r="Y803" i="9" s="1"/>
  <c r="P804" i="9"/>
  <c r="X2847" i="9"/>
  <c r="Y2847" i="9" s="1" a="1"/>
  <c r="Y2847" i="9" s="1"/>
  <c r="R804" i="9"/>
  <c r="W807" i="9"/>
  <c r="T806" i="9" l="1"/>
  <c r="X4893" i="9"/>
  <c r="Y4893" i="9" s="1" a="1"/>
  <c r="Y4893" i="9" s="1"/>
  <c r="S806" i="9"/>
  <c r="X3871" i="9"/>
  <c r="Y3871" i="9" s="1" a="1"/>
  <c r="Y3871" i="9" s="1"/>
  <c r="X804" i="9"/>
  <c r="Y804" i="9" s="1" a="1"/>
  <c r="Y804" i="9" s="1"/>
  <c r="P805" i="9"/>
  <c r="X1826" i="9"/>
  <c r="Y1826" i="9" s="1" a="1"/>
  <c r="Y1826" i="9" s="1"/>
  <c r="Q805" i="9"/>
  <c r="W808" i="9"/>
  <c r="X2848" i="9"/>
  <c r="Y2848" i="9" s="1" a="1"/>
  <c r="Y2848" i="9" s="1"/>
  <c r="R805" i="9"/>
  <c r="T807" i="9" l="1"/>
  <c r="X4894" i="9"/>
  <c r="Y4894" i="9" s="1" a="1"/>
  <c r="Y4894" i="9" s="1"/>
  <c r="S807" i="9"/>
  <c r="X3872" i="9"/>
  <c r="Y3872" i="9" s="1" a="1"/>
  <c r="Y3872" i="9" s="1"/>
  <c r="X2849" i="9"/>
  <c r="Y2849" i="9" s="1" a="1"/>
  <c r="Y2849" i="9" s="1"/>
  <c r="R806" i="9"/>
  <c r="X1827" i="9"/>
  <c r="Y1827" i="9" s="1" a="1"/>
  <c r="Y1827" i="9" s="1"/>
  <c r="Q806" i="9"/>
  <c r="W809" i="9"/>
  <c r="X805" i="9"/>
  <c r="Y805" i="9" s="1" a="1"/>
  <c r="Y805" i="9" s="1"/>
  <c r="P806" i="9"/>
  <c r="T808" i="9" l="1"/>
  <c r="X4895" i="9"/>
  <c r="Y4895" i="9" s="1" a="1"/>
  <c r="Y4895" i="9" s="1"/>
  <c r="S808" i="9"/>
  <c r="X3873" i="9"/>
  <c r="Y3873" i="9" s="1" a="1"/>
  <c r="Y3873" i="9" s="1"/>
  <c r="X806" i="9"/>
  <c r="Y806" i="9" s="1" a="1"/>
  <c r="Y806" i="9" s="1"/>
  <c r="P807" i="9"/>
  <c r="W810" i="9"/>
  <c r="X1828" i="9"/>
  <c r="Y1828" i="9" s="1" a="1"/>
  <c r="Y1828" i="9" s="1"/>
  <c r="Q807" i="9"/>
  <c r="X2850" i="9"/>
  <c r="Y2850" i="9" s="1" a="1"/>
  <c r="Y2850" i="9" s="1"/>
  <c r="R807" i="9"/>
  <c r="T809" i="9" l="1"/>
  <c r="X4896" i="9"/>
  <c r="Y4896" i="9" s="1" a="1"/>
  <c r="Y4896" i="9" s="1"/>
  <c r="S809" i="9"/>
  <c r="X3874" i="9"/>
  <c r="Y3874" i="9" s="1" a="1"/>
  <c r="Y3874" i="9" s="1"/>
  <c r="X2851" i="9"/>
  <c r="Y2851" i="9" s="1" a="1"/>
  <c r="Y2851" i="9" s="1"/>
  <c r="R808" i="9"/>
  <c r="X1829" i="9"/>
  <c r="Y1829" i="9" s="1" a="1"/>
  <c r="Y1829" i="9" s="1"/>
  <c r="Q808" i="9"/>
  <c r="W811" i="9"/>
  <c r="X807" i="9"/>
  <c r="Y807" i="9" s="1" a="1"/>
  <c r="Y807" i="9" s="1"/>
  <c r="P808" i="9"/>
  <c r="T810" i="9" l="1"/>
  <c r="X4897" i="9"/>
  <c r="Y4897" i="9" s="1" a="1"/>
  <c r="Y4897" i="9" s="1"/>
  <c r="S810" i="9"/>
  <c r="X3875" i="9"/>
  <c r="Y3875" i="9" s="1" a="1"/>
  <c r="Y3875" i="9" s="1"/>
  <c r="X808" i="9"/>
  <c r="Y808" i="9" s="1" a="1"/>
  <c r="Y808" i="9" s="1"/>
  <c r="P809" i="9"/>
  <c r="W812" i="9"/>
  <c r="X2852" i="9"/>
  <c r="Y2852" i="9" s="1" a="1"/>
  <c r="Y2852" i="9" s="1"/>
  <c r="R809" i="9"/>
  <c r="X1830" i="9"/>
  <c r="Y1830" i="9" s="1" a="1"/>
  <c r="Y1830" i="9" s="1"/>
  <c r="Q809" i="9"/>
  <c r="T811" i="9" l="1"/>
  <c r="X4898" i="9"/>
  <c r="Y4898" i="9" s="1" a="1"/>
  <c r="Y4898" i="9" s="1"/>
  <c r="S811" i="9"/>
  <c r="X3876" i="9"/>
  <c r="Y3876" i="9" s="1" a="1"/>
  <c r="Y3876" i="9" s="1"/>
  <c r="X2853" i="9"/>
  <c r="Y2853" i="9" s="1" a="1"/>
  <c r="Y2853" i="9" s="1"/>
  <c r="R810" i="9"/>
  <c r="X1831" i="9"/>
  <c r="Y1831" i="9" s="1" a="1"/>
  <c r="Y1831" i="9" s="1"/>
  <c r="Q810" i="9"/>
  <c r="W813" i="9"/>
  <c r="X809" i="9"/>
  <c r="Y809" i="9" s="1" a="1"/>
  <c r="Y809" i="9" s="1"/>
  <c r="P810" i="9"/>
  <c r="T812" i="9" l="1"/>
  <c r="X4899" i="9"/>
  <c r="Y4899" i="9" s="1" a="1"/>
  <c r="Y4899" i="9" s="1"/>
  <c r="S812" i="9"/>
  <c r="X3877" i="9"/>
  <c r="Y3877" i="9" s="1" a="1"/>
  <c r="Y3877" i="9" s="1"/>
  <c r="X810" i="9"/>
  <c r="Y810" i="9" s="1" a="1"/>
  <c r="Y810" i="9" s="1"/>
  <c r="P811" i="9"/>
  <c r="W814" i="9"/>
  <c r="X2854" i="9"/>
  <c r="Y2854" i="9" s="1" a="1"/>
  <c r="Y2854" i="9" s="1"/>
  <c r="R811" i="9"/>
  <c r="X1832" i="9"/>
  <c r="Y1832" i="9" s="1" a="1"/>
  <c r="Y1832" i="9" s="1"/>
  <c r="Q811" i="9"/>
  <c r="T813" i="9" l="1"/>
  <c r="X4900" i="9"/>
  <c r="Y4900" i="9" s="1" a="1"/>
  <c r="Y4900" i="9" s="1"/>
  <c r="S813" i="9"/>
  <c r="X3878" i="9"/>
  <c r="Y3878" i="9" s="1" a="1"/>
  <c r="Y3878" i="9" s="1"/>
  <c r="X2855" i="9"/>
  <c r="Y2855" i="9" s="1" a="1"/>
  <c r="Y2855" i="9" s="1"/>
  <c r="R812" i="9"/>
  <c r="X1833" i="9"/>
  <c r="Y1833" i="9" s="1" a="1"/>
  <c r="Y1833" i="9" s="1"/>
  <c r="Q812" i="9"/>
  <c r="W815" i="9"/>
  <c r="X811" i="9"/>
  <c r="Y811" i="9" s="1" a="1"/>
  <c r="Y811" i="9" s="1"/>
  <c r="P812" i="9"/>
  <c r="T814" i="9" l="1"/>
  <c r="X4901" i="9"/>
  <c r="Y4901" i="9" s="1" a="1"/>
  <c r="Y4901" i="9" s="1"/>
  <c r="S814" i="9"/>
  <c r="X3879" i="9"/>
  <c r="Y3879" i="9" s="1" a="1"/>
  <c r="Y3879" i="9" s="1"/>
  <c r="X812" i="9"/>
  <c r="Y812" i="9" s="1" a="1"/>
  <c r="Y812" i="9" s="1"/>
  <c r="P813" i="9"/>
  <c r="W816" i="9"/>
  <c r="X2856" i="9"/>
  <c r="Y2856" i="9" s="1" a="1"/>
  <c r="Y2856" i="9" s="1"/>
  <c r="R813" i="9"/>
  <c r="X1834" i="9"/>
  <c r="Y1834" i="9" s="1" a="1"/>
  <c r="Y1834" i="9" s="1"/>
  <c r="Q813" i="9"/>
  <c r="T815" i="9" l="1"/>
  <c r="X4902" i="9"/>
  <c r="Y4902" i="9" s="1" a="1"/>
  <c r="Y4902" i="9" s="1"/>
  <c r="S815" i="9"/>
  <c r="X3880" i="9"/>
  <c r="Y3880" i="9" s="1" a="1"/>
  <c r="Y3880" i="9" s="1"/>
  <c r="X2857" i="9"/>
  <c r="Y2857" i="9" s="1" a="1"/>
  <c r="Y2857" i="9" s="1"/>
  <c r="R814" i="9"/>
  <c r="X1835" i="9"/>
  <c r="Y1835" i="9" s="1" a="1"/>
  <c r="Y1835" i="9" s="1"/>
  <c r="Q814" i="9"/>
  <c r="W817" i="9"/>
  <c r="X813" i="9"/>
  <c r="Y813" i="9" s="1" a="1"/>
  <c r="Y813" i="9" s="1"/>
  <c r="P814" i="9"/>
  <c r="T816" i="9" l="1"/>
  <c r="X4903" i="9"/>
  <c r="Y4903" i="9" s="1" a="1"/>
  <c r="Y4903" i="9" s="1"/>
  <c r="S816" i="9"/>
  <c r="X3881" i="9"/>
  <c r="Y3881" i="9" s="1" a="1"/>
  <c r="Y3881" i="9" s="1"/>
  <c r="X814" i="9"/>
  <c r="Y814" i="9" s="1" a="1"/>
  <c r="Y814" i="9" s="1"/>
  <c r="P815" i="9"/>
  <c r="W818" i="9"/>
  <c r="X2858" i="9"/>
  <c r="Y2858" i="9" s="1" a="1"/>
  <c r="Y2858" i="9" s="1"/>
  <c r="R815" i="9"/>
  <c r="X1836" i="9"/>
  <c r="Y1836" i="9" s="1" a="1"/>
  <c r="Y1836" i="9" s="1"/>
  <c r="Q815" i="9"/>
  <c r="T817" i="9" l="1"/>
  <c r="X4904" i="9"/>
  <c r="Y4904" i="9" s="1" a="1"/>
  <c r="Y4904" i="9" s="1"/>
  <c r="S817" i="9"/>
  <c r="X3882" i="9"/>
  <c r="Y3882" i="9" s="1" a="1"/>
  <c r="Y3882" i="9" s="1"/>
  <c r="X2859" i="9"/>
  <c r="Y2859" i="9" s="1" a="1"/>
  <c r="Y2859" i="9" s="1"/>
  <c r="R816" i="9"/>
  <c r="X1837" i="9"/>
  <c r="Y1837" i="9" s="1" a="1"/>
  <c r="Y1837" i="9" s="1"/>
  <c r="Q816" i="9"/>
  <c r="W819" i="9"/>
  <c r="X815" i="9"/>
  <c r="Y815" i="9" s="1" a="1"/>
  <c r="Y815" i="9" s="1"/>
  <c r="P816" i="9"/>
  <c r="T818" i="9" l="1"/>
  <c r="X4905" i="9"/>
  <c r="Y4905" i="9" s="1" a="1"/>
  <c r="Y4905" i="9" s="1"/>
  <c r="S818" i="9"/>
  <c r="X3883" i="9"/>
  <c r="Y3883" i="9" s="1" a="1"/>
  <c r="Y3883" i="9" s="1"/>
  <c r="X816" i="9"/>
  <c r="Y816" i="9" s="1" a="1"/>
  <c r="Y816" i="9" s="1"/>
  <c r="P817" i="9"/>
  <c r="W820" i="9"/>
  <c r="X2860" i="9"/>
  <c r="Y2860" i="9" s="1" a="1"/>
  <c r="Y2860" i="9" s="1"/>
  <c r="R817" i="9"/>
  <c r="X1838" i="9"/>
  <c r="Y1838" i="9" s="1" a="1"/>
  <c r="Y1838" i="9" s="1"/>
  <c r="Q817" i="9"/>
  <c r="T819" i="9" l="1"/>
  <c r="X4906" i="9"/>
  <c r="Y4906" i="9" s="1" a="1"/>
  <c r="Y4906" i="9" s="1"/>
  <c r="S819" i="9"/>
  <c r="X3884" i="9"/>
  <c r="Y3884" i="9" s="1" a="1"/>
  <c r="Y3884" i="9" s="1"/>
  <c r="X1839" i="9"/>
  <c r="Y1839" i="9" s="1" a="1"/>
  <c r="Y1839" i="9" s="1"/>
  <c r="Q818" i="9"/>
  <c r="W821" i="9"/>
  <c r="X817" i="9"/>
  <c r="Y817" i="9" s="1" a="1"/>
  <c r="Y817" i="9" s="1"/>
  <c r="P818" i="9"/>
  <c r="X2861" i="9"/>
  <c r="Y2861" i="9" s="1" a="1"/>
  <c r="Y2861" i="9" s="1"/>
  <c r="R818" i="9"/>
  <c r="T820" i="9" l="1"/>
  <c r="X4907" i="9"/>
  <c r="Y4907" i="9" s="1" a="1"/>
  <c r="Y4907" i="9" s="1"/>
  <c r="S820" i="9"/>
  <c r="X3885" i="9"/>
  <c r="Y3885" i="9" s="1" a="1"/>
  <c r="Y3885" i="9" s="1"/>
  <c r="X2862" i="9"/>
  <c r="Y2862" i="9" s="1" a="1"/>
  <c r="Y2862" i="9" s="1"/>
  <c r="R819" i="9"/>
  <c r="X1840" i="9"/>
  <c r="Y1840" i="9" s="1" a="1"/>
  <c r="Y1840" i="9" s="1"/>
  <c r="Q819" i="9"/>
  <c r="X818" i="9"/>
  <c r="Y818" i="9" s="1" a="1"/>
  <c r="Y818" i="9" s="1"/>
  <c r="P819" i="9"/>
  <c r="W822" i="9"/>
  <c r="T821" i="9" l="1"/>
  <c r="X4908" i="9"/>
  <c r="Y4908" i="9" s="1" a="1"/>
  <c r="Y4908" i="9" s="1"/>
  <c r="S821" i="9"/>
  <c r="X3886" i="9"/>
  <c r="Y3886" i="9" s="1" a="1"/>
  <c r="Y3886" i="9" s="1"/>
  <c r="W823" i="9"/>
  <c r="X819" i="9"/>
  <c r="Y819" i="9" s="1" a="1"/>
  <c r="Y819" i="9" s="1"/>
  <c r="P820" i="9"/>
  <c r="X1841" i="9"/>
  <c r="Y1841" i="9" s="1" a="1"/>
  <c r="Y1841" i="9" s="1"/>
  <c r="Q820" i="9"/>
  <c r="X2863" i="9"/>
  <c r="Y2863" i="9" s="1" a="1"/>
  <c r="Y2863" i="9" s="1"/>
  <c r="R820" i="9"/>
  <c r="T822" i="9" l="1"/>
  <c r="X4909" i="9"/>
  <c r="Y4909" i="9" s="1" a="1"/>
  <c r="Y4909" i="9" s="1"/>
  <c r="S822" i="9"/>
  <c r="X3887" i="9"/>
  <c r="Y3887" i="9" s="1" a="1"/>
  <c r="Y3887" i="9" s="1"/>
  <c r="X1842" i="9"/>
  <c r="Y1842" i="9" s="1" a="1"/>
  <c r="Y1842" i="9" s="1"/>
  <c r="Q821" i="9"/>
  <c r="X820" i="9"/>
  <c r="Y820" i="9" s="1" a="1"/>
  <c r="Y820" i="9" s="1"/>
  <c r="P821" i="9"/>
  <c r="W824" i="9"/>
  <c r="X2864" i="9"/>
  <c r="Y2864" i="9" s="1" a="1"/>
  <c r="Y2864" i="9" s="1"/>
  <c r="R821" i="9"/>
  <c r="T823" i="9" l="1"/>
  <c r="X4910" i="9"/>
  <c r="Y4910" i="9" s="1" a="1"/>
  <c r="Y4910" i="9" s="1"/>
  <c r="S823" i="9"/>
  <c r="X3888" i="9"/>
  <c r="Y3888" i="9" s="1" a="1"/>
  <c r="Y3888" i="9" s="1"/>
  <c r="X2865" i="9"/>
  <c r="Y2865" i="9" s="1" a="1"/>
  <c r="Y2865" i="9" s="1"/>
  <c r="R822" i="9"/>
  <c r="W825" i="9"/>
  <c r="X821" i="9"/>
  <c r="Y821" i="9" s="1" a="1"/>
  <c r="Y821" i="9" s="1"/>
  <c r="P822" i="9"/>
  <c r="X1843" i="9"/>
  <c r="Y1843" i="9" s="1" a="1"/>
  <c r="Y1843" i="9" s="1"/>
  <c r="Q822" i="9"/>
  <c r="T824" i="9" l="1"/>
  <c r="X4911" i="9"/>
  <c r="Y4911" i="9" s="1" a="1"/>
  <c r="Y4911" i="9" s="1"/>
  <c r="S824" i="9"/>
  <c r="X3889" i="9"/>
  <c r="Y3889" i="9" s="1" a="1"/>
  <c r="Y3889" i="9" s="1"/>
  <c r="X822" i="9"/>
  <c r="Y822" i="9" s="1" a="1"/>
  <c r="Y822" i="9" s="1"/>
  <c r="P823" i="9"/>
  <c r="W826" i="9"/>
  <c r="X1844" i="9"/>
  <c r="Y1844" i="9" s="1" a="1"/>
  <c r="Y1844" i="9" s="1"/>
  <c r="Q823" i="9"/>
  <c r="X2866" i="9"/>
  <c r="Y2866" i="9" s="1" a="1"/>
  <c r="Y2866" i="9" s="1"/>
  <c r="R823" i="9"/>
  <c r="T825" i="9" l="1"/>
  <c r="X4912" i="9"/>
  <c r="Y4912" i="9" s="1" a="1"/>
  <c r="Y4912" i="9" s="1"/>
  <c r="S825" i="9"/>
  <c r="X3890" i="9"/>
  <c r="Y3890" i="9" s="1" a="1"/>
  <c r="Y3890" i="9" s="1"/>
  <c r="X2867" i="9"/>
  <c r="Y2867" i="9" s="1" a="1"/>
  <c r="Y2867" i="9" s="1"/>
  <c r="R824" i="9"/>
  <c r="X1845" i="9"/>
  <c r="Y1845" i="9" s="1" a="1"/>
  <c r="Y1845" i="9" s="1"/>
  <c r="Q824" i="9"/>
  <c r="W827" i="9"/>
  <c r="X823" i="9"/>
  <c r="Y823" i="9" s="1" a="1"/>
  <c r="Y823" i="9" s="1"/>
  <c r="P824" i="9"/>
  <c r="T826" i="9" l="1"/>
  <c r="X4913" i="9"/>
  <c r="Y4913" i="9" s="1" a="1"/>
  <c r="Y4913" i="9" s="1"/>
  <c r="S826" i="9"/>
  <c r="X3891" i="9"/>
  <c r="Y3891" i="9" s="1" a="1"/>
  <c r="Y3891" i="9" s="1"/>
  <c r="X824" i="9"/>
  <c r="Y824" i="9" s="1" a="1"/>
  <c r="Y824" i="9" s="1"/>
  <c r="P825" i="9"/>
  <c r="W828" i="9"/>
  <c r="X2868" i="9"/>
  <c r="Y2868" i="9" s="1" a="1"/>
  <c r="Y2868" i="9" s="1"/>
  <c r="R825" i="9"/>
  <c r="X1846" i="9"/>
  <c r="Y1846" i="9" s="1" a="1"/>
  <c r="Y1846" i="9" s="1"/>
  <c r="Q825" i="9"/>
  <c r="T827" i="9" l="1"/>
  <c r="X4914" i="9"/>
  <c r="Y4914" i="9" s="1" a="1"/>
  <c r="Y4914" i="9" s="1"/>
  <c r="S827" i="9"/>
  <c r="X3892" i="9"/>
  <c r="Y3892" i="9" s="1" a="1"/>
  <c r="Y3892" i="9" s="1"/>
  <c r="X2869" i="9"/>
  <c r="Y2869" i="9" s="1" a="1"/>
  <c r="Y2869" i="9" s="1"/>
  <c r="R826" i="9"/>
  <c r="W829" i="9"/>
  <c r="X825" i="9"/>
  <c r="Y825" i="9" s="1" a="1"/>
  <c r="Y825" i="9" s="1"/>
  <c r="P826" i="9"/>
  <c r="X1847" i="9"/>
  <c r="Y1847" i="9" s="1" a="1"/>
  <c r="Y1847" i="9" s="1"/>
  <c r="Q826" i="9"/>
  <c r="T828" i="9" l="1"/>
  <c r="X4915" i="9"/>
  <c r="Y4915" i="9" s="1" a="1"/>
  <c r="Y4915" i="9" s="1"/>
  <c r="S828" i="9"/>
  <c r="X3893" i="9"/>
  <c r="Y3893" i="9" s="1" a="1"/>
  <c r="Y3893" i="9" s="1"/>
  <c r="X1848" i="9"/>
  <c r="Y1848" i="9" s="1" a="1"/>
  <c r="Y1848" i="9" s="1"/>
  <c r="Q827" i="9"/>
  <c r="X826" i="9"/>
  <c r="Y826" i="9" s="1" a="1"/>
  <c r="Y826" i="9" s="1"/>
  <c r="P827" i="9"/>
  <c r="X2870" i="9"/>
  <c r="Y2870" i="9" s="1" a="1"/>
  <c r="Y2870" i="9" s="1"/>
  <c r="R827" i="9"/>
  <c r="W830" i="9"/>
  <c r="T829" i="9" l="1"/>
  <c r="X4916" i="9"/>
  <c r="Y4916" i="9" s="1" a="1"/>
  <c r="Y4916" i="9" s="1"/>
  <c r="S829" i="9"/>
  <c r="X3894" i="9"/>
  <c r="Y3894" i="9" s="1" a="1"/>
  <c r="Y3894" i="9" s="1"/>
  <c r="X2871" i="9"/>
  <c r="Y2871" i="9" s="1" a="1"/>
  <c r="Y2871" i="9" s="1"/>
  <c r="R828" i="9"/>
  <c r="X827" i="9"/>
  <c r="Y827" i="9" s="1" a="1"/>
  <c r="Y827" i="9" s="1"/>
  <c r="P828" i="9"/>
  <c r="X1849" i="9"/>
  <c r="Y1849" i="9" s="1" a="1"/>
  <c r="Y1849" i="9" s="1"/>
  <c r="Q828" i="9"/>
  <c r="W831" i="9"/>
  <c r="T830" i="9" l="1"/>
  <c r="X4917" i="9"/>
  <c r="Y4917" i="9" s="1" a="1"/>
  <c r="Y4917" i="9" s="1"/>
  <c r="S830" i="9"/>
  <c r="X3895" i="9"/>
  <c r="Y3895" i="9" s="1" a="1"/>
  <c r="Y3895" i="9" s="1"/>
  <c r="W832" i="9"/>
  <c r="X1850" i="9"/>
  <c r="Y1850" i="9" s="1" a="1"/>
  <c r="Y1850" i="9" s="1"/>
  <c r="Q829" i="9"/>
  <c r="X828" i="9"/>
  <c r="Y828" i="9" s="1" a="1"/>
  <c r="Y828" i="9" s="1"/>
  <c r="P829" i="9"/>
  <c r="X2872" i="9"/>
  <c r="Y2872" i="9" s="1" a="1"/>
  <c r="Y2872" i="9" s="1"/>
  <c r="R829" i="9"/>
  <c r="T831" i="9" l="1"/>
  <c r="X4918" i="9"/>
  <c r="Y4918" i="9" s="1" a="1"/>
  <c r="Y4918" i="9" s="1"/>
  <c r="S831" i="9"/>
  <c r="X3896" i="9"/>
  <c r="Y3896" i="9" s="1" a="1"/>
  <c r="Y3896" i="9" s="1"/>
  <c r="X2873" i="9"/>
  <c r="Y2873" i="9" s="1" a="1"/>
  <c r="Y2873" i="9" s="1"/>
  <c r="R830" i="9"/>
  <c r="X1851" i="9"/>
  <c r="Y1851" i="9" s="1" a="1"/>
  <c r="Y1851" i="9" s="1"/>
  <c r="Q830" i="9"/>
  <c r="W833" i="9"/>
  <c r="X829" i="9"/>
  <c r="Y829" i="9" s="1" a="1"/>
  <c r="Y829" i="9" s="1"/>
  <c r="P830" i="9"/>
  <c r="T832" i="9" l="1"/>
  <c r="X4919" i="9"/>
  <c r="Y4919" i="9" s="1" a="1"/>
  <c r="Y4919" i="9" s="1"/>
  <c r="S832" i="9"/>
  <c r="X3897" i="9"/>
  <c r="Y3897" i="9" s="1" a="1"/>
  <c r="Y3897" i="9" s="1"/>
  <c r="X830" i="9"/>
  <c r="Y830" i="9" s="1" a="1"/>
  <c r="Y830" i="9" s="1"/>
  <c r="P831" i="9"/>
  <c r="W834" i="9"/>
  <c r="X2874" i="9"/>
  <c r="Y2874" i="9" s="1" a="1"/>
  <c r="Y2874" i="9" s="1"/>
  <c r="R831" i="9"/>
  <c r="X1852" i="9"/>
  <c r="Y1852" i="9" s="1" a="1"/>
  <c r="Y1852" i="9" s="1"/>
  <c r="Q831" i="9"/>
  <c r="T833" i="9" l="1"/>
  <c r="X4920" i="9"/>
  <c r="Y4920" i="9" s="1" a="1"/>
  <c r="Y4920" i="9" s="1"/>
  <c r="S833" i="9"/>
  <c r="X3898" i="9"/>
  <c r="Y3898" i="9" s="1" a="1"/>
  <c r="Y3898" i="9" s="1"/>
  <c r="X1853" i="9"/>
  <c r="Y1853" i="9" s="1" a="1"/>
  <c r="Y1853" i="9" s="1"/>
  <c r="Q832" i="9"/>
  <c r="X2875" i="9"/>
  <c r="Y2875" i="9" s="1" a="1"/>
  <c r="Y2875" i="9" s="1"/>
  <c r="R832" i="9"/>
  <c r="W835" i="9"/>
  <c r="X831" i="9"/>
  <c r="Y831" i="9" s="1" a="1"/>
  <c r="Y831" i="9" s="1"/>
  <c r="P832" i="9"/>
  <c r="T834" i="9" l="1"/>
  <c r="X4921" i="9"/>
  <c r="Y4921" i="9" s="1" a="1"/>
  <c r="Y4921" i="9" s="1"/>
  <c r="S834" i="9"/>
  <c r="X3899" i="9"/>
  <c r="Y3899" i="9" s="1" a="1"/>
  <c r="Y3899" i="9" s="1"/>
  <c r="X832" i="9"/>
  <c r="Y832" i="9" s="1" a="1"/>
  <c r="Y832" i="9" s="1"/>
  <c r="P833" i="9"/>
  <c r="W836" i="9"/>
  <c r="X1854" i="9"/>
  <c r="Y1854" i="9" s="1" a="1"/>
  <c r="Y1854" i="9" s="1"/>
  <c r="Q833" i="9"/>
  <c r="X2876" i="9"/>
  <c r="Y2876" i="9" s="1" a="1"/>
  <c r="Y2876" i="9" s="1"/>
  <c r="R833" i="9"/>
  <c r="T835" i="9" l="1"/>
  <c r="X4922" i="9"/>
  <c r="Y4922" i="9" s="1" a="1"/>
  <c r="Y4922" i="9" s="1"/>
  <c r="S835" i="9"/>
  <c r="X3900" i="9"/>
  <c r="Y3900" i="9" s="1" a="1"/>
  <c r="Y3900" i="9" s="1"/>
  <c r="X2877" i="9"/>
  <c r="Y2877" i="9" s="1" a="1"/>
  <c r="Y2877" i="9" s="1"/>
  <c r="R834" i="9"/>
  <c r="X1855" i="9"/>
  <c r="Y1855" i="9" s="1" a="1"/>
  <c r="Y1855" i="9" s="1"/>
  <c r="Q834" i="9"/>
  <c r="W837" i="9"/>
  <c r="X833" i="9"/>
  <c r="Y833" i="9" s="1" a="1"/>
  <c r="Y833" i="9" s="1"/>
  <c r="P834" i="9"/>
  <c r="T836" i="9" l="1"/>
  <c r="X4923" i="9"/>
  <c r="Y4923" i="9" s="1" a="1"/>
  <c r="Y4923" i="9" s="1"/>
  <c r="S836" i="9"/>
  <c r="X3901" i="9"/>
  <c r="Y3901" i="9" s="1" a="1"/>
  <c r="Y3901" i="9" s="1"/>
  <c r="X834" i="9"/>
  <c r="Y834" i="9" s="1" a="1"/>
  <c r="Y834" i="9" s="1"/>
  <c r="P835" i="9"/>
  <c r="W838" i="9"/>
  <c r="X2878" i="9"/>
  <c r="Y2878" i="9" s="1" a="1"/>
  <c r="Y2878" i="9" s="1"/>
  <c r="R835" i="9"/>
  <c r="X1856" i="9"/>
  <c r="Y1856" i="9" s="1" a="1"/>
  <c r="Y1856" i="9" s="1"/>
  <c r="Q835" i="9"/>
  <c r="T837" i="9" l="1"/>
  <c r="X4924" i="9"/>
  <c r="Y4924" i="9" s="1" a="1"/>
  <c r="Y4924" i="9" s="1"/>
  <c r="S837" i="9"/>
  <c r="X3902" i="9"/>
  <c r="Y3902" i="9" s="1" a="1"/>
  <c r="Y3902" i="9" s="1"/>
  <c r="X1857" i="9"/>
  <c r="Y1857" i="9" s="1" a="1"/>
  <c r="Y1857" i="9" s="1"/>
  <c r="Q836" i="9"/>
  <c r="X2879" i="9"/>
  <c r="Y2879" i="9" s="1" a="1"/>
  <c r="Y2879" i="9" s="1"/>
  <c r="R836" i="9"/>
  <c r="W839" i="9"/>
  <c r="X835" i="9"/>
  <c r="Y835" i="9" s="1" a="1"/>
  <c r="Y835" i="9" s="1"/>
  <c r="P836" i="9"/>
  <c r="T838" i="9" l="1"/>
  <c r="X4925" i="9"/>
  <c r="Y4925" i="9" s="1" a="1"/>
  <c r="Y4925" i="9" s="1"/>
  <c r="S838" i="9"/>
  <c r="X3903" i="9"/>
  <c r="Y3903" i="9" s="1" a="1"/>
  <c r="Y3903" i="9" s="1"/>
  <c r="X836" i="9"/>
  <c r="Y836" i="9" s="1" a="1"/>
  <c r="Y836" i="9" s="1"/>
  <c r="P837" i="9"/>
  <c r="X2880" i="9"/>
  <c r="Y2880" i="9" s="1" a="1"/>
  <c r="Y2880" i="9" s="1"/>
  <c r="R837" i="9"/>
  <c r="X1858" i="9"/>
  <c r="Y1858" i="9" s="1" a="1"/>
  <c r="Y1858" i="9" s="1"/>
  <c r="Q837" i="9"/>
  <c r="W840" i="9"/>
  <c r="T839" i="9" l="1"/>
  <c r="X4926" i="9"/>
  <c r="Y4926" i="9" s="1" a="1"/>
  <c r="Y4926" i="9" s="1"/>
  <c r="S839" i="9"/>
  <c r="X3904" i="9"/>
  <c r="Y3904" i="9" s="1" a="1"/>
  <c r="Y3904" i="9" s="1"/>
  <c r="X1859" i="9"/>
  <c r="Y1859" i="9" s="1" a="1"/>
  <c r="Y1859" i="9" s="1"/>
  <c r="Q838" i="9"/>
  <c r="X2881" i="9"/>
  <c r="Y2881" i="9" s="1" a="1"/>
  <c r="Y2881" i="9" s="1"/>
  <c r="R838" i="9"/>
  <c r="X837" i="9"/>
  <c r="Y837" i="9" s="1" a="1"/>
  <c r="Y837" i="9" s="1"/>
  <c r="P838" i="9"/>
  <c r="W841" i="9"/>
  <c r="T840" i="9" l="1"/>
  <c r="X4927" i="9"/>
  <c r="Y4927" i="9" s="1" a="1"/>
  <c r="Y4927" i="9" s="1"/>
  <c r="S840" i="9"/>
  <c r="X3905" i="9"/>
  <c r="Y3905" i="9" s="1" a="1"/>
  <c r="Y3905" i="9" s="1"/>
  <c r="W842" i="9"/>
  <c r="X838" i="9"/>
  <c r="Y838" i="9" s="1" a="1"/>
  <c r="Y838" i="9" s="1"/>
  <c r="P839" i="9"/>
  <c r="X1860" i="9"/>
  <c r="Y1860" i="9" s="1" a="1"/>
  <c r="Y1860" i="9" s="1"/>
  <c r="Q839" i="9"/>
  <c r="X2882" i="9"/>
  <c r="Y2882" i="9" s="1" a="1"/>
  <c r="Y2882" i="9" s="1"/>
  <c r="R839" i="9"/>
  <c r="T841" i="9" l="1"/>
  <c r="X4928" i="9"/>
  <c r="Y4928" i="9" s="1" a="1"/>
  <c r="Y4928" i="9" s="1"/>
  <c r="S841" i="9"/>
  <c r="X3906" i="9"/>
  <c r="Y3906" i="9" s="1" a="1"/>
  <c r="Y3906" i="9" s="1"/>
  <c r="X2883" i="9"/>
  <c r="Y2883" i="9" s="1" a="1"/>
  <c r="Y2883" i="9" s="1"/>
  <c r="R840" i="9"/>
  <c r="X1861" i="9"/>
  <c r="Y1861" i="9" s="1" a="1"/>
  <c r="Y1861" i="9" s="1"/>
  <c r="Q840" i="9"/>
  <c r="X839" i="9"/>
  <c r="Y839" i="9" s="1" a="1"/>
  <c r="Y839" i="9" s="1"/>
  <c r="P840" i="9"/>
  <c r="W843" i="9"/>
  <c r="T842" i="9" l="1"/>
  <c r="X4929" i="9"/>
  <c r="Y4929" i="9" s="1" a="1"/>
  <c r="Y4929" i="9" s="1"/>
  <c r="S842" i="9"/>
  <c r="X3907" i="9"/>
  <c r="Y3907" i="9" s="1" a="1"/>
  <c r="Y3907" i="9" s="1"/>
  <c r="W844" i="9"/>
  <c r="X840" i="9"/>
  <c r="Y840" i="9" s="1" a="1"/>
  <c r="Y840" i="9" s="1"/>
  <c r="P841" i="9"/>
  <c r="X2884" i="9"/>
  <c r="Y2884" i="9" s="1" a="1"/>
  <c r="Y2884" i="9" s="1"/>
  <c r="R841" i="9"/>
  <c r="X1862" i="9"/>
  <c r="Y1862" i="9" s="1" a="1"/>
  <c r="Y1862" i="9" s="1"/>
  <c r="Q841" i="9"/>
  <c r="T843" i="9" l="1"/>
  <c r="X4930" i="9"/>
  <c r="Y4930" i="9" s="1" a="1"/>
  <c r="Y4930" i="9" s="1"/>
  <c r="S843" i="9"/>
  <c r="X3908" i="9"/>
  <c r="Y3908" i="9" s="1" a="1"/>
  <c r="Y3908" i="9" s="1"/>
  <c r="X1863" i="9"/>
  <c r="Y1863" i="9" s="1" a="1"/>
  <c r="Y1863" i="9" s="1"/>
  <c r="Q842" i="9"/>
  <c r="X2885" i="9"/>
  <c r="Y2885" i="9" s="1" a="1"/>
  <c r="Y2885" i="9" s="1"/>
  <c r="R842" i="9"/>
  <c r="W845" i="9"/>
  <c r="X841" i="9"/>
  <c r="Y841" i="9" s="1" a="1"/>
  <c r="Y841" i="9" s="1"/>
  <c r="P842" i="9"/>
  <c r="T844" i="9" l="1"/>
  <c r="X4931" i="9"/>
  <c r="Y4931" i="9" s="1" a="1"/>
  <c r="Y4931" i="9" s="1"/>
  <c r="S844" i="9"/>
  <c r="X3909" i="9"/>
  <c r="Y3909" i="9" s="1" a="1"/>
  <c r="Y3909" i="9" s="1"/>
  <c r="X842" i="9"/>
  <c r="Y842" i="9" s="1" a="1"/>
  <c r="Y842" i="9" s="1"/>
  <c r="P843" i="9"/>
  <c r="W846" i="9"/>
  <c r="X2886" i="9"/>
  <c r="Y2886" i="9" s="1" a="1"/>
  <c r="Y2886" i="9" s="1"/>
  <c r="R843" i="9"/>
  <c r="X1864" i="9"/>
  <c r="Y1864" i="9" s="1" a="1"/>
  <c r="Y1864" i="9" s="1"/>
  <c r="Q843" i="9"/>
  <c r="T845" i="9" l="1"/>
  <c r="X4932" i="9"/>
  <c r="Y4932" i="9" s="1" a="1"/>
  <c r="Y4932" i="9" s="1"/>
  <c r="S845" i="9"/>
  <c r="X3910" i="9"/>
  <c r="Y3910" i="9" s="1" a="1"/>
  <c r="Y3910" i="9" s="1"/>
  <c r="X2887" i="9"/>
  <c r="Y2887" i="9" s="1" a="1"/>
  <c r="Y2887" i="9" s="1"/>
  <c r="R844" i="9"/>
  <c r="W847" i="9"/>
  <c r="X1865" i="9"/>
  <c r="Y1865" i="9" s="1" a="1"/>
  <c r="Y1865" i="9" s="1"/>
  <c r="Q844" i="9"/>
  <c r="X843" i="9"/>
  <c r="Y843" i="9" s="1" a="1"/>
  <c r="Y843" i="9" s="1"/>
  <c r="P844" i="9"/>
  <c r="T846" i="9" l="1"/>
  <c r="X4933" i="9"/>
  <c r="Y4933" i="9" s="1" a="1"/>
  <c r="Y4933" i="9" s="1"/>
  <c r="S846" i="9"/>
  <c r="X3911" i="9"/>
  <c r="Y3911" i="9" s="1" a="1"/>
  <c r="Y3911" i="9" s="1"/>
  <c r="X844" i="9"/>
  <c r="Y844" i="9" s="1" a="1"/>
  <c r="Y844" i="9" s="1"/>
  <c r="P845" i="9"/>
  <c r="X1866" i="9"/>
  <c r="Y1866" i="9" s="1" a="1"/>
  <c r="Y1866" i="9" s="1"/>
  <c r="Q845" i="9"/>
  <c r="X2888" i="9"/>
  <c r="Y2888" i="9" s="1" a="1"/>
  <c r="Y2888" i="9" s="1"/>
  <c r="R845" i="9"/>
  <c r="W848" i="9"/>
  <c r="T847" i="9" l="1"/>
  <c r="X4934" i="9"/>
  <c r="Y4934" i="9" s="1" a="1"/>
  <c r="Y4934" i="9" s="1"/>
  <c r="S847" i="9"/>
  <c r="X3912" i="9"/>
  <c r="Y3912" i="9" s="1" a="1"/>
  <c r="Y3912" i="9" s="1"/>
  <c r="X2889" i="9"/>
  <c r="Y2889" i="9" s="1" a="1"/>
  <c r="Y2889" i="9" s="1"/>
  <c r="R846" i="9"/>
  <c r="X1867" i="9"/>
  <c r="Y1867" i="9" s="1" a="1"/>
  <c r="Y1867" i="9" s="1"/>
  <c r="Q846" i="9"/>
  <c r="X845" i="9"/>
  <c r="Y845" i="9" s="1" a="1"/>
  <c r="Y845" i="9" s="1"/>
  <c r="P846" i="9"/>
  <c r="W849" i="9"/>
  <c r="T848" i="9" l="1"/>
  <c r="X4935" i="9"/>
  <c r="Y4935" i="9" s="1" a="1"/>
  <c r="Y4935" i="9" s="1"/>
  <c r="S848" i="9"/>
  <c r="X3913" i="9"/>
  <c r="Y3913" i="9" s="1" a="1"/>
  <c r="Y3913" i="9" s="1"/>
  <c r="X1868" i="9"/>
  <c r="Y1868" i="9" s="1" a="1"/>
  <c r="Y1868" i="9" s="1"/>
  <c r="Q847" i="9"/>
  <c r="W850" i="9"/>
  <c r="X846" i="9"/>
  <c r="Y846" i="9" s="1" a="1"/>
  <c r="Y846" i="9" s="1"/>
  <c r="P847" i="9"/>
  <c r="X2890" i="9"/>
  <c r="Y2890" i="9" s="1" a="1"/>
  <c r="Y2890" i="9" s="1"/>
  <c r="R847" i="9"/>
  <c r="T849" i="9" l="1"/>
  <c r="X4936" i="9"/>
  <c r="Y4936" i="9" s="1" a="1"/>
  <c r="Y4936" i="9" s="1"/>
  <c r="S849" i="9"/>
  <c r="X3914" i="9"/>
  <c r="Y3914" i="9" s="1" a="1"/>
  <c r="Y3914" i="9" s="1"/>
  <c r="X2891" i="9"/>
  <c r="Y2891" i="9" s="1" a="1"/>
  <c r="Y2891" i="9" s="1"/>
  <c r="R848" i="9"/>
  <c r="X847" i="9"/>
  <c r="Y847" i="9" s="1" a="1"/>
  <c r="Y847" i="9" s="1"/>
  <c r="P848" i="9"/>
  <c r="X1869" i="9"/>
  <c r="Y1869" i="9" s="1" a="1"/>
  <c r="Y1869" i="9" s="1"/>
  <c r="Q848" i="9"/>
  <c r="W851" i="9"/>
  <c r="T850" i="9" l="1"/>
  <c r="X4937" i="9"/>
  <c r="Y4937" i="9" s="1" a="1"/>
  <c r="Y4937" i="9" s="1"/>
  <c r="S850" i="9"/>
  <c r="X3915" i="9"/>
  <c r="Y3915" i="9" s="1" a="1"/>
  <c r="Y3915" i="9" s="1"/>
  <c r="X2892" i="9"/>
  <c r="Y2892" i="9" s="1" a="1"/>
  <c r="Y2892" i="9" s="1"/>
  <c r="R849" i="9"/>
  <c r="W852" i="9"/>
  <c r="X1870" i="9"/>
  <c r="Y1870" i="9" s="1" a="1"/>
  <c r="Y1870" i="9" s="1"/>
  <c r="Q849" i="9"/>
  <c r="X848" i="9"/>
  <c r="Y848" i="9" s="1" a="1"/>
  <c r="Y848" i="9" s="1"/>
  <c r="P849" i="9"/>
  <c r="T851" i="9" l="1"/>
  <c r="X4938" i="9"/>
  <c r="Y4938" i="9" s="1" a="1"/>
  <c r="Y4938" i="9" s="1"/>
  <c r="S851" i="9"/>
  <c r="X3916" i="9"/>
  <c r="Y3916" i="9" s="1" a="1"/>
  <c r="Y3916" i="9" s="1"/>
  <c r="X1871" i="9"/>
  <c r="Y1871" i="9" s="1" a="1"/>
  <c r="Y1871" i="9" s="1"/>
  <c r="Q850" i="9"/>
  <c r="X2893" i="9"/>
  <c r="Y2893" i="9" s="1" a="1"/>
  <c r="Y2893" i="9" s="1"/>
  <c r="R850" i="9"/>
  <c r="W853" i="9"/>
  <c r="X849" i="9"/>
  <c r="Y849" i="9" s="1" a="1"/>
  <c r="Y849" i="9" s="1"/>
  <c r="P850" i="9"/>
  <c r="T852" i="9" l="1"/>
  <c r="X4939" i="9"/>
  <c r="Y4939" i="9" s="1" a="1"/>
  <c r="Y4939" i="9" s="1"/>
  <c r="S852" i="9"/>
  <c r="X3917" i="9"/>
  <c r="Y3917" i="9" s="1" a="1"/>
  <c r="Y3917" i="9" s="1"/>
  <c r="X850" i="9"/>
  <c r="Y850" i="9" s="1" a="1"/>
  <c r="Y850" i="9" s="1"/>
  <c r="P851" i="9"/>
  <c r="W854" i="9"/>
  <c r="X1872" i="9"/>
  <c r="Y1872" i="9" s="1" a="1"/>
  <c r="Y1872" i="9" s="1"/>
  <c r="Q851" i="9"/>
  <c r="X2894" i="9"/>
  <c r="Y2894" i="9" s="1" a="1"/>
  <c r="Y2894" i="9" s="1"/>
  <c r="R851" i="9"/>
  <c r="T853" i="9" l="1"/>
  <c r="X4940" i="9"/>
  <c r="Y4940" i="9" s="1" a="1"/>
  <c r="Y4940" i="9" s="1"/>
  <c r="S853" i="9"/>
  <c r="X3918" i="9"/>
  <c r="Y3918" i="9" s="1" a="1"/>
  <c r="Y3918" i="9" s="1"/>
  <c r="X2895" i="9"/>
  <c r="Y2895" i="9" s="1" a="1"/>
  <c r="Y2895" i="9" s="1"/>
  <c r="R852" i="9"/>
  <c r="X1873" i="9"/>
  <c r="Y1873" i="9" s="1" a="1"/>
  <c r="Y1873" i="9" s="1"/>
  <c r="Q852" i="9"/>
  <c r="X851" i="9"/>
  <c r="Y851" i="9" s="1" a="1"/>
  <c r="Y851" i="9" s="1"/>
  <c r="P852" i="9"/>
  <c r="W855" i="9"/>
  <c r="T854" i="9" l="1"/>
  <c r="X4941" i="9"/>
  <c r="Y4941" i="9" s="1" a="1"/>
  <c r="Y4941" i="9" s="1"/>
  <c r="S854" i="9"/>
  <c r="X3919" i="9"/>
  <c r="Y3919" i="9" s="1" a="1"/>
  <c r="Y3919" i="9" s="1"/>
  <c r="W856" i="9"/>
  <c r="X1874" i="9"/>
  <c r="Y1874" i="9" s="1" a="1"/>
  <c r="Y1874" i="9" s="1"/>
  <c r="Q853" i="9"/>
  <c r="X2896" i="9"/>
  <c r="Y2896" i="9" s="1" a="1"/>
  <c r="Y2896" i="9" s="1"/>
  <c r="R853" i="9"/>
  <c r="X852" i="9"/>
  <c r="Y852" i="9" s="1" a="1"/>
  <c r="Y852" i="9" s="1"/>
  <c r="P853" i="9"/>
  <c r="T855" i="9" l="1"/>
  <c r="X4942" i="9"/>
  <c r="Y4942" i="9" s="1" a="1"/>
  <c r="Y4942" i="9" s="1"/>
  <c r="S855" i="9"/>
  <c r="X3920" i="9"/>
  <c r="Y3920" i="9" s="1" a="1"/>
  <c r="Y3920" i="9" s="1"/>
  <c r="X853" i="9"/>
  <c r="Y853" i="9" s="1" a="1"/>
  <c r="Y853" i="9" s="1"/>
  <c r="P854" i="9"/>
  <c r="X1875" i="9"/>
  <c r="Y1875" i="9" s="1" a="1"/>
  <c r="Y1875" i="9" s="1"/>
  <c r="Q854" i="9"/>
  <c r="X2897" i="9"/>
  <c r="Y2897" i="9" s="1" a="1"/>
  <c r="Y2897" i="9" s="1"/>
  <c r="R854" i="9"/>
  <c r="W857" i="9"/>
  <c r="T856" i="9" l="1"/>
  <c r="X4943" i="9"/>
  <c r="Y4943" i="9" s="1" a="1"/>
  <c r="Y4943" i="9" s="1"/>
  <c r="S856" i="9"/>
  <c r="X3921" i="9"/>
  <c r="Y3921" i="9" s="1" a="1"/>
  <c r="Y3921" i="9" s="1"/>
  <c r="W858" i="9"/>
  <c r="X2898" i="9"/>
  <c r="Y2898" i="9" s="1" a="1"/>
  <c r="Y2898" i="9" s="1"/>
  <c r="R855" i="9"/>
  <c r="X1876" i="9"/>
  <c r="Y1876" i="9" s="1" a="1"/>
  <c r="Y1876" i="9" s="1"/>
  <c r="Q855" i="9"/>
  <c r="X854" i="9"/>
  <c r="Y854" i="9" s="1" a="1"/>
  <c r="Y854" i="9" s="1"/>
  <c r="P855" i="9"/>
  <c r="T857" i="9" l="1"/>
  <c r="X4944" i="9"/>
  <c r="Y4944" i="9" s="1" a="1"/>
  <c r="Y4944" i="9" s="1"/>
  <c r="S857" i="9"/>
  <c r="X3922" i="9"/>
  <c r="Y3922" i="9" s="1" a="1"/>
  <c r="Y3922" i="9" s="1"/>
  <c r="X2899" i="9"/>
  <c r="Y2899" i="9" s="1" a="1"/>
  <c r="Y2899" i="9" s="1"/>
  <c r="R856" i="9"/>
  <c r="X855" i="9"/>
  <c r="Y855" i="9" s="1" a="1"/>
  <c r="Y855" i="9" s="1"/>
  <c r="P856" i="9"/>
  <c r="W859" i="9"/>
  <c r="X1877" i="9"/>
  <c r="Y1877" i="9" s="1" a="1"/>
  <c r="Y1877" i="9" s="1"/>
  <c r="Q856" i="9"/>
  <c r="T858" i="9" l="1"/>
  <c r="X4945" i="9"/>
  <c r="Y4945" i="9" s="1" a="1"/>
  <c r="Y4945" i="9" s="1"/>
  <c r="S858" i="9"/>
  <c r="X3923" i="9"/>
  <c r="Y3923" i="9" s="1" a="1"/>
  <c r="Y3923" i="9" s="1"/>
  <c r="W860" i="9"/>
  <c r="X2900" i="9"/>
  <c r="Y2900" i="9" s="1" a="1"/>
  <c r="Y2900" i="9" s="1"/>
  <c r="R857" i="9"/>
  <c r="X1878" i="9"/>
  <c r="Y1878" i="9" s="1" a="1"/>
  <c r="Y1878" i="9" s="1"/>
  <c r="Q857" i="9"/>
  <c r="X856" i="9"/>
  <c r="Y856" i="9" s="1" a="1"/>
  <c r="Y856" i="9" s="1"/>
  <c r="P857" i="9"/>
  <c r="T859" i="9" l="1"/>
  <c r="X4946" i="9"/>
  <c r="Y4946" i="9" s="1" a="1"/>
  <c r="Y4946" i="9" s="1"/>
  <c r="S859" i="9"/>
  <c r="X3924" i="9"/>
  <c r="Y3924" i="9" s="1" a="1"/>
  <c r="Y3924" i="9" s="1"/>
  <c r="X857" i="9"/>
  <c r="Y857" i="9" s="1" a="1"/>
  <c r="Y857" i="9" s="1"/>
  <c r="P858" i="9"/>
  <c r="X2901" i="9"/>
  <c r="Y2901" i="9" s="1" a="1"/>
  <c r="Y2901" i="9" s="1"/>
  <c r="R858" i="9"/>
  <c r="X1879" i="9"/>
  <c r="Y1879" i="9" s="1" a="1"/>
  <c r="Y1879" i="9" s="1"/>
  <c r="Q858" i="9"/>
  <c r="W861" i="9"/>
  <c r="T860" i="9" l="1"/>
  <c r="X4947" i="9"/>
  <c r="Y4947" i="9" s="1" a="1"/>
  <c r="Y4947" i="9" s="1"/>
  <c r="S860" i="9"/>
  <c r="X3925" i="9"/>
  <c r="Y3925" i="9" s="1" a="1"/>
  <c r="Y3925" i="9" s="1"/>
  <c r="X2902" i="9"/>
  <c r="Y2902" i="9" s="1" a="1"/>
  <c r="Y2902" i="9" s="1"/>
  <c r="R859" i="9"/>
  <c r="X1880" i="9"/>
  <c r="Y1880" i="9" s="1" a="1"/>
  <c r="Y1880" i="9" s="1"/>
  <c r="Q859" i="9"/>
  <c r="X858" i="9"/>
  <c r="Y858" i="9" s="1" a="1"/>
  <c r="Y858" i="9" s="1"/>
  <c r="P859" i="9"/>
  <c r="W862" i="9"/>
  <c r="T861" i="9" l="1"/>
  <c r="X4948" i="9"/>
  <c r="Y4948" i="9" s="1" a="1"/>
  <c r="Y4948" i="9" s="1"/>
  <c r="S861" i="9"/>
  <c r="X3926" i="9"/>
  <c r="Y3926" i="9" s="1" a="1"/>
  <c r="Y3926" i="9" s="1"/>
  <c r="X859" i="9"/>
  <c r="Y859" i="9" s="1" a="1"/>
  <c r="Y859" i="9" s="1"/>
  <c r="P860" i="9"/>
  <c r="X1881" i="9"/>
  <c r="Y1881" i="9" s="1" a="1"/>
  <c r="Y1881" i="9" s="1"/>
  <c r="Q860" i="9"/>
  <c r="X2903" i="9"/>
  <c r="Y2903" i="9" s="1" a="1"/>
  <c r="Y2903" i="9" s="1"/>
  <c r="R860" i="9"/>
  <c r="W863" i="9"/>
  <c r="T862" i="9" l="1"/>
  <c r="X4949" i="9"/>
  <c r="Y4949" i="9" s="1" a="1"/>
  <c r="Y4949" i="9" s="1"/>
  <c r="S862" i="9"/>
  <c r="X3927" i="9"/>
  <c r="Y3927" i="9" s="1" a="1"/>
  <c r="Y3927" i="9" s="1"/>
  <c r="X1882" i="9"/>
  <c r="Y1882" i="9" s="1" a="1"/>
  <c r="Y1882" i="9" s="1"/>
  <c r="Q861" i="9"/>
  <c r="X860" i="9"/>
  <c r="Y860" i="9" s="1" a="1"/>
  <c r="Y860" i="9" s="1"/>
  <c r="P861" i="9"/>
  <c r="W864" i="9"/>
  <c r="X2904" i="9"/>
  <c r="Y2904" i="9" s="1" a="1"/>
  <c r="Y2904" i="9" s="1"/>
  <c r="R861" i="9"/>
  <c r="T863" i="9" l="1"/>
  <c r="X4950" i="9"/>
  <c r="Y4950" i="9" s="1" a="1"/>
  <c r="Y4950" i="9" s="1"/>
  <c r="S863" i="9"/>
  <c r="X3928" i="9"/>
  <c r="Y3928" i="9" s="1" a="1"/>
  <c r="Y3928" i="9" s="1"/>
  <c r="X2905" i="9"/>
  <c r="Y2905" i="9" s="1" a="1"/>
  <c r="Y2905" i="9" s="1"/>
  <c r="R862" i="9"/>
  <c r="W865" i="9"/>
  <c r="X861" i="9"/>
  <c r="Y861" i="9" s="1" a="1"/>
  <c r="Y861" i="9" s="1"/>
  <c r="P862" i="9"/>
  <c r="X1883" i="9"/>
  <c r="Y1883" i="9" s="1" a="1"/>
  <c r="Y1883" i="9" s="1"/>
  <c r="Q862" i="9"/>
  <c r="T864" i="9" l="1"/>
  <c r="X4951" i="9"/>
  <c r="Y4951" i="9" s="1" a="1"/>
  <c r="Y4951" i="9" s="1"/>
  <c r="S864" i="9"/>
  <c r="X3929" i="9"/>
  <c r="Y3929" i="9" s="1" a="1"/>
  <c r="Y3929" i="9" s="1"/>
  <c r="X1884" i="9"/>
  <c r="Y1884" i="9" s="1" a="1"/>
  <c r="Y1884" i="9" s="1"/>
  <c r="Q863" i="9"/>
  <c r="W866" i="9"/>
  <c r="X2906" i="9"/>
  <c r="Y2906" i="9" s="1" a="1"/>
  <c r="Y2906" i="9" s="1"/>
  <c r="R863" i="9"/>
  <c r="X862" i="9"/>
  <c r="Y862" i="9" s="1" a="1"/>
  <c r="Y862" i="9" s="1"/>
  <c r="P863" i="9"/>
  <c r="T865" i="9" l="1"/>
  <c r="X4952" i="9"/>
  <c r="Y4952" i="9" s="1" a="1"/>
  <c r="Y4952" i="9" s="1"/>
  <c r="S865" i="9"/>
  <c r="X3930" i="9"/>
  <c r="Y3930" i="9" s="1" a="1"/>
  <c r="Y3930" i="9" s="1"/>
  <c r="X2907" i="9"/>
  <c r="Y2907" i="9" s="1" a="1"/>
  <c r="Y2907" i="9" s="1"/>
  <c r="R864" i="9"/>
  <c r="X863" i="9"/>
  <c r="Y863" i="9" s="1" a="1"/>
  <c r="Y863" i="9" s="1"/>
  <c r="P864" i="9"/>
  <c r="W867" i="9"/>
  <c r="X1885" i="9"/>
  <c r="Y1885" i="9" s="1" a="1"/>
  <c r="Y1885" i="9" s="1"/>
  <c r="Q864" i="9"/>
  <c r="T866" i="9" l="1"/>
  <c r="X4953" i="9"/>
  <c r="Y4953" i="9" s="1" a="1"/>
  <c r="Y4953" i="9" s="1"/>
  <c r="S866" i="9"/>
  <c r="X3931" i="9"/>
  <c r="Y3931" i="9" s="1" a="1"/>
  <c r="Y3931" i="9" s="1"/>
  <c r="W868" i="9"/>
  <c r="X864" i="9"/>
  <c r="Y864" i="9" s="1" a="1"/>
  <c r="Y864" i="9" s="1"/>
  <c r="P865" i="9"/>
  <c r="X2908" i="9"/>
  <c r="Y2908" i="9" s="1" a="1"/>
  <c r="Y2908" i="9" s="1"/>
  <c r="R865" i="9"/>
  <c r="X1886" i="9"/>
  <c r="Y1886" i="9" s="1" a="1"/>
  <c r="Y1886" i="9" s="1"/>
  <c r="Q865" i="9"/>
  <c r="T867" i="9" l="1"/>
  <c r="X4954" i="9"/>
  <c r="Y4954" i="9" s="1" a="1"/>
  <c r="Y4954" i="9" s="1"/>
  <c r="S867" i="9"/>
  <c r="X3932" i="9"/>
  <c r="Y3932" i="9" s="1" a="1"/>
  <c r="Y3932" i="9" s="1"/>
  <c r="X1887" i="9"/>
  <c r="Y1887" i="9" s="1" a="1"/>
  <c r="Y1887" i="9" s="1"/>
  <c r="Q866" i="9"/>
  <c r="X865" i="9"/>
  <c r="Y865" i="9" s="1" a="1"/>
  <c r="Y865" i="9" s="1"/>
  <c r="P866" i="9"/>
  <c r="X2909" i="9"/>
  <c r="Y2909" i="9" s="1" a="1"/>
  <c r="Y2909" i="9" s="1"/>
  <c r="R866" i="9"/>
  <c r="W869" i="9"/>
  <c r="T868" i="9" l="1"/>
  <c r="X4955" i="9"/>
  <c r="Y4955" i="9" s="1" a="1"/>
  <c r="Y4955" i="9" s="1"/>
  <c r="S868" i="9"/>
  <c r="X3933" i="9"/>
  <c r="Y3933" i="9" s="1" a="1"/>
  <c r="Y3933" i="9" s="1"/>
  <c r="X2910" i="9"/>
  <c r="Y2910" i="9" s="1" a="1"/>
  <c r="Y2910" i="9" s="1"/>
  <c r="R867" i="9"/>
  <c r="X866" i="9"/>
  <c r="Y866" i="9" s="1" a="1"/>
  <c r="Y866" i="9" s="1"/>
  <c r="P867" i="9"/>
  <c r="X1888" i="9"/>
  <c r="Y1888" i="9" s="1" a="1"/>
  <c r="Y1888" i="9" s="1"/>
  <c r="Q867" i="9"/>
  <c r="W870" i="9"/>
  <c r="T869" i="9" l="1"/>
  <c r="X4956" i="9"/>
  <c r="Y4956" i="9" s="1" a="1"/>
  <c r="Y4956" i="9" s="1"/>
  <c r="S869" i="9"/>
  <c r="X3934" i="9"/>
  <c r="Y3934" i="9" s="1" a="1"/>
  <c r="Y3934" i="9" s="1"/>
  <c r="W871" i="9"/>
  <c r="X867" i="9"/>
  <c r="Y867" i="9" s="1" a="1"/>
  <c r="Y867" i="9" s="1"/>
  <c r="P868" i="9"/>
  <c r="X2911" i="9"/>
  <c r="Y2911" i="9" s="1" a="1"/>
  <c r="Y2911" i="9" s="1"/>
  <c r="R868" i="9"/>
  <c r="X1889" i="9"/>
  <c r="Y1889" i="9" s="1" a="1"/>
  <c r="Y1889" i="9" s="1"/>
  <c r="Q868" i="9"/>
  <c r="T870" i="9" l="1"/>
  <c r="X4957" i="9"/>
  <c r="Y4957" i="9" s="1" a="1"/>
  <c r="Y4957" i="9" s="1"/>
  <c r="S870" i="9"/>
  <c r="X3935" i="9"/>
  <c r="Y3935" i="9" s="1" a="1"/>
  <c r="Y3935" i="9" s="1"/>
  <c r="X868" i="9"/>
  <c r="Y868" i="9" s="1" a="1"/>
  <c r="Y868" i="9" s="1"/>
  <c r="P869" i="9"/>
  <c r="X1890" i="9"/>
  <c r="Y1890" i="9" s="1" a="1"/>
  <c r="Y1890" i="9" s="1"/>
  <c r="Q869" i="9"/>
  <c r="W872" i="9"/>
  <c r="X2912" i="9"/>
  <c r="Y2912" i="9" s="1" a="1"/>
  <c r="Y2912" i="9" s="1"/>
  <c r="R869" i="9"/>
  <c r="T871" i="9" l="1"/>
  <c r="X4958" i="9"/>
  <c r="Y4958" i="9" s="1" a="1"/>
  <c r="Y4958" i="9" s="1"/>
  <c r="S871" i="9"/>
  <c r="X3936" i="9"/>
  <c r="Y3936" i="9" s="1" a="1"/>
  <c r="Y3936" i="9" s="1"/>
  <c r="X2913" i="9"/>
  <c r="Y2913" i="9" s="1" a="1"/>
  <c r="Y2913" i="9" s="1"/>
  <c r="R870" i="9"/>
  <c r="W873" i="9"/>
  <c r="X1891" i="9"/>
  <c r="Y1891" i="9" s="1" a="1"/>
  <c r="Y1891" i="9" s="1"/>
  <c r="Q870" i="9"/>
  <c r="X869" i="9"/>
  <c r="Y869" i="9" s="1" a="1"/>
  <c r="Y869" i="9" s="1"/>
  <c r="P870" i="9"/>
  <c r="T872" i="9" l="1"/>
  <c r="X4959" i="9"/>
  <c r="Y4959" i="9" s="1" a="1"/>
  <c r="Y4959" i="9" s="1"/>
  <c r="S872" i="9"/>
  <c r="X3937" i="9"/>
  <c r="Y3937" i="9" s="1" a="1"/>
  <c r="Y3937" i="9" s="1"/>
  <c r="X1892" i="9"/>
  <c r="Y1892" i="9" s="1" a="1"/>
  <c r="Y1892" i="9" s="1"/>
  <c r="Q871" i="9"/>
  <c r="X2914" i="9"/>
  <c r="Y2914" i="9" s="1" a="1"/>
  <c r="Y2914" i="9" s="1"/>
  <c r="R871" i="9"/>
  <c r="X870" i="9"/>
  <c r="Y870" i="9" s="1" a="1"/>
  <c r="Y870" i="9" s="1"/>
  <c r="P871" i="9"/>
  <c r="W874" i="9"/>
  <c r="T873" i="9" l="1"/>
  <c r="X4960" i="9"/>
  <c r="Y4960" i="9" s="1" a="1"/>
  <c r="Y4960" i="9" s="1"/>
  <c r="S873" i="9"/>
  <c r="X3938" i="9"/>
  <c r="Y3938" i="9" s="1" a="1"/>
  <c r="Y3938" i="9" s="1"/>
  <c r="X871" i="9"/>
  <c r="Y871" i="9" s="1" a="1"/>
  <c r="Y871" i="9" s="1"/>
  <c r="P872" i="9"/>
  <c r="W875" i="9"/>
  <c r="X2915" i="9"/>
  <c r="Y2915" i="9" s="1" a="1"/>
  <c r="Y2915" i="9" s="1"/>
  <c r="R872" i="9"/>
  <c r="X1893" i="9"/>
  <c r="Y1893" i="9" s="1" a="1"/>
  <c r="Y1893" i="9" s="1"/>
  <c r="Q872" i="9"/>
  <c r="T874" i="9" l="1"/>
  <c r="X4961" i="9"/>
  <c r="Y4961" i="9" s="1" a="1"/>
  <c r="Y4961" i="9" s="1"/>
  <c r="S874" i="9"/>
  <c r="X3939" i="9"/>
  <c r="Y3939" i="9" s="1" a="1"/>
  <c r="Y3939" i="9" s="1"/>
  <c r="X2916" i="9"/>
  <c r="Y2916" i="9" s="1" a="1"/>
  <c r="Y2916" i="9" s="1"/>
  <c r="R873" i="9"/>
  <c r="W876" i="9"/>
  <c r="X1894" i="9"/>
  <c r="Y1894" i="9" s="1" a="1"/>
  <c r="Y1894" i="9" s="1"/>
  <c r="Q873" i="9"/>
  <c r="X872" i="9"/>
  <c r="Y872" i="9" s="1" a="1"/>
  <c r="Y872" i="9" s="1"/>
  <c r="P873" i="9"/>
  <c r="T875" i="9" l="1"/>
  <c r="X4962" i="9"/>
  <c r="Y4962" i="9" s="1" a="1"/>
  <c r="Y4962" i="9" s="1"/>
  <c r="S875" i="9"/>
  <c r="X3940" i="9"/>
  <c r="Y3940" i="9" s="1" a="1"/>
  <c r="Y3940" i="9" s="1"/>
  <c r="X873" i="9"/>
  <c r="Y873" i="9" s="1" a="1"/>
  <c r="Y873" i="9" s="1"/>
  <c r="P874" i="9"/>
  <c r="W877" i="9"/>
  <c r="X1895" i="9"/>
  <c r="Y1895" i="9" s="1" a="1"/>
  <c r="Y1895" i="9" s="1"/>
  <c r="Q874" i="9"/>
  <c r="X2917" i="9"/>
  <c r="Y2917" i="9" s="1" a="1"/>
  <c r="Y2917" i="9" s="1"/>
  <c r="R874" i="9"/>
  <c r="T876" i="9" l="1"/>
  <c r="X4963" i="9"/>
  <c r="Y4963" i="9" s="1" a="1"/>
  <c r="Y4963" i="9" s="1"/>
  <c r="S876" i="9"/>
  <c r="X3941" i="9"/>
  <c r="Y3941" i="9" s="1" a="1"/>
  <c r="Y3941" i="9" s="1"/>
  <c r="X2918" i="9"/>
  <c r="Y2918" i="9" s="1" a="1"/>
  <c r="Y2918" i="9" s="1"/>
  <c r="R875" i="9"/>
  <c r="X1896" i="9"/>
  <c r="Y1896" i="9" s="1" a="1"/>
  <c r="Y1896" i="9" s="1"/>
  <c r="Q875" i="9"/>
  <c r="W878" i="9"/>
  <c r="X874" i="9"/>
  <c r="Y874" i="9" s="1" a="1"/>
  <c r="Y874" i="9" s="1"/>
  <c r="P875" i="9"/>
  <c r="T877" i="9" l="1"/>
  <c r="X4964" i="9"/>
  <c r="Y4964" i="9" s="1" a="1"/>
  <c r="Y4964" i="9" s="1"/>
  <c r="S877" i="9"/>
  <c r="X3942" i="9"/>
  <c r="Y3942" i="9" s="1" a="1"/>
  <c r="Y3942" i="9" s="1"/>
  <c r="X875" i="9"/>
  <c r="Y875" i="9" s="1" a="1"/>
  <c r="Y875" i="9" s="1"/>
  <c r="P876" i="9"/>
  <c r="X1897" i="9"/>
  <c r="Y1897" i="9" s="1" a="1"/>
  <c r="Y1897" i="9" s="1"/>
  <c r="Q876" i="9"/>
  <c r="X2919" i="9"/>
  <c r="Y2919" i="9" s="1" a="1"/>
  <c r="Y2919" i="9" s="1"/>
  <c r="R876" i="9"/>
  <c r="W879" i="9"/>
  <c r="T878" i="9" l="1"/>
  <c r="X4965" i="9"/>
  <c r="Y4965" i="9" s="1" a="1"/>
  <c r="Y4965" i="9" s="1"/>
  <c r="S878" i="9"/>
  <c r="X3943" i="9"/>
  <c r="Y3943" i="9" s="1" a="1"/>
  <c r="Y3943" i="9" s="1"/>
  <c r="X2920" i="9"/>
  <c r="Y2920" i="9" s="1" a="1"/>
  <c r="Y2920" i="9" s="1"/>
  <c r="R877" i="9"/>
  <c r="X1898" i="9"/>
  <c r="Y1898" i="9" s="1" a="1"/>
  <c r="Y1898" i="9" s="1"/>
  <c r="Q877" i="9"/>
  <c r="X876" i="9"/>
  <c r="Y876" i="9" s="1" a="1"/>
  <c r="Y876" i="9" s="1"/>
  <c r="P877" i="9"/>
  <c r="W880" i="9"/>
  <c r="T879" i="9" l="1"/>
  <c r="X4966" i="9"/>
  <c r="Y4966" i="9" s="1" a="1"/>
  <c r="Y4966" i="9" s="1"/>
  <c r="S879" i="9"/>
  <c r="X3944" i="9"/>
  <c r="Y3944" i="9" s="1" a="1"/>
  <c r="Y3944" i="9" s="1"/>
  <c r="X1899" i="9"/>
  <c r="Y1899" i="9" s="1" a="1"/>
  <c r="Y1899" i="9" s="1"/>
  <c r="Q878" i="9"/>
  <c r="W881" i="9"/>
  <c r="X877" i="9"/>
  <c r="Y877" i="9" s="1" a="1"/>
  <c r="Y877" i="9" s="1"/>
  <c r="P878" i="9"/>
  <c r="X2921" i="9"/>
  <c r="Y2921" i="9" s="1" a="1"/>
  <c r="Y2921" i="9" s="1"/>
  <c r="R878" i="9"/>
  <c r="T880" i="9" l="1"/>
  <c r="X4967" i="9"/>
  <c r="Y4967" i="9" s="1" a="1"/>
  <c r="Y4967" i="9" s="1"/>
  <c r="S880" i="9"/>
  <c r="X3945" i="9"/>
  <c r="Y3945" i="9" s="1" a="1"/>
  <c r="Y3945" i="9" s="1"/>
  <c r="X2922" i="9"/>
  <c r="Y2922" i="9" s="1" a="1"/>
  <c r="Y2922" i="9" s="1"/>
  <c r="R879" i="9"/>
  <c r="X1900" i="9"/>
  <c r="Y1900" i="9" s="1" a="1"/>
  <c r="Y1900" i="9" s="1"/>
  <c r="Q879" i="9"/>
  <c r="X878" i="9"/>
  <c r="Y878" i="9" s="1" a="1"/>
  <c r="Y878" i="9" s="1"/>
  <c r="P879" i="9"/>
  <c r="W882" i="9"/>
  <c r="T881" i="9" l="1"/>
  <c r="X4968" i="9"/>
  <c r="Y4968" i="9" s="1" a="1"/>
  <c r="Y4968" i="9" s="1"/>
  <c r="S881" i="9"/>
  <c r="X3946" i="9"/>
  <c r="Y3946" i="9" s="1" a="1"/>
  <c r="Y3946" i="9" s="1"/>
  <c r="X879" i="9"/>
  <c r="Y879" i="9" s="1" a="1"/>
  <c r="Y879" i="9" s="1"/>
  <c r="P880" i="9"/>
  <c r="X1901" i="9"/>
  <c r="Y1901" i="9" s="1" a="1"/>
  <c r="Y1901" i="9" s="1"/>
  <c r="Q880" i="9"/>
  <c r="X2923" i="9"/>
  <c r="Y2923" i="9" s="1" a="1"/>
  <c r="Y2923" i="9" s="1"/>
  <c r="R880" i="9"/>
  <c r="W883" i="9"/>
  <c r="T882" i="9" l="1"/>
  <c r="X4969" i="9"/>
  <c r="Y4969" i="9" s="1" a="1"/>
  <c r="Y4969" i="9" s="1"/>
  <c r="S882" i="9"/>
  <c r="X3947" i="9"/>
  <c r="Y3947" i="9" s="1" a="1"/>
  <c r="Y3947" i="9" s="1"/>
  <c r="W884" i="9"/>
  <c r="X1902" i="9"/>
  <c r="Y1902" i="9" s="1" a="1"/>
  <c r="Y1902" i="9" s="1"/>
  <c r="Q881" i="9"/>
  <c r="X880" i="9"/>
  <c r="Y880" i="9" s="1" a="1"/>
  <c r="Y880" i="9" s="1"/>
  <c r="P881" i="9"/>
  <c r="X2924" i="9"/>
  <c r="Y2924" i="9" s="1" a="1"/>
  <c r="Y2924" i="9" s="1"/>
  <c r="R881" i="9"/>
  <c r="T883" i="9" l="1"/>
  <c r="X4970" i="9"/>
  <c r="Y4970" i="9" s="1" a="1"/>
  <c r="Y4970" i="9" s="1"/>
  <c r="S883" i="9"/>
  <c r="X3948" i="9"/>
  <c r="Y3948" i="9" s="1" a="1"/>
  <c r="Y3948" i="9" s="1"/>
  <c r="X2925" i="9"/>
  <c r="Y2925" i="9" s="1" a="1"/>
  <c r="Y2925" i="9" s="1"/>
  <c r="R882" i="9"/>
  <c r="X881" i="9"/>
  <c r="Y881" i="9" s="1" a="1"/>
  <c r="Y881" i="9" s="1"/>
  <c r="P882" i="9"/>
  <c r="X1903" i="9"/>
  <c r="Y1903" i="9" s="1" a="1"/>
  <c r="Y1903" i="9" s="1"/>
  <c r="Q882" i="9"/>
  <c r="W885" i="9"/>
  <c r="T884" i="9" l="1"/>
  <c r="X4971" i="9"/>
  <c r="Y4971" i="9" s="1" a="1"/>
  <c r="Y4971" i="9" s="1"/>
  <c r="S884" i="9"/>
  <c r="X3949" i="9"/>
  <c r="Y3949" i="9" s="1" a="1"/>
  <c r="Y3949" i="9" s="1"/>
  <c r="W886" i="9"/>
  <c r="X882" i="9"/>
  <c r="Y882" i="9" s="1" a="1"/>
  <c r="Y882" i="9" s="1"/>
  <c r="P883" i="9"/>
  <c r="X1904" i="9"/>
  <c r="Y1904" i="9" s="1" a="1"/>
  <c r="Y1904" i="9" s="1"/>
  <c r="Q883" i="9"/>
  <c r="X2926" i="9"/>
  <c r="Y2926" i="9" s="1" a="1"/>
  <c r="Y2926" i="9" s="1"/>
  <c r="R883" i="9"/>
  <c r="T885" i="9" l="1"/>
  <c r="X4972" i="9"/>
  <c r="Y4972" i="9" s="1" a="1"/>
  <c r="Y4972" i="9" s="1"/>
  <c r="S885" i="9"/>
  <c r="X3950" i="9"/>
  <c r="Y3950" i="9" s="1" a="1"/>
  <c r="Y3950" i="9" s="1"/>
  <c r="X2927" i="9"/>
  <c r="Y2927" i="9" s="1" a="1"/>
  <c r="Y2927" i="9" s="1"/>
  <c r="R884" i="9"/>
  <c r="X1905" i="9"/>
  <c r="Y1905" i="9" s="1" a="1"/>
  <c r="Y1905" i="9" s="1"/>
  <c r="Q884" i="9"/>
  <c r="W887" i="9"/>
  <c r="X883" i="9"/>
  <c r="Y883" i="9" s="1" a="1"/>
  <c r="Y883" i="9" s="1"/>
  <c r="P884" i="9"/>
  <c r="T886" i="9" l="1"/>
  <c r="X4973" i="9"/>
  <c r="Y4973" i="9" s="1" a="1"/>
  <c r="Y4973" i="9" s="1"/>
  <c r="S886" i="9"/>
  <c r="X3951" i="9"/>
  <c r="Y3951" i="9" s="1" a="1"/>
  <c r="Y3951" i="9" s="1"/>
  <c r="W888" i="9"/>
  <c r="X1906" i="9"/>
  <c r="Y1906" i="9" s="1" a="1"/>
  <c r="Y1906" i="9" s="1"/>
  <c r="Q885" i="9"/>
  <c r="X2928" i="9"/>
  <c r="Y2928" i="9" s="1" a="1"/>
  <c r="Y2928" i="9" s="1"/>
  <c r="R885" i="9"/>
  <c r="X884" i="9"/>
  <c r="Y884" i="9" s="1" a="1"/>
  <c r="Y884" i="9" s="1"/>
  <c r="P885" i="9"/>
  <c r="T887" i="9" l="1"/>
  <c r="X4974" i="9"/>
  <c r="Y4974" i="9" s="1" a="1"/>
  <c r="Y4974" i="9" s="1"/>
  <c r="S887" i="9"/>
  <c r="X3952" i="9"/>
  <c r="Y3952" i="9" s="1" a="1"/>
  <c r="Y3952" i="9" s="1"/>
  <c r="X2929" i="9"/>
  <c r="Y2929" i="9" s="1" a="1"/>
  <c r="Y2929" i="9" s="1"/>
  <c r="R886" i="9"/>
  <c r="X885" i="9"/>
  <c r="Y885" i="9" s="1" a="1"/>
  <c r="Y885" i="9" s="1"/>
  <c r="P886" i="9"/>
  <c r="W889" i="9"/>
  <c r="X1907" i="9"/>
  <c r="Y1907" i="9" s="1" a="1"/>
  <c r="Y1907" i="9" s="1"/>
  <c r="Q886" i="9"/>
  <c r="T888" i="9" l="1"/>
  <c r="X4975" i="9"/>
  <c r="Y4975" i="9" s="1" a="1"/>
  <c r="Y4975" i="9" s="1"/>
  <c r="S888" i="9"/>
  <c r="X3953" i="9"/>
  <c r="Y3953" i="9" s="1" a="1"/>
  <c r="Y3953" i="9" s="1"/>
  <c r="W890" i="9"/>
  <c r="X2930" i="9"/>
  <c r="Y2930" i="9" s="1" a="1"/>
  <c r="Y2930" i="9" s="1"/>
  <c r="R887" i="9"/>
  <c r="X1908" i="9"/>
  <c r="Y1908" i="9" s="1" a="1"/>
  <c r="Y1908" i="9" s="1"/>
  <c r="Q887" i="9"/>
  <c r="X886" i="9"/>
  <c r="Y886" i="9" s="1" a="1"/>
  <c r="Y886" i="9" s="1"/>
  <c r="P887" i="9"/>
  <c r="T889" i="9" l="1"/>
  <c r="X4976" i="9"/>
  <c r="Y4976" i="9" s="1" a="1"/>
  <c r="Y4976" i="9" s="1"/>
  <c r="S889" i="9"/>
  <c r="X3954" i="9"/>
  <c r="Y3954" i="9" s="1" a="1"/>
  <c r="Y3954" i="9" s="1"/>
  <c r="X887" i="9"/>
  <c r="Y887" i="9" s="1" a="1"/>
  <c r="Y887" i="9" s="1"/>
  <c r="P888" i="9"/>
  <c r="X1909" i="9"/>
  <c r="Y1909" i="9" s="1" a="1"/>
  <c r="Y1909" i="9" s="1"/>
  <c r="Q888" i="9"/>
  <c r="X2931" i="9"/>
  <c r="Y2931" i="9" s="1" a="1"/>
  <c r="Y2931" i="9" s="1"/>
  <c r="R888" i="9"/>
  <c r="W891" i="9"/>
  <c r="T890" i="9" l="1"/>
  <c r="X4977" i="9"/>
  <c r="Y4977" i="9" s="1" a="1"/>
  <c r="Y4977" i="9" s="1"/>
  <c r="S890" i="9"/>
  <c r="X3955" i="9"/>
  <c r="Y3955" i="9" s="1" a="1"/>
  <c r="Y3955" i="9" s="1"/>
  <c r="W892" i="9"/>
  <c r="X1910" i="9"/>
  <c r="Y1910" i="9" s="1" a="1"/>
  <c r="Y1910" i="9" s="1"/>
  <c r="Q889" i="9"/>
  <c r="X888" i="9"/>
  <c r="Y888" i="9" s="1" a="1"/>
  <c r="Y888" i="9" s="1"/>
  <c r="P889" i="9"/>
  <c r="X2932" i="9"/>
  <c r="Y2932" i="9" s="1" a="1"/>
  <c r="Y2932" i="9" s="1"/>
  <c r="R889" i="9"/>
  <c r="T891" i="9" l="1"/>
  <c r="X4978" i="9"/>
  <c r="Y4978" i="9" s="1" a="1"/>
  <c r="Y4978" i="9" s="1"/>
  <c r="S891" i="9"/>
  <c r="X3956" i="9"/>
  <c r="Y3956" i="9" s="1" a="1"/>
  <c r="Y3956" i="9" s="1"/>
  <c r="X889" i="9"/>
  <c r="Y889" i="9" s="1" a="1"/>
  <c r="Y889" i="9" s="1"/>
  <c r="P890" i="9"/>
  <c r="W893" i="9"/>
  <c r="X2933" i="9"/>
  <c r="Y2933" i="9" s="1" a="1"/>
  <c r="Y2933" i="9" s="1"/>
  <c r="R890" i="9"/>
  <c r="X1911" i="9"/>
  <c r="Y1911" i="9" s="1" a="1"/>
  <c r="Y1911" i="9" s="1"/>
  <c r="Q890" i="9"/>
  <c r="T892" i="9" l="1"/>
  <c r="X4979" i="9"/>
  <c r="Y4979" i="9" s="1" a="1"/>
  <c r="Y4979" i="9" s="1"/>
  <c r="S892" i="9"/>
  <c r="X3957" i="9"/>
  <c r="Y3957" i="9" s="1" a="1"/>
  <c r="Y3957" i="9" s="1"/>
  <c r="X2934" i="9"/>
  <c r="Y2934" i="9" s="1" a="1"/>
  <c r="Y2934" i="9" s="1"/>
  <c r="R891" i="9"/>
  <c r="W894" i="9"/>
  <c r="X890" i="9"/>
  <c r="Y890" i="9" s="1" a="1"/>
  <c r="Y890" i="9" s="1"/>
  <c r="P891" i="9"/>
  <c r="X1912" i="9"/>
  <c r="Y1912" i="9" s="1" a="1"/>
  <c r="Y1912" i="9" s="1"/>
  <c r="Q891" i="9"/>
  <c r="T893" i="9" l="1"/>
  <c r="X4980" i="9"/>
  <c r="Y4980" i="9" s="1" a="1"/>
  <c r="Y4980" i="9" s="1"/>
  <c r="S893" i="9"/>
  <c r="X3958" i="9"/>
  <c r="Y3958" i="9" s="1" a="1"/>
  <c r="Y3958" i="9" s="1"/>
  <c r="X1913" i="9"/>
  <c r="Y1913" i="9" s="1" a="1"/>
  <c r="Y1913" i="9" s="1"/>
  <c r="Q892" i="9"/>
  <c r="X2935" i="9"/>
  <c r="Y2935" i="9" s="1" a="1"/>
  <c r="Y2935" i="9" s="1"/>
  <c r="R892" i="9"/>
  <c r="X891" i="9"/>
  <c r="Y891" i="9" s="1" a="1"/>
  <c r="Y891" i="9" s="1"/>
  <c r="P892" i="9"/>
  <c r="W895" i="9"/>
  <c r="T894" i="9" l="1"/>
  <c r="X4981" i="9"/>
  <c r="Y4981" i="9" s="1" a="1"/>
  <c r="Y4981" i="9" s="1"/>
  <c r="S894" i="9"/>
  <c r="X3959" i="9"/>
  <c r="Y3959" i="9" s="1" a="1"/>
  <c r="Y3959" i="9" s="1"/>
  <c r="X892" i="9"/>
  <c r="Y892" i="9" s="1" a="1"/>
  <c r="Y892" i="9" s="1"/>
  <c r="P893" i="9"/>
  <c r="X2936" i="9"/>
  <c r="Y2936" i="9" s="1" a="1"/>
  <c r="Y2936" i="9" s="1"/>
  <c r="R893" i="9"/>
  <c r="X1914" i="9"/>
  <c r="Y1914" i="9" s="1" a="1"/>
  <c r="Y1914" i="9" s="1"/>
  <c r="Q893" i="9"/>
  <c r="W896" i="9"/>
  <c r="T895" i="9" l="1"/>
  <c r="X4982" i="9"/>
  <c r="Y4982" i="9" s="1" a="1"/>
  <c r="Y4982" i="9" s="1"/>
  <c r="S895" i="9"/>
  <c r="X3960" i="9"/>
  <c r="Y3960" i="9" s="1" a="1"/>
  <c r="Y3960" i="9" s="1"/>
  <c r="W897" i="9"/>
  <c r="X1915" i="9"/>
  <c r="Y1915" i="9" s="1" a="1"/>
  <c r="Y1915" i="9" s="1"/>
  <c r="Q894" i="9"/>
  <c r="X893" i="9"/>
  <c r="Y893" i="9" s="1" a="1"/>
  <c r="Y893" i="9" s="1"/>
  <c r="P894" i="9"/>
  <c r="X2937" i="9"/>
  <c r="Y2937" i="9" s="1" a="1"/>
  <c r="Y2937" i="9" s="1"/>
  <c r="R894" i="9"/>
  <c r="T896" i="9" l="1"/>
  <c r="X4983" i="9"/>
  <c r="Y4983" i="9" s="1" a="1"/>
  <c r="Y4983" i="9" s="1"/>
  <c r="S896" i="9"/>
  <c r="X3961" i="9"/>
  <c r="Y3961" i="9" s="1" a="1"/>
  <c r="Y3961" i="9" s="1"/>
  <c r="X2938" i="9"/>
  <c r="Y2938" i="9" s="1" a="1"/>
  <c r="Y2938" i="9" s="1"/>
  <c r="R895" i="9"/>
  <c r="X894" i="9"/>
  <c r="Y894" i="9" s="1" a="1"/>
  <c r="Y894" i="9" s="1"/>
  <c r="P895" i="9"/>
  <c r="X1916" i="9"/>
  <c r="Y1916" i="9" s="1" a="1"/>
  <c r="Y1916" i="9" s="1"/>
  <c r="Q895" i="9"/>
  <c r="W898" i="9"/>
  <c r="T897" i="9" l="1"/>
  <c r="X4984" i="9"/>
  <c r="Y4984" i="9" s="1" a="1"/>
  <c r="Y4984" i="9" s="1"/>
  <c r="S897" i="9"/>
  <c r="X3962" i="9"/>
  <c r="Y3962" i="9" s="1" a="1"/>
  <c r="Y3962" i="9" s="1"/>
  <c r="X895" i="9"/>
  <c r="Y895" i="9" s="1" a="1"/>
  <c r="Y895" i="9" s="1"/>
  <c r="P896" i="9"/>
  <c r="X1917" i="9"/>
  <c r="Y1917" i="9" s="1" a="1"/>
  <c r="Y1917" i="9" s="1"/>
  <c r="Q896" i="9"/>
  <c r="X2939" i="9"/>
  <c r="Y2939" i="9" s="1" a="1"/>
  <c r="Y2939" i="9" s="1"/>
  <c r="R896" i="9"/>
  <c r="W899" i="9"/>
  <c r="T898" i="9" l="1"/>
  <c r="X4985" i="9"/>
  <c r="Y4985" i="9" s="1" a="1"/>
  <c r="Y4985" i="9" s="1"/>
  <c r="S898" i="9"/>
  <c r="X3963" i="9"/>
  <c r="Y3963" i="9" s="1" a="1"/>
  <c r="Y3963" i="9" s="1"/>
  <c r="W900" i="9"/>
  <c r="X2940" i="9"/>
  <c r="Y2940" i="9" s="1" a="1"/>
  <c r="Y2940" i="9" s="1"/>
  <c r="R897" i="9"/>
  <c r="X1918" i="9"/>
  <c r="Y1918" i="9" s="1" a="1"/>
  <c r="Y1918" i="9" s="1"/>
  <c r="Q897" i="9"/>
  <c r="X896" i="9"/>
  <c r="Y896" i="9" s="1" a="1"/>
  <c r="Y896" i="9" s="1"/>
  <c r="P897" i="9"/>
  <c r="T899" i="9" l="1"/>
  <c r="X4986" i="9"/>
  <c r="Y4986" i="9" s="1" a="1"/>
  <c r="Y4986" i="9" s="1"/>
  <c r="S899" i="9"/>
  <c r="X3964" i="9"/>
  <c r="Y3964" i="9" s="1" a="1"/>
  <c r="Y3964" i="9" s="1"/>
  <c r="X897" i="9"/>
  <c r="Y897" i="9" s="1" a="1"/>
  <c r="Y897" i="9" s="1"/>
  <c r="P898" i="9"/>
  <c r="X2941" i="9"/>
  <c r="Y2941" i="9" s="1" a="1"/>
  <c r="Y2941" i="9" s="1"/>
  <c r="R898" i="9"/>
  <c r="X1919" i="9"/>
  <c r="Y1919" i="9" s="1" a="1"/>
  <c r="Y1919" i="9" s="1"/>
  <c r="Q898" i="9"/>
  <c r="W901" i="9"/>
  <c r="T900" i="9" l="1"/>
  <c r="X4987" i="9"/>
  <c r="Y4987" i="9" s="1" a="1"/>
  <c r="Y4987" i="9" s="1"/>
  <c r="S900" i="9"/>
  <c r="X3965" i="9"/>
  <c r="Y3965" i="9" s="1" a="1"/>
  <c r="Y3965" i="9" s="1"/>
  <c r="W902" i="9"/>
  <c r="X1920" i="9"/>
  <c r="Y1920" i="9" s="1" a="1"/>
  <c r="Y1920" i="9" s="1"/>
  <c r="Q899" i="9"/>
  <c r="X2942" i="9"/>
  <c r="Y2942" i="9" s="1" a="1"/>
  <c r="Y2942" i="9" s="1"/>
  <c r="R899" i="9"/>
  <c r="X898" i="9"/>
  <c r="Y898" i="9" s="1" a="1"/>
  <c r="Y898" i="9" s="1"/>
  <c r="P899" i="9"/>
  <c r="T901" i="9" l="1"/>
  <c r="X4988" i="9"/>
  <c r="Y4988" i="9" s="1" a="1"/>
  <c r="Y4988" i="9" s="1"/>
  <c r="S901" i="9"/>
  <c r="X3966" i="9"/>
  <c r="Y3966" i="9" s="1" a="1"/>
  <c r="Y3966" i="9" s="1"/>
  <c r="X1921" i="9"/>
  <c r="Y1921" i="9" s="1" a="1"/>
  <c r="Y1921" i="9" s="1"/>
  <c r="Q900" i="9"/>
  <c r="X2943" i="9"/>
  <c r="Y2943" i="9" s="1" a="1"/>
  <c r="Y2943" i="9" s="1"/>
  <c r="R900" i="9"/>
  <c r="X899" i="9"/>
  <c r="Y899" i="9" s="1" a="1"/>
  <c r="Y899" i="9" s="1"/>
  <c r="P900" i="9"/>
  <c r="W903" i="9"/>
  <c r="T902" i="9" l="1"/>
  <c r="X4989" i="9"/>
  <c r="Y4989" i="9" s="1" a="1"/>
  <c r="Y4989" i="9" s="1"/>
  <c r="S902" i="9"/>
  <c r="X3967" i="9"/>
  <c r="Y3967" i="9" s="1" a="1"/>
  <c r="Y3967" i="9" s="1"/>
  <c r="W904" i="9"/>
  <c r="X1922" i="9"/>
  <c r="Y1922" i="9" s="1" a="1"/>
  <c r="Y1922" i="9" s="1"/>
  <c r="Q901" i="9"/>
  <c r="X900" i="9"/>
  <c r="Y900" i="9" s="1" a="1"/>
  <c r="Y900" i="9" s="1"/>
  <c r="P901" i="9"/>
  <c r="X2944" i="9"/>
  <c r="Y2944" i="9" s="1" a="1"/>
  <c r="Y2944" i="9" s="1"/>
  <c r="R901" i="9"/>
  <c r="T903" i="9" l="1"/>
  <c r="X4990" i="9"/>
  <c r="Y4990" i="9" s="1" a="1"/>
  <c r="Y4990" i="9" s="1"/>
  <c r="S903" i="9"/>
  <c r="X3968" i="9"/>
  <c r="Y3968" i="9" s="1" a="1"/>
  <c r="Y3968" i="9" s="1"/>
  <c r="X2945" i="9"/>
  <c r="Y2945" i="9" s="1" a="1"/>
  <c r="Y2945" i="9" s="1"/>
  <c r="R902" i="9"/>
  <c r="X901" i="9"/>
  <c r="Y901" i="9" s="1" a="1"/>
  <c r="Y901" i="9" s="1"/>
  <c r="P902" i="9"/>
  <c r="X1923" i="9"/>
  <c r="Y1923" i="9" s="1" a="1"/>
  <c r="Y1923" i="9" s="1"/>
  <c r="Q902" i="9"/>
  <c r="W905" i="9"/>
  <c r="T904" i="9" l="1"/>
  <c r="X4991" i="9"/>
  <c r="Y4991" i="9" s="1" a="1"/>
  <c r="Y4991" i="9" s="1"/>
  <c r="S904" i="9"/>
  <c r="X3969" i="9"/>
  <c r="Y3969" i="9" s="1" a="1"/>
  <c r="Y3969" i="9" s="1"/>
  <c r="X902" i="9"/>
  <c r="Y902" i="9" s="1" a="1"/>
  <c r="Y902" i="9" s="1"/>
  <c r="P903" i="9"/>
  <c r="W906" i="9"/>
  <c r="X1924" i="9"/>
  <c r="Y1924" i="9" s="1" a="1"/>
  <c r="Y1924" i="9" s="1"/>
  <c r="Q903" i="9"/>
  <c r="X2946" i="9"/>
  <c r="Y2946" i="9" s="1" a="1"/>
  <c r="Y2946" i="9" s="1"/>
  <c r="R903" i="9"/>
  <c r="T905" i="9" l="1"/>
  <c r="X4992" i="9"/>
  <c r="Y4992" i="9" s="1" a="1"/>
  <c r="Y4992" i="9" s="1"/>
  <c r="S905" i="9"/>
  <c r="X3970" i="9"/>
  <c r="Y3970" i="9" s="1" a="1"/>
  <c r="Y3970" i="9" s="1"/>
  <c r="X2947" i="9"/>
  <c r="Y2947" i="9" s="1" a="1"/>
  <c r="Y2947" i="9" s="1"/>
  <c r="R904" i="9"/>
  <c r="W907" i="9"/>
  <c r="X1925" i="9"/>
  <c r="Y1925" i="9" s="1" a="1"/>
  <c r="Y1925" i="9" s="1"/>
  <c r="Q904" i="9"/>
  <c r="X903" i="9"/>
  <c r="Y903" i="9" s="1" a="1"/>
  <c r="Y903" i="9" s="1"/>
  <c r="P904" i="9"/>
  <c r="T906" i="9" l="1"/>
  <c r="X4993" i="9"/>
  <c r="Y4993" i="9" s="1" a="1"/>
  <c r="Y4993" i="9" s="1"/>
  <c r="S906" i="9"/>
  <c r="X3971" i="9"/>
  <c r="Y3971" i="9" s="1" a="1"/>
  <c r="Y3971" i="9" s="1"/>
  <c r="X904" i="9"/>
  <c r="Y904" i="9" s="1" a="1"/>
  <c r="Y904" i="9" s="1"/>
  <c r="P905" i="9"/>
  <c r="X1926" i="9"/>
  <c r="Y1926" i="9" s="1" a="1"/>
  <c r="Y1926" i="9" s="1"/>
  <c r="Q905" i="9"/>
  <c r="X2948" i="9"/>
  <c r="Y2948" i="9" s="1" a="1"/>
  <c r="Y2948" i="9" s="1"/>
  <c r="R905" i="9"/>
  <c r="W908" i="9"/>
  <c r="T907" i="9" l="1"/>
  <c r="X4994" i="9"/>
  <c r="Y4994" i="9" s="1" a="1"/>
  <c r="Y4994" i="9" s="1"/>
  <c r="S907" i="9"/>
  <c r="X3972" i="9"/>
  <c r="Y3972" i="9" s="1" a="1"/>
  <c r="Y3972" i="9" s="1"/>
  <c r="X2949" i="9"/>
  <c r="Y2949" i="9" s="1" a="1"/>
  <c r="Y2949" i="9" s="1"/>
  <c r="R906" i="9"/>
  <c r="X1927" i="9"/>
  <c r="Y1927" i="9" s="1" a="1"/>
  <c r="Y1927" i="9" s="1"/>
  <c r="Q906" i="9"/>
  <c r="X905" i="9"/>
  <c r="Y905" i="9" s="1" a="1"/>
  <c r="Y905" i="9" s="1"/>
  <c r="P906" i="9"/>
  <c r="W909" i="9"/>
  <c r="T908" i="9" l="1"/>
  <c r="X4995" i="9"/>
  <c r="Y4995" i="9" s="1" a="1"/>
  <c r="Y4995" i="9" s="1"/>
  <c r="S908" i="9"/>
  <c r="X3973" i="9"/>
  <c r="Y3973" i="9" s="1" a="1"/>
  <c r="Y3973" i="9" s="1"/>
  <c r="X1928" i="9"/>
  <c r="Y1928" i="9" s="1" a="1"/>
  <c r="Y1928" i="9" s="1"/>
  <c r="Q907" i="9"/>
  <c r="W910" i="9"/>
  <c r="X906" i="9"/>
  <c r="Y906" i="9" s="1" a="1"/>
  <c r="Y906" i="9" s="1"/>
  <c r="P907" i="9"/>
  <c r="X2950" i="9"/>
  <c r="Y2950" i="9" s="1" a="1"/>
  <c r="Y2950" i="9" s="1"/>
  <c r="R907" i="9"/>
  <c r="T909" i="9" l="1"/>
  <c r="X4996" i="9"/>
  <c r="Y4996" i="9" s="1" a="1"/>
  <c r="Y4996" i="9" s="1"/>
  <c r="S909" i="9"/>
  <c r="X3974" i="9"/>
  <c r="Y3974" i="9" s="1" a="1"/>
  <c r="Y3974" i="9" s="1"/>
  <c r="X2951" i="9"/>
  <c r="Y2951" i="9" s="1" a="1"/>
  <c r="Y2951" i="9" s="1"/>
  <c r="R908" i="9"/>
  <c r="X1929" i="9"/>
  <c r="Y1929" i="9" s="1" a="1"/>
  <c r="Y1929" i="9" s="1"/>
  <c r="Q908" i="9"/>
  <c r="X907" i="9"/>
  <c r="Y907" i="9" s="1" a="1"/>
  <c r="Y907" i="9" s="1"/>
  <c r="P908" i="9"/>
  <c r="W911" i="9"/>
  <c r="T910" i="9" l="1"/>
  <c r="X4997" i="9"/>
  <c r="Y4997" i="9" s="1" a="1"/>
  <c r="Y4997" i="9" s="1"/>
  <c r="S910" i="9"/>
  <c r="X3975" i="9"/>
  <c r="Y3975" i="9" s="1" a="1"/>
  <c r="Y3975" i="9" s="1"/>
  <c r="X908" i="9"/>
  <c r="Y908" i="9" s="1" a="1"/>
  <c r="Y908" i="9" s="1"/>
  <c r="P909" i="9"/>
  <c r="X1930" i="9"/>
  <c r="Y1930" i="9" s="1" a="1"/>
  <c r="Y1930" i="9" s="1"/>
  <c r="Q909" i="9"/>
  <c r="X2952" i="9"/>
  <c r="Y2952" i="9" s="1" a="1"/>
  <c r="Y2952" i="9" s="1"/>
  <c r="R909" i="9"/>
  <c r="W912" i="9"/>
  <c r="T911" i="9" l="1"/>
  <c r="X4998" i="9"/>
  <c r="Y4998" i="9" s="1" a="1"/>
  <c r="Y4998" i="9" s="1"/>
  <c r="S911" i="9"/>
  <c r="X3976" i="9"/>
  <c r="Y3976" i="9" s="1" a="1"/>
  <c r="Y3976" i="9" s="1"/>
  <c r="W913" i="9"/>
  <c r="X2953" i="9"/>
  <c r="Y2953" i="9" s="1" a="1"/>
  <c r="Y2953" i="9" s="1"/>
  <c r="R910" i="9"/>
  <c r="X909" i="9"/>
  <c r="Y909" i="9" s="1" a="1"/>
  <c r="Y909" i="9" s="1"/>
  <c r="P910" i="9"/>
  <c r="X1931" i="9"/>
  <c r="Y1931" i="9" s="1" a="1"/>
  <c r="Y1931" i="9" s="1"/>
  <c r="Q910" i="9"/>
  <c r="T912" i="9" l="1"/>
  <c r="X4999" i="9"/>
  <c r="Y4999" i="9" s="1" a="1"/>
  <c r="Y4999" i="9" s="1"/>
  <c r="S912" i="9"/>
  <c r="X3977" i="9"/>
  <c r="Y3977" i="9" s="1" a="1"/>
  <c r="Y3977" i="9" s="1"/>
  <c r="X1932" i="9"/>
  <c r="Y1932" i="9" s="1" a="1"/>
  <c r="Y1932" i="9" s="1"/>
  <c r="Q911" i="9"/>
  <c r="X910" i="9"/>
  <c r="Y910" i="9" s="1" a="1"/>
  <c r="Y910" i="9" s="1"/>
  <c r="P911" i="9"/>
  <c r="X2954" i="9"/>
  <c r="Y2954" i="9" s="1" a="1"/>
  <c r="Y2954" i="9" s="1"/>
  <c r="R911" i="9"/>
  <c r="W914" i="9"/>
  <c r="T913" i="9" l="1"/>
  <c r="X5000" i="9"/>
  <c r="Y5000" i="9" s="1" a="1"/>
  <c r="Y5000" i="9" s="1"/>
  <c r="S913" i="9"/>
  <c r="X3978" i="9"/>
  <c r="Y3978" i="9" s="1" a="1"/>
  <c r="Y3978" i="9" s="1"/>
  <c r="W915" i="9"/>
  <c r="X911" i="9"/>
  <c r="Y911" i="9" s="1" a="1"/>
  <c r="Y911" i="9" s="1"/>
  <c r="P912" i="9"/>
  <c r="X2955" i="9"/>
  <c r="Y2955" i="9" s="1" a="1"/>
  <c r="Y2955" i="9" s="1"/>
  <c r="R912" i="9"/>
  <c r="X1933" i="9"/>
  <c r="Y1933" i="9" s="1" a="1"/>
  <c r="Y1933" i="9" s="1"/>
  <c r="Q912" i="9"/>
  <c r="T914" i="9" l="1"/>
  <c r="X5001" i="9"/>
  <c r="Y5001" i="9" s="1" a="1"/>
  <c r="Y5001" i="9" s="1"/>
  <c r="S914" i="9"/>
  <c r="X3979" i="9"/>
  <c r="Y3979" i="9" s="1" a="1"/>
  <c r="Y3979" i="9" s="1"/>
  <c r="X1934" i="9"/>
  <c r="Y1934" i="9" s="1" a="1"/>
  <c r="Y1934" i="9" s="1"/>
  <c r="Q913" i="9"/>
  <c r="X2956" i="9"/>
  <c r="Y2956" i="9" s="1" a="1"/>
  <c r="Y2956" i="9" s="1"/>
  <c r="R913" i="9"/>
  <c r="X912" i="9"/>
  <c r="Y912" i="9" s="1" a="1"/>
  <c r="Y912" i="9" s="1"/>
  <c r="P913" i="9"/>
  <c r="W916" i="9"/>
  <c r="T915" i="9" l="1"/>
  <c r="X5002" i="9"/>
  <c r="Y5002" i="9" s="1" a="1"/>
  <c r="Y5002" i="9" s="1"/>
  <c r="S915" i="9"/>
  <c r="X3980" i="9"/>
  <c r="Y3980" i="9" s="1" a="1"/>
  <c r="Y3980" i="9" s="1"/>
  <c r="X913" i="9"/>
  <c r="Y913" i="9" s="1" a="1"/>
  <c r="Y913" i="9" s="1"/>
  <c r="P914" i="9"/>
  <c r="X2957" i="9"/>
  <c r="Y2957" i="9" s="1" a="1"/>
  <c r="Y2957" i="9" s="1"/>
  <c r="R914" i="9"/>
  <c r="X1935" i="9"/>
  <c r="Y1935" i="9" s="1" a="1"/>
  <c r="Y1935" i="9" s="1"/>
  <c r="Q914" i="9"/>
  <c r="W917" i="9"/>
  <c r="T916" i="9" l="1"/>
  <c r="X5003" i="9"/>
  <c r="Y5003" i="9" s="1" a="1"/>
  <c r="Y5003" i="9" s="1"/>
  <c r="S916" i="9"/>
  <c r="X3981" i="9"/>
  <c r="Y3981" i="9" s="1" a="1"/>
  <c r="Y3981" i="9" s="1"/>
  <c r="W918" i="9"/>
  <c r="X1936" i="9"/>
  <c r="Y1936" i="9" s="1" a="1"/>
  <c r="Y1936" i="9" s="1"/>
  <c r="Q915" i="9"/>
  <c r="X2958" i="9"/>
  <c r="Y2958" i="9" s="1" a="1"/>
  <c r="Y2958" i="9" s="1"/>
  <c r="R915" i="9"/>
  <c r="X914" i="9"/>
  <c r="Y914" i="9" s="1" a="1"/>
  <c r="Y914" i="9" s="1"/>
  <c r="P915" i="9"/>
  <c r="T917" i="9" l="1"/>
  <c r="X5004" i="9"/>
  <c r="Y5004" i="9" s="1" a="1"/>
  <c r="Y5004" i="9" s="1"/>
  <c r="S917" i="9"/>
  <c r="X3982" i="9"/>
  <c r="Y3982" i="9" s="1" a="1"/>
  <c r="Y3982" i="9" s="1"/>
  <c r="X1937" i="9"/>
  <c r="Y1937" i="9" s="1" a="1"/>
  <c r="Y1937" i="9" s="1"/>
  <c r="Q916" i="9"/>
  <c r="X915" i="9"/>
  <c r="Y915" i="9" s="1" a="1"/>
  <c r="Y915" i="9" s="1"/>
  <c r="P916" i="9"/>
  <c r="W919" i="9"/>
  <c r="X2959" i="9"/>
  <c r="Y2959" i="9" s="1" a="1"/>
  <c r="Y2959" i="9" s="1"/>
  <c r="R916" i="9"/>
  <c r="T918" i="9" l="1"/>
  <c r="X5005" i="9"/>
  <c r="Y5005" i="9" s="1" a="1"/>
  <c r="Y5005" i="9" s="1"/>
  <c r="S918" i="9"/>
  <c r="X3983" i="9"/>
  <c r="Y3983" i="9" s="1" a="1"/>
  <c r="Y3983" i="9" s="1"/>
  <c r="X2960" i="9"/>
  <c r="Y2960" i="9" s="1" a="1"/>
  <c r="Y2960" i="9" s="1"/>
  <c r="R917" i="9"/>
  <c r="W920" i="9"/>
  <c r="X916" i="9"/>
  <c r="Y916" i="9" s="1" a="1"/>
  <c r="Y916" i="9" s="1"/>
  <c r="P917" i="9"/>
  <c r="X1938" i="9"/>
  <c r="Y1938" i="9" s="1" a="1"/>
  <c r="Y1938" i="9" s="1"/>
  <c r="Q917" i="9"/>
  <c r="T919" i="9" l="1"/>
  <c r="X5006" i="9"/>
  <c r="Y5006" i="9" s="1" a="1"/>
  <c r="Y5006" i="9" s="1"/>
  <c r="S919" i="9"/>
  <c r="X3984" i="9"/>
  <c r="Y3984" i="9" s="1" a="1"/>
  <c r="Y3984" i="9" s="1"/>
  <c r="X1939" i="9"/>
  <c r="Y1939" i="9" s="1" a="1"/>
  <c r="Y1939" i="9" s="1"/>
  <c r="Q918" i="9"/>
  <c r="W921" i="9"/>
  <c r="X2961" i="9"/>
  <c r="Y2961" i="9" s="1" a="1"/>
  <c r="Y2961" i="9" s="1"/>
  <c r="R918" i="9"/>
  <c r="X917" i="9"/>
  <c r="Y917" i="9" s="1" a="1"/>
  <c r="Y917" i="9" s="1"/>
  <c r="P918" i="9"/>
  <c r="T920" i="9" l="1"/>
  <c r="X5007" i="9"/>
  <c r="Y5007" i="9" s="1" a="1"/>
  <c r="Y5007" i="9" s="1"/>
  <c r="S920" i="9"/>
  <c r="X3985" i="9"/>
  <c r="Y3985" i="9" s="1" a="1"/>
  <c r="Y3985" i="9" s="1"/>
  <c r="X918" i="9"/>
  <c r="Y918" i="9" s="1" a="1"/>
  <c r="Y918" i="9" s="1"/>
  <c r="P919" i="9"/>
  <c r="X1940" i="9"/>
  <c r="Y1940" i="9" s="1" a="1"/>
  <c r="Y1940" i="9" s="1"/>
  <c r="Q919" i="9"/>
  <c r="X2962" i="9"/>
  <c r="Y2962" i="9" s="1" a="1"/>
  <c r="Y2962" i="9" s="1"/>
  <c r="R919" i="9"/>
  <c r="W922" i="9"/>
  <c r="T921" i="9" l="1"/>
  <c r="X5008" i="9"/>
  <c r="Y5008" i="9" s="1" a="1"/>
  <c r="Y5008" i="9" s="1"/>
  <c r="S921" i="9"/>
  <c r="X3986" i="9"/>
  <c r="Y3986" i="9" s="1" a="1"/>
  <c r="Y3986" i="9" s="1"/>
  <c r="W923" i="9"/>
  <c r="X1941" i="9"/>
  <c r="Y1941" i="9" s="1" a="1"/>
  <c r="Y1941" i="9" s="1"/>
  <c r="Q920" i="9"/>
  <c r="X919" i="9"/>
  <c r="Y919" i="9" s="1" a="1"/>
  <c r="Y919" i="9" s="1"/>
  <c r="P920" i="9"/>
  <c r="X2963" i="9"/>
  <c r="Y2963" i="9" s="1" a="1"/>
  <c r="Y2963" i="9" s="1"/>
  <c r="R920" i="9"/>
  <c r="T922" i="9" l="1"/>
  <c r="X5009" i="9"/>
  <c r="Y5009" i="9" s="1" a="1"/>
  <c r="Y5009" i="9" s="1"/>
  <c r="S922" i="9"/>
  <c r="X3987" i="9"/>
  <c r="Y3987" i="9" s="1" a="1"/>
  <c r="Y3987" i="9" s="1"/>
  <c r="X2964" i="9"/>
  <c r="Y2964" i="9" s="1" a="1"/>
  <c r="Y2964" i="9" s="1"/>
  <c r="R921" i="9"/>
  <c r="X1942" i="9"/>
  <c r="Y1942" i="9" s="1" a="1"/>
  <c r="Y1942" i="9" s="1"/>
  <c r="Q921" i="9"/>
  <c r="X920" i="9"/>
  <c r="Y920" i="9" s="1" a="1"/>
  <c r="Y920" i="9" s="1"/>
  <c r="P921" i="9"/>
  <c r="W924" i="9"/>
  <c r="T923" i="9" l="1"/>
  <c r="X5010" i="9"/>
  <c r="Y5010" i="9" s="1" a="1"/>
  <c r="Y5010" i="9" s="1"/>
  <c r="S923" i="9"/>
  <c r="X3988" i="9"/>
  <c r="Y3988" i="9" s="1" a="1"/>
  <c r="Y3988" i="9" s="1"/>
  <c r="W925" i="9"/>
  <c r="X1943" i="9"/>
  <c r="Y1943" i="9" s="1" a="1"/>
  <c r="Y1943" i="9" s="1"/>
  <c r="Q922" i="9"/>
  <c r="X921" i="9"/>
  <c r="Y921" i="9" s="1" a="1"/>
  <c r="Y921" i="9" s="1"/>
  <c r="P922" i="9"/>
  <c r="X2965" i="9"/>
  <c r="Y2965" i="9" s="1" a="1"/>
  <c r="Y2965" i="9" s="1"/>
  <c r="R922" i="9"/>
  <c r="T924" i="9" l="1"/>
  <c r="X5011" i="9"/>
  <c r="Y5011" i="9" s="1" a="1"/>
  <c r="Y5011" i="9" s="1"/>
  <c r="S924" i="9"/>
  <c r="X3989" i="9"/>
  <c r="Y3989" i="9" s="1" a="1"/>
  <c r="Y3989" i="9" s="1"/>
  <c r="X2966" i="9"/>
  <c r="Y2966" i="9" s="1" a="1"/>
  <c r="Y2966" i="9" s="1"/>
  <c r="R923" i="9"/>
  <c r="X1944" i="9"/>
  <c r="Y1944" i="9" s="1" a="1"/>
  <c r="Y1944" i="9" s="1"/>
  <c r="Q923" i="9"/>
  <c r="X922" i="9"/>
  <c r="Y922" i="9" s="1" a="1"/>
  <c r="Y922" i="9" s="1"/>
  <c r="P923" i="9"/>
  <c r="W926" i="9"/>
  <c r="T925" i="9" l="1"/>
  <c r="X5012" i="9"/>
  <c r="Y5012" i="9" s="1" a="1"/>
  <c r="Y5012" i="9" s="1"/>
  <c r="S925" i="9"/>
  <c r="X3990" i="9"/>
  <c r="Y3990" i="9" s="1" a="1"/>
  <c r="Y3990" i="9" s="1"/>
  <c r="W927" i="9"/>
  <c r="X923" i="9"/>
  <c r="Y923" i="9" s="1" a="1"/>
  <c r="Y923" i="9" s="1"/>
  <c r="P924" i="9"/>
  <c r="X2967" i="9"/>
  <c r="Y2967" i="9" s="1" a="1"/>
  <c r="Y2967" i="9" s="1"/>
  <c r="R924" i="9"/>
  <c r="X1945" i="9"/>
  <c r="Y1945" i="9" s="1" a="1"/>
  <c r="Y1945" i="9" s="1"/>
  <c r="Q924" i="9"/>
  <c r="T926" i="9" l="1"/>
  <c r="X5013" i="9"/>
  <c r="Y5013" i="9" s="1" a="1"/>
  <c r="Y5013" i="9" s="1"/>
  <c r="S926" i="9"/>
  <c r="X3991" i="9"/>
  <c r="Y3991" i="9" s="1" a="1"/>
  <c r="Y3991" i="9" s="1"/>
  <c r="X2968" i="9"/>
  <c r="Y2968" i="9" s="1" a="1"/>
  <c r="Y2968" i="9" s="1"/>
  <c r="R925" i="9"/>
  <c r="X1946" i="9"/>
  <c r="Y1946" i="9" s="1" a="1"/>
  <c r="Y1946" i="9" s="1"/>
  <c r="Q925" i="9"/>
  <c r="X924" i="9"/>
  <c r="Y924" i="9" s="1" a="1"/>
  <c r="Y924" i="9" s="1"/>
  <c r="P925" i="9"/>
  <c r="W928" i="9"/>
  <c r="T927" i="9" l="1"/>
  <c r="X5014" i="9"/>
  <c r="Y5014" i="9" s="1" a="1"/>
  <c r="Y5014" i="9" s="1"/>
  <c r="S927" i="9"/>
  <c r="X3992" i="9"/>
  <c r="Y3992" i="9" s="1" a="1"/>
  <c r="Y3992" i="9" s="1"/>
  <c r="X925" i="9"/>
  <c r="Y925" i="9" s="1" a="1"/>
  <c r="Y925" i="9" s="1"/>
  <c r="P926" i="9"/>
  <c r="X2969" i="9"/>
  <c r="Y2969" i="9" s="1" a="1"/>
  <c r="Y2969" i="9" s="1"/>
  <c r="R926" i="9"/>
  <c r="W929" i="9"/>
  <c r="X1947" i="9"/>
  <c r="Y1947" i="9" s="1" a="1"/>
  <c r="Y1947" i="9" s="1"/>
  <c r="Q926" i="9"/>
  <c r="T928" i="9" l="1"/>
  <c r="X5015" i="9"/>
  <c r="Y5015" i="9" s="1" a="1"/>
  <c r="Y5015" i="9" s="1"/>
  <c r="S928" i="9"/>
  <c r="X3993" i="9"/>
  <c r="Y3993" i="9" s="1" a="1"/>
  <c r="Y3993" i="9" s="1"/>
  <c r="X1948" i="9"/>
  <c r="Y1948" i="9" s="1" a="1"/>
  <c r="Y1948" i="9" s="1"/>
  <c r="Q927" i="9"/>
  <c r="X2970" i="9"/>
  <c r="Y2970" i="9" s="1" a="1"/>
  <c r="Y2970" i="9" s="1"/>
  <c r="R927" i="9"/>
  <c r="X926" i="9"/>
  <c r="Y926" i="9" s="1" a="1"/>
  <c r="Y926" i="9" s="1"/>
  <c r="P927" i="9"/>
  <c r="W930" i="9"/>
  <c r="T929" i="9" l="1"/>
  <c r="X5016" i="9"/>
  <c r="Y5016" i="9" s="1" a="1"/>
  <c r="Y5016" i="9" s="1"/>
  <c r="S929" i="9"/>
  <c r="X3994" i="9"/>
  <c r="Y3994" i="9" s="1" a="1"/>
  <c r="Y3994" i="9" s="1"/>
  <c r="W931" i="9"/>
  <c r="X927" i="9"/>
  <c r="Y927" i="9" s="1" a="1"/>
  <c r="Y927" i="9" s="1"/>
  <c r="P928" i="9"/>
  <c r="X2971" i="9"/>
  <c r="Y2971" i="9" s="1" a="1"/>
  <c r="Y2971" i="9" s="1"/>
  <c r="R928" i="9"/>
  <c r="X1949" i="9"/>
  <c r="Y1949" i="9" s="1" a="1"/>
  <c r="Y1949" i="9" s="1"/>
  <c r="Q928" i="9"/>
  <c r="T930" i="9" l="1"/>
  <c r="X5017" i="9"/>
  <c r="Y5017" i="9" s="1" a="1"/>
  <c r="Y5017" i="9" s="1"/>
  <c r="S930" i="9"/>
  <c r="X3995" i="9"/>
  <c r="Y3995" i="9" s="1" a="1"/>
  <c r="Y3995" i="9" s="1"/>
  <c r="X1950" i="9"/>
  <c r="Y1950" i="9" s="1" a="1"/>
  <c r="Y1950" i="9" s="1"/>
  <c r="Q929" i="9"/>
  <c r="W932" i="9"/>
  <c r="X2972" i="9"/>
  <c r="Y2972" i="9" s="1" a="1"/>
  <c r="Y2972" i="9" s="1"/>
  <c r="R929" i="9"/>
  <c r="X928" i="9"/>
  <c r="Y928" i="9" s="1" a="1"/>
  <c r="Y928" i="9" s="1"/>
  <c r="P929" i="9"/>
  <c r="T931" i="9" l="1"/>
  <c r="X5018" i="9"/>
  <c r="Y5018" i="9" s="1" a="1"/>
  <c r="Y5018" i="9" s="1"/>
  <c r="S931" i="9"/>
  <c r="X3996" i="9"/>
  <c r="Y3996" i="9" s="1" a="1"/>
  <c r="Y3996" i="9" s="1"/>
  <c r="X2973" i="9"/>
  <c r="Y2973" i="9" s="1" a="1"/>
  <c r="Y2973" i="9" s="1"/>
  <c r="R930" i="9"/>
  <c r="W933" i="9"/>
  <c r="X1951" i="9"/>
  <c r="Y1951" i="9" s="1" a="1"/>
  <c r="Y1951" i="9" s="1"/>
  <c r="Q930" i="9"/>
  <c r="X929" i="9"/>
  <c r="Y929" i="9" s="1" a="1"/>
  <c r="Y929" i="9" s="1"/>
  <c r="P930" i="9"/>
  <c r="T932" i="9" l="1"/>
  <c r="X5019" i="9"/>
  <c r="Y5019" i="9" s="1" a="1"/>
  <c r="Y5019" i="9" s="1"/>
  <c r="S932" i="9"/>
  <c r="X3997" i="9"/>
  <c r="Y3997" i="9" s="1" a="1"/>
  <c r="Y3997" i="9" s="1"/>
  <c r="X930" i="9"/>
  <c r="Y930" i="9" s="1" a="1"/>
  <c r="Y930" i="9" s="1"/>
  <c r="P931" i="9"/>
  <c r="X1952" i="9"/>
  <c r="Y1952" i="9" s="1" a="1"/>
  <c r="Y1952" i="9" s="1"/>
  <c r="Q931" i="9"/>
  <c r="W934" i="9"/>
  <c r="X2974" i="9"/>
  <c r="Y2974" i="9" s="1" a="1"/>
  <c r="Y2974" i="9" s="1"/>
  <c r="R931" i="9"/>
  <c r="T933" i="9" l="1"/>
  <c r="X5020" i="9"/>
  <c r="Y5020" i="9" s="1" a="1"/>
  <c r="Y5020" i="9" s="1"/>
  <c r="S933" i="9"/>
  <c r="X3998" i="9"/>
  <c r="Y3998" i="9" s="1" a="1"/>
  <c r="Y3998" i="9" s="1"/>
  <c r="W935" i="9"/>
  <c r="X1953" i="9"/>
  <c r="Y1953" i="9" s="1" a="1"/>
  <c r="Y1953" i="9" s="1"/>
  <c r="Q932" i="9"/>
  <c r="X931" i="9"/>
  <c r="Y931" i="9" s="1" a="1"/>
  <c r="Y931" i="9" s="1"/>
  <c r="P932" i="9"/>
  <c r="X2975" i="9"/>
  <c r="Y2975" i="9" s="1" a="1"/>
  <c r="Y2975" i="9" s="1"/>
  <c r="R932" i="9"/>
  <c r="T934" i="9" l="1"/>
  <c r="X5021" i="9"/>
  <c r="Y5021" i="9" s="1" a="1"/>
  <c r="Y5021" i="9" s="1"/>
  <c r="S934" i="9"/>
  <c r="X3999" i="9"/>
  <c r="Y3999" i="9" s="1" a="1"/>
  <c r="Y3999" i="9" s="1"/>
  <c r="X2976" i="9"/>
  <c r="Y2976" i="9" s="1" a="1"/>
  <c r="Y2976" i="9" s="1"/>
  <c r="R933" i="9"/>
  <c r="X1954" i="9"/>
  <c r="Y1954" i="9" s="1" a="1"/>
  <c r="Y1954" i="9" s="1"/>
  <c r="Q933" i="9"/>
  <c r="X932" i="9"/>
  <c r="Y932" i="9" s="1" a="1"/>
  <c r="Y932" i="9" s="1"/>
  <c r="P933" i="9"/>
  <c r="W936" i="9"/>
  <c r="T935" i="9" l="1"/>
  <c r="X5022" i="9"/>
  <c r="Y5022" i="9" s="1" a="1"/>
  <c r="Y5022" i="9" s="1"/>
  <c r="S935" i="9"/>
  <c r="X4000" i="9"/>
  <c r="Y4000" i="9" s="1" a="1"/>
  <c r="Y4000" i="9" s="1"/>
  <c r="W937" i="9"/>
  <c r="X933" i="9"/>
  <c r="Y933" i="9" s="1" a="1"/>
  <c r="Y933" i="9" s="1"/>
  <c r="P934" i="9"/>
  <c r="X2977" i="9"/>
  <c r="Y2977" i="9" s="1" a="1"/>
  <c r="Y2977" i="9" s="1"/>
  <c r="R934" i="9"/>
  <c r="X1955" i="9"/>
  <c r="Y1955" i="9" s="1" a="1"/>
  <c r="Y1955" i="9" s="1"/>
  <c r="Q934" i="9"/>
  <c r="T936" i="9" l="1"/>
  <c r="X5023" i="9"/>
  <c r="Y5023" i="9" s="1" a="1"/>
  <c r="Y5023" i="9" s="1"/>
  <c r="S936" i="9"/>
  <c r="X4001" i="9"/>
  <c r="Y4001" i="9" s="1" a="1"/>
  <c r="Y4001" i="9" s="1"/>
  <c r="X1956" i="9"/>
  <c r="Y1956" i="9" s="1" a="1"/>
  <c r="Y1956" i="9" s="1"/>
  <c r="Q935" i="9"/>
  <c r="X2978" i="9"/>
  <c r="Y2978" i="9" s="1" a="1"/>
  <c r="Y2978" i="9" s="1"/>
  <c r="R935" i="9"/>
  <c r="X934" i="9"/>
  <c r="Y934" i="9" s="1" a="1"/>
  <c r="Y934" i="9" s="1"/>
  <c r="P935" i="9"/>
  <c r="W938" i="9"/>
  <c r="T937" i="9" l="1"/>
  <c r="X5024" i="9"/>
  <c r="Y5024" i="9" s="1" a="1"/>
  <c r="Y5024" i="9" s="1"/>
  <c r="S937" i="9"/>
  <c r="X4002" i="9"/>
  <c r="Y4002" i="9" s="1" a="1"/>
  <c r="Y4002" i="9" s="1"/>
  <c r="X935" i="9"/>
  <c r="Y935" i="9" s="1" a="1"/>
  <c r="Y935" i="9" s="1"/>
  <c r="P936" i="9"/>
  <c r="X1957" i="9"/>
  <c r="Y1957" i="9" s="1" a="1"/>
  <c r="Y1957" i="9" s="1"/>
  <c r="Q936" i="9"/>
  <c r="W939" i="9"/>
  <c r="X2979" i="9"/>
  <c r="Y2979" i="9" s="1" a="1"/>
  <c r="Y2979" i="9" s="1"/>
  <c r="R936" i="9"/>
  <c r="T938" i="9" l="1"/>
  <c r="X5025" i="9"/>
  <c r="Y5025" i="9" s="1" a="1"/>
  <c r="Y5025" i="9" s="1"/>
  <c r="S938" i="9"/>
  <c r="X4003" i="9"/>
  <c r="Y4003" i="9" s="1" a="1"/>
  <c r="Y4003" i="9" s="1"/>
  <c r="X1958" i="9"/>
  <c r="Y1958" i="9" s="1" a="1"/>
  <c r="Y1958" i="9" s="1"/>
  <c r="Q937" i="9"/>
  <c r="X936" i="9"/>
  <c r="Y936" i="9" s="1" a="1"/>
  <c r="Y936" i="9" s="1"/>
  <c r="P937" i="9"/>
  <c r="X2980" i="9"/>
  <c r="Y2980" i="9" s="1" a="1"/>
  <c r="Y2980" i="9" s="1"/>
  <c r="R937" i="9"/>
  <c r="W940" i="9"/>
  <c r="T939" i="9" l="1"/>
  <c r="X5026" i="9"/>
  <c r="Y5026" i="9" s="1" a="1"/>
  <c r="Y5026" i="9" s="1"/>
  <c r="S939" i="9"/>
  <c r="X4004" i="9"/>
  <c r="Y4004" i="9" s="1" a="1"/>
  <c r="Y4004" i="9" s="1"/>
  <c r="W941" i="9"/>
  <c r="X2981" i="9"/>
  <c r="Y2981" i="9" s="1" a="1"/>
  <c r="Y2981" i="9" s="1"/>
  <c r="R938" i="9"/>
  <c r="X937" i="9"/>
  <c r="Y937" i="9" s="1" a="1"/>
  <c r="Y937" i="9" s="1"/>
  <c r="P938" i="9"/>
  <c r="X1959" i="9"/>
  <c r="Y1959" i="9" s="1" a="1"/>
  <c r="Y1959" i="9" s="1"/>
  <c r="Q938" i="9"/>
  <c r="T940" i="9" l="1"/>
  <c r="X5027" i="9"/>
  <c r="Y5027" i="9" s="1" a="1"/>
  <c r="Y5027" i="9" s="1"/>
  <c r="S940" i="9"/>
  <c r="X4005" i="9"/>
  <c r="Y4005" i="9" s="1" a="1"/>
  <c r="Y4005" i="9" s="1"/>
  <c r="X1960" i="9"/>
  <c r="Y1960" i="9" s="1" a="1"/>
  <c r="Y1960" i="9" s="1"/>
  <c r="Q939" i="9"/>
  <c r="X2982" i="9"/>
  <c r="Y2982" i="9" s="1" a="1"/>
  <c r="Y2982" i="9" s="1"/>
  <c r="R939" i="9"/>
  <c r="X938" i="9"/>
  <c r="Y938" i="9" s="1" a="1"/>
  <c r="Y938" i="9" s="1"/>
  <c r="P939" i="9"/>
  <c r="W942" i="9"/>
  <c r="T941" i="9" l="1"/>
  <c r="X5028" i="9"/>
  <c r="Y5028" i="9" s="1" a="1"/>
  <c r="Y5028" i="9" s="1"/>
  <c r="S941" i="9"/>
  <c r="X4006" i="9"/>
  <c r="Y4006" i="9" s="1" a="1"/>
  <c r="Y4006" i="9" s="1"/>
  <c r="X939" i="9"/>
  <c r="Y939" i="9" s="1" a="1"/>
  <c r="Y939" i="9" s="1"/>
  <c r="P940" i="9"/>
  <c r="X2983" i="9"/>
  <c r="Y2983" i="9" s="1" a="1"/>
  <c r="Y2983" i="9" s="1"/>
  <c r="R940" i="9"/>
  <c r="X1961" i="9"/>
  <c r="Y1961" i="9" s="1" a="1"/>
  <c r="Y1961" i="9" s="1"/>
  <c r="Q940" i="9"/>
  <c r="W943" i="9"/>
  <c r="T942" i="9" l="1"/>
  <c r="X5029" i="9"/>
  <c r="Y5029" i="9" s="1" a="1"/>
  <c r="Y5029" i="9" s="1"/>
  <c r="S942" i="9"/>
  <c r="X4007" i="9"/>
  <c r="Y4007" i="9" s="1" a="1"/>
  <c r="Y4007" i="9" s="1"/>
  <c r="W944" i="9"/>
  <c r="X2984" i="9"/>
  <c r="Y2984" i="9" s="1" a="1"/>
  <c r="Y2984" i="9" s="1"/>
  <c r="R941" i="9"/>
  <c r="X940" i="9"/>
  <c r="Y940" i="9" s="1" a="1"/>
  <c r="Y940" i="9" s="1"/>
  <c r="P941" i="9"/>
  <c r="X1962" i="9"/>
  <c r="Y1962" i="9" s="1" a="1"/>
  <c r="Y1962" i="9" s="1"/>
  <c r="Q941" i="9"/>
  <c r="T943" i="9" l="1"/>
  <c r="X5030" i="9"/>
  <c r="Y5030" i="9" s="1" a="1"/>
  <c r="Y5030" i="9" s="1"/>
  <c r="S943" i="9"/>
  <c r="X4008" i="9"/>
  <c r="Y4008" i="9" s="1" a="1"/>
  <c r="Y4008" i="9" s="1"/>
  <c r="X1963" i="9"/>
  <c r="Y1963" i="9" s="1" a="1"/>
  <c r="Y1963" i="9" s="1"/>
  <c r="Q942" i="9"/>
  <c r="W945" i="9"/>
  <c r="X941" i="9"/>
  <c r="Y941" i="9" s="1" a="1"/>
  <c r="Y941" i="9" s="1"/>
  <c r="P942" i="9"/>
  <c r="X2985" i="9"/>
  <c r="Y2985" i="9" s="1" a="1"/>
  <c r="Y2985" i="9" s="1"/>
  <c r="R942" i="9"/>
  <c r="T944" i="9" l="1"/>
  <c r="X5031" i="9"/>
  <c r="Y5031" i="9" s="1" a="1"/>
  <c r="Y5031" i="9" s="1"/>
  <c r="S944" i="9"/>
  <c r="X4009" i="9"/>
  <c r="Y4009" i="9" s="1" a="1"/>
  <c r="Y4009" i="9" s="1"/>
  <c r="X2986" i="9"/>
  <c r="Y2986" i="9" s="1" a="1"/>
  <c r="Y2986" i="9" s="1"/>
  <c r="R943" i="9"/>
  <c r="W946" i="9"/>
  <c r="X1964" i="9"/>
  <c r="Y1964" i="9" s="1" a="1"/>
  <c r="Y1964" i="9" s="1"/>
  <c r="Q943" i="9"/>
  <c r="X942" i="9"/>
  <c r="Y942" i="9" s="1" a="1"/>
  <c r="Y942" i="9" s="1"/>
  <c r="P943" i="9"/>
  <c r="T945" i="9" l="1"/>
  <c r="X5032" i="9"/>
  <c r="Y5032" i="9" s="1" a="1"/>
  <c r="Y5032" i="9" s="1"/>
  <c r="S945" i="9"/>
  <c r="X4010" i="9"/>
  <c r="Y4010" i="9" s="1" a="1"/>
  <c r="Y4010" i="9" s="1"/>
  <c r="X943" i="9"/>
  <c r="Y943" i="9" s="1" a="1"/>
  <c r="Y943" i="9" s="1"/>
  <c r="P944" i="9"/>
  <c r="X1965" i="9"/>
  <c r="Y1965" i="9" s="1" a="1"/>
  <c r="Y1965" i="9" s="1"/>
  <c r="Q944" i="9"/>
  <c r="W947" i="9"/>
  <c r="X2987" i="9"/>
  <c r="Y2987" i="9" s="1" a="1"/>
  <c r="Y2987" i="9" s="1"/>
  <c r="R944" i="9"/>
  <c r="T946" i="9" l="1"/>
  <c r="X5033" i="9"/>
  <c r="Y5033" i="9" s="1" a="1"/>
  <c r="Y5033" i="9" s="1"/>
  <c r="S946" i="9"/>
  <c r="X4011" i="9"/>
  <c r="Y4011" i="9" s="1" a="1"/>
  <c r="Y4011" i="9" s="1"/>
  <c r="W948" i="9"/>
  <c r="X1966" i="9"/>
  <c r="Y1966" i="9" s="1" a="1"/>
  <c r="Y1966" i="9" s="1"/>
  <c r="Q945" i="9"/>
  <c r="X944" i="9"/>
  <c r="Y944" i="9" s="1" a="1"/>
  <c r="Y944" i="9" s="1"/>
  <c r="P945" i="9"/>
  <c r="X2988" i="9"/>
  <c r="Y2988" i="9" s="1" a="1"/>
  <c r="Y2988" i="9" s="1"/>
  <c r="R945" i="9"/>
  <c r="T947" i="9" l="1"/>
  <c r="X5034" i="9"/>
  <c r="Y5034" i="9" s="1" a="1"/>
  <c r="Y5034" i="9" s="1"/>
  <c r="S947" i="9"/>
  <c r="X4012" i="9"/>
  <c r="Y4012" i="9" s="1" a="1"/>
  <c r="Y4012" i="9" s="1"/>
  <c r="X2989" i="9"/>
  <c r="Y2989" i="9" s="1" a="1"/>
  <c r="Y2989" i="9" s="1"/>
  <c r="R946" i="9"/>
  <c r="X1967" i="9"/>
  <c r="Y1967" i="9" s="1" a="1"/>
  <c r="Y1967" i="9" s="1"/>
  <c r="Q946" i="9"/>
  <c r="X945" i="9"/>
  <c r="Y945" i="9" s="1" a="1"/>
  <c r="Y945" i="9" s="1"/>
  <c r="P946" i="9"/>
  <c r="W949" i="9"/>
  <c r="T948" i="9" l="1"/>
  <c r="X5035" i="9"/>
  <c r="Y5035" i="9" s="1" a="1"/>
  <c r="Y5035" i="9" s="1"/>
  <c r="S948" i="9"/>
  <c r="X4013" i="9"/>
  <c r="Y4013" i="9" s="1" a="1"/>
  <c r="Y4013" i="9" s="1"/>
  <c r="W950" i="9"/>
  <c r="X946" i="9"/>
  <c r="Y946" i="9" s="1" a="1"/>
  <c r="Y946" i="9" s="1"/>
  <c r="P947" i="9"/>
  <c r="X2990" i="9"/>
  <c r="Y2990" i="9" s="1" a="1"/>
  <c r="Y2990" i="9" s="1"/>
  <c r="R947" i="9"/>
  <c r="X1968" i="9"/>
  <c r="Y1968" i="9" s="1" a="1"/>
  <c r="Y1968" i="9" s="1"/>
  <c r="Q947" i="9"/>
  <c r="T949" i="9" l="1"/>
  <c r="X5036" i="9"/>
  <c r="Y5036" i="9" s="1" a="1"/>
  <c r="Y5036" i="9" s="1"/>
  <c r="S949" i="9"/>
  <c r="X4014" i="9"/>
  <c r="Y4014" i="9" s="1" a="1"/>
  <c r="Y4014" i="9" s="1"/>
  <c r="X2991" i="9"/>
  <c r="Y2991" i="9" s="1" a="1"/>
  <c r="Y2991" i="9" s="1"/>
  <c r="R948" i="9"/>
  <c r="X1969" i="9"/>
  <c r="Y1969" i="9" s="1" a="1"/>
  <c r="Y1969" i="9" s="1"/>
  <c r="Q948" i="9"/>
  <c r="X947" i="9"/>
  <c r="Y947" i="9" s="1" a="1"/>
  <c r="Y947" i="9" s="1"/>
  <c r="P948" i="9"/>
  <c r="W951" i="9"/>
  <c r="T950" i="9" l="1"/>
  <c r="X5037" i="9"/>
  <c r="Y5037" i="9" s="1" a="1"/>
  <c r="Y5037" i="9" s="1"/>
  <c r="S950" i="9"/>
  <c r="X4015" i="9"/>
  <c r="Y4015" i="9" s="1" a="1"/>
  <c r="Y4015" i="9" s="1"/>
  <c r="X948" i="9"/>
  <c r="Y948" i="9" s="1" a="1"/>
  <c r="Y948" i="9" s="1"/>
  <c r="P949" i="9"/>
  <c r="X2992" i="9"/>
  <c r="Y2992" i="9" s="1" a="1"/>
  <c r="Y2992" i="9" s="1"/>
  <c r="R949" i="9"/>
  <c r="W952" i="9"/>
  <c r="X1970" i="9"/>
  <c r="Y1970" i="9" s="1" a="1"/>
  <c r="Y1970" i="9" s="1"/>
  <c r="Q949" i="9"/>
  <c r="T951" i="9" l="1"/>
  <c r="X5038" i="9"/>
  <c r="Y5038" i="9" s="1" a="1"/>
  <c r="Y5038" i="9" s="1"/>
  <c r="S951" i="9"/>
  <c r="X4016" i="9"/>
  <c r="Y4016" i="9" s="1" a="1"/>
  <c r="Y4016" i="9" s="1"/>
  <c r="X1971" i="9"/>
  <c r="Y1971" i="9" s="1" a="1"/>
  <c r="Y1971" i="9" s="1"/>
  <c r="Q950" i="9"/>
  <c r="X2993" i="9"/>
  <c r="Y2993" i="9" s="1" a="1"/>
  <c r="Y2993" i="9" s="1"/>
  <c r="R950" i="9"/>
  <c r="X949" i="9"/>
  <c r="Y949" i="9" s="1" a="1"/>
  <c r="Y949" i="9" s="1"/>
  <c r="P950" i="9"/>
  <c r="W953" i="9"/>
  <c r="T952" i="9" l="1"/>
  <c r="X5039" i="9"/>
  <c r="Y5039" i="9" s="1" a="1"/>
  <c r="Y5039" i="9" s="1"/>
  <c r="S952" i="9"/>
  <c r="X4017" i="9"/>
  <c r="Y4017" i="9" s="1" a="1"/>
  <c r="Y4017" i="9" s="1"/>
  <c r="W954" i="9"/>
  <c r="X950" i="9"/>
  <c r="Y950" i="9" s="1" a="1"/>
  <c r="Y950" i="9" s="1"/>
  <c r="P951" i="9"/>
  <c r="X2994" i="9"/>
  <c r="Y2994" i="9" s="1" a="1"/>
  <c r="Y2994" i="9" s="1"/>
  <c r="R951" i="9"/>
  <c r="X1972" i="9"/>
  <c r="Y1972" i="9" s="1" a="1"/>
  <c r="Y1972" i="9" s="1"/>
  <c r="Q951" i="9"/>
  <c r="T953" i="9" l="1"/>
  <c r="X5040" i="9"/>
  <c r="Y5040" i="9" s="1" a="1"/>
  <c r="Y5040" i="9" s="1"/>
  <c r="S953" i="9"/>
  <c r="X4018" i="9"/>
  <c r="Y4018" i="9" s="1" a="1"/>
  <c r="Y4018" i="9" s="1"/>
  <c r="X2995" i="9"/>
  <c r="Y2995" i="9" s="1" a="1"/>
  <c r="Y2995" i="9" s="1"/>
  <c r="R952" i="9"/>
  <c r="X951" i="9"/>
  <c r="Y951" i="9" s="1" a="1"/>
  <c r="Y951" i="9" s="1"/>
  <c r="P952" i="9"/>
  <c r="W955" i="9"/>
  <c r="X1973" i="9"/>
  <c r="Y1973" i="9" s="1" a="1"/>
  <c r="Y1973" i="9" s="1"/>
  <c r="Q952" i="9"/>
  <c r="T954" i="9" l="1"/>
  <c r="X5041" i="9"/>
  <c r="Y5041" i="9" s="1" a="1"/>
  <c r="Y5041" i="9" s="1"/>
  <c r="S954" i="9"/>
  <c r="X4019" i="9"/>
  <c r="Y4019" i="9" s="1" a="1"/>
  <c r="Y4019" i="9" s="1"/>
  <c r="X1974" i="9"/>
  <c r="Y1974" i="9" s="1" a="1"/>
  <c r="Y1974" i="9" s="1"/>
  <c r="Q953" i="9"/>
  <c r="X952" i="9"/>
  <c r="Y952" i="9" s="1" a="1"/>
  <c r="Y952" i="9" s="1"/>
  <c r="P953" i="9"/>
  <c r="X2996" i="9"/>
  <c r="Y2996" i="9" s="1" a="1"/>
  <c r="Y2996" i="9" s="1"/>
  <c r="R953" i="9"/>
  <c r="W956" i="9"/>
  <c r="T955" i="9" l="1"/>
  <c r="X5042" i="9"/>
  <c r="Y5042" i="9" s="1" a="1"/>
  <c r="Y5042" i="9" s="1"/>
  <c r="S955" i="9"/>
  <c r="X4020" i="9"/>
  <c r="Y4020" i="9" s="1" a="1"/>
  <c r="Y4020" i="9" s="1"/>
  <c r="X2997" i="9"/>
  <c r="Y2997" i="9" s="1" a="1"/>
  <c r="Y2997" i="9" s="1"/>
  <c r="R954" i="9"/>
  <c r="W957" i="9"/>
  <c r="X953" i="9"/>
  <c r="Y953" i="9" s="1" a="1"/>
  <c r="Y953" i="9" s="1"/>
  <c r="P954" i="9"/>
  <c r="X1975" i="9"/>
  <c r="Y1975" i="9" s="1" a="1"/>
  <c r="Y1975" i="9" s="1"/>
  <c r="Q954" i="9"/>
  <c r="T956" i="9" l="1"/>
  <c r="X5043" i="9"/>
  <c r="Y5043" i="9" s="1" a="1"/>
  <c r="Y5043" i="9" s="1"/>
  <c r="S956" i="9"/>
  <c r="X4021" i="9"/>
  <c r="Y4021" i="9" s="1" a="1"/>
  <c r="Y4021" i="9" s="1"/>
  <c r="X1976" i="9"/>
  <c r="Y1976" i="9" s="1" a="1"/>
  <c r="Y1976" i="9" s="1"/>
  <c r="Q955" i="9"/>
  <c r="X954" i="9"/>
  <c r="Y954" i="9" s="1" a="1"/>
  <c r="Y954" i="9" s="1"/>
  <c r="P955" i="9"/>
  <c r="X2998" i="9"/>
  <c r="Y2998" i="9" s="1" a="1"/>
  <c r="Y2998" i="9" s="1"/>
  <c r="R955" i="9"/>
  <c r="W958" i="9"/>
  <c r="T957" i="9" l="1"/>
  <c r="X5044" i="9"/>
  <c r="Y5044" i="9" s="1" a="1"/>
  <c r="Y5044" i="9" s="1"/>
  <c r="S957" i="9"/>
  <c r="X4022" i="9"/>
  <c r="Y4022" i="9" s="1" a="1"/>
  <c r="Y4022" i="9" s="1"/>
  <c r="X1977" i="9"/>
  <c r="Y1977" i="9" s="1" a="1"/>
  <c r="Y1977" i="9" s="1"/>
  <c r="Q956" i="9"/>
  <c r="W959" i="9"/>
  <c r="X2999" i="9"/>
  <c r="Y2999" i="9" s="1" a="1"/>
  <c r="Y2999" i="9" s="1"/>
  <c r="R956" i="9"/>
  <c r="X955" i="9"/>
  <c r="Y955" i="9" s="1" a="1"/>
  <c r="Y955" i="9" s="1"/>
  <c r="P956" i="9"/>
  <c r="T958" i="9" l="1"/>
  <c r="X5045" i="9"/>
  <c r="Y5045" i="9" s="1" a="1"/>
  <c r="Y5045" i="9" s="1"/>
  <c r="S958" i="9"/>
  <c r="X4023" i="9"/>
  <c r="Y4023" i="9" s="1" a="1"/>
  <c r="Y4023" i="9" s="1"/>
  <c r="X956" i="9"/>
  <c r="Y956" i="9" s="1" a="1"/>
  <c r="Y956" i="9" s="1"/>
  <c r="P957" i="9"/>
  <c r="X3000" i="9"/>
  <c r="Y3000" i="9" s="1" a="1"/>
  <c r="Y3000" i="9" s="1"/>
  <c r="R957" i="9"/>
  <c r="X1978" i="9"/>
  <c r="Y1978" i="9" s="1" a="1"/>
  <c r="Y1978" i="9" s="1"/>
  <c r="Q957" i="9"/>
  <c r="W960" i="9"/>
  <c r="T959" i="9" l="1"/>
  <c r="X5046" i="9"/>
  <c r="Y5046" i="9" s="1" a="1"/>
  <c r="Y5046" i="9" s="1"/>
  <c r="S959" i="9"/>
  <c r="X4024" i="9"/>
  <c r="Y4024" i="9" s="1" a="1"/>
  <c r="Y4024" i="9" s="1"/>
  <c r="X3001" i="9"/>
  <c r="Y3001" i="9" s="1" a="1"/>
  <c r="Y3001" i="9" s="1"/>
  <c r="R958" i="9"/>
  <c r="W961" i="9"/>
  <c r="X1979" i="9"/>
  <c r="Y1979" i="9" s="1" a="1"/>
  <c r="Y1979" i="9" s="1"/>
  <c r="Q958" i="9"/>
  <c r="X957" i="9"/>
  <c r="Y957" i="9" s="1" a="1"/>
  <c r="Y957" i="9" s="1"/>
  <c r="P958" i="9"/>
  <c r="T960" i="9" l="1"/>
  <c r="X5047" i="9"/>
  <c r="Y5047" i="9" s="1" a="1"/>
  <c r="Y5047" i="9" s="1"/>
  <c r="S960" i="9"/>
  <c r="X4025" i="9"/>
  <c r="Y4025" i="9" s="1" a="1"/>
  <c r="Y4025" i="9" s="1"/>
  <c r="X958" i="9"/>
  <c r="Y958" i="9" s="1" a="1"/>
  <c r="Y958" i="9" s="1"/>
  <c r="P959" i="9"/>
  <c r="W962" i="9"/>
  <c r="X1980" i="9"/>
  <c r="Y1980" i="9" s="1" a="1"/>
  <c r="Y1980" i="9" s="1"/>
  <c r="Q959" i="9"/>
  <c r="X3002" i="9"/>
  <c r="Y3002" i="9" s="1" a="1"/>
  <c r="Y3002" i="9" s="1"/>
  <c r="R959" i="9"/>
  <c r="T961" i="9" l="1"/>
  <c r="X5048" i="9"/>
  <c r="Y5048" i="9" s="1" a="1"/>
  <c r="Y5048" i="9" s="1"/>
  <c r="S961" i="9"/>
  <c r="X4026" i="9"/>
  <c r="Y4026" i="9" s="1" a="1"/>
  <c r="Y4026" i="9" s="1"/>
  <c r="X1981" i="9"/>
  <c r="Y1981" i="9" s="1" a="1"/>
  <c r="Y1981" i="9" s="1"/>
  <c r="Q960" i="9"/>
  <c r="X3003" i="9"/>
  <c r="Y3003" i="9" s="1" a="1"/>
  <c r="Y3003" i="9" s="1"/>
  <c r="R960" i="9"/>
  <c r="W963" i="9"/>
  <c r="X959" i="9"/>
  <c r="Y959" i="9" s="1" a="1"/>
  <c r="Y959" i="9" s="1"/>
  <c r="P960" i="9"/>
  <c r="T962" i="9" l="1"/>
  <c r="X5049" i="9"/>
  <c r="Y5049" i="9" s="1" a="1"/>
  <c r="Y5049" i="9" s="1"/>
  <c r="S962" i="9"/>
  <c r="X4027" i="9"/>
  <c r="Y4027" i="9" s="1" a="1"/>
  <c r="Y4027" i="9" s="1"/>
  <c r="X960" i="9"/>
  <c r="Y960" i="9" s="1" a="1"/>
  <c r="Y960" i="9" s="1"/>
  <c r="P961" i="9"/>
  <c r="W964" i="9"/>
  <c r="X1982" i="9"/>
  <c r="Y1982" i="9" s="1" a="1"/>
  <c r="Y1982" i="9" s="1"/>
  <c r="Q961" i="9"/>
  <c r="X3004" i="9"/>
  <c r="Y3004" i="9" s="1" a="1"/>
  <c r="Y3004" i="9" s="1"/>
  <c r="R961" i="9"/>
  <c r="T963" i="9" l="1"/>
  <c r="X5050" i="9"/>
  <c r="Y5050" i="9" s="1" a="1"/>
  <c r="Y5050" i="9" s="1"/>
  <c r="S963" i="9"/>
  <c r="X4028" i="9"/>
  <c r="Y4028" i="9" s="1" a="1"/>
  <c r="Y4028" i="9" s="1"/>
  <c r="X3005" i="9"/>
  <c r="Y3005" i="9" s="1" a="1"/>
  <c r="Y3005" i="9" s="1"/>
  <c r="R962" i="9"/>
  <c r="W965" i="9"/>
  <c r="X961" i="9"/>
  <c r="Y961" i="9" s="1" a="1"/>
  <c r="Y961" i="9" s="1"/>
  <c r="P962" i="9"/>
  <c r="X1983" i="9"/>
  <c r="Y1983" i="9" s="1" a="1"/>
  <c r="Y1983" i="9" s="1"/>
  <c r="Q962" i="9"/>
  <c r="T964" i="9" l="1"/>
  <c r="X5051" i="9"/>
  <c r="Y5051" i="9" s="1" a="1"/>
  <c r="Y5051" i="9" s="1"/>
  <c r="S964" i="9"/>
  <c r="X4029" i="9"/>
  <c r="Y4029" i="9" s="1" a="1"/>
  <c r="Y4029" i="9" s="1"/>
  <c r="X962" i="9"/>
  <c r="Y962" i="9" s="1" a="1"/>
  <c r="Y962" i="9" s="1"/>
  <c r="P963" i="9"/>
  <c r="X1984" i="9"/>
  <c r="Y1984" i="9" s="1" a="1"/>
  <c r="Y1984" i="9" s="1"/>
  <c r="Q963" i="9"/>
  <c r="X3006" i="9"/>
  <c r="Y3006" i="9" s="1" a="1"/>
  <c r="Y3006" i="9" s="1"/>
  <c r="R963" i="9"/>
  <c r="W966" i="9"/>
  <c r="T965" i="9" l="1"/>
  <c r="X5052" i="9"/>
  <c r="Y5052" i="9" s="1" a="1"/>
  <c r="Y5052" i="9" s="1"/>
  <c r="S965" i="9"/>
  <c r="X4030" i="9"/>
  <c r="Y4030" i="9" s="1" a="1"/>
  <c r="Y4030" i="9" s="1"/>
  <c r="X3007" i="9"/>
  <c r="Y3007" i="9" s="1" a="1"/>
  <c r="Y3007" i="9" s="1"/>
  <c r="R964" i="9"/>
  <c r="X1985" i="9"/>
  <c r="Y1985" i="9" s="1" a="1"/>
  <c r="Y1985" i="9" s="1"/>
  <c r="Q964" i="9"/>
  <c r="X963" i="9"/>
  <c r="Y963" i="9" s="1" a="1"/>
  <c r="Y963" i="9" s="1"/>
  <c r="P964" i="9"/>
  <c r="W967" i="9"/>
  <c r="T966" i="9" l="1"/>
  <c r="X5053" i="9"/>
  <c r="Y5053" i="9" s="1" a="1"/>
  <c r="Y5053" i="9" s="1"/>
  <c r="S966" i="9"/>
  <c r="X4031" i="9"/>
  <c r="Y4031" i="9" s="1" a="1"/>
  <c r="Y4031" i="9" s="1"/>
  <c r="W968" i="9"/>
  <c r="X964" i="9"/>
  <c r="Y964" i="9" s="1" a="1"/>
  <c r="Y964" i="9" s="1"/>
  <c r="P965" i="9"/>
  <c r="X3008" i="9"/>
  <c r="Y3008" i="9" s="1" a="1"/>
  <c r="Y3008" i="9" s="1"/>
  <c r="R965" i="9"/>
  <c r="X1986" i="9"/>
  <c r="Y1986" i="9" s="1" a="1"/>
  <c r="Y1986" i="9" s="1"/>
  <c r="Q965" i="9"/>
  <c r="T967" i="9" l="1"/>
  <c r="X5054" i="9"/>
  <c r="Y5054" i="9" s="1" a="1"/>
  <c r="Y5054" i="9" s="1"/>
  <c r="S967" i="9"/>
  <c r="X4032" i="9"/>
  <c r="Y4032" i="9" s="1" a="1"/>
  <c r="Y4032" i="9" s="1"/>
  <c r="X3009" i="9"/>
  <c r="Y3009" i="9" s="1" a="1"/>
  <c r="Y3009" i="9" s="1"/>
  <c r="R966" i="9"/>
  <c r="X1987" i="9"/>
  <c r="Y1987" i="9" s="1" a="1"/>
  <c r="Y1987" i="9" s="1"/>
  <c r="Q966" i="9"/>
  <c r="W969" i="9"/>
  <c r="X965" i="9"/>
  <c r="Y965" i="9" s="1" a="1"/>
  <c r="Y965" i="9" s="1"/>
  <c r="P966" i="9"/>
  <c r="T968" i="9" l="1"/>
  <c r="X5055" i="9"/>
  <c r="Y5055" i="9" s="1" a="1"/>
  <c r="Y5055" i="9" s="1"/>
  <c r="S968" i="9"/>
  <c r="X4033" i="9"/>
  <c r="Y4033" i="9" s="1" a="1"/>
  <c r="Y4033" i="9" s="1"/>
  <c r="X966" i="9"/>
  <c r="Y966" i="9" s="1" a="1"/>
  <c r="Y966" i="9" s="1"/>
  <c r="P967" i="9"/>
  <c r="W970" i="9"/>
  <c r="X3010" i="9"/>
  <c r="Y3010" i="9" s="1" a="1"/>
  <c r="Y3010" i="9" s="1"/>
  <c r="R967" i="9"/>
  <c r="X1988" i="9"/>
  <c r="Y1988" i="9" s="1" a="1"/>
  <c r="Y1988" i="9" s="1"/>
  <c r="Q967" i="9"/>
  <c r="T969" i="9" l="1"/>
  <c r="X5056" i="9"/>
  <c r="Y5056" i="9" s="1" a="1"/>
  <c r="Y5056" i="9" s="1"/>
  <c r="S969" i="9"/>
  <c r="X4034" i="9"/>
  <c r="Y4034" i="9" s="1" a="1"/>
  <c r="Y4034" i="9" s="1"/>
  <c r="X3011" i="9"/>
  <c r="Y3011" i="9" s="1" a="1"/>
  <c r="Y3011" i="9" s="1"/>
  <c r="R968" i="9"/>
  <c r="W971" i="9"/>
  <c r="X1989" i="9"/>
  <c r="Y1989" i="9" s="1" a="1"/>
  <c r="Y1989" i="9" s="1"/>
  <c r="Q968" i="9"/>
  <c r="X967" i="9"/>
  <c r="Y967" i="9" s="1" a="1"/>
  <c r="Y967" i="9" s="1"/>
  <c r="P968" i="9"/>
  <c r="T970" i="9" l="1"/>
  <c r="X5057" i="9"/>
  <c r="Y5057" i="9" s="1" a="1"/>
  <c r="Y5057" i="9" s="1"/>
  <c r="S970" i="9"/>
  <c r="X4035" i="9"/>
  <c r="Y4035" i="9" s="1" a="1"/>
  <c r="Y4035" i="9" s="1"/>
  <c r="W972" i="9"/>
  <c r="X1990" i="9"/>
  <c r="Y1990" i="9" s="1" a="1"/>
  <c r="Y1990" i="9" s="1"/>
  <c r="Q969" i="9"/>
  <c r="X3012" i="9"/>
  <c r="Y3012" i="9" s="1" a="1"/>
  <c r="Y3012" i="9" s="1"/>
  <c r="R969" i="9"/>
  <c r="X968" i="9"/>
  <c r="Y968" i="9" s="1" a="1"/>
  <c r="Y968" i="9" s="1"/>
  <c r="P969" i="9"/>
  <c r="T971" i="9" l="1"/>
  <c r="X5058" i="9"/>
  <c r="Y5058" i="9" s="1" a="1"/>
  <c r="Y5058" i="9" s="1"/>
  <c r="S971" i="9"/>
  <c r="X4036" i="9"/>
  <c r="Y4036" i="9" s="1" a="1"/>
  <c r="Y4036" i="9" s="1"/>
  <c r="X3013" i="9"/>
  <c r="Y3013" i="9" s="1" a="1"/>
  <c r="Y3013" i="9" s="1"/>
  <c r="R970" i="9"/>
  <c r="X1991" i="9"/>
  <c r="Y1991" i="9" s="1" a="1"/>
  <c r="Y1991" i="9" s="1"/>
  <c r="Q970" i="9"/>
  <c r="W973" i="9"/>
  <c r="X969" i="9"/>
  <c r="Y969" i="9" s="1" a="1"/>
  <c r="Y969" i="9" s="1"/>
  <c r="P970" i="9"/>
  <c r="T972" i="9" l="1"/>
  <c r="X5059" i="9"/>
  <c r="Y5059" i="9" s="1" a="1"/>
  <c r="Y5059" i="9" s="1"/>
  <c r="S972" i="9"/>
  <c r="X4037" i="9"/>
  <c r="Y4037" i="9" s="1" a="1"/>
  <c r="Y4037" i="9" s="1"/>
  <c r="X970" i="9"/>
  <c r="Y970" i="9" s="1" a="1"/>
  <c r="Y970" i="9" s="1"/>
  <c r="P971" i="9"/>
  <c r="W974" i="9"/>
  <c r="X3014" i="9"/>
  <c r="Y3014" i="9" s="1" a="1"/>
  <c r="Y3014" i="9" s="1"/>
  <c r="R971" i="9"/>
  <c r="X1992" i="9"/>
  <c r="Y1992" i="9" s="1" a="1"/>
  <c r="Y1992" i="9" s="1"/>
  <c r="Q971" i="9"/>
  <c r="T973" i="9" l="1"/>
  <c r="X5060" i="9"/>
  <c r="Y5060" i="9" s="1" a="1"/>
  <c r="Y5060" i="9" s="1"/>
  <c r="S973" i="9"/>
  <c r="X4038" i="9"/>
  <c r="Y4038" i="9" s="1" a="1"/>
  <c r="Y4038" i="9" s="1"/>
  <c r="X1993" i="9"/>
  <c r="Y1993" i="9" s="1" a="1"/>
  <c r="Y1993" i="9" s="1"/>
  <c r="Q972" i="9"/>
  <c r="W975" i="9"/>
  <c r="X971" i="9"/>
  <c r="Y971" i="9" s="1" a="1"/>
  <c r="Y971" i="9" s="1"/>
  <c r="P972" i="9"/>
  <c r="X3015" i="9"/>
  <c r="Y3015" i="9" s="1" a="1"/>
  <c r="Y3015" i="9" s="1"/>
  <c r="R972" i="9"/>
  <c r="T974" i="9" l="1"/>
  <c r="X5061" i="9"/>
  <c r="Y5061" i="9" s="1" a="1"/>
  <c r="Y5061" i="9" s="1"/>
  <c r="S974" i="9"/>
  <c r="X4039" i="9"/>
  <c r="Y4039" i="9" s="1" a="1"/>
  <c r="Y4039" i="9" s="1"/>
  <c r="X3016" i="9"/>
  <c r="Y3016" i="9" s="1" a="1"/>
  <c r="Y3016" i="9" s="1"/>
  <c r="R973" i="9"/>
  <c r="W976" i="9"/>
  <c r="X1994" i="9"/>
  <c r="Y1994" i="9" s="1" a="1"/>
  <c r="Y1994" i="9" s="1"/>
  <c r="Q973" i="9"/>
  <c r="X972" i="9"/>
  <c r="Y972" i="9" s="1" a="1"/>
  <c r="Y972" i="9" s="1"/>
  <c r="P973" i="9"/>
  <c r="T975" i="9" l="1"/>
  <c r="X5062" i="9"/>
  <c r="Y5062" i="9" s="1" a="1"/>
  <c r="Y5062" i="9" s="1"/>
  <c r="S975" i="9"/>
  <c r="X4040" i="9"/>
  <c r="Y4040" i="9" s="1" a="1"/>
  <c r="Y4040" i="9" s="1"/>
  <c r="X973" i="9"/>
  <c r="Y973" i="9" s="1" a="1"/>
  <c r="Y973" i="9" s="1"/>
  <c r="P974" i="9"/>
  <c r="X1995" i="9"/>
  <c r="Y1995" i="9" s="1" a="1"/>
  <c r="Y1995" i="9" s="1"/>
  <c r="Q974" i="9"/>
  <c r="W977" i="9"/>
  <c r="X3017" i="9"/>
  <c r="Y3017" i="9" s="1" a="1"/>
  <c r="Y3017" i="9" s="1"/>
  <c r="R974" i="9"/>
  <c r="T976" i="9" l="1"/>
  <c r="X5063" i="9"/>
  <c r="Y5063" i="9" s="1" a="1"/>
  <c r="Y5063" i="9" s="1"/>
  <c r="S976" i="9"/>
  <c r="X4041" i="9"/>
  <c r="Y4041" i="9" s="1" a="1"/>
  <c r="Y4041" i="9" s="1"/>
  <c r="X3018" i="9"/>
  <c r="Y3018" i="9" s="1" a="1"/>
  <c r="Y3018" i="9" s="1"/>
  <c r="R975" i="9"/>
  <c r="X1996" i="9"/>
  <c r="Y1996" i="9" s="1" a="1"/>
  <c r="Y1996" i="9" s="1"/>
  <c r="Q975" i="9"/>
  <c r="W978" i="9"/>
  <c r="X974" i="9"/>
  <c r="Y974" i="9" s="1" a="1"/>
  <c r="Y974" i="9" s="1"/>
  <c r="P975" i="9"/>
  <c r="T977" i="9" l="1"/>
  <c r="X5064" i="9"/>
  <c r="Y5064" i="9" s="1" a="1"/>
  <c r="Y5064" i="9" s="1"/>
  <c r="S977" i="9"/>
  <c r="X4042" i="9"/>
  <c r="Y4042" i="9" s="1" a="1"/>
  <c r="Y4042" i="9" s="1"/>
  <c r="X975" i="9"/>
  <c r="Y975" i="9" s="1" a="1"/>
  <c r="Y975" i="9" s="1"/>
  <c r="P976" i="9"/>
  <c r="W979" i="9"/>
  <c r="X3019" i="9"/>
  <c r="Y3019" i="9" s="1" a="1"/>
  <c r="Y3019" i="9" s="1"/>
  <c r="R976" i="9"/>
  <c r="X1997" i="9"/>
  <c r="Y1997" i="9" s="1" a="1"/>
  <c r="Y1997" i="9" s="1"/>
  <c r="Q976" i="9"/>
  <c r="T978" i="9" l="1"/>
  <c r="X5065" i="9"/>
  <c r="Y5065" i="9" s="1" a="1"/>
  <c r="Y5065" i="9" s="1"/>
  <c r="S978" i="9"/>
  <c r="X4043" i="9"/>
  <c r="Y4043" i="9" s="1" a="1"/>
  <c r="Y4043" i="9" s="1"/>
  <c r="X1998" i="9"/>
  <c r="Y1998" i="9" s="1" a="1"/>
  <c r="Y1998" i="9" s="1"/>
  <c r="Q977" i="9"/>
  <c r="W980" i="9"/>
  <c r="X976" i="9"/>
  <c r="Y976" i="9" s="1" a="1"/>
  <c r="Y976" i="9" s="1"/>
  <c r="P977" i="9"/>
  <c r="X3020" i="9"/>
  <c r="Y3020" i="9" s="1" a="1"/>
  <c r="Y3020" i="9" s="1"/>
  <c r="R977" i="9"/>
  <c r="T979" i="9" l="1"/>
  <c r="X5066" i="9"/>
  <c r="Y5066" i="9" s="1" a="1"/>
  <c r="Y5066" i="9" s="1"/>
  <c r="S979" i="9"/>
  <c r="X4044" i="9"/>
  <c r="Y4044" i="9" s="1" a="1"/>
  <c r="Y4044" i="9" s="1"/>
  <c r="X3021" i="9"/>
  <c r="Y3021" i="9" s="1" a="1"/>
  <c r="Y3021" i="9" s="1"/>
  <c r="R978" i="9"/>
  <c r="X1999" i="9"/>
  <c r="Y1999" i="9" s="1" a="1"/>
  <c r="Y1999" i="9" s="1"/>
  <c r="Q978" i="9"/>
  <c r="X977" i="9"/>
  <c r="Y977" i="9" s="1" a="1"/>
  <c r="Y977" i="9" s="1"/>
  <c r="P978" i="9"/>
  <c r="W981" i="9"/>
  <c r="T980" i="9" l="1"/>
  <c r="X5067" i="9"/>
  <c r="Y5067" i="9" s="1" a="1"/>
  <c r="Y5067" i="9" s="1"/>
  <c r="S980" i="9"/>
  <c r="X4045" i="9"/>
  <c r="Y4045" i="9" s="1" a="1"/>
  <c r="Y4045" i="9" s="1"/>
  <c r="X3022" i="9"/>
  <c r="Y3022" i="9" s="1" a="1"/>
  <c r="Y3022" i="9" s="1"/>
  <c r="R979" i="9"/>
  <c r="W982" i="9"/>
  <c r="X978" i="9"/>
  <c r="Y978" i="9" s="1" a="1"/>
  <c r="Y978" i="9" s="1"/>
  <c r="P979" i="9"/>
  <c r="X2000" i="9"/>
  <c r="Y2000" i="9" s="1" a="1"/>
  <c r="Y2000" i="9" s="1"/>
  <c r="Q979" i="9"/>
  <c r="T981" i="9" l="1"/>
  <c r="X5068" i="9"/>
  <c r="Y5068" i="9" s="1" a="1"/>
  <c r="Y5068" i="9" s="1"/>
  <c r="S981" i="9"/>
  <c r="X4046" i="9"/>
  <c r="Y4046" i="9" s="1" a="1"/>
  <c r="Y4046" i="9" s="1"/>
  <c r="X979" i="9"/>
  <c r="Y979" i="9" s="1" a="1"/>
  <c r="Y979" i="9" s="1"/>
  <c r="P980" i="9"/>
  <c r="X3023" i="9"/>
  <c r="Y3023" i="9" s="1" a="1"/>
  <c r="Y3023" i="9" s="1"/>
  <c r="R980" i="9"/>
  <c r="X2001" i="9"/>
  <c r="Y2001" i="9" s="1" a="1"/>
  <c r="Y2001" i="9" s="1"/>
  <c r="Q980" i="9"/>
  <c r="W983" i="9"/>
  <c r="T982" i="9" l="1"/>
  <c r="X5069" i="9"/>
  <c r="Y5069" i="9" s="1" a="1"/>
  <c r="Y5069" i="9" s="1"/>
  <c r="S982" i="9"/>
  <c r="X4047" i="9"/>
  <c r="Y4047" i="9" s="1" a="1"/>
  <c r="Y4047" i="9" s="1"/>
  <c r="W984" i="9"/>
  <c r="X2002" i="9"/>
  <c r="Y2002" i="9" s="1" a="1"/>
  <c r="Y2002" i="9" s="1"/>
  <c r="Q981" i="9"/>
  <c r="X3024" i="9"/>
  <c r="Y3024" i="9" s="1" a="1"/>
  <c r="Y3024" i="9" s="1"/>
  <c r="R981" i="9"/>
  <c r="X980" i="9"/>
  <c r="Y980" i="9" s="1" a="1"/>
  <c r="Y980" i="9" s="1"/>
  <c r="P981" i="9"/>
  <c r="T983" i="9" l="1"/>
  <c r="X5070" i="9"/>
  <c r="Y5070" i="9" s="1" a="1"/>
  <c r="Y5070" i="9" s="1"/>
  <c r="S983" i="9"/>
  <c r="X4048" i="9"/>
  <c r="Y4048" i="9" s="1" a="1"/>
  <c r="Y4048" i="9" s="1"/>
  <c r="X981" i="9"/>
  <c r="Y981" i="9" s="1" a="1"/>
  <c r="Y981" i="9" s="1"/>
  <c r="P982" i="9"/>
  <c r="X3025" i="9"/>
  <c r="Y3025" i="9" s="1" a="1"/>
  <c r="Y3025" i="9" s="1"/>
  <c r="R982" i="9"/>
  <c r="X2003" i="9"/>
  <c r="Y2003" i="9" s="1" a="1"/>
  <c r="Y2003" i="9" s="1"/>
  <c r="Q982" i="9"/>
  <c r="W985" i="9"/>
  <c r="T984" i="9" l="1"/>
  <c r="X5071" i="9"/>
  <c r="Y5071" i="9" s="1" a="1"/>
  <c r="Y5071" i="9" s="1"/>
  <c r="S984" i="9"/>
  <c r="X4049" i="9"/>
  <c r="Y4049" i="9" s="1" a="1"/>
  <c r="Y4049" i="9" s="1"/>
  <c r="X2004" i="9"/>
  <c r="Y2004" i="9" s="1" a="1"/>
  <c r="Y2004" i="9" s="1"/>
  <c r="Q983" i="9"/>
  <c r="X3026" i="9"/>
  <c r="Y3026" i="9" s="1" a="1"/>
  <c r="Y3026" i="9" s="1"/>
  <c r="R983" i="9"/>
  <c r="X982" i="9"/>
  <c r="Y982" i="9" s="1" a="1"/>
  <c r="Y982" i="9" s="1"/>
  <c r="P983" i="9"/>
  <c r="W986" i="9"/>
  <c r="T985" i="9" l="1"/>
  <c r="X5072" i="9"/>
  <c r="Y5072" i="9" s="1" a="1"/>
  <c r="Y5072" i="9" s="1"/>
  <c r="S985" i="9"/>
  <c r="X4050" i="9"/>
  <c r="Y4050" i="9" s="1" a="1"/>
  <c r="Y4050" i="9" s="1"/>
  <c r="X983" i="9"/>
  <c r="Y983" i="9" s="1" a="1"/>
  <c r="Y983" i="9" s="1"/>
  <c r="P984" i="9"/>
  <c r="X3027" i="9"/>
  <c r="Y3027" i="9" s="1" a="1"/>
  <c r="Y3027" i="9" s="1"/>
  <c r="R984" i="9"/>
  <c r="X2005" i="9"/>
  <c r="Y2005" i="9" s="1" a="1"/>
  <c r="Y2005" i="9" s="1"/>
  <c r="Q984" i="9"/>
  <c r="W987" i="9"/>
  <c r="T986" i="9" l="1"/>
  <c r="X5073" i="9"/>
  <c r="Y5073" i="9" s="1" a="1"/>
  <c r="Y5073" i="9" s="1"/>
  <c r="S986" i="9"/>
  <c r="X4051" i="9"/>
  <c r="Y4051" i="9" s="1" a="1"/>
  <c r="Y4051" i="9" s="1"/>
  <c r="X2006" i="9"/>
  <c r="Y2006" i="9" s="1" a="1"/>
  <c r="Y2006" i="9" s="1"/>
  <c r="Q985" i="9"/>
  <c r="X3028" i="9"/>
  <c r="Y3028" i="9" s="1" a="1"/>
  <c r="Y3028" i="9" s="1"/>
  <c r="R985" i="9"/>
  <c r="X984" i="9"/>
  <c r="Y984" i="9" s="1" a="1"/>
  <c r="Y984" i="9" s="1"/>
  <c r="P985" i="9"/>
  <c r="W988" i="9"/>
  <c r="T987" i="9" l="1"/>
  <c r="X5074" i="9"/>
  <c r="Y5074" i="9" s="1" a="1"/>
  <c r="Y5074" i="9" s="1"/>
  <c r="S987" i="9"/>
  <c r="X4052" i="9"/>
  <c r="Y4052" i="9" s="1" a="1"/>
  <c r="Y4052" i="9" s="1"/>
  <c r="W989" i="9"/>
  <c r="X3029" i="9"/>
  <c r="Y3029" i="9" s="1" a="1"/>
  <c r="Y3029" i="9" s="1"/>
  <c r="R986" i="9"/>
  <c r="X2007" i="9"/>
  <c r="Y2007" i="9" s="1" a="1"/>
  <c r="Y2007" i="9" s="1"/>
  <c r="Q986" i="9"/>
  <c r="X985" i="9"/>
  <c r="Y985" i="9" s="1" a="1"/>
  <c r="Y985" i="9" s="1"/>
  <c r="P986" i="9"/>
  <c r="T988" i="9" l="1"/>
  <c r="X5075" i="9"/>
  <c r="Y5075" i="9" s="1" a="1"/>
  <c r="Y5075" i="9" s="1"/>
  <c r="S988" i="9"/>
  <c r="X4053" i="9"/>
  <c r="Y4053" i="9" s="1" a="1"/>
  <c r="Y4053" i="9" s="1"/>
  <c r="X986" i="9"/>
  <c r="Y986" i="9" s="1" a="1"/>
  <c r="Y986" i="9" s="1"/>
  <c r="P987" i="9"/>
  <c r="X2008" i="9"/>
  <c r="Y2008" i="9" s="1" a="1"/>
  <c r="Y2008" i="9" s="1"/>
  <c r="Q987" i="9"/>
  <c r="X3030" i="9"/>
  <c r="Y3030" i="9" s="1" a="1"/>
  <c r="Y3030" i="9" s="1"/>
  <c r="R987" i="9"/>
  <c r="W990" i="9"/>
  <c r="T989" i="9" l="1"/>
  <c r="X5076" i="9"/>
  <c r="Y5076" i="9" s="1" a="1"/>
  <c r="Y5076" i="9" s="1"/>
  <c r="S989" i="9"/>
  <c r="X4054" i="9"/>
  <c r="Y4054" i="9" s="1" a="1"/>
  <c r="Y4054" i="9" s="1"/>
  <c r="W991" i="9"/>
  <c r="X3031" i="9"/>
  <c r="Y3031" i="9" s="1" a="1"/>
  <c r="Y3031" i="9" s="1"/>
  <c r="R988" i="9"/>
  <c r="X2009" i="9"/>
  <c r="Y2009" i="9" s="1" a="1"/>
  <c r="Y2009" i="9" s="1"/>
  <c r="Q988" i="9"/>
  <c r="X987" i="9"/>
  <c r="Y987" i="9" s="1" a="1"/>
  <c r="Y987" i="9" s="1"/>
  <c r="P988" i="9"/>
  <c r="T990" i="9" l="1"/>
  <c r="X5077" i="9"/>
  <c r="Y5077" i="9" s="1" a="1"/>
  <c r="Y5077" i="9" s="1"/>
  <c r="S990" i="9"/>
  <c r="X4055" i="9"/>
  <c r="Y4055" i="9" s="1" a="1"/>
  <c r="Y4055" i="9" s="1"/>
  <c r="X2010" i="9"/>
  <c r="Y2010" i="9" s="1" a="1"/>
  <c r="Y2010" i="9" s="1"/>
  <c r="Q989" i="9"/>
  <c r="X988" i="9"/>
  <c r="Y988" i="9" s="1" a="1"/>
  <c r="Y988" i="9" s="1"/>
  <c r="P989" i="9"/>
  <c r="X3032" i="9"/>
  <c r="Y3032" i="9" s="1" a="1"/>
  <c r="Y3032" i="9" s="1"/>
  <c r="R989" i="9"/>
  <c r="W992" i="9"/>
  <c r="T991" i="9" l="1"/>
  <c r="X5078" i="9"/>
  <c r="Y5078" i="9" s="1" a="1"/>
  <c r="Y5078" i="9" s="1"/>
  <c r="S991" i="9"/>
  <c r="X4056" i="9"/>
  <c r="Y4056" i="9" s="1" a="1"/>
  <c r="Y4056" i="9" s="1"/>
  <c r="X989" i="9"/>
  <c r="Y989" i="9" s="1" a="1"/>
  <c r="Y989" i="9" s="1"/>
  <c r="P990" i="9"/>
  <c r="W993" i="9"/>
  <c r="X2011" i="9"/>
  <c r="Y2011" i="9" s="1" a="1"/>
  <c r="Y2011" i="9" s="1"/>
  <c r="Q990" i="9"/>
  <c r="X3033" i="9"/>
  <c r="Y3033" i="9" s="1" a="1"/>
  <c r="Y3033" i="9" s="1"/>
  <c r="R990" i="9"/>
  <c r="T992" i="9" l="1"/>
  <c r="X5079" i="9"/>
  <c r="Y5079" i="9" s="1" a="1"/>
  <c r="Y5079" i="9" s="1"/>
  <c r="S992" i="9"/>
  <c r="X4057" i="9"/>
  <c r="Y4057" i="9" s="1" a="1"/>
  <c r="Y4057" i="9" s="1"/>
  <c r="W994" i="9"/>
  <c r="X3034" i="9"/>
  <c r="Y3034" i="9" s="1" a="1"/>
  <c r="Y3034" i="9" s="1"/>
  <c r="R991" i="9"/>
  <c r="X2012" i="9"/>
  <c r="Y2012" i="9" s="1" a="1"/>
  <c r="Y2012" i="9" s="1"/>
  <c r="Q991" i="9"/>
  <c r="X990" i="9"/>
  <c r="Y990" i="9" s="1" a="1"/>
  <c r="Y990" i="9" s="1"/>
  <c r="P991" i="9"/>
  <c r="T993" i="9" l="1"/>
  <c r="X5080" i="9"/>
  <c r="Y5080" i="9" s="1" a="1"/>
  <c r="Y5080" i="9" s="1"/>
  <c r="S993" i="9"/>
  <c r="X4058" i="9"/>
  <c r="Y4058" i="9" s="1" a="1"/>
  <c r="Y4058" i="9" s="1"/>
  <c r="X3035" i="9"/>
  <c r="Y3035" i="9" s="1" a="1"/>
  <c r="Y3035" i="9" s="1"/>
  <c r="R992" i="9"/>
  <c r="X991" i="9"/>
  <c r="Y991" i="9" s="1" a="1"/>
  <c r="Y991" i="9" s="1"/>
  <c r="P992" i="9"/>
  <c r="X2013" i="9"/>
  <c r="Y2013" i="9" s="1" a="1"/>
  <c r="Y2013" i="9" s="1"/>
  <c r="Q992" i="9"/>
  <c r="W995" i="9"/>
  <c r="T994" i="9" l="1"/>
  <c r="X5081" i="9"/>
  <c r="Y5081" i="9" s="1" a="1"/>
  <c r="Y5081" i="9" s="1"/>
  <c r="S994" i="9"/>
  <c r="X4059" i="9"/>
  <c r="Y4059" i="9" s="1" a="1"/>
  <c r="Y4059" i="9" s="1"/>
  <c r="X2014" i="9"/>
  <c r="Y2014" i="9" s="1" a="1"/>
  <c r="Y2014" i="9" s="1"/>
  <c r="Q993" i="9"/>
  <c r="W996" i="9"/>
  <c r="X992" i="9"/>
  <c r="Y992" i="9" s="1" a="1"/>
  <c r="Y992" i="9" s="1"/>
  <c r="P993" i="9"/>
  <c r="X3036" i="9"/>
  <c r="Y3036" i="9" s="1" a="1"/>
  <c r="Y3036" i="9" s="1"/>
  <c r="R993" i="9"/>
  <c r="T995" i="9" l="1"/>
  <c r="X5082" i="9"/>
  <c r="Y5082" i="9" s="1" a="1"/>
  <c r="Y5082" i="9" s="1"/>
  <c r="S995" i="9"/>
  <c r="X4060" i="9"/>
  <c r="Y4060" i="9" s="1" a="1"/>
  <c r="Y4060" i="9" s="1"/>
  <c r="W997" i="9"/>
  <c r="X3037" i="9"/>
  <c r="Y3037" i="9" s="1" a="1"/>
  <c r="Y3037" i="9" s="1"/>
  <c r="R994" i="9"/>
  <c r="X993" i="9"/>
  <c r="Y993" i="9" s="1" a="1"/>
  <c r="Y993" i="9" s="1"/>
  <c r="P994" i="9"/>
  <c r="X2015" i="9"/>
  <c r="Y2015" i="9" s="1" a="1"/>
  <c r="Y2015" i="9" s="1"/>
  <c r="Q994" i="9"/>
  <c r="T996" i="9" l="1"/>
  <c r="X5083" i="9"/>
  <c r="Y5083" i="9" s="1" a="1"/>
  <c r="Y5083" i="9" s="1"/>
  <c r="S996" i="9"/>
  <c r="X4061" i="9"/>
  <c r="Y4061" i="9" s="1" a="1"/>
  <c r="Y4061" i="9" s="1"/>
  <c r="X2016" i="9"/>
  <c r="Y2016" i="9" s="1" a="1"/>
  <c r="Y2016" i="9" s="1"/>
  <c r="Q995" i="9"/>
  <c r="X3038" i="9"/>
  <c r="Y3038" i="9" s="1" a="1"/>
  <c r="Y3038" i="9" s="1"/>
  <c r="R995" i="9"/>
  <c r="X994" i="9"/>
  <c r="Y994" i="9" s="1" a="1"/>
  <c r="Y994" i="9" s="1"/>
  <c r="P995" i="9"/>
  <c r="W998" i="9"/>
  <c r="T997" i="9" l="1"/>
  <c r="X5084" i="9"/>
  <c r="Y5084" i="9" s="1" a="1"/>
  <c r="Y5084" i="9" s="1"/>
  <c r="S997" i="9"/>
  <c r="X4062" i="9"/>
  <c r="Y4062" i="9" s="1" a="1"/>
  <c r="Y4062" i="9" s="1"/>
  <c r="X995" i="9"/>
  <c r="Y995" i="9" s="1" a="1"/>
  <c r="Y995" i="9" s="1"/>
  <c r="P996" i="9"/>
  <c r="X3039" i="9"/>
  <c r="Y3039" i="9" s="1" a="1"/>
  <c r="Y3039" i="9" s="1"/>
  <c r="R996" i="9"/>
  <c r="X2017" i="9"/>
  <c r="Y2017" i="9" s="1" a="1"/>
  <c r="Y2017" i="9" s="1"/>
  <c r="Q996" i="9"/>
  <c r="W999" i="9"/>
  <c r="T998" i="9" l="1"/>
  <c r="X5085" i="9"/>
  <c r="Y5085" i="9" s="1" a="1"/>
  <c r="Y5085" i="9" s="1"/>
  <c r="S998" i="9"/>
  <c r="X4063" i="9"/>
  <c r="Y4063" i="9" s="1" a="1"/>
  <c r="Y4063" i="9" s="1"/>
  <c r="X2018" i="9"/>
  <c r="Y2018" i="9" s="1" a="1"/>
  <c r="Y2018" i="9" s="1"/>
  <c r="Q997" i="9"/>
  <c r="W1000" i="9"/>
  <c r="X3040" i="9"/>
  <c r="Y3040" i="9" s="1" a="1"/>
  <c r="Y3040" i="9" s="1"/>
  <c r="R997" i="9"/>
  <c r="X996" i="9"/>
  <c r="Y996" i="9" s="1" a="1"/>
  <c r="Y996" i="9" s="1"/>
  <c r="P997" i="9"/>
  <c r="T999" i="9" l="1"/>
  <c r="X5086" i="9"/>
  <c r="Y5086" i="9" s="1" a="1"/>
  <c r="Y5086" i="9" s="1"/>
  <c r="S999" i="9"/>
  <c r="X4064" i="9"/>
  <c r="Y4064" i="9" s="1" a="1"/>
  <c r="Y4064" i="9" s="1"/>
  <c r="X997" i="9"/>
  <c r="Y997" i="9" s="1" a="1"/>
  <c r="Y997" i="9" s="1"/>
  <c r="P998" i="9"/>
  <c r="X3041" i="9"/>
  <c r="Y3041" i="9" s="1" a="1"/>
  <c r="Y3041" i="9" s="1"/>
  <c r="R998" i="9"/>
  <c r="W1001" i="9"/>
  <c r="X2019" i="9"/>
  <c r="Y2019" i="9" s="1" a="1"/>
  <c r="Y2019" i="9" s="1"/>
  <c r="Q998" i="9"/>
  <c r="T1000" i="9" l="1"/>
  <c r="X5087" i="9"/>
  <c r="Y5087" i="9" s="1" a="1"/>
  <c r="Y5087" i="9" s="1"/>
  <c r="S1000" i="9"/>
  <c r="X4065" i="9"/>
  <c r="Y4065" i="9" s="1" a="1"/>
  <c r="Y4065" i="9" s="1"/>
  <c r="W1002" i="9"/>
  <c r="X3042" i="9"/>
  <c r="Y3042" i="9" s="1" a="1"/>
  <c r="Y3042" i="9" s="1"/>
  <c r="R999" i="9"/>
  <c r="X998" i="9"/>
  <c r="Y998" i="9" s="1" a="1"/>
  <c r="Y998" i="9" s="1"/>
  <c r="P999" i="9"/>
  <c r="X2020" i="9"/>
  <c r="Y2020" i="9" s="1" a="1"/>
  <c r="Y2020" i="9" s="1"/>
  <c r="Q999" i="9"/>
  <c r="T1001" i="9" l="1"/>
  <c r="X5088" i="9"/>
  <c r="Y5088" i="9" s="1" a="1"/>
  <c r="Y5088" i="9" s="1"/>
  <c r="S1001" i="9"/>
  <c r="X4066" i="9"/>
  <c r="Y4066" i="9" s="1" a="1"/>
  <c r="Y4066" i="9" s="1"/>
  <c r="X2021" i="9"/>
  <c r="Y2021" i="9" s="1" a="1"/>
  <c r="Y2021" i="9" s="1"/>
  <c r="Q1000" i="9"/>
  <c r="X999" i="9"/>
  <c r="Y999" i="9" s="1" a="1"/>
  <c r="Y999" i="9" s="1"/>
  <c r="P1000" i="9"/>
  <c r="X3043" i="9"/>
  <c r="Y3043" i="9" s="1" a="1"/>
  <c r="Y3043" i="9" s="1"/>
  <c r="R1000" i="9"/>
  <c r="W1003" i="9"/>
  <c r="T1002" i="9" l="1"/>
  <c r="X5089" i="9"/>
  <c r="Y5089" i="9" s="1" a="1"/>
  <c r="Y5089" i="9" s="1"/>
  <c r="S1002" i="9"/>
  <c r="X4067" i="9"/>
  <c r="Y4067" i="9" s="1" a="1"/>
  <c r="Y4067" i="9" s="1"/>
  <c r="W1004" i="9"/>
  <c r="X3044" i="9"/>
  <c r="Y3044" i="9" s="1" a="1"/>
  <c r="Y3044" i="9" s="1"/>
  <c r="R1001" i="9"/>
  <c r="X1000" i="9"/>
  <c r="Y1000" i="9" s="1" a="1"/>
  <c r="Y1000" i="9" s="1"/>
  <c r="P1001" i="9"/>
  <c r="X2022" i="9"/>
  <c r="Y2022" i="9" s="1" a="1"/>
  <c r="Y2022" i="9" s="1"/>
  <c r="Q1001" i="9"/>
  <c r="T1003" i="9" l="1"/>
  <c r="X5090" i="9"/>
  <c r="Y5090" i="9" s="1" a="1"/>
  <c r="Y5090" i="9" s="1"/>
  <c r="S1003" i="9"/>
  <c r="X4068" i="9"/>
  <c r="Y4068" i="9" s="1" a="1"/>
  <c r="Y4068" i="9" s="1"/>
  <c r="X3045" i="9"/>
  <c r="Y3045" i="9" s="1" a="1"/>
  <c r="Y3045" i="9" s="1"/>
  <c r="R1002" i="9"/>
  <c r="X2023" i="9"/>
  <c r="Y2023" i="9" s="1" a="1"/>
  <c r="Y2023" i="9" s="1"/>
  <c r="Q1002" i="9"/>
  <c r="X1001" i="9"/>
  <c r="Y1001" i="9" s="1" a="1"/>
  <c r="Y1001" i="9" s="1"/>
  <c r="P1002" i="9"/>
  <c r="W1005" i="9"/>
  <c r="T1004" i="9" l="1"/>
  <c r="X5091" i="9"/>
  <c r="Y5091" i="9" s="1" a="1"/>
  <c r="Y5091" i="9" s="1"/>
  <c r="S1004" i="9"/>
  <c r="X4069" i="9"/>
  <c r="Y4069" i="9" s="1" a="1"/>
  <c r="Y4069" i="9" s="1"/>
  <c r="W1006" i="9"/>
  <c r="X1002" i="9"/>
  <c r="Y1002" i="9" s="1" a="1"/>
  <c r="Y1002" i="9" s="1"/>
  <c r="P1003" i="9"/>
  <c r="X3046" i="9"/>
  <c r="Y3046" i="9" s="1" a="1"/>
  <c r="Y3046" i="9" s="1"/>
  <c r="R1003" i="9"/>
  <c r="X2024" i="9"/>
  <c r="Y2024" i="9" s="1" a="1"/>
  <c r="Y2024" i="9" s="1"/>
  <c r="Q1003" i="9"/>
  <c r="T1005" i="9" l="1"/>
  <c r="X5092" i="9"/>
  <c r="Y5092" i="9" s="1" a="1"/>
  <c r="Y5092" i="9" s="1"/>
  <c r="S1005" i="9"/>
  <c r="X4070" i="9"/>
  <c r="Y4070" i="9" s="1" a="1"/>
  <c r="Y4070" i="9" s="1"/>
  <c r="X2025" i="9"/>
  <c r="Y2025" i="9" s="1" a="1"/>
  <c r="Y2025" i="9" s="1"/>
  <c r="Q1004" i="9"/>
  <c r="X3047" i="9"/>
  <c r="Y3047" i="9" s="1" a="1"/>
  <c r="Y3047" i="9" s="1"/>
  <c r="R1004" i="9"/>
  <c r="X1003" i="9"/>
  <c r="Y1003" i="9" s="1" a="1"/>
  <c r="Y1003" i="9" s="1"/>
  <c r="P1004" i="9"/>
  <c r="W1007" i="9"/>
  <c r="T1006" i="9" l="1"/>
  <c r="X5093" i="9"/>
  <c r="Y5093" i="9" s="1" a="1"/>
  <c r="Y5093" i="9" s="1"/>
  <c r="S1006" i="9"/>
  <c r="X4071" i="9"/>
  <c r="Y4071" i="9" s="1" a="1"/>
  <c r="Y4071" i="9" s="1"/>
  <c r="X1004" i="9"/>
  <c r="Y1004" i="9" s="1" a="1"/>
  <c r="Y1004" i="9" s="1"/>
  <c r="P1005" i="9"/>
  <c r="W1008" i="9"/>
  <c r="X3048" i="9"/>
  <c r="Y3048" i="9" s="1" a="1"/>
  <c r="Y3048" i="9" s="1"/>
  <c r="R1005" i="9"/>
  <c r="X2026" i="9"/>
  <c r="Y2026" i="9" s="1" a="1"/>
  <c r="Y2026" i="9" s="1"/>
  <c r="Q1005" i="9"/>
  <c r="T1007" i="9" l="1"/>
  <c r="X5094" i="9"/>
  <c r="Y5094" i="9" s="1" a="1"/>
  <c r="Y5094" i="9" s="1"/>
  <c r="S1007" i="9"/>
  <c r="X4072" i="9"/>
  <c r="Y4072" i="9" s="1" a="1"/>
  <c r="Y4072" i="9" s="1"/>
  <c r="X3049" i="9"/>
  <c r="Y3049" i="9" s="1" a="1"/>
  <c r="Y3049" i="9" s="1"/>
  <c r="R1006" i="9"/>
  <c r="W1009" i="9"/>
  <c r="X1005" i="9"/>
  <c r="Y1005" i="9" s="1" a="1"/>
  <c r="Y1005" i="9" s="1"/>
  <c r="P1006" i="9"/>
  <c r="X2027" i="9"/>
  <c r="Y2027" i="9" s="1" a="1"/>
  <c r="Y2027" i="9" s="1"/>
  <c r="Q1006" i="9"/>
  <c r="T1008" i="9" l="1"/>
  <c r="X5095" i="9"/>
  <c r="Y5095" i="9" s="1" a="1"/>
  <c r="Y5095" i="9" s="1"/>
  <c r="S1008" i="9"/>
  <c r="X4073" i="9"/>
  <c r="Y4073" i="9" s="1" a="1"/>
  <c r="Y4073" i="9" s="1"/>
  <c r="X2028" i="9"/>
  <c r="Y2028" i="9" s="1" a="1"/>
  <c r="Y2028" i="9" s="1"/>
  <c r="Q1007" i="9"/>
  <c r="W1010" i="9"/>
  <c r="X1006" i="9"/>
  <c r="Y1006" i="9" s="1" a="1"/>
  <c r="Y1006" i="9" s="1"/>
  <c r="P1007" i="9"/>
  <c r="X3050" i="9"/>
  <c r="Y3050" i="9" s="1" a="1"/>
  <c r="Y3050" i="9" s="1"/>
  <c r="R1007" i="9"/>
  <c r="T1009" i="9" l="1"/>
  <c r="X5096" i="9"/>
  <c r="Y5096" i="9" s="1" a="1"/>
  <c r="Y5096" i="9" s="1"/>
  <c r="S1009" i="9"/>
  <c r="X4074" i="9"/>
  <c r="Y4074" i="9" s="1" a="1"/>
  <c r="Y4074" i="9" s="1"/>
  <c r="W1011" i="9"/>
  <c r="X3051" i="9"/>
  <c r="Y3051" i="9" s="1" a="1"/>
  <c r="Y3051" i="9" s="1"/>
  <c r="R1008" i="9"/>
  <c r="X2029" i="9"/>
  <c r="Y2029" i="9" s="1" a="1"/>
  <c r="Y2029" i="9" s="1"/>
  <c r="Q1008" i="9"/>
  <c r="X1007" i="9"/>
  <c r="Y1007" i="9" s="1" a="1"/>
  <c r="Y1007" i="9" s="1"/>
  <c r="P1008" i="9"/>
  <c r="T1010" i="9" l="1"/>
  <c r="X5097" i="9"/>
  <c r="Y5097" i="9" s="1" a="1"/>
  <c r="Y5097" i="9" s="1"/>
  <c r="S1010" i="9"/>
  <c r="X4075" i="9"/>
  <c r="Y4075" i="9" s="1" a="1"/>
  <c r="Y4075" i="9" s="1"/>
  <c r="X2030" i="9"/>
  <c r="Y2030" i="9" s="1" a="1"/>
  <c r="Y2030" i="9" s="1"/>
  <c r="Q1009" i="9"/>
  <c r="X1008" i="9"/>
  <c r="Y1008" i="9" s="1" a="1"/>
  <c r="Y1008" i="9" s="1"/>
  <c r="P1009" i="9"/>
  <c r="X3052" i="9"/>
  <c r="Y3052" i="9" s="1" a="1"/>
  <c r="Y3052" i="9" s="1"/>
  <c r="R1009" i="9"/>
  <c r="W1012" i="9"/>
  <c r="T1011" i="9" l="1"/>
  <c r="X5098" i="9"/>
  <c r="Y5098" i="9" s="1" a="1"/>
  <c r="Y5098" i="9" s="1"/>
  <c r="S1011" i="9"/>
  <c r="X4076" i="9"/>
  <c r="Y4076" i="9" s="1" a="1"/>
  <c r="Y4076" i="9" s="1"/>
  <c r="W1013" i="9"/>
  <c r="X3053" i="9"/>
  <c r="Y3053" i="9" s="1" a="1"/>
  <c r="Y3053" i="9" s="1"/>
  <c r="R1010" i="9"/>
  <c r="X2031" i="9"/>
  <c r="Y2031" i="9" s="1" a="1"/>
  <c r="Y2031" i="9" s="1"/>
  <c r="Q1010" i="9"/>
  <c r="X1009" i="9"/>
  <c r="Y1009" i="9" s="1" a="1"/>
  <c r="Y1009" i="9" s="1"/>
  <c r="P1010" i="9"/>
  <c r="T1012" i="9" l="1"/>
  <c r="X5099" i="9"/>
  <c r="Y5099" i="9" s="1" a="1"/>
  <c r="Y5099" i="9" s="1"/>
  <c r="S1012" i="9"/>
  <c r="X4077" i="9"/>
  <c r="Y4077" i="9" s="1" a="1"/>
  <c r="Y4077" i="9" s="1"/>
  <c r="X2032" i="9"/>
  <c r="Y2032" i="9" s="1" a="1"/>
  <c r="Y2032" i="9" s="1"/>
  <c r="Q1011" i="9"/>
  <c r="X1010" i="9"/>
  <c r="Y1010" i="9" s="1" a="1"/>
  <c r="Y1010" i="9" s="1"/>
  <c r="P1011" i="9"/>
  <c r="W1014" i="9"/>
  <c r="X3054" i="9"/>
  <c r="Y3054" i="9" s="1" a="1"/>
  <c r="Y3054" i="9" s="1"/>
  <c r="R1011" i="9"/>
  <c r="T1013" i="9" l="1"/>
  <c r="X5100" i="9"/>
  <c r="Y5100" i="9" s="1" a="1"/>
  <c r="Y5100" i="9" s="1"/>
  <c r="S1013" i="9"/>
  <c r="X4078" i="9"/>
  <c r="Y4078" i="9" s="1" a="1"/>
  <c r="Y4078" i="9" s="1"/>
  <c r="X3055" i="9"/>
  <c r="Y3055" i="9" s="1" a="1"/>
  <c r="Y3055" i="9" s="1"/>
  <c r="R1012" i="9"/>
  <c r="W1015" i="9"/>
  <c r="X1011" i="9"/>
  <c r="Y1011" i="9" s="1" a="1"/>
  <c r="Y1011" i="9" s="1"/>
  <c r="P1012" i="9"/>
  <c r="X2033" i="9"/>
  <c r="Y2033" i="9" s="1" a="1"/>
  <c r="Y2033" i="9" s="1"/>
  <c r="Q1012" i="9"/>
  <c r="T1014" i="9" l="1"/>
  <c r="X5101" i="9"/>
  <c r="Y5101" i="9" s="1" a="1"/>
  <c r="Y5101" i="9" s="1"/>
  <c r="S1014" i="9"/>
  <c r="X4079" i="9"/>
  <c r="Y4079" i="9" s="1" a="1"/>
  <c r="Y4079" i="9" s="1"/>
  <c r="X1012" i="9"/>
  <c r="Y1012" i="9" s="1" a="1"/>
  <c r="Y1012" i="9" s="1"/>
  <c r="P1013" i="9"/>
  <c r="X2034" i="9"/>
  <c r="Y2034" i="9" s="1" a="1"/>
  <c r="Y2034" i="9" s="1"/>
  <c r="Q1013" i="9"/>
  <c r="W1016" i="9"/>
  <c r="X3056" i="9"/>
  <c r="Y3056" i="9" s="1" a="1"/>
  <c r="Y3056" i="9" s="1"/>
  <c r="R1013" i="9"/>
  <c r="T1015" i="9" l="1"/>
  <c r="X5102" i="9"/>
  <c r="Y5102" i="9" s="1" a="1"/>
  <c r="Y5102" i="9" s="1"/>
  <c r="S1015" i="9"/>
  <c r="X4080" i="9"/>
  <c r="Y4080" i="9" s="1" a="1"/>
  <c r="Y4080" i="9" s="1"/>
  <c r="W1017" i="9"/>
  <c r="X2035" i="9"/>
  <c r="Y2035" i="9" s="1" a="1"/>
  <c r="Y2035" i="9" s="1"/>
  <c r="Q1014" i="9"/>
  <c r="X1013" i="9"/>
  <c r="Y1013" i="9" s="1" a="1"/>
  <c r="Y1013" i="9" s="1"/>
  <c r="P1014" i="9"/>
  <c r="X3057" i="9"/>
  <c r="Y3057" i="9" s="1" a="1"/>
  <c r="Y3057" i="9" s="1"/>
  <c r="R1014" i="9"/>
  <c r="T1016" i="9" l="1"/>
  <c r="X5103" i="9"/>
  <c r="Y5103" i="9" s="1" a="1"/>
  <c r="Y5103" i="9" s="1"/>
  <c r="S1016" i="9"/>
  <c r="X4081" i="9"/>
  <c r="Y4081" i="9" s="1" a="1"/>
  <c r="Y4081" i="9" s="1"/>
  <c r="X3058" i="9"/>
  <c r="Y3058" i="9" s="1" a="1"/>
  <c r="Y3058" i="9" s="1"/>
  <c r="R1015" i="9"/>
  <c r="X2036" i="9"/>
  <c r="Y2036" i="9" s="1" a="1"/>
  <c r="Y2036" i="9" s="1"/>
  <c r="Q1015" i="9"/>
  <c r="X1014" i="9"/>
  <c r="Y1014" i="9" s="1" a="1"/>
  <c r="Y1014" i="9" s="1"/>
  <c r="P1015" i="9"/>
  <c r="W1018" i="9"/>
  <c r="T1017" i="9" l="1"/>
  <c r="X5104" i="9"/>
  <c r="Y5104" i="9" s="1" a="1"/>
  <c r="Y5104" i="9" s="1"/>
  <c r="S1017" i="9"/>
  <c r="X4082" i="9"/>
  <c r="Y4082" i="9" s="1" a="1"/>
  <c r="Y4082" i="9" s="1"/>
  <c r="W1019" i="9"/>
  <c r="X1015" i="9"/>
  <c r="Y1015" i="9" s="1" a="1"/>
  <c r="Y1015" i="9" s="1"/>
  <c r="P1016" i="9"/>
  <c r="X3059" i="9"/>
  <c r="Y3059" i="9" s="1" a="1"/>
  <c r="Y3059" i="9" s="1"/>
  <c r="R1016" i="9"/>
  <c r="X2037" i="9"/>
  <c r="Y2037" i="9" s="1" a="1"/>
  <c r="Y2037" i="9" s="1"/>
  <c r="Q1016" i="9"/>
  <c r="T1018" i="9" l="1"/>
  <c r="X5105" i="9"/>
  <c r="Y5105" i="9" s="1" a="1"/>
  <c r="Y5105" i="9" s="1"/>
  <c r="S1018" i="9"/>
  <c r="X4083" i="9"/>
  <c r="Y4083" i="9" s="1" a="1"/>
  <c r="Y4083" i="9" s="1"/>
  <c r="X3060" i="9"/>
  <c r="Y3060" i="9" s="1" a="1"/>
  <c r="Y3060" i="9" s="1"/>
  <c r="R1017" i="9"/>
  <c r="X2038" i="9"/>
  <c r="Y2038" i="9" s="1" a="1"/>
  <c r="Y2038" i="9" s="1"/>
  <c r="Q1017" i="9"/>
  <c r="X1016" i="9"/>
  <c r="Y1016" i="9" s="1" a="1"/>
  <c r="Y1016" i="9" s="1"/>
  <c r="P1017" i="9"/>
  <c r="W1020" i="9"/>
  <c r="T1019" i="9" l="1"/>
  <c r="X5106" i="9"/>
  <c r="Y5106" i="9" s="1" a="1"/>
  <c r="Y5106" i="9" s="1"/>
  <c r="S1019" i="9"/>
  <c r="X4084" i="9"/>
  <c r="Y4084" i="9" s="1" a="1"/>
  <c r="Y4084" i="9" s="1"/>
  <c r="X2039" i="9"/>
  <c r="Y2039" i="9" s="1" a="1"/>
  <c r="Y2039" i="9" s="1"/>
  <c r="Q1018" i="9"/>
  <c r="W1021" i="9"/>
  <c r="X1017" i="9"/>
  <c r="Y1017" i="9" s="1" a="1"/>
  <c r="Y1017" i="9" s="1"/>
  <c r="P1018" i="9"/>
  <c r="X3061" i="9"/>
  <c r="Y3061" i="9" s="1" a="1"/>
  <c r="Y3061" i="9" s="1"/>
  <c r="R1018" i="9"/>
  <c r="T1020" i="9" l="1"/>
  <c r="X5107" i="9"/>
  <c r="Y5107" i="9" s="1" a="1"/>
  <c r="Y5107" i="9" s="1"/>
  <c r="S1020" i="9"/>
  <c r="X4085" i="9"/>
  <c r="Y4085" i="9" s="1" a="1"/>
  <c r="Y4085" i="9" s="1"/>
  <c r="X1018" i="9"/>
  <c r="Y1018" i="9" s="1" a="1"/>
  <c r="Y1018" i="9" s="1"/>
  <c r="P1019" i="9"/>
  <c r="X2040" i="9"/>
  <c r="Y2040" i="9" s="1" a="1"/>
  <c r="Y2040" i="9" s="1"/>
  <c r="Q1019" i="9"/>
  <c r="X3062" i="9"/>
  <c r="Y3062" i="9" s="1" a="1"/>
  <c r="Y3062" i="9" s="1"/>
  <c r="R1019" i="9"/>
  <c r="W1022" i="9"/>
  <c r="T1021" i="9" l="1"/>
  <c r="X5108" i="9"/>
  <c r="Y5108" i="9" s="1" a="1"/>
  <c r="Y5108" i="9" s="1"/>
  <c r="S1021" i="9"/>
  <c r="X4086" i="9"/>
  <c r="Y4086" i="9" s="1" a="1"/>
  <c r="Y4086" i="9" s="1"/>
  <c r="X3063" i="9"/>
  <c r="Y3063" i="9" s="1" a="1"/>
  <c r="Y3063" i="9" s="1"/>
  <c r="R1020" i="9"/>
  <c r="X2041" i="9"/>
  <c r="Y2041" i="9" s="1" a="1"/>
  <c r="Y2041" i="9" s="1"/>
  <c r="Q1020" i="9"/>
  <c r="X1019" i="9"/>
  <c r="Y1019" i="9" s="1" a="1"/>
  <c r="Y1019" i="9" s="1"/>
  <c r="P1020" i="9"/>
  <c r="W1023" i="9"/>
  <c r="T1022" i="9" l="1"/>
  <c r="X5109" i="9"/>
  <c r="Y5109" i="9" s="1" a="1"/>
  <c r="Y5109" i="9" s="1"/>
  <c r="S1022" i="9"/>
  <c r="X4087" i="9"/>
  <c r="Y4087" i="9" s="1" a="1"/>
  <c r="Y4087" i="9" s="1"/>
  <c r="X1020" i="9"/>
  <c r="Y1020" i="9" s="1" a="1"/>
  <c r="Y1020" i="9" s="1"/>
  <c r="P1021" i="9"/>
  <c r="X3064" i="9"/>
  <c r="Y3064" i="9" s="1" a="1"/>
  <c r="Y3064" i="9" s="1"/>
  <c r="R1021" i="9"/>
  <c r="W1024" i="9"/>
  <c r="X2042" i="9"/>
  <c r="Y2042" i="9" s="1" a="1"/>
  <c r="Y2042" i="9" s="1"/>
  <c r="Q1021" i="9"/>
  <c r="T1023" i="9" l="1"/>
  <c r="X5110" i="9"/>
  <c r="Y5110" i="9" s="1" a="1"/>
  <c r="Y5110" i="9" s="1"/>
  <c r="S1023" i="9"/>
  <c r="X4088" i="9"/>
  <c r="Y4088" i="9" s="1" a="1"/>
  <c r="Y4088" i="9" s="1"/>
  <c r="X3065" i="9"/>
  <c r="Y3065" i="9" s="1" a="1"/>
  <c r="Y3065" i="9" s="1"/>
  <c r="R1022" i="9"/>
  <c r="X1021" i="9"/>
  <c r="Y1021" i="9" s="1" a="1"/>
  <c r="Y1021" i="9" s="1"/>
  <c r="P1022" i="9"/>
  <c r="X2043" i="9"/>
  <c r="Y2043" i="9" s="1" a="1"/>
  <c r="Y2043" i="9" s="1"/>
  <c r="Q1022" i="9"/>
  <c r="W1025" i="9"/>
  <c r="T1024" i="9" l="1"/>
  <c r="X5111" i="9"/>
  <c r="Y5111" i="9" s="1" a="1"/>
  <c r="Y5111" i="9" s="1"/>
  <c r="S1024" i="9"/>
  <c r="X4089" i="9"/>
  <c r="Y4089" i="9" s="1" a="1"/>
  <c r="Y4089" i="9" s="1"/>
  <c r="X1022" i="9"/>
  <c r="Y1022" i="9" s="1" a="1"/>
  <c r="Y1022" i="9" s="1"/>
  <c r="P1023" i="9"/>
  <c r="X3066" i="9"/>
  <c r="Y3066" i="9" s="1" a="1"/>
  <c r="Y3066" i="9" s="1"/>
  <c r="R1023" i="9"/>
  <c r="W1026" i="9"/>
  <c r="X2044" i="9"/>
  <c r="Y2044" i="9" s="1" a="1"/>
  <c r="Y2044" i="9" s="1"/>
  <c r="Q1023" i="9"/>
  <c r="T1025" i="9" l="1"/>
  <c r="X5113" i="9" s="1"/>
  <c r="Y5113" i="9" s="1" a="1"/>
  <c r="Y5113" i="9" s="1"/>
  <c r="X5112" i="9"/>
  <c r="S1025" i="9"/>
  <c r="X4091" i="9" s="1"/>
  <c r="Y4091" i="9" s="1" a="1"/>
  <c r="Y4091" i="9" s="1"/>
  <c r="X4090" i="9"/>
  <c r="X2045" i="9"/>
  <c r="Y2045" i="9" s="1" a="1"/>
  <c r="Y2045" i="9" s="1"/>
  <c r="Q1024" i="9"/>
  <c r="X3067" i="9"/>
  <c r="Y3067" i="9" s="1" a="1"/>
  <c r="Y3067" i="9" s="1"/>
  <c r="R1024" i="9"/>
  <c r="W1027" i="9"/>
  <c r="X1023" i="9"/>
  <c r="Y1023" i="9" s="1" a="1"/>
  <c r="Y1023" i="9" s="1"/>
  <c r="P1024" i="9"/>
  <c r="Y4090" i="9" l="1" a="1"/>
  <c r="Y4090" i="9" s="1"/>
  <c r="Y5112" i="9" a="1"/>
  <c r="Y5112" i="9" s="1"/>
  <c r="W1028" i="9"/>
  <c r="X3068" i="9"/>
  <c r="Y3068" i="9" s="1" a="1"/>
  <c r="Y3068" i="9" s="1"/>
  <c r="R1025" i="9"/>
  <c r="X3069" i="9" s="1"/>
  <c r="Y3069" i="9" s="1" a="1"/>
  <c r="Y3069" i="9" s="1"/>
  <c r="X1024" i="9"/>
  <c r="Y1024" i="9" s="1" a="1"/>
  <c r="Y1024" i="9" s="1"/>
  <c r="P1025" i="9"/>
  <c r="X1025" i="9" s="1"/>
  <c r="Y1025" i="9" s="1" a="1"/>
  <c r="Y1025" i="9" s="1"/>
  <c r="X2046" i="9"/>
  <c r="Y2046" i="9" s="1" a="1"/>
  <c r="Y2046" i="9" s="1"/>
  <c r="Q1025" i="9"/>
  <c r="X2047" i="9" s="1"/>
  <c r="Y2047" i="9" s="1" a="1"/>
  <c r="Y2047" i="9" s="1"/>
  <c r="W1029" i="9" l="1"/>
  <c r="W1030" i="9" l="1"/>
  <c r="W1031" i="9" l="1"/>
  <c r="W1032" i="9" l="1"/>
  <c r="W1033" i="9" l="1"/>
  <c r="W1034" i="9" l="1"/>
  <c r="W1035" i="9" l="1"/>
  <c r="W1036" i="9" l="1"/>
  <c r="W1037" i="9" l="1"/>
  <c r="W1038" i="9" l="1"/>
  <c r="W1039" i="9" l="1"/>
  <c r="W1040" i="9" l="1"/>
  <c r="W1041" i="9" l="1"/>
  <c r="W1042" i="9" l="1"/>
  <c r="W1043" i="9" l="1"/>
  <c r="W1044" i="9" l="1"/>
  <c r="W1045" i="9" l="1"/>
  <c r="W1046" i="9" l="1"/>
  <c r="W1047" i="9" l="1"/>
  <c r="W1048" i="9" l="1"/>
  <c r="W1049" i="9" l="1"/>
  <c r="W1050" i="9" l="1"/>
  <c r="W1051" i="9" l="1"/>
  <c r="W1052" i="9" l="1"/>
  <c r="W1053" i="9" l="1"/>
  <c r="W1054" i="9" l="1"/>
  <c r="W1055" i="9" l="1"/>
  <c r="W1056" i="9" l="1"/>
  <c r="W1057" i="9" l="1"/>
  <c r="W1058" i="9" l="1"/>
  <c r="W1059" i="9" l="1"/>
  <c r="W1060" i="9" l="1"/>
  <c r="W1061" i="9" l="1"/>
  <c r="W1062" i="9" l="1"/>
  <c r="W1063" i="9" l="1"/>
  <c r="W1064" i="9" l="1"/>
  <c r="W1065" i="9" l="1"/>
  <c r="W1066" i="9" l="1"/>
  <c r="W1067" i="9" l="1"/>
  <c r="W1068" i="9" l="1"/>
  <c r="W1069" i="9" l="1"/>
  <c r="W1070" i="9" l="1"/>
  <c r="W1071" i="9" l="1"/>
  <c r="W1072" i="9" l="1"/>
  <c r="W1073" i="9" l="1"/>
  <c r="W1074" i="9" l="1"/>
  <c r="W1075" i="9" l="1"/>
  <c r="W1076" i="9" l="1"/>
  <c r="W1077" i="9" l="1"/>
  <c r="W1078" i="9" l="1"/>
  <c r="W1079" i="9" l="1"/>
  <c r="W1080" i="9" l="1"/>
  <c r="W1081" i="9" l="1"/>
  <c r="W1082" i="9" l="1"/>
  <c r="W1083" i="9" l="1"/>
  <c r="W1084" i="9" l="1"/>
  <c r="W1085" i="9" l="1"/>
  <c r="W1086" i="9" l="1"/>
  <c r="W1087" i="9" l="1"/>
  <c r="W1088" i="9" l="1"/>
  <c r="W1089" i="9" l="1"/>
  <c r="W1090" i="9" l="1"/>
  <c r="W1091" i="9" l="1"/>
  <c r="W1092" i="9" l="1"/>
  <c r="W1093" i="9" l="1"/>
  <c r="W1094" i="9" l="1"/>
  <c r="W1095" i="9" l="1"/>
  <c r="W1096" i="9" l="1"/>
  <c r="W1097" i="9" l="1"/>
  <c r="W1098" i="9" l="1"/>
  <c r="W1099" i="9" l="1"/>
  <c r="W1100" i="9" l="1"/>
  <c r="W1101" i="9" l="1"/>
  <c r="W1102" i="9" l="1"/>
  <c r="W1103" i="9" l="1"/>
  <c r="W1104" i="9" l="1"/>
  <c r="W1105" i="9" l="1"/>
  <c r="W1106" i="9" l="1"/>
  <c r="W1107" i="9" l="1"/>
  <c r="W1108" i="9" l="1"/>
  <c r="W1109" i="9" l="1"/>
  <c r="W1110" i="9" l="1"/>
  <c r="W1111" i="9" l="1"/>
  <c r="W1112" i="9" l="1"/>
  <c r="W1113" i="9" l="1"/>
  <c r="W1114" i="9" l="1"/>
  <c r="W1115" i="9" l="1"/>
  <c r="W1116" i="9" l="1"/>
  <c r="W1117" i="9" l="1"/>
  <c r="W1118" i="9" l="1"/>
  <c r="W1119" i="9" l="1"/>
  <c r="W1120" i="9" l="1"/>
  <c r="W1121" i="9" l="1"/>
  <c r="W1122" i="9" l="1"/>
  <c r="W1123" i="9" l="1"/>
  <c r="W1124" i="9" l="1"/>
  <c r="W1125" i="9" l="1"/>
  <c r="W1126" i="9" l="1"/>
  <c r="W1127" i="9" l="1"/>
  <c r="W1128" i="9" l="1"/>
  <c r="W1129" i="9" l="1"/>
  <c r="W1130" i="9" l="1"/>
  <c r="W1131" i="9" l="1"/>
  <c r="W1132" i="9" l="1"/>
  <c r="W1133" i="9" l="1"/>
  <c r="W1134" i="9" l="1"/>
  <c r="W1135" i="9" l="1"/>
  <c r="W1136" i="9" l="1"/>
  <c r="W1137" i="9" l="1"/>
  <c r="W1138" i="9" l="1"/>
  <c r="W1139" i="9" l="1"/>
  <c r="W1140" i="9" l="1"/>
  <c r="W1141" i="9" l="1"/>
  <c r="W1142" i="9" l="1"/>
  <c r="W1143" i="9" l="1"/>
  <c r="W1144" i="9" l="1"/>
  <c r="W1145" i="9" l="1"/>
  <c r="W1146" i="9" l="1"/>
  <c r="W1147" i="9" l="1"/>
  <c r="W1148" i="9" l="1"/>
  <c r="W1149" i="9" l="1"/>
  <c r="W1150" i="9" l="1"/>
  <c r="W1151" i="9" l="1"/>
  <c r="W1152" i="9" l="1"/>
  <c r="W1153" i="9" l="1"/>
  <c r="W1154" i="9" l="1"/>
  <c r="W1155" i="9" l="1"/>
  <c r="W1156" i="9" l="1"/>
  <c r="W1157" i="9" l="1"/>
  <c r="W1158" i="9" l="1"/>
  <c r="W1159" i="9" l="1"/>
  <c r="W1160" i="9" l="1"/>
  <c r="W1161" i="9" l="1"/>
  <c r="W1162" i="9" l="1"/>
  <c r="W1163" i="9" l="1"/>
  <c r="W1164" i="9" l="1"/>
  <c r="W1165" i="9" l="1"/>
  <c r="W1166" i="9" l="1"/>
  <c r="W1167" i="9" l="1"/>
  <c r="W1168" i="9" l="1"/>
  <c r="W1169" i="9" l="1"/>
  <c r="W1170" i="9" l="1"/>
  <c r="W1171" i="9" l="1"/>
  <c r="W1172" i="9" l="1"/>
  <c r="W1173" i="9" l="1"/>
  <c r="W1174" i="9" l="1"/>
  <c r="W1175" i="9" l="1"/>
  <c r="W1176" i="9" l="1"/>
  <c r="W1177" i="9" l="1"/>
  <c r="W1178" i="9" l="1"/>
  <c r="W1179" i="9" l="1"/>
  <c r="W1180" i="9" l="1"/>
  <c r="W1181" i="9" l="1"/>
  <c r="W1182" i="9" l="1"/>
  <c r="W1183" i="9" l="1"/>
  <c r="W1184" i="9" l="1"/>
  <c r="W1185" i="9" l="1"/>
  <c r="W1186" i="9" l="1"/>
  <c r="W1187" i="9" l="1"/>
  <c r="W1188" i="9" l="1"/>
  <c r="W1189" i="9" l="1"/>
  <c r="W1190" i="9" l="1"/>
  <c r="W1191" i="9" l="1"/>
  <c r="W1192" i="9" l="1"/>
  <c r="W1193" i="9" l="1"/>
  <c r="W1194" i="9" l="1"/>
  <c r="W1195" i="9" l="1"/>
  <c r="W1196" i="9" l="1"/>
  <c r="W1197" i="9" l="1"/>
  <c r="W1198" i="9" l="1"/>
  <c r="W1199" i="9" l="1"/>
  <c r="W1200" i="9" l="1"/>
  <c r="W1201" i="9" l="1"/>
  <c r="W1202" i="9" l="1"/>
  <c r="W1203" i="9" l="1"/>
  <c r="W1204" i="9" l="1"/>
  <c r="W1205" i="9" l="1"/>
  <c r="W1206" i="9" l="1"/>
  <c r="W1207" i="9" l="1"/>
  <c r="W1208" i="9" l="1"/>
  <c r="W1209" i="9" l="1"/>
  <c r="W1210" i="9" l="1"/>
  <c r="W1211" i="9" l="1"/>
  <c r="W1212" i="9" l="1"/>
  <c r="W1213" i="9" l="1"/>
  <c r="W1214" i="9" l="1"/>
  <c r="W1215" i="9" l="1"/>
  <c r="W1216" i="9" l="1"/>
  <c r="W1217" i="9" l="1"/>
  <c r="W1218" i="9" l="1"/>
  <c r="W1219" i="9" l="1"/>
  <c r="W1220" i="9" l="1"/>
  <c r="W1221" i="9" l="1"/>
  <c r="W1222" i="9" l="1"/>
  <c r="W1223" i="9" l="1"/>
  <c r="W1224" i="9" l="1"/>
  <c r="W1225" i="9" l="1"/>
  <c r="W1226" i="9" l="1"/>
  <c r="W1227" i="9" l="1"/>
  <c r="W1228" i="9" l="1"/>
  <c r="W1229" i="9" l="1"/>
  <c r="W1230" i="9" l="1"/>
  <c r="W1231" i="9" l="1"/>
  <c r="W1232" i="9" l="1"/>
  <c r="W1233" i="9" l="1"/>
  <c r="W1234" i="9" l="1"/>
  <c r="W1235" i="9" l="1"/>
  <c r="W1236" i="9" l="1"/>
  <c r="W1237" i="9" l="1"/>
  <c r="W1238" i="9" l="1"/>
  <c r="W1239" i="9" l="1"/>
  <c r="W1240" i="9" l="1"/>
  <c r="W1241" i="9" l="1"/>
  <c r="W1242" i="9" l="1"/>
  <c r="W1243" i="9" l="1"/>
  <c r="W1244" i="9" l="1"/>
  <c r="W1245" i="9" l="1"/>
  <c r="W1246" i="9" l="1"/>
  <c r="W1247" i="9" l="1"/>
  <c r="W1248" i="9" l="1"/>
  <c r="W1249" i="9" l="1"/>
  <c r="W1250" i="9" l="1"/>
  <c r="W1251" i="9" l="1"/>
  <c r="W1252" i="9" l="1"/>
  <c r="W1253" i="9" l="1"/>
  <c r="W1254" i="9" l="1"/>
  <c r="W1255" i="9" l="1"/>
  <c r="W1256" i="9" l="1"/>
  <c r="W1257" i="9" l="1"/>
  <c r="W1258" i="9" l="1"/>
  <c r="W1259" i="9" l="1"/>
  <c r="W1260" i="9" l="1"/>
  <c r="W1261" i="9" l="1"/>
  <c r="W1262" i="9" l="1"/>
  <c r="W1263" i="9" l="1"/>
  <c r="W1264" i="9" l="1"/>
  <c r="W1265" i="9" l="1"/>
  <c r="W1266" i="9" l="1"/>
  <c r="W1267" i="9" l="1"/>
  <c r="W1268" i="9" l="1"/>
  <c r="W1269" i="9" l="1"/>
  <c r="W1270" i="9" l="1"/>
  <c r="W1271" i="9" l="1"/>
  <c r="W1272" i="9" l="1"/>
  <c r="W1273" i="9" l="1"/>
  <c r="W1274" i="9" l="1"/>
  <c r="W1275" i="9" l="1"/>
  <c r="W1276" i="9" l="1"/>
  <c r="W1277" i="9" l="1"/>
  <c r="W1278" i="9" l="1"/>
  <c r="W1279" i="9" l="1"/>
  <c r="W1280" i="9" l="1"/>
  <c r="W1281" i="9" l="1"/>
  <c r="W1282" i="9" l="1"/>
  <c r="W1283" i="9" l="1"/>
  <c r="W1284" i="9" l="1"/>
  <c r="W1285" i="9" l="1"/>
  <c r="W1286" i="9" l="1"/>
  <c r="W1287" i="9" l="1"/>
  <c r="W1288" i="9" l="1"/>
  <c r="W1289" i="9" l="1"/>
  <c r="W1290" i="9" l="1"/>
  <c r="W1291" i="9" l="1"/>
  <c r="W1292" i="9" l="1"/>
  <c r="W1293" i="9" l="1"/>
  <c r="W1294" i="9" l="1"/>
  <c r="W1295" i="9" l="1"/>
  <c r="W1296" i="9" l="1"/>
  <c r="W1297" i="9" l="1"/>
  <c r="W1298" i="9" l="1"/>
  <c r="W1299" i="9" l="1"/>
  <c r="W1300" i="9" l="1"/>
  <c r="W1301" i="9" l="1"/>
  <c r="W1302" i="9" l="1"/>
  <c r="W1303" i="9" l="1"/>
  <c r="W1304" i="9" l="1"/>
  <c r="W1305" i="9" l="1"/>
  <c r="W1306" i="9" l="1"/>
  <c r="W1307" i="9" l="1"/>
  <c r="W1308" i="9" l="1"/>
  <c r="W1309" i="9" l="1"/>
  <c r="W1310" i="9" l="1"/>
  <c r="W1311" i="9" l="1"/>
  <c r="W1312" i="9" l="1"/>
  <c r="W1313" i="9" l="1"/>
  <c r="W1314" i="9" l="1"/>
  <c r="W1315" i="9" l="1"/>
  <c r="W1316" i="9" l="1"/>
  <c r="W1317" i="9" l="1"/>
  <c r="W1318" i="9" l="1"/>
  <c r="W1319" i="9" l="1"/>
  <c r="W1320" i="9" l="1"/>
  <c r="W1321" i="9" l="1"/>
  <c r="W1322" i="9" l="1"/>
  <c r="W1323" i="9" l="1"/>
  <c r="W1324" i="9" l="1"/>
  <c r="W1325" i="9" l="1"/>
  <c r="W1326" i="9" l="1"/>
  <c r="W1327" i="9" l="1"/>
  <c r="W1328" i="9" l="1"/>
  <c r="W1329" i="9" l="1"/>
  <c r="W1330" i="9" l="1"/>
  <c r="W1331" i="9" l="1"/>
  <c r="W1332" i="9" l="1"/>
  <c r="W1333" i="9" l="1"/>
  <c r="W1334" i="9" l="1"/>
  <c r="W1335" i="9" l="1"/>
  <c r="W1336" i="9" l="1"/>
  <c r="W1337" i="9" l="1"/>
  <c r="W1338" i="9" l="1"/>
  <c r="W1339" i="9" l="1"/>
  <c r="W1340" i="9" l="1"/>
  <c r="W1341" i="9" l="1"/>
  <c r="W1342" i="9" l="1"/>
  <c r="W1343" i="9" l="1"/>
  <c r="W1344" i="9" l="1"/>
  <c r="W1345" i="9" l="1"/>
  <c r="W1346" i="9" l="1"/>
  <c r="W1347" i="9" l="1"/>
  <c r="W1348" i="9" l="1"/>
  <c r="W1349" i="9" l="1"/>
  <c r="W1350" i="9" l="1"/>
  <c r="W1351" i="9" l="1"/>
  <c r="W1352" i="9" l="1"/>
  <c r="W1353" i="9" l="1"/>
  <c r="W1354" i="9" l="1"/>
  <c r="W1355" i="9" l="1"/>
  <c r="W1356" i="9" l="1"/>
  <c r="W1357" i="9" l="1"/>
  <c r="W1358" i="9" l="1"/>
  <c r="W1359" i="9" l="1"/>
  <c r="W1360" i="9" l="1"/>
  <c r="W1361" i="9" l="1"/>
  <c r="W1362" i="9" l="1"/>
  <c r="W1363" i="9" l="1"/>
  <c r="W1364" i="9" l="1"/>
  <c r="W1365" i="9" l="1"/>
  <c r="W1366" i="9" l="1"/>
  <c r="W1367" i="9" l="1"/>
  <c r="W1368" i="9" l="1"/>
  <c r="W1369" i="9" l="1"/>
  <c r="W1370" i="9" l="1"/>
  <c r="W1371" i="9" l="1"/>
  <c r="W1372" i="9" l="1"/>
  <c r="W1373" i="9" l="1"/>
  <c r="W1374" i="9" l="1"/>
  <c r="W1375" i="9" l="1"/>
  <c r="W1376" i="9" l="1"/>
  <c r="W1377" i="9" l="1"/>
  <c r="W1378" i="9" l="1"/>
  <c r="W1379" i="9" l="1"/>
  <c r="W1380" i="9" l="1"/>
  <c r="W1381" i="9" l="1"/>
  <c r="W1382" i="9" l="1"/>
  <c r="W1383" i="9" l="1"/>
  <c r="W1384" i="9" l="1"/>
  <c r="W1385" i="9" l="1"/>
  <c r="W1386" i="9" l="1"/>
  <c r="W1387" i="9" l="1"/>
  <c r="W1388" i="9" l="1"/>
  <c r="W1389" i="9" l="1"/>
  <c r="W1390" i="9" l="1"/>
  <c r="W1391" i="9" l="1"/>
  <c r="W1392" i="9" l="1"/>
  <c r="W1393" i="9" l="1"/>
  <c r="W1394" i="9" l="1"/>
  <c r="W1395" i="9" l="1"/>
  <c r="W1396" i="9" l="1"/>
  <c r="W1397" i="9" l="1"/>
  <c r="W1398" i="9" l="1"/>
  <c r="W1399" i="9" l="1"/>
  <c r="W1400" i="9" l="1"/>
  <c r="W1401" i="9" l="1"/>
  <c r="W1402" i="9" l="1"/>
  <c r="W1403" i="9" l="1"/>
  <c r="W1404" i="9" l="1"/>
  <c r="W1405" i="9" l="1"/>
  <c r="W1406" i="9" l="1"/>
  <c r="W1407" i="9" l="1"/>
  <c r="W1408" i="9" l="1"/>
  <c r="W1409" i="9" l="1"/>
  <c r="W1410" i="9" l="1"/>
  <c r="W1411" i="9" l="1"/>
  <c r="W1412" i="9" l="1"/>
  <c r="W1413" i="9" l="1"/>
  <c r="W1414" i="9" l="1"/>
  <c r="W1415" i="9" l="1"/>
  <c r="W1416" i="9" l="1"/>
  <c r="W1417" i="9" l="1"/>
  <c r="W1418" i="9" l="1"/>
  <c r="W1419" i="9" l="1"/>
  <c r="W1420" i="9" l="1"/>
  <c r="W1421" i="9" l="1"/>
  <c r="W1422" i="9" l="1"/>
  <c r="W1423" i="9" l="1"/>
  <c r="W1424" i="9" l="1"/>
  <c r="W1425" i="9" l="1"/>
  <c r="W1426" i="9" l="1"/>
  <c r="W1427" i="9" l="1"/>
  <c r="W1428" i="9" l="1"/>
  <c r="W1429" i="9" l="1"/>
  <c r="W1430" i="9" l="1"/>
  <c r="W1431" i="9" l="1"/>
  <c r="W1432" i="9" l="1"/>
  <c r="W1433" i="9" l="1"/>
  <c r="W1434" i="9" l="1"/>
  <c r="W1435" i="9" l="1"/>
  <c r="W1436" i="9" l="1"/>
  <c r="W1437" i="9" l="1"/>
  <c r="W1438" i="9" l="1"/>
  <c r="W1439" i="9" l="1"/>
  <c r="W1440" i="9" l="1"/>
  <c r="W1441" i="9" l="1"/>
  <c r="W1442" i="9" l="1"/>
  <c r="W1443" i="9" l="1"/>
  <c r="W1444" i="9" l="1"/>
  <c r="W1445" i="9" l="1"/>
  <c r="W1446" i="9" l="1"/>
  <c r="W1447" i="9" l="1"/>
  <c r="W1448" i="9" l="1"/>
  <c r="W1449" i="9" l="1"/>
  <c r="W1450" i="9" l="1"/>
  <c r="W1451" i="9" l="1"/>
  <c r="W1452" i="9" l="1"/>
  <c r="W1453" i="9" l="1"/>
  <c r="W1454" i="9" l="1"/>
  <c r="W1455" i="9" l="1"/>
  <c r="W1456" i="9" l="1"/>
  <c r="W1457" i="9" l="1"/>
  <c r="W1458" i="9" l="1"/>
  <c r="W1459" i="9" l="1"/>
  <c r="W1460" i="9" l="1"/>
  <c r="W1461" i="9" l="1"/>
  <c r="W1462" i="9" l="1"/>
  <c r="W1463" i="9" l="1"/>
  <c r="W1464" i="9" l="1"/>
  <c r="W1465" i="9" l="1"/>
  <c r="W1466" i="9" l="1"/>
  <c r="W1467" i="9" l="1"/>
  <c r="W1468" i="9" l="1"/>
  <c r="W1469" i="9" l="1"/>
  <c r="W1470" i="9" l="1"/>
  <c r="W1471" i="9" l="1"/>
  <c r="W1472" i="9" l="1"/>
  <c r="W1473" i="9" l="1"/>
  <c r="W1474" i="9" l="1"/>
  <c r="W1475" i="9" l="1"/>
  <c r="W1476" i="9" l="1"/>
  <c r="W1477" i="9" l="1"/>
  <c r="W1478" i="9" l="1"/>
  <c r="W1479" i="9" l="1"/>
  <c r="W1480" i="9" l="1"/>
  <c r="W1481" i="9" l="1"/>
  <c r="W1482" i="9" l="1"/>
  <c r="W1483" i="9" l="1"/>
  <c r="W1484" i="9" l="1"/>
  <c r="W1485" i="9" l="1"/>
  <c r="W1486" i="9" l="1"/>
  <c r="W1487" i="9" l="1"/>
  <c r="W1488" i="9" l="1"/>
  <c r="W1489" i="9" l="1"/>
  <c r="W1490" i="9" l="1"/>
  <c r="W1491" i="9" l="1"/>
  <c r="W1492" i="9" l="1"/>
  <c r="W1493" i="9" l="1"/>
  <c r="W1494" i="9" l="1"/>
  <c r="W1495" i="9" l="1"/>
  <c r="W1496" i="9" l="1"/>
  <c r="W1497" i="9" l="1"/>
  <c r="W1498" i="9" l="1"/>
  <c r="W1499" i="9" l="1"/>
  <c r="W1500" i="9" l="1"/>
  <c r="W1501" i="9" l="1"/>
  <c r="W1502" i="9" l="1"/>
  <c r="W1503" i="9" l="1"/>
  <c r="W1504" i="9" l="1"/>
  <c r="W1505" i="9" l="1"/>
  <c r="W1506" i="9" l="1"/>
  <c r="W1507" i="9" l="1"/>
  <c r="W1508" i="9" l="1"/>
  <c r="W1509" i="9" l="1"/>
  <c r="W1510" i="9" l="1"/>
  <c r="W1511" i="9" l="1"/>
  <c r="W1512" i="9" l="1"/>
  <c r="W1513" i="9" l="1"/>
  <c r="W1514" i="9" l="1"/>
  <c r="W1515" i="9" l="1"/>
  <c r="W1516" i="9" l="1"/>
  <c r="W1517" i="9" l="1"/>
  <c r="W1518" i="9" l="1"/>
  <c r="W1519" i="9" l="1"/>
  <c r="W1520" i="9" l="1"/>
  <c r="W1521" i="9" l="1"/>
  <c r="W1522" i="9" l="1"/>
  <c r="W1523" i="9" l="1"/>
  <c r="W1524" i="9" l="1"/>
  <c r="W1525" i="9" l="1"/>
  <c r="W1526" i="9" l="1"/>
  <c r="W1527" i="9" l="1"/>
  <c r="W1528" i="9" l="1"/>
  <c r="W1529" i="9" l="1"/>
  <c r="W1530" i="9" l="1"/>
  <c r="W1531" i="9" l="1"/>
  <c r="W1532" i="9" l="1"/>
  <c r="W1533" i="9" l="1"/>
  <c r="W1534" i="9" l="1"/>
  <c r="W1535" i="9" l="1"/>
  <c r="W1536" i="9" l="1"/>
  <c r="W1537" i="9" l="1"/>
  <c r="W1538" i="9" l="1"/>
  <c r="W1539" i="9" l="1"/>
  <c r="W1540" i="9" l="1"/>
  <c r="W1541" i="9" l="1"/>
  <c r="W1542" i="9" l="1"/>
  <c r="W1543" i="9" l="1"/>
  <c r="W1544" i="9" l="1"/>
  <c r="W1545" i="9" l="1"/>
  <c r="W1546" i="9" l="1"/>
  <c r="W1547" i="9" l="1"/>
  <c r="W1548" i="9" l="1"/>
  <c r="W1549" i="9" l="1"/>
  <c r="W1550" i="9" l="1"/>
  <c r="W1551" i="9" l="1"/>
  <c r="W1552" i="9" l="1"/>
  <c r="W1553" i="9" l="1"/>
  <c r="W1554" i="9" l="1"/>
  <c r="W1555" i="9" l="1"/>
  <c r="W1556" i="9" l="1"/>
  <c r="W1557" i="9" l="1"/>
  <c r="W1558" i="9" l="1"/>
  <c r="W1559" i="9" l="1"/>
  <c r="W1560" i="9" l="1"/>
  <c r="W1561" i="9" l="1"/>
  <c r="W1562" i="9" l="1"/>
  <c r="W1563" i="9" l="1"/>
  <c r="W1564" i="9" l="1"/>
  <c r="W1565" i="9" l="1"/>
  <c r="W1566" i="9" l="1"/>
  <c r="W1567" i="9" l="1"/>
  <c r="W1568" i="9" l="1"/>
  <c r="W1569" i="9" l="1"/>
  <c r="W1570" i="9" l="1"/>
  <c r="W1571" i="9" l="1"/>
  <c r="W1572" i="9" l="1"/>
  <c r="W1573" i="9" l="1"/>
  <c r="W1574" i="9" l="1"/>
  <c r="W1575" i="9" l="1"/>
  <c r="W1576" i="9" l="1"/>
  <c r="W1577" i="9" l="1"/>
  <c r="W1578" i="9" l="1"/>
  <c r="W1579" i="9" l="1"/>
  <c r="W1580" i="9" l="1"/>
  <c r="W1581" i="9" l="1"/>
  <c r="W1582" i="9" l="1"/>
  <c r="W1583" i="9" l="1"/>
  <c r="W1584" i="9" l="1"/>
  <c r="W1585" i="9" l="1"/>
  <c r="W1586" i="9" l="1"/>
  <c r="W1587" i="9" l="1"/>
  <c r="W1588" i="9" l="1"/>
  <c r="W1589" i="9" l="1"/>
  <c r="W1590" i="9" l="1"/>
  <c r="W1591" i="9" l="1"/>
  <c r="W1592" i="9" l="1"/>
  <c r="W1593" i="9" l="1"/>
  <c r="W1594" i="9" l="1"/>
  <c r="W1595" i="9" l="1"/>
  <c r="W1596" i="9" l="1"/>
  <c r="W1597" i="9" l="1"/>
  <c r="W1598" i="9" l="1"/>
  <c r="W1599" i="9" l="1"/>
  <c r="W1600" i="9" l="1"/>
  <c r="W1601" i="9" l="1"/>
  <c r="W1602" i="9" l="1"/>
  <c r="W1603" i="9" l="1"/>
  <c r="W1604" i="9" l="1"/>
  <c r="W1605" i="9" l="1"/>
  <c r="W1606" i="9" l="1"/>
  <c r="W1607" i="9" l="1"/>
  <c r="W1608" i="9" l="1"/>
  <c r="W1609" i="9" l="1"/>
  <c r="W1610" i="9" l="1"/>
  <c r="W1611" i="9" l="1"/>
  <c r="W1612" i="9" l="1"/>
  <c r="W1613" i="9" l="1"/>
  <c r="W1614" i="9" l="1"/>
  <c r="W1615" i="9" l="1"/>
  <c r="W1616" i="9" l="1"/>
  <c r="W1617" i="9" l="1"/>
  <c r="W1618" i="9" l="1"/>
  <c r="W1619" i="9" l="1"/>
  <c r="W1620" i="9" l="1"/>
  <c r="W1621" i="9" l="1"/>
  <c r="W1622" i="9" l="1"/>
  <c r="W1623" i="9" l="1"/>
  <c r="W1624" i="9" l="1"/>
  <c r="W1625" i="9" l="1"/>
  <c r="W1626" i="9" l="1"/>
  <c r="W1627" i="9" l="1"/>
  <c r="W1628" i="9" l="1"/>
  <c r="W1629" i="9" l="1"/>
  <c r="W1630" i="9" l="1"/>
  <c r="W1631" i="9" l="1"/>
  <c r="W1632" i="9" l="1"/>
  <c r="W1633" i="9" l="1"/>
  <c r="W1634" i="9" l="1"/>
  <c r="W1635" i="9" l="1"/>
  <c r="W1636" i="9" l="1"/>
  <c r="W1637" i="9" l="1"/>
  <c r="W1638" i="9" l="1"/>
  <c r="W1639" i="9" l="1"/>
  <c r="W1640" i="9" l="1"/>
  <c r="W1641" i="9" l="1"/>
  <c r="W1642" i="9" l="1"/>
  <c r="W1643" i="9" l="1"/>
  <c r="W1644" i="9" l="1"/>
  <c r="W1645" i="9" l="1"/>
  <c r="W1646" i="9" l="1"/>
  <c r="W1647" i="9" l="1"/>
  <c r="W1648" i="9" l="1"/>
  <c r="W1649" i="9" l="1"/>
  <c r="W1650" i="9" l="1"/>
  <c r="W1651" i="9" l="1"/>
  <c r="W1652" i="9" l="1"/>
  <c r="W1653" i="9" l="1"/>
  <c r="W1654" i="9" l="1"/>
  <c r="W1655" i="9" l="1"/>
  <c r="W1656" i="9" l="1"/>
  <c r="W1657" i="9" l="1"/>
  <c r="W1658" i="9" l="1"/>
  <c r="W1659" i="9" l="1"/>
  <c r="W1660" i="9" l="1"/>
  <c r="W1661" i="9" l="1"/>
  <c r="W1662" i="9" l="1"/>
  <c r="W1663" i="9" l="1"/>
  <c r="W1664" i="9" l="1"/>
  <c r="W1665" i="9" l="1"/>
  <c r="W1666" i="9" l="1"/>
  <c r="W1667" i="9" l="1"/>
  <c r="W1668" i="9" l="1"/>
  <c r="W1669" i="9" l="1"/>
  <c r="W1670" i="9" l="1"/>
  <c r="W1671" i="9" l="1"/>
  <c r="W1672" i="9" l="1"/>
  <c r="W1673" i="9" l="1"/>
  <c r="W1674" i="9" l="1"/>
  <c r="W1675" i="9" l="1"/>
  <c r="W1676" i="9" l="1"/>
  <c r="W1677" i="9" l="1"/>
  <c r="W1678" i="9" l="1"/>
  <c r="W1679" i="9" l="1"/>
  <c r="W1680" i="9" l="1"/>
  <c r="W1681" i="9" l="1"/>
  <c r="W1682" i="9" l="1"/>
  <c r="W1683" i="9" l="1"/>
  <c r="W1684" i="9" l="1"/>
  <c r="W1685" i="9" l="1"/>
  <c r="W1686" i="9" l="1"/>
  <c r="W1687" i="9" l="1"/>
  <c r="W1688" i="9" l="1"/>
  <c r="W1689" i="9" l="1"/>
  <c r="W1690" i="9" l="1"/>
  <c r="W1691" i="9" l="1"/>
  <c r="W1692" i="9" l="1"/>
  <c r="W1693" i="9" l="1"/>
  <c r="W1694" i="9" l="1"/>
  <c r="W1695" i="9" l="1"/>
  <c r="W1696" i="9" l="1"/>
  <c r="W1697" i="9" l="1"/>
  <c r="W1698" i="9" l="1"/>
  <c r="W1699" i="9" l="1"/>
  <c r="W1700" i="9" l="1"/>
  <c r="W1701" i="9" l="1"/>
  <c r="W1702" i="9" l="1"/>
  <c r="W1703" i="9" l="1"/>
  <c r="W1704" i="9" l="1"/>
  <c r="W1705" i="9" l="1"/>
  <c r="W1706" i="9" l="1"/>
  <c r="W1707" i="9" l="1"/>
  <c r="W1708" i="9" l="1"/>
  <c r="W1709" i="9" l="1"/>
  <c r="W1710" i="9" l="1"/>
  <c r="W1711" i="9" l="1"/>
  <c r="W1712" i="9" l="1"/>
  <c r="W1713" i="9" l="1"/>
  <c r="W1714" i="9" l="1"/>
  <c r="W1715" i="9" l="1"/>
  <c r="W1716" i="9" l="1"/>
  <c r="W1717" i="9" l="1"/>
  <c r="W1718" i="9" l="1"/>
  <c r="W1719" i="9" l="1"/>
  <c r="W1720" i="9" l="1"/>
  <c r="W1721" i="9" l="1"/>
  <c r="W1722" i="9" l="1"/>
  <c r="W1723" i="9" l="1"/>
  <c r="W1724" i="9" l="1"/>
  <c r="W1725" i="9" l="1"/>
  <c r="W1726" i="9" l="1"/>
  <c r="W1727" i="9" l="1"/>
  <c r="W1728" i="9" l="1"/>
  <c r="W1729" i="9" l="1"/>
  <c r="W1730" i="9" l="1"/>
  <c r="W1731" i="9" l="1"/>
  <c r="W1732" i="9" l="1"/>
  <c r="W1733" i="9" l="1"/>
  <c r="W1734" i="9" l="1"/>
  <c r="W1735" i="9" l="1"/>
  <c r="W1736" i="9" l="1"/>
  <c r="W1737" i="9" l="1"/>
  <c r="W1738" i="9" l="1"/>
  <c r="W1739" i="9" l="1"/>
  <c r="W1740" i="9" l="1"/>
  <c r="W1741" i="9" l="1"/>
  <c r="W1742" i="9" l="1"/>
  <c r="W1743" i="9" l="1"/>
  <c r="W1744" i="9" l="1"/>
  <c r="W1745" i="9" l="1"/>
  <c r="W1746" i="9" l="1"/>
  <c r="W1747" i="9" l="1"/>
  <c r="W1748" i="9" l="1"/>
  <c r="W1749" i="9" l="1"/>
  <c r="W1750" i="9" l="1"/>
  <c r="W1751" i="9" l="1"/>
  <c r="W1752" i="9" l="1"/>
  <c r="W1753" i="9" l="1"/>
  <c r="W1754" i="9" l="1"/>
  <c r="W1755" i="9" l="1"/>
  <c r="W1756" i="9" l="1"/>
  <c r="W1757" i="9" l="1"/>
  <c r="W1758" i="9" l="1"/>
  <c r="W1759" i="9" l="1"/>
  <c r="W1760" i="9" l="1"/>
  <c r="W1761" i="9" l="1"/>
  <c r="W1762" i="9" l="1"/>
  <c r="W1763" i="9" l="1"/>
  <c r="W1764" i="9" l="1"/>
  <c r="W1765" i="9" l="1"/>
  <c r="W1766" i="9" l="1"/>
  <c r="W1767" i="9" l="1"/>
  <c r="W1768" i="9" l="1"/>
  <c r="W1769" i="9" l="1"/>
  <c r="W1770" i="9" l="1"/>
  <c r="W1771" i="9" l="1"/>
  <c r="W1772" i="9" l="1"/>
  <c r="W1773" i="9" l="1"/>
  <c r="W1774" i="9" l="1"/>
  <c r="W1775" i="9" l="1"/>
  <c r="W1776" i="9" l="1"/>
  <c r="W1777" i="9" l="1"/>
  <c r="W1778" i="9" l="1"/>
  <c r="W1779" i="9" l="1"/>
  <c r="W1780" i="9" l="1"/>
  <c r="W1781" i="9" l="1"/>
  <c r="W1782" i="9" l="1"/>
  <c r="W1783" i="9" l="1"/>
  <c r="W1784" i="9" l="1"/>
  <c r="W1785" i="9" l="1"/>
  <c r="W1786" i="9" l="1"/>
  <c r="W1787" i="9" l="1"/>
  <c r="W1788" i="9" l="1"/>
  <c r="W1789" i="9" l="1"/>
  <c r="W1790" i="9" l="1"/>
  <c r="W1791" i="9" l="1"/>
  <c r="W1792" i="9" l="1"/>
  <c r="W1793" i="9" l="1"/>
  <c r="W1794" i="9" l="1"/>
  <c r="W1795" i="9" l="1"/>
  <c r="W1796" i="9" l="1"/>
  <c r="W1797" i="9" l="1"/>
  <c r="W1798" i="9" l="1"/>
  <c r="W1799" i="9" l="1"/>
  <c r="W1800" i="9" l="1"/>
  <c r="W1801" i="9" l="1"/>
  <c r="W1802" i="9" l="1"/>
  <c r="W1803" i="9" l="1"/>
  <c r="W1804" i="9" l="1"/>
  <c r="W1805" i="9" l="1"/>
  <c r="W1806" i="9" l="1"/>
  <c r="W1807" i="9" l="1"/>
  <c r="W1808" i="9" l="1"/>
  <c r="W1809" i="9" l="1"/>
  <c r="W1810" i="9" l="1"/>
  <c r="W1811" i="9" l="1"/>
  <c r="W1812" i="9" l="1"/>
  <c r="W1813" i="9" l="1"/>
  <c r="W1814" i="9" l="1"/>
  <c r="W1815" i="9" l="1"/>
  <c r="W1816" i="9" l="1"/>
  <c r="W1817" i="9" l="1"/>
  <c r="W1818" i="9" l="1"/>
  <c r="W1819" i="9" l="1"/>
  <c r="W1820" i="9" l="1"/>
  <c r="W1821" i="9" l="1"/>
  <c r="W1822" i="9" l="1"/>
  <c r="W1823" i="9" l="1"/>
  <c r="W1824" i="9" l="1"/>
  <c r="W1825" i="9" l="1"/>
  <c r="W1826" i="9" l="1"/>
  <c r="W1827" i="9" l="1"/>
  <c r="W1828" i="9" l="1"/>
  <c r="W1829" i="9" l="1"/>
  <c r="W1830" i="9" l="1"/>
  <c r="W1831" i="9" l="1"/>
  <c r="W1832" i="9" l="1"/>
  <c r="W1833" i="9" l="1"/>
  <c r="W1834" i="9" l="1"/>
  <c r="W1835" i="9" l="1"/>
  <c r="W1836" i="9" l="1"/>
  <c r="W1837" i="9" l="1"/>
  <c r="W1838" i="9" l="1"/>
  <c r="W1839" i="9" l="1"/>
  <c r="W1840" i="9" l="1"/>
  <c r="W1841" i="9" l="1"/>
  <c r="W1842" i="9" l="1"/>
  <c r="W1843" i="9" l="1"/>
  <c r="W1844" i="9" l="1"/>
  <c r="W1845" i="9" l="1"/>
  <c r="W1846" i="9" l="1"/>
  <c r="W1847" i="9" l="1"/>
  <c r="W1848" i="9" l="1"/>
  <c r="W1849" i="9" l="1"/>
  <c r="W1850" i="9" l="1"/>
  <c r="W1851" i="9" l="1"/>
  <c r="W1852" i="9" l="1"/>
  <c r="W1853" i="9" l="1"/>
  <c r="W1854" i="9" l="1"/>
  <c r="W1855" i="9" l="1"/>
  <c r="W1856" i="9" l="1"/>
  <c r="W1857" i="9" l="1"/>
  <c r="W1858" i="9" l="1"/>
  <c r="W1859" i="9" l="1"/>
  <c r="W1860" i="9" l="1"/>
  <c r="W1861" i="9" l="1"/>
  <c r="W1862" i="9" l="1"/>
  <c r="W1863" i="9" l="1"/>
  <c r="W1864" i="9" l="1"/>
  <c r="W1865" i="9" l="1"/>
  <c r="W1866" i="9" l="1"/>
  <c r="W1867" i="9" l="1"/>
  <c r="W1868" i="9" l="1"/>
  <c r="W1869" i="9" l="1"/>
  <c r="W1870" i="9" l="1"/>
  <c r="W1871" i="9" l="1"/>
  <c r="W1872" i="9" l="1"/>
  <c r="W1873" i="9" l="1"/>
  <c r="W1874" i="9" l="1"/>
  <c r="W1875" i="9" l="1"/>
  <c r="W1876" i="9" l="1"/>
  <c r="W1877" i="9" l="1"/>
  <c r="W1878" i="9" l="1"/>
  <c r="W1879" i="9" l="1"/>
  <c r="W1880" i="9" l="1"/>
  <c r="W1881" i="9" l="1"/>
  <c r="W1882" i="9" l="1"/>
  <c r="W1883" i="9" l="1"/>
  <c r="W1884" i="9" l="1"/>
  <c r="W1885" i="9" l="1"/>
  <c r="W1886" i="9" l="1"/>
  <c r="W1887" i="9" l="1"/>
  <c r="W1888" i="9" l="1"/>
  <c r="W1889" i="9" l="1"/>
  <c r="W1890" i="9" l="1"/>
  <c r="W1891" i="9" l="1"/>
  <c r="W1892" i="9" l="1"/>
  <c r="W1893" i="9" l="1"/>
  <c r="W1894" i="9" l="1"/>
  <c r="W1895" i="9" l="1"/>
  <c r="W1896" i="9" l="1"/>
  <c r="W1897" i="9" l="1"/>
  <c r="W1898" i="9" l="1"/>
  <c r="W1899" i="9" l="1"/>
  <c r="W1900" i="9" l="1"/>
  <c r="W1901" i="9" l="1"/>
  <c r="W1902" i="9" l="1"/>
  <c r="W1903" i="9" l="1"/>
  <c r="W1904" i="9" l="1"/>
  <c r="W1905" i="9" l="1"/>
  <c r="W1906" i="9" l="1"/>
  <c r="W1907" i="9" l="1"/>
  <c r="W1908" i="9" l="1"/>
  <c r="W1909" i="9" l="1"/>
  <c r="W1910" i="9" l="1"/>
  <c r="W1911" i="9" l="1"/>
  <c r="W1912" i="9" l="1"/>
  <c r="W1913" i="9" l="1"/>
  <c r="W1914" i="9" l="1"/>
  <c r="W1915" i="9" l="1"/>
  <c r="W1916" i="9" l="1"/>
  <c r="W1917" i="9" l="1"/>
  <c r="W1918" i="9" l="1"/>
  <c r="W1919" i="9" l="1"/>
  <c r="W1920" i="9" l="1"/>
  <c r="W1921" i="9" l="1"/>
  <c r="W1922" i="9" l="1"/>
  <c r="W1923" i="9" l="1"/>
  <c r="W1924" i="9" l="1"/>
  <c r="W1925" i="9" l="1"/>
  <c r="W1926" i="9" l="1"/>
  <c r="W1927" i="9" l="1"/>
  <c r="W1928" i="9" l="1"/>
  <c r="W1929" i="9" l="1"/>
  <c r="W1930" i="9" l="1"/>
  <c r="W1931" i="9" l="1"/>
  <c r="W1932" i="9" l="1"/>
  <c r="W1933" i="9" l="1"/>
  <c r="W1934" i="9" l="1"/>
  <c r="W1935" i="9" l="1"/>
  <c r="W1936" i="9" l="1"/>
  <c r="W1937" i="9" l="1"/>
  <c r="W1938" i="9" l="1"/>
  <c r="W1939" i="9" l="1"/>
  <c r="W1940" i="9" l="1"/>
  <c r="W1941" i="9" l="1"/>
  <c r="W1942" i="9" l="1"/>
  <c r="W1943" i="9" l="1"/>
  <c r="W1944" i="9" l="1"/>
  <c r="W1945" i="9" l="1"/>
  <c r="W1946" i="9" l="1"/>
  <c r="W1947" i="9" l="1"/>
  <c r="W1948" i="9" l="1"/>
  <c r="W1949" i="9" l="1"/>
  <c r="W1950" i="9" l="1"/>
  <c r="W1951" i="9" l="1"/>
  <c r="W1952" i="9" l="1"/>
  <c r="W1953" i="9" l="1"/>
  <c r="W1954" i="9" l="1"/>
  <c r="W1955" i="9" l="1"/>
  <c r="W1956" i="9" l="1"/>
  <c r="W1957" i="9" l="1"/>
  <c r="W1958" i="9" l="1"/>
  <c r="W1959" i="9" l="1"/>
  <c r="W1960" i="9" l="1"/>
  <c r="W1961" i="9" l="1"/>
  <c r="W1962" i="9" l="1"/>
  <c r="W1963" i="9" l="1"/>
  <c r="W1964" i="9" l="1"/>
  <c r="W1965" i="9" l="1"/>
  <c r="W1966" i="9" l="1"/>
  <c r="W1967" i="9" l="1"/>
  <c r="W1968" i="9" l="1"/>
  <c r="W1969" i="9" l="1"/>
  <c r="W1970" i="9" l="1"/>
  <c r="W1971" i="9" l="1"/>
  <c r="W1972" i="9" l="1"/>
  <c r="W1973" i="9" l="1"/>
  <c r="W1974" i="9" l="1"/>
  <c r="W1975" i="9" l="1"/>
  <c r="W1976" i="9" l="1"/>
  <c r="W1977" i="9" l="1"/>
  <c r="W1978" i="9" l="1"/>
  <c r="W1979" i="9" l="1"/>
  <c r="W1980" i="9" l="1"/>
  <c r="W1981" i="9" l="1"/>
  <c r="W1982" i="9" l="1"/>
  <c r="W1983" i="9" l="1"/>
  <c r="W1984" i="9" l="1"/>
  <c r="W1985" i="9" l="1"/>
  <c r="W1986" i="9" l="1"/>
  <c r="W1987" i="9" l="1"/>
  <c r="W1988" i="9" l="1"/>
  <c r="W1989" i="9" l="1"/>
  <c r="W1990" i="9" l="1"/>
  <c r="W1991" i="9" l="1"/>
  <c r="W1992" i="9" l="1"/>
  <c r="W1993" i="9" l="1"/>
  <c r="W1994" i="9" l="1"/>
  <c r="W1995" i="9" l="1"/>
  <c r="W1996" i="9" l="1"/>
  <c r="W1997" i="9" l="1"/>
  <c r="W1998" i="9" l="1"/>
  <c r="W1999" i="9" l="1"/>
  <c r="W2000" i="9" l="1"/>
  <c r="W2001" i="9" l="1"/>
  <c r="W2002" i="9" l="1"/>
  <c r="W2003" i="9" l="1"/>
  <c r="W2004" i="9" l="1"/>
  <c r="W2005" i="9" l="1"/>
  <c r="W2006" i="9" l="1"/>
  <c r="W2007" i="9" l="1"/>
  <c r="W2008" i="9" l="1"/>
  <c r="W2009" i="9" l="1"/>
  <c r="W2010" i="9" l="1"/>
  <c r="W2011" i="9" l="1"/>
  <c r="W2012" i="9" l="1"/>
  <c r="W2013" i="9" l="1"/>
  <c r="W2014" i="9" l="1"/>
  <c r="W2015" i="9" l="1"/>
  <c r="W2016" i="9" l="1"/>
  <c r="W2017" i="9" l="1"/>
  <c r="W2018" i="9" l="1"/>
  <c r="W2019" i="9" l="1"/>
  <c r="W2020" i="9" l="1"/>
  <c r="W2021" i="9" l="1"/>
  <c r="W2022" i="9" l="1"/>
  <c r="W2023" i="9" l="1"/>
  <c r="W2024" i="9" l="1"/>
  <c r="W2025" i="9" l="1"/>
  <c r="W2026" i="9" l="1"/>
  <c r="W2027" i="9" l="1"/>
  <c r="W2028" i="9" l="1"/>
  <c r="W2029" i="9" l="1"/>
  <c r="W2030" i="9" l="1"/>
  <c r="W2031" i="9" l="1"/>
  <c r="W2032" i="9" l="1"/>
  <c r="W2033" i="9" l="1"/>
  <c r="W2034" i="9" l="1"/>
  <c r="W2035" i="9" l="1"/>
  <c r="W2036" i="9" l="1"/>
  <c r="W2037" i="9" l="1"/>
  <c r="W2038" i="9" l="1"/>
  <c r="W2039" i="9" l="1"/>
  <c r="W2040" i="9" l="1"/>
  <c r="W2041" i="9" l="1"/>
  <c r="W2042" i="9" l="1"/>
  <c r="W2043" i="9" l="1"/>
  <c r="W2044" i="9" l="1"/>
  <c r="W2045" i="9" l="1"/>
  <c r="W2046" i="9" l="1"/>
  <c r="W2047" i="9" l="1"/>
  <c r="W2048" i="9" l="1"/>
  <c r="W2049" i="9" l="1"/>
  <c r="W2050" i="9" l="1"/>
  <c r="W2051" i="9" l="1"/>
  <c r="W2052" i="9" l="1"/>
  <c r="W2053" i="9" l="1"/>
  <c r="W2054" i="9" l="1"/>
  <c r="W2055" i="9" l="1"/>
  <c r="W2056" i="9" l="1"/>
  <c r="W2057" i="9" l="1"/>
  <c r="W2058" i="9" l="1"/>
  <c r="W2059" i="9" l="1"/>
  <c r="W2060" i="9" l="1"/>
  <c r="W2061" i="9" l="1"/>
  <c r="W2062" i="9" l="1"/>
  <c r="W2063" i="9" l="1"/>
  <c r="W2064" i="9" l="1"/>
  <c r="W2065" i="9" l="1"/>
  <c r="W2066" i="9" l="1"/>
  <c r="W2067" i="9" l="1"/>
  <c r="W2068" i="9" l="1"/>
  <c r="W2069" i="9" l="1"/>
  <c r="W2070" i="9" l="1"/>
  <c r="W2071" i="9" l="1"/>
  <c r="W2072" i="9" l="1"/>
  <c r="W2073" i="9" l="1"/>
  <c r="W2074" i="9" l="1"/>
  <c r="W2075" i="9" l="1"/>
  <c r="W2076" i="9" l="1"/>
  <c r="W2077" i="9" l="1"/>
  <c r="W2078" i="9" l="1"/>
  <c r="W2079" i="9" l="1"/>
  <c r="W2080" i="9" l="1"/>
  <c r="W2081" i="9" l="1"/>
  <c r="W2082" i="9" l="1"/>
  <c r="W2083" i="9" l="1"/>
  <c r="W2084" i="9" l="1"/>
  <c r="W2085" i="9" l="1"/>
  <c r="W2086" i="9" l="1"/>
  <c r="W2087" i="9" l="1"/>
  <c r="W2088" i="9" l="1"/>
  <c r="W2089" i="9" l="1"/>
  <c r="W2090" i="9" l="1"/>
  <c r="W2091" i="9" l="1"/>
  <c r="W2092" i="9" l="1"/>
  <c r="W2093" i="9" l="1"/>
  <c r="W2094" i="9" l="1"/>
  <c r="W2095" i="9" l="1"/>
  <c r="W2096" i="9" l="1"/>
  <c r="W2097" i="9" l="1"/>
  <c r="W2098" i="9" l="1"/>
  <c r="W2099" i="9" l="1"/>
  <c r="W2100" i="9" l="1"/>
  <c r="W2101" i="9" l="1"/>
  <c r="W2102" i="9" l="1"/>
  <c r="W2103" i="9" l="1"/>
  <c r="W2104" i="9" l="1"/>
  <c r="W2105" i="9" l="1"/>
  <c r="W2106" i="9" l="1"/>
  <c r="W2107" i="9" l="1"/>
  <c r="W2108" i="9" l="1"/>
  <c r="W2109" i="9" l="1"/>
  <c r="W2110" i="9" l="1"/>
  <c r="W2111" i="9" l="1"/>
  <c r="W2112" i="9" l="1"/>
  <c r="W2113" i="9" l="1"/>
  <c r="W2114" i="9" l="1"/>
  <c r="W2115" i="9" l="1"/>
  <c r="W2116" i="9" l="1"/>
  <c r="W2117" i="9" l="1"/>
  <c r="W2118" i="9" l="1"/>
  <c r="W2119" i="9" l="1"/>
  <c r="W2120" i="9" l="1"/>
  <c r="W2121" i="9" l="1"/>
  <c r="W2122" i="9" l="1"/>
  <c r="W2123" i="9" l="1"/>
  <c r="W2124" i="9" l="1"/>
  <c r="W2125" i="9" l="1"/>
  <c r="W2126" i="9" l="1"/>
  <c r="W2127" i="9" l="1"/>
  <c r="W2128" i="9" l="1"/>
  <c r="W2129" i="9" l="1"/>
  <c r="W2130" i="9" l="1"/>
  <c r="W2131" i="9" l="1"/>
  <c r="W2132" i="9" l="1"/>
  <c r="W2133" i="9" l="1"/>
  <c r="W2134" i="9" l="1"/>
  <c r="W2135" i="9" l="1"/>
  <c r="W2136" i="9" l="1"/>
  <c r="W2137" i="9" l="1"/>
  <c r="W2138" i="9" l="1"/>
  <c r="W2139" i="9" l="1"/>
  <c r="W2140" i="9" l="1"/>
  <c r="W2141" i="9" l="1"/>
  <c r="W2142" i="9" l="1"/>
  <c r="W2143" i="9" l="1"/>
  <c r="W2144" i="9" l="1"/>
  <c r="W2145" i="9" l="1"/>
  <c r="W2146" i="9" l="1"/>
  <c r="W2147" i="9" l="1"/>
  <c r="W2148" i="9" l="1"/>
  <c r="W2149" i="9" l="1"/>
  <c r="W2150" i="9" l="1"/>
  <c r="W2151" i="9" l="1"/>
  <c r="W2152" i="9" l="1"/>
  <c r="W2153" i="9" l="1"/>
  <c r="W2154" i="9" l="1"/>
  <c r="W2155" i="9" l="1"/>
  <c r="W2156" i="9" l="1"/>
  <c r="W2157" i="9" l="1"/>
  <c r="W2158" i="9" l="1"/>
  <c r="W2159" i="9" l="1"/>
  <c r="W2160" i="9" l="1"/>
  <c r="W2161" i="9" l="1"/>
  <c r="W2162" i="9" l="1"/>
  <c r="W2163" i="9" l="1"/>
  <c r="W2164" i="9" l="1"/>
  <c r="W2165" i="9" l="1"/>
  <c r="W2166" i="9" l="1"/>
  <c r="W2167" i="9" l="1"/>
  <c r="W2168" i="9" l="1"/>
  <c r="W2169" i="9" l="1"/>
  <c r="W2170" i="9" l="1"/>
  <c r="W2171" i="9" l="1"/>
  <c r="W2172" i="9" l="1"/>
  <c r="W2173" i="9" l="1"/>
  <c r="W2174" i="9" l="1"/>
  <c r="W2175" i="9" l="1"/>
  <c r="W2176" i="9" l="1"/>
  <c r="W2177" i="9" l="1"/>
  <c r="W2178" i="9" l="1"/>
  <c r="W2179" i="9" l="1"/>
  <c r="W2180" i="9" l="1"/>
  <c r="W2181" i="9" l="1"/>
  <c r="W2182" i="9" l="1"/>
  <c r="W2183" i="9" l="1"/>
  <c r="W2184" i="9" l="1"/>
  <c r="W2185" i="9" l="1"/>
  <c r="W2186" i="9" l="1"/>
  <c r="W2187" i="9" l="1"/>
  <c r="W2188" i="9" l="1"/>
  <c r="W2189" i="9" l="1"/>
  <c r="W2190" i="9" l="1"/>
  <c r="W2191" i="9" l="1"/>
  <c r="W2192" i="9" l="1"/>
  <c r="W2193" i="9" l="1"/>
  <c r="W2194" i="9" l="1"/>
  <c r="W2195" i="9" l="1"/>
  <c r="W2196" i="9" l="1"/>
  <c r="W2197" i="9" l="1"/>
  <c r="W2198" i="9" l="1"/>
  <c r="W2199" i="9" l="1"/>
  <c r="W2200" i="9" l="1"/>
  <c r="W2201" i="9" l="1"/>
  <c r="W2202" i="9" l="1"/>
  <c r="W2203" i="9" l="1"/>
  <c r="W2204" i="9" l="1"/>
  <c r="W2205" i="9" l="1"/>
  <c r="W2206" i="9" l="1"/>
  <c r="W2207" i="9" l="1"/>
  <c r="W2208" i="9" l="1"/>
  <c r="W2209" i="9" l="1"/>
  <c r="W2210" i="9" l="1"/>
  <c r="W2211" i="9" l="1"/>
  <c r="W2212" i="9" l="1"/>
  <c r="W2213" i="9" l="1"/>
  <c r="W2214" i="9" l="1"/>
  <c r="W2215" i="9" l="1"/>
  <c r="W2216" i="9" l="1"/>
  <c r="W2217" i="9" l="1"/>
  <c r="W2218" i="9" l="1"/>
  <c r="W2219" i="9" l="1"/>
  <c r="W2220" i="9" l="1"/>
  <c r="W2221" i="9" l="1"/>
  <c r="W2222" i="9" l="1"/>
  <c r="W2223" i="9" l="1"/>
  <c r="W2224" i="9" l="1"/>
  <c r="W2225" i="9" l="1"/>
  <c r="W2226" i="9" l="1"/>
  <c r="W2227" i="9" l="1"/>
  <c r="W2228" i="9" l="1"/>
  <c r="W2229" i="9" l="1"/>
  <c r="W2230" i="9" l="1"/>
  <c r="W2231" i="9" l="1"/>
  <c r="W2232" i="9" l="1"/>
  <c r="W2233" i="9" l="1"/>
  <c r="W2234" i="9" l="1"/>
  <c r="W2235" i="9" l="1"/>
  <c r="W2236" i="9" l="1"/>
  <c r="W2237" i="9" l="1"/>
  <c r="W2238" i="9" l="1"/>
  <c r="W2239" i="9" l="1"/>
  <c r="W2240" i="9" l="1"/>
  <c r="W2241" i="9" l="1"/>
  <c r="W2242" i="9" l="1"/>
  <c r="W2243" i="9" l="1"/>
  <c r="W2244" i="9" l="1"/>
  <c r="W2245" i="9" l="1"/>
  <c r="W2246" i="9" l="1"/>
  <c r="W2247" i="9" l="1"/>
  <c r="W2248" i="9" l="1"/>
  <c r="W2249" i="9" l="1"/>
  <c r="W2250" i="9" l="1"/>
  <c r="W2251" i="9" l="1"/>
  <c r="W2252" i="9" l="1"/>
  <c r="W2253" i="9" l="1"/>
  <c r="W2254" i="9" l="1"/>
  <c r="W2255" i="9" l="1"/>
  <c r="W2256" i="9" l="1"/>
  <c r="W2257" i="9" l="1"/>
  <c r="W2258" i="9" l="1"/>
  <c r="W2259" i="9" l="1"/>
  <c r="W2260" i="9" l="1"/>
  <c r="W2261" i="9" l="1"/>
  <c r="W2262" i="9" l="1"/>
  <c r="W2263" i="9" l="1"/>
  <c r="W2264" i="9" l="1"/>
  <c r="W2265" i="9" l="1"/>
  <c r="W2266" i="9" l="1"/>
  <c r="W2267" i="9" l="1"/>
  <c r="W2268" i="9" l="1"/>
  <c r="W2269" i="9" l="1"/>
  <c r="W2270" i="9" l="1"/>
  <c r="W2271" i="9" l="1"/>
  <c r="W2272" i="9" l="1"/>
  <c r="W2273" i="9" l="1"/>
  <c r="W2274" i="9" l="1"/>
  <c r="W2275" i="9" l="1"/>
  <c r="W2276" i="9" l="1"/>
  <c r="W2277" i="9" l="1"/>
  <c r="W2278" i="9" l="1"/>
  <c r="W2279" i="9" l="1"/>
  <c r="W2280" i="9" l="1"/>
  <c r="W2281" i="9" l="1"/>
  <c r="W2282" i="9" l="1"/>
  <c r="W2283" i="9" l="1"/>
  <c r="W2284" i="9" l="1"/>
  <c r="W2285" i="9" l="1"/>
  <c r="W2286" i="9" l="1"/>
  <c r="W2287" i="9" l="1"/>
  <c r="W2288" i="9" l="1"/>
  <c r="W2289" i="9" l="1"/>
  <c r="W2290" i="9" l="1"/>
  <c r="W2291" i="9" l="1"/>
  <c r="W2292" i="9" l="1"/>
  <c r="W2293" i="9" l="1"/>
  <c r="W2294" i="9" l="1"/>
  <c r="W2295" i="9" l="1"/>
  <c r="W2296" i="9" l="1"/>
  <c r="W2297" i="9" l="1"/>
  <c r="W2298" i="9" l="1"/>
  <c r="W2299" i="9" l="1"/>
  <c r="W2300" i="9" l="1"/>
  <c r="W2301" i="9" l="1"/>
  <c r="W2302" i="9" l="1"/>
  <c r="W2303" i="9" l="1"/>
  <c r="W2304" i="9" l="1"/>
  <c r="W2305" i="9" l="1"/>
  <c r="W2306" i="9" l="1"/>
  <c r="W2307" i="9" l="1"/>
  <c r="W2308" i="9" l="1"/>
  <c r="W2309" i="9" l="1"/>
  <c r="W2310" i="9" l="1"/>
  <c r="W2311" i="9" l="1"/>
  <c r="W2312" i="9" l="1"/>
  <c r="W2313" i="9" l="1"/>
  <c r="W2314" i="9" l="1"/>
  <c r="W2315" i="9" l="1"/>
  <c r="W2316" i="9" l="1"/>
  <c r="W2317" i="9" l="1"/>
  <c r="W2318" i="9" l="1"/>
  <c r="W2319" i="9" l="1"/>
  <c r="W2320" i="9" l="1"/>
  <c r="W2321" i="9" l="1"/>
  <c r="W2322" i="9" l="1"/>
  <c r="W2323" i="9" l="1"/>
  <c r="W2324" i="9" l="1"/>
  <c r="W2325" i="9" l="1"/>
  <c r="W2326" i="9" l="1"/>
  <c r="W2327" i="9" l="1"/>
  <c r="W2328" i="9" l="1"/>
  <c r="W2329" i="9" l="1"/>
  <c r="W2330" i="9" l="1"/>
  <c r="W2331" i="9" l="1"/>
  <c r="W2332" i="9" l="1"/>
  <c r="W2333" i="9" l="1"/>
  <c r="W2334" i="9" l="1"/>
  <c r="W2335" i="9" l="1"/>
  <c r="W2336" i="9" l="1"/>
  <c r="W2337" i="9" l="1"/>
  <c r="W2338" i="9" l="1"/>
  <c r="W2339" i="9" l="1"/>
  <c r="W2340" i="9" l="1"/>
  <c r="W2341" i="9" l="1"/>
  <c r="W2342" i="9" l="1"/>
  <c r="W2343" i="9" l="1"/>
  <c r="W2344" i="9" l="1"/>
  <c r="W2345" i="9" l="1"/>
  <c r="W2346" i="9" l="1"/>
  <c r="W2347" i="9" l="1"/>
  <c r="W2348" i="9" l="1"/>
  <c r="W2349" i="9" l="1"/>
  <c r="W2350" i="9" l="1"/>
  <c r="W2351" i="9" l="1"/>
  <c r="W2352" i="9" l="1"/>
  <c r="W2353" i="9" l="1"/>
  <c r="W2354" i="9" l="1"/>
  <c r="W2355" i="9" l="1"/>
  <c r="W2356" i="9" l="1"/>
  <c r="W2357" i="9" l="1"/>
  <c r="W2358" i="9" l="1"/>
  <c r="W2359" i="9" l="1"/>
  <c r="W2360" i="9" l="1"/>
  <c r="W2361" i="9" l="1"/>
  <c r="W2362" i="9" l="1"/>
  <c r="W2363" i="9" l="1"/>
  <c r="W2364" i="9" l="1"/>
  <c r="W2365" i="9" l="1"/>
  <c r="W2366" i="9" l="1"/>
  <c r="W2367" i="9" l="1"/>
  <c r="W2368" i="9" l="1"/>
  <c r="W2369" i="9" l="1"/>
  <c r="W2370" i="9" l="1"/>
  <c r="W2371" i="9" l="1"/>
  <c r="W2372" i="9" l="1"/>
  <c r="W2373" i="9" l="1"/>
  <c r="W2374" i="9" l="1"/>
  <c r="W2375" i="9" l="1"/>
  <c r="W2376" i="9" l="1"/>
  <c r="W2377" i="9" l="1"/>
  <c r="W2378" i="9" l="1"/>
  <c r="W2379" i="9" l="1"/>
  <c r="W2380" i="9" l="1"/>
  <c r="W2381" i="9" l="1"/>
  <c r="W2382" i="9" l="1"/>
  <c r="W2383" i="9" l="1"/>
  <c r="W2384" i="9" l="1"/>
  <c r="W2385" i="9" l="1"/>
  <c r="W2386" i="9" l="1"/>
  <c r="W2387" i="9" l="1"/>
  <c r="W2388" i="9" l="1"/>
  <c r="W2389" i="9" l="1"/>
  <c r="W2390" i="9" l="1"/>
  <c r="W2391" i="9" l="1"/>
  <c r="W2392" i="9" l="1"/>
  <c r="W2393" i="9" l="1"/>
  <c r="W2394" i="9" l="1"/>
  <c r="W2395" i="9" l="1"/>
  <c r="W2396" i="9" l="1"/>
  <c r="W2397" i="9" l="1"/>
  <c r="W2398" i="9" l="1"/>
  <c r="W2399" i="9" l="1"/>
  <c r="W2400" i="9" l="1"/>
  <c r="W2401" i="9" l="1"/>
  <c r="W2402" i="9" l="1"/>
  <c r="W2403" i="9" l="1"/>
  <c r="W2404" i="9" l="1"/>
  <c r="W2405" i="9" l="1"/>
  <c r="W2406" i="9" l="1"/>
  <c r="W2407" i="9" l="1"/>
  <c r="W2408" i="9" l="1"/>
  <c r="W2409" i="9" l="1"/>
  <c r="W2410" i="9" l="1"/>
  <c r="W2411" i="9" l="1"/>
  <c r="W2412" i="9" l="1"/>
  <c r="W2413" i="9" l="1"/>
  <c r="W2414" i="9" l="1"/>
  <c r="W2415" i="9" l="1"/>
  <c r="W2416" i="9" l="1"/>
  <c r="W2417" i="9" l="1"/>
  <c r="W2418" i="9" l="1"/>
  <c r="W2419" i="9" l="1"/>
  <c r="W2420" i="9" l="1"/>
  <c r="W2421" i="9" l="1"/>
  <c r="W2422" i="9" l="1"/>
  <c r="W2423" i="9" l="1"/>
  <c r="W2424" i="9" l="1"/>
  <c r="W2425" i="9" l="1"/>
  <c r="W2426" i="9" l="1"/>
  <c r="W2427" i="9" l="1"/>
  <c r="W2428" i="9" l="1"/>
  <c r="W2429" i="9" l="1"/>
  <c r="W2430" i="9" l="1"/>
  <c r="W2431" i="9" l="1"/>
  <c r="W2432" i="9" l="1"/>
  <c r="W2433" i="9" l="1"/>
  <c r="W2434" i="9" l="1"/>
  <c r="W2435" i="9" l="1"/>
  <c r="W2436" i="9" l="1"/>
  <c r="W2437" i="9" l="1"/>
  <c r="W2438" i="9" l="1"/>
  <c r="W2439" i="9" l="1"/>
  <c r="W2440" i="9" l="1"/>
  <c r="W2441" i="9" l="1"/>
  <c r="W2442" i="9" l="1"/>
  <c r="W2443" i="9" l="1"/>
  <c r="W2444" i="9" l="1"/>
  <c r="W2445" i="9" l="1"/>
  <c r="W2446" i="9" l="1"/>
  <c r="W2447" i="9" l="1"/>
  <c r="W2448" i="9" l="1"/>
  <c r="W2449" i="9" l="1"/>
  <c r="W2450" i="9" l="1"/>
  <c r="W2451" i="9" l="1"/>
  <c r="W2452" i="9" l="1"/>
  <c r="W2453" i="9" l="1"/>
  <c r="W2454" i="9" l="1"/>
  <c r="W2455" i="9" l="1"/>
  <c r="W2456" i="9" l="1"/>
  <c r="W2457" i="9" l="1"/>
  <c r="W2458" i="9" l="1"/>
  <c r="W2459" i="9" l="1"/>
  <c r="W2460" i="9" l="1"/>
  <c r="W2461" i="9" l="1"/>
  <c r="W2462" i="9" l="1"/>
  <c r="W2463" i="9" l="1"/>
  <c r="W2464" i="9" l="1"/>
  <c r="W2465" i="9" l="1"/>
  <c r="W2466" i="9" l="1"/>
  <c r="W2467" i="9" l="1"/>
  <c r="W2468" i="9" l="1"/>
  <c r="W2469" i="9" l="1"/>
  <c r="W2470" i="9" l="1"/>
  <c r="W2471" i="9" l="1"/>
  <c r="W2472" i="9" l="1"/>
  <c r="W2473" i="9" l="1"/>
  <c r="W2474" i="9" l="1"/>
  <c r="W2475" i="9" l="1"/>
  <c r="W2476" i="9" l="1"/>
  <c r="W2477" i="9" l="1"/>
  <c r="W2478" i="9" l="1"/>
  <c r="W2479" i="9" l="1"/>
  <c r="W2480" i="9" l="1"/>
  <c r="W2481" i="9" l="1"/>
  <c r="W2482" i="9" l="1"/>
  <c r="W2483" i="9" l="1"/>
  <c r="W2484" i="9" l="1"/>
  <c r="W2485" i="9" l="1"/>
  <c r="W2486" i="9" l="1"/>
  <c r="W2487" i="9" l="1"/>
  <c r="W2488" i="9" l="1"/>
  <c r="W2489" i="9" l="1"/>
  <c r="W2490" i="9" l="1"/>
  <c r="W2491" i="9" l="1"/>
  <c r="W2492" i="9" l="1"/>
  <c r="W2493" i="9" l="1"/>
  <c r="W2494" i="9" l="1"/>
  <c r="W2495" i="9" l="1"/>
  <c r="W2496" i="9" l="1"/>
  <c r="W2497" i="9" l="1"/>
  <c r="W2498" i="9" l="1"/>
  <c r="W2499" i="9" l="1"/>
  <c r="W2500" i="9" l="1"/>
  <c r="W2501" i="9" l="1"/>
  <c r="W2502" i="9" l="1"/>
  <c r="W2503" i="9" l="1"/>
  <c r="W2504" i="9" l="1"/>
  <c r="W2505" i="9" l="1"/>
  <c r="W2506" i="9" l="1"/>
  <c r="W2507" i="9" l="1"/>
  <c r="W2508" i="9" l="1"/>
  <c r="W2509" i="9" l="1"/>
  <c r="W2510" i="9" l="1"/>
  <c r="W2511" i="9" l="1"/>
  <c r="W2512" i="9" l="1"/>
  <c r="W2513" i="9" l="1"/>
  <c r="W2514" i="9" l="1"/>
  <c r="W2515" i="9" l="1"/>
  <c r="W2516" i="9" l="1"/>
  <c r="W2517" i="9" l="1"/>
  <c r="W2518" i="9" l="1"/>
  <c r="W2519" i="9" l="1"/>
  <c r="W2520" i="9" l="1"/>
  <c r="W2521" i="9" l="1"/>
  <c r="W2522" i="9" l="1"/>
  <c r="W2523" i="9" l="1"/>
  <c r="W2524" i="9" l="1"/>
  <c r="W2525" i="9" l="1"/>
  <c r="W2526" i="9" l="1"/>
  <c r="W2527" i="9" l="1"/>
  <c r="W2528" i="9" l="1"/>
  <c r="W2529" i="9" l="1"/>
  <c r="W2530" i="9" l="1"/>
  <c r="W2531" i="9" l="1"/>
  <c r="W2532" i="9" l="1"/>
  <c r="W2533" i="9" l="1"/>
  <c r="W2534" i="9" l="1"/>
  <c r="W2535" i="9" l="1"/>
  <c r="W2536" i="9" l="1"/>
  <c r="W2537" i="9" l="1"/>
  <c r="W2538" i="9" l="1"/>
  <c r="W2539" i="9" l="1"/>
  <c r="W2540" i="9" l="1"/>
  <c r="W2541" i="9" l="1"/>
  <c r="W2542" i="9" l="1"/>
  <c r="W2543" i="9" l="1"/>
  <c r="W2544" i="9" l="1"/>
  <c r="W2545" i="9" l="1"/>
  <c r="W2546" i="9" l="1"/>
  <c r="W2547" i="9" l="1"/>
  <c r="W2548" i="9" l="1"/>
  <c r="W2549" i="9" l="1"/>
  <c r="W2550" i="9" l="1"/>
  <c r="W2551" i="9" l="1"/>
  <c r="W2552" i="9" l="1"/>
  <c r="W2553" i="9" l="1"/>
  <c r="W2554" i="9" l="1"/>
  <c r="W2555" i="9" l="1"/>
  <c r="W2556" i="9" l="1"/>
  <c r="W2557" i="9" l="1"/>
  <c r="W2558" i="9" l="1"/>
  <c r="W2559" i="9" l="1"/>
  <c r="W2560" i="9" l="1"/>
  <c r="W2561" i="9" l="1"/>
  <c r="W2562" i="9" l="1"/>
  <c r="W2563" i="9" l="1"/>
  <c r="W2564" i="9" l="1"/>
  <c r="W2565" i="9" l="1"/>
  <c r="W2566" i="9" l="1"/>
  <c r="W2567" i="9" l="1"/>
  <c r="W2568" i="9" l="1"/>
  <c r="W2569" i="9" l="1"/>
  <c r="W2570" i="9" l="1"/>
  <c r="W2571" i="9" l="1"/>
  <c r="W2572" i="9" l="1"/>
  <c r="W2573" i="9" l="1"/>
  <c r="W2574" i="9" l="1"/>
  <c r="W2575" i="9" l="1"/>
  <c r="W2576" i="9" l="1"/>
  <c r="W2577" i="9" l="1"/>
  <c r="W2578" i="9" l="1"/>
  <c r="W2579" i="9" l="1"/>
  <c r="W2580" i="9" l="1"/>
  <c r="W2581" i="9" l="1"/>
  <c r="W2582" i="9" l="1"/>
  <c r="W2583" i="9" l="1"/>
  <c r="W2584" i="9" l="1"/>
  <c r="W2585" i="9" l="1"/>
  <c r="W2586" i="9" l="1"/>
  <c r="W2587" i="9" l="1"/>
  <c r="W2588" i="9" l="1"/>
  <c r="W2589" i="9" l="1"/>
  <c r="W2590" i="9" l="1"/>
  <c r="W2591" i="9" l="1"/>
  <c r="W2592" i="9" l="1"/>
  <c r="W2593" i="9" l="1"/>
  <c r="W2594" i="9" l="1"/>
  <c r="W2595" i="9" l="1"/>
  <c r="W2596" i="9" l="1"/>
  <c r="W2597" i="9" l="1"/>
  <c r="W2598" i="9" l="1"/>
  <c r="W2599" i="9" l="1"/>
  <c r="W2600" i="9" l="1"/>
  <c r="W2601" i="9" l="1"/>
  <c r="W2602" i="9" l="1"/>
  <c r="W2603" i="9" l="1"/>
  <c r="W2604" i="9" l="1"/>
  <c r="W2605" i="9" l="1"/>
  <c r="W2606" i="9" l="1"/>
  <c r="W2607" i="9" l="1"/>
  <c r="W2608" i="9" l="1"/>
  <c r="W2609" i="9" l="1"/>
  <c r="W2610" i="9" l="1"/>
  <c r="W2611" i="9" l="1"/>
  <c r="W2612" i="9" l="1"/>
  <c r="W2613" i="9" l="1"/>
  <c r="W2614" i="9" l="1"/>
  <c r="W2615" i="9" l="1"/>
  <c r="W2616" i="9" l="1"/>
  <c r="W2617" i="9" l="1"/>
  <c r="W2618" i="9" l="1"/>
  <c r="W2619" i="9" l="1"/>
  <c r="W2620" i="9" l="1"/>
  <c r="W2621" i="9" l="1"/>
  <c r="W2622" i="9" l="1"/>
  <c r="W2623" i="9" l="1"/>
  <c r="W2624" i="9" l="1"/>
  <c r="W2625" i="9" l="1"/>
  <c r="W2626" i="9" l="1"/>
  <c r="W2627" i="9" l="1"/>
  <c r="W2628" i="9" l="1"/>
  <c r="W2629" i="9" l="1"/>
  <c r="W2630" i="9" l="1"/>
  <c r="W2631" i="9" l="1"/>
  <c r="W2632" i="9" l="1"/>
  <c r="W2633" i="9" l="1"/>
  <c r="W2634" i="9" l="1"/>
  <c r="W2635" i="9" l="1"/>
  <c r="W2636" i="9" l="1"/>
  <c r="W2637" i="9" l="1"/>
  <c r="W2638" i="9" l="1"/>
  <c r="W2639" i="9" l="1"/>
  <c r="W2640" i="9" l="1"/>
  <c r="W2641" i="9" l="1"/>
  <c r="W2642" i="9" l="1"/>
  <c r="W2643" i="9" l="1"/>
  <c r="W2644" i="9" l="1"/>
  <c r="W2645" i="9" l="1"/>
  <c r="W2646" i="9" l="1"/>
  <c r="W2647" i="9" l="1"/>
  <c r="W2648" i="9" l="1"/>
  <c r="W2649" i="9" l="1"/>
  <c r="W2650" i="9" l="1"/>
  <c r="W2651" i="9" l="1"/>
  <c r="W2652" i="9" l="1"/>
  <c r="W2653" i="9" l="1"/>
  <c r="W2654" i="9" l="1"/>
  <c r="W2655" i="9" l="1"/>
  <c r="W2656" i="9" l="1"/>
  <c r="W2657" i="9" l="1"/>
  <c r="W2658" i="9" l="1"/>
  <c r="W2659" i="9" l="1"/>
  <c r="W2660" i="9" l="1"/>
  <c r="W2661" i="9" l="1"/>
  <c r="W2662" i="9" l="1"/>
  <c r="W2663" i="9" l="1"/>
  <c r="W2664" i="9" l="1"/>
  <c r="W2665" i="9" l="1"/>
  <c r="W2666" i="9" l="1"/>
  <c r="W2667" i="9" l="1"/>
  <c r="W2668" i="9" l="1"/>
  <c r="W2669" i="9" l="1"/>
  <c r="W2670" i="9" l="1"/>
  <c r="W2671" i="9" l="1"/>
  <c r="W2672" i="9" l="1"/>
  <c r="W2673" i="9" l="1"/>
  <c r="W2674" i="9" l="1"/>
  <c r="W2675" i="9" l="1"/>
  <c r="W2676" i="9" l="1"/>
  <c r="W2677" i="9" l="1"/>
  <c r="W2678" i="9" l="1"/>
  <c r="W2679" i="9" l="1"/>
  <c r="W2680" i="9" l="1"/>
  <c r="W2681" i="9" l="1"/>
  <c r="W2682" i="9" l="1"/>
  <c r="W2683" i="9" l="1"/>
  <c r="W2684" i="9" l="1"/>
  <c r="W2685" i="9" l="1"/>
  <c r="W2686" i="9" l="1"/>
  <c r="W2687" i="9" l="1"/>
  <c r="W2688" i="9" l="1"/>
  <c r="W2689" i="9" l="1"/>
  <c r="W2690" i="9" l="1"/>
  <c r="W2691" i="9" l="1"/>
  <c r="W2692" i="9" l="1"/>
  <c r="W2693" i="9" l="1"/>
  <c r="W2694" i="9" l="1"/>
  <c r="W2695" i="9" l="1"/>
  <c r="W2696" i="9" l="1"/>
  <c r="W2697" i="9" l="1"/>
  <c r="W2698" i="9" l="1"/>
  <c r="W2699" i="9" l="1"/>
  <c r="W2700" i="9" l="1"/>
  <c r="W2701" i="9" l="1"/>
  <c r="W2702" i="9" l="1"/>
  <c r="W2703" i="9" l="1"/>
  <c r="W2704" i="9" l="1"/>
  <c r="W2705" i="9" l="1"/>
  <c r="W2706" i="9" l="1"/>
  <c r="W2707" i="9" l="1"/>
  <c r="W2708" i="9" l="1"/>
  <c r="W2709" i="9" l="1"/>
  <c r="W2710" i="9" l="1"/>
  <c r="W2711" i="9" l="1"/>
  <c r="W2712" i="9" l="1"/>
  <c r="W2713" i="9" l="1"/>
  <c r="W2714" i="9" l="1"/>
  <c r="W2715" i="9" l="1"/>
  <c r="W2716" i="9" l="1"/>
  <c r="W2717" i="9" l="1"/>
  <c r="W2718" i="9" l="1"/>
  <c r="W2719" i="9" l="1"/>
  <c r="W2720" i="9" l="1"/>
  <c r="W2721" i="9" l="1"/>
  <c r="W2722" i="9" l="1"/>
  <c r="W2723" i="9" l="1"/>
  <c r="W2724" i="9" l="1"/>
  <c r="W2725" i="9" l="1"/>
  <c r="W2726" i="9" l="1"/>
  <c r="W2727" i="9" l="1"/>
  <c r="W2728" i="9" l="1"/>
  <c r="W2729" i="9" l="1"/>
  <c r="W2730" i="9" l="1"/>
  <c r="W2731" i="9" l="1"/>
  <c r="W2732" i="9" l="1"/>
  <c r="W2733" i="9" l="1"/>
  <c r="W2734" i="9" l="1"/>
  <c r="W2735" i="9" l="1"/>
  <c r="W2736" i="9" l="1"/>
  <c r="W2737" i="9" l="1"/>
  <c r="W2738" i="9" l="1"/>
  <c r="W2739" i="9" l="1"/>
  <c r="W2740" i="9" l="1"/>
  <c r="W2741" i="9" l="1"/>
  <c r="W2742" i="9" l="1"/>
  <c r="W2743" i="9" l="1"/>
  <c r="W2744" i="9" l="1"/>
  <c r="W2745" i="9" l="1"/>
  <c r="W2746" i="9" l="1"/>
  <c r="W2747" i="9" l="1"/>
  <c r="W2748" i="9" l="1"/>
  <c r="W2749" i="9" l="1"/>
  <c r="W2750" i="9" l="1"/>
  <c r="W2751" i="9" l="1"/>
  <c r="W2752" i="9" l="1"/>
  <c r="W2753" i="9" l="1"/>
  <c r="W2754" i="9" l="1"/>
  <c r="W2755" i="9" l="1"/>
  <c r="W2756" i="9" l="1"/>
  <c r="W2757" i="9" l="1"/>
  <c r="W2758" i="9" l="1"/>
  <c r="W2759" i="9" l="1"/>
  <c r="W2760" i="9" l="1"/>
  <c r="W2761" i="9" l="1"/>
  <c r="W2762" i="9" l="1"/>
  <c r="W2763" i="9" l="1"/>
  <c r="W2764" i="9" l="1"/>
  <c r="W2765" i="9" l="1"/>
  <c r="W2766" i="9" l="1"/>
  <c r="W2767" i="9" l="1"/>
  <c r="W2768" i="9" l="1"/>
  <c r="W2769" i="9" l="1"/>
  <c r="W2770" i="9" l="1"/>
  <c r="W2771" i="9" l="1"/>
  <c r="W2772" i="9" l="1"/>
  <c r="W2773" i="9" l="1"/>
  <c r="W2774" i="9" l="1"/>
  <c r="W2775" i="9" l="1"/>
  <c r="W2776" i="9" l="1"/>
  <c r="W2777" i="9" l="1"/>
  <c r="W2778" i="9" l="1"/>
  <c r="W2779" i="9" l="1"/>
  <c r="W2780" i="9" l="1"/>
  <c r="W2781" i="9" l="1"/>
  <c r="W2782" i="9" l="1"/>
  <c r="W2783" i="9" l="1"/>
  <c r="W2784" i="9" l="1"/>
  <c r="W2785" i="9" l="1"/>
  <c r="W2786" i="9" l="1"/>
  <c r="W2787" i="9" l="1"/>
  <c r="W2788" i="9" l="1"/>
  <c r="W2789" i="9" l="1"/>
  <c r="W2790" i="9" l="1"/>
  <c r="W2791" i="9" l="1"/>
  <c r="W2792" i="9" l="1"/>
  <c r="W2793" i="9" l="1"/>
  <c r="W2794" i="9" l="1"/>
  <c r="W2795" i="9" l="1"/>
  <c r="W2796" i="9" l="1"/>
  <c r="W2797" i="9" l="1"/>
  <c r="W2798" i="9" l="1"/>
  <c r="W2799" i="9" l="1"/>
  <c r="W2800" i="9" l="1"/>
  <c r="W2801" i="9" l="1"/>
  <c r="W2802" i="9" l="1"/>
  <c r="W2803" i="9" l="1"/>
  <c r="W2804" i="9" l="1"/>
  <c r="W2805" i="9" l="1"/>
  <c r="W2806" i="9" l="1"/>
  <c r="W2807" i="9" l="1"/>
  <c r="W2808" i="9" l="1"/>
  <c r="W2809" i="9" l="1"/>
  <c r="W2810" i="9" l="1"/>
  <c r="W2811" i="9" l="1"/>
  <c r="W2812" i="9" l="1"/>
  <c r="W2813" i="9" l="1"/>
  <c r="W2814" i="9" l="1"/>
  <c r="W2815" i="9" l="1"/>
  <c r="W2816" i="9" l="1"/>
  <c r="W2817" i="9" l="1"/>
  <c r="W2818" i="9" l="1"/>
  <c r="W2819" i="9" l="1"/>
  <c r="W2820" i="9" l="1"/>
  <c r="W2821" i="9" l="1"/>
  <c r="W2822" i="9" l="1"/>
  <c r="W2823" i="9" l="1"/>
  <c r="W2824" i="9" l="1"/>
  <c r="W2825" i="9" l="1"/>
  <c r="W2826" i="9" l="1"/>
  <c r="W2827" i="9" l="1"/>
  <c r="W2828" i="9" l="1"/>
  <c r="W2829" i="9" l="1"/>
  <c r="W2830" i="9" l="1"/>
  <c r="W2831" i="9" l="1"/>
  <c r="W2832" i="9" l="1"/>
  <c r="W2833" i="9" l="1"/>
  <c r="W2834" i="9" l="1"/>
  <c r="W2835" i="9" l="1"/>
  <c r="W2836" i="9" l="1"/>
  <c r="W2837" i="9" l="1"/>
  <c r="W2838" i="9" l="1"/>
  <c r="W2839" i="9" l="1"/>
  <c r="W2840" i="9" l="1"/>
  <c r="W2841" i="9" l="1"/>
  <c r="W2842" i="9" l="1"/>
  <c r="W2843" i="9" l="1"/>
  <c r="W2844" i="9" l="1"/>
  <c r="W2845" i="9" l="1"/>
  <c r="W2846" i="9" l="1"/>
  <c r="W2847" i="9" l="1"/>
  <c r="W2848" i="9" l="1"/>
  <c r="W2849" i="9" l="1"/>
  <c r="W2850" i="9" l="1"/>
  <c r="W2851" i="9" l="1"/>
  <c r="W2852" i="9" l="1"/>
  <c r="W2853" i="9" l="1"/>
  <c r="W2854" i="9" l="1"/>
  <c r="W2855" i="9" l="1"/>
  <c r="W2856" i="9" l="1"/>
  <c r="W2857" i="9" l="1"/>
  <c r="W2858" i="9" l="1"/>
  <c r="W2859" i="9" l="1"/>
  <c r="W2860" i="9" l="1"/>
  <c r="W2861" i="9" l="1"/>
  <c r="W2862" i="9" l="1"/>
  <c r="W2863" i="9" l="1"/>
  <c r="W2864" i="9" l="1"/>
  <c r="W2865" i="9" l="1"/>
  <c r="W2866" i="9" l="1"/>
  <c r="W2867" i="9" l="1"/>
  <c r="W2868" i="9" l="1"/>
  <c r="W2869" i="9" l="1"/>
  <c r="W2870" i="9" l="1"/>
  <c r="W2871" i="9" l="1"/>
  <c r="W2872" i="9" l="1"/>
  <c r="W2873" i="9" l="1"/>
  <c r="W2874" i="9" l="1"/>
  <c r="W2875" i="9" l="1"/>
  <c r="W2876" i="9" l="1"/>
  <c r="W2877" i="9" l="1"/>
  <c r="W2878" i="9" l="1"/>
  <c r="W2879" i="9" l="1"/>
  <c r="W2880" i="9" l="1"/>
  <c r="W2881" i="9" l="1"/>
  <c r="W2882" i="9" l="1"/>
  <c r="W2883" i="9" l="1"/>
  <c r="W2884" i="9" l="1"/>
  <c r="W2885" i="9" l="1"/>
  <c r="W2886" i="9" l="1"/>
  <c r="W2887" i="9" l="1"/>
  <c r="W2888" i="9" l="1"/>
  <c r="W2889" i="9" l="1"/>
  <c r="W2890" i="9" l="1"/>
  <c r="W2891" i="9" l="1"/>
  <c r="W2892" i="9" l="1"/>
  <c r="W2893" i="9" l="1"/>
  <c r="W2894" i="9" l="1"/>
  <c r="W2895" i="9" l="1"/>
  <c r="W2896" i="9" l="1"/>
  <c r="W2897" i="9" l="1"/>
  <c r="W2898" i="9" l="1"/>
  <c r="W2899" i="9" l="1"/>
  <c r="W2900" i="9" l="1"/>
  <c r="W2901" i="9" l="1"/>
  <c r="W2902" i="9" l="1"/>
  <c r="W2903" i="9" l="1"/>
  <c r="W2904" i="9" l="1"/>
  <c r="W2905" i="9" l="1"/>
  <c r="W2906" i="9" l="1"/>
  <c r="W2907" i="9" l="1"/>
  <c r="W2908" i="9" l="1"/>
  <c r="W2909" i="9" l="1"/>
  <c r="W2910" i="9" l="1"/>
  <c r="W2911" i="9" l="1"/>
  <c r="W2912" i="9" l="1"/>
  <c r="W2913" i="9" l="1"/>
  <c r="W2914" i="9" l="1"/>
  <c r="W2915" i="9" l="1"/>
  <c r="W2916" i="9" l="1"/>
  <c r="W2917" i="9" l="1"/>
  <c r="W2918" i="9" l="1"/>
  <c r="W2919" i="9" l="1"/>
  <c r="W2920" i="9" l="1"/>
  <c r="W2921" i="9" l="1"/>
  <c r="W2922" i="9" l="1"/>
  <c r="W2923" i="9" l="1"/>
  <c r="W2924" i="9" l="1"/>
  <c r="W2925" i="9" l="1"/>
  <c r="W2926" i="9" l="1"/>
  <c r="W2927" i="9" l="1"/>
  <c r="W2928" i="9" l="1"/>
  <c r="W2929" i="9" l="1"/>
  <c r="W2930" i="9" l="1"/>
  <c r="W2931" i="9" l="1"/>
  <c r="W2932" i="9" l="1"/>
  <c r="W2933" i="9" l="1"/>
  <c r="W2934" i="9" l="1"/>
  <c r="W2935" i="9" l="1"/>
  <c r="W2936" i="9" l="1"/>
  <c r="W2937" i="9" l="1"/>
  <c r="W2938" i="9" l="1"/>
  <c r="W2939" i="9" l="1"/>
  <c r="W2940" i="9" l="1"/>
  <c r="W2941" i="9" l="1"/>
  <c r="W2942" i="9" l="1"/>
  <c r="W2943" i="9" l="1"/>
  <c r="W2944" i="9" l="1"/>
  <c r="W2945" i="9" l="1"/>
  <c r="W2946" i="9" l="1"/>
  <c r="W2947" i="9" l="1"/>
  <c r="W2948" i="9" l="1"/>
  <c r="W2949" i="9" l="1"/>
  <c r="W2950" i="9" l="1"/>
  <c r="W2951" i="9" l="1"/>
  <c r="W2952" i="9" l="1"/>
  <c r="W2953" i="9" l="1"/>
  <c r="W2954" i="9" l="1"/>
  <c r="W2955" i="9" l="1"/>
  <c r="W2956" i="9" l="1"/>
  <c r="W2957" i="9" l="1"/>
  <c r="W2958" i="9" l="1"/>
  <c r="W2959" i="9" l="1"/>
  <c r="W2960" i="9" l="1"/>
  <c r="W2961" i="9" l="1"/>
  <c r="W2962" i="9" l="1"/>
  <c r="W2963" i="9" l="1"/>
  <c r="W2964" i="9" l="1"/>
  <c r="W2965" i="9" l="1"/>
  <c r="W2966" i="9" l="1"/>
  <c r="W2967" i="9" l="1"/>
  <c r="W2968" i="9" l="1"/>
  <c r="W2969" i="9" l="1"/>
  <c r="W2970" i="9" l="1"/>
  <c r="W2971" i="9" l="1"/>
  <c r="W2972" i="9" l="1"/>
  <c r="W2973" i="9" l="1"/>
  <c r="W2974" i="9" l="1"/>
  <c r="W2975" i="9" l="1"/>
  <c r="W2976" i="9" l="1"/>
  <c r="W2977" i="9" l="1"/>
  <c r="W2978" i="9" l="1"/>
  <c r="W2979" i="9" l="1"/>
  <c r="W2980" i="9" l="1"/>
  <c r="W2981" i="9" l="1"/>
  <c r="W2982" i="9" l="1"/>
  <c r="W2983" i="9" l="1"/>
  <c r="W2984" i="9" l="1"/>
  <c r="W2985" i="9" l="1"/>
  <c r="W2986" i="9" l="1"/>
  <c r="W2987" i="9" l="1"/>
  <c r="W2988" i="9" l="1"/>
  <c r="W2989" i="9" l="1"/>
  <c r="W2990" i="9" l="1"/>
  <c r="W2991" i="9" l="1"/>
  <c r="W2992" i="9" l="1"/>
  <c r="W2993" i="9" l="1"/>
  <c r="W2994" i="9" l="1"/>
  <c r="W2995" i="9" l="1"/>
  <c r="W2996" i="9" l="1"/>
  <c r="W2997" i="9" l="1"/>
  <c r="W2998" i="9" l="1"/>
  <c r="W2999" i="9" l="1"/>
  <c r="W3000" i="9" l="1"/>
  <c r="W3001" i="9" l="1"/>
  <c r="W3002" i="9" l="1"/>
  <c r="W3003" i="9" l="1"/>
  <c r="W3004" i="9" l="1"/>
  <c r="W3005" i="9" l="1"/>
  <c r="W3006" i="9" l="1"/>
  <c r="W3007" i="9" l="1"/>
  <c r="W3008" i="9" l="1"/>
  <c r="W3009" i="9" l="1"/>
  <c r="W3010" i="9" l="1"/>
  <c r="W3011" i="9" l="1"/>
  <c r="W3012" i="9" l="1"/>
  <c r="W3013" i="9" l="1"/>
  <c r="W3014" i="9" l="1"/>
  <c r="W3015" i="9" l="1"/>
  <c r="W3016" i="9" l="1"/>
  <c r="W3017" i="9" l="1"/>
  <c r="W3018" i="9" l="1"/>
  <c r="W3019" i="9" l="1"/>
  <c r="W3020" i="9" l="1"/>
  <c r="W3021" i="9" l="1"/>
  <c r="W3022" i="9" l="1"/>
  <c r="W3023" i="9" l="1"/>
  <c r="W3024" i="9" l="1"/>
  <c r="W3025" i="9" l="1"/>
  <c r="W3026" i="9" l="1"/>
  <c r="W3027" i="9" l="1"/>
  <c r="W3028" i="9" l="1"/>
  <c r="W3029" i="9" l="1"/>
  <c r="W3030" i="9" l="1"/>
  <c r="W3031" i="9" l="1"/>
  <c r="W3032" i="9" l="1"/>
  <c r="W3033" i="9" l="1"/>
  <c r="W3034" i="9" l="1"/>
  <c r="W3035" i="9" l="1"/>
  <c r="W3036" i="9" l="1"/>
  <c r="W3037" i="9" l="1"/>
  <c r="W3038" i="9" l="1"/>
  <c r="W3039" i="9" l="1"/>
  <c r="W3040" i="9" l="1"/>
  <c r="W3041" i="9" l="1"/>
  <c r="W3042" i="9" l="1"/>
  <c r="W3043" i="9" l="1"/>
  <c r="W3044" i="9" l="1"/>
  <c r="W3045" i="9" l="1"/>
  <c r="W3046" i="9" l="1"/>
  <c r="W3047" i="9" l="1"/>
  <c r="W3048" i="9" l="1"/>
  <c r="W3049" i="9" l="1"/>
  <c r="W3050" i="9" l="1"/>
  <c r="W3051" i="9" l="1"/>
  <c r="W3052" i="9" l="1"/>
  <c r="W3053" i="9" l="1"/>
  <c r="W3054" i="9" l="1"/>
  <c r="W3055" i="9" l="1"/>
  <c r="W3056" i="9" l="1"/>
  <c r="W3057" i="9" l="1"/>
  <c r="W3058" i="9" l="1"/>
  <c r="W3059" i="9" l="1"/>
  <c r="W3060" i="9" l="1"/>
  <c r="W3061" i="9" l="1"/>
  <c r="W3062" i="9" l="1"/>
  <c r="W3063" i="9" l="1"/>
  <c r="W3064" i="9" l="1"/>
  <c r="W3065" i="9" l="1"/>
  <c r="W3066" i="9" l="1"/>
  <c r="W3067" i="9" l="1"/>
  <c r="W3068" i="9" l="1"/>
  <c r="W3069" i="9" l="1"/>
  <c r="W3070" i="9" s="1"/>
  <c r="W3071" i="9" l="1"/>
  <c r="W3072" i="9" l="1"/>
  <c r="W3073" i="9" l="1"/>
  <c r="W3074" i="9" l="1"/>
  <c r="W3075" i="9" l="1"/>
  <c r="W3076" i="9" l="1"/>
  <c r="W3077" i="9" l="1"/>
  <c r="W3078" i="9" l="1"/>
  <c r="W3079" i="9" l="1"/>
  <c r="W3080" i="9" l="1"/>
  <c r="W3081" i="9" l="1"/>
  <c r="W3082" i="9" l="1"/>
  <c r="W3083" i="9" l="1"/>
  <c r="W3084" i="9" l="1"/>
  <c r="W3085" i="9" l="1"/>
  <c r="W3086" i="9" l="1"/>
  <c r="W3087" i="9" l="1"/>
  <c r="W3088" i="9" l="1"/>
  <c r="W3089" i="9" l="1"/>
  <c r="W3090" i="9" l="1"/>
  <c r="W3091" i="9" l="1"/>
  <c r="W3092" i="9" l="1"/>
  <c r="W3093" i="9" l="1"/>
  <c r="W3094" i="9" l="1"/>
  <c r="W3095" i="9" l="1"/>
  <c r="W3096" i="9" l="1"/>
  <c r="W3097" i="9" l="1"/>
  <c r="W3098" i="9" l="1"/>
  <c r="W3099" i="9" l="1"/>
  <c r="W3100" i="9" l="1"/>
  <c r="W3101" i="9" l="1"/>
  <c r="W3102" i="9" l="1"/>
  <c r="W3103" i="9" l="1"/>
  <c r="W3104" i="9" l="1"/>
  <c r="W3105" i="9" l="1"/>
  <c r="W3106" i="9" l="1"/>
  <c r="W3107" i="9" l="1"/>
  <c r="W3108" i="9" l="1"/>
  <c r="W3109" i="9" l="1"/>
  <c r="W3110" i="9" l="1"/>
  <c r="W3111" i="9" l="1"/>
  <c r="W3112" i="9" l="1"/>
  <c r="W3113" i="9" l="1"/>
  <c r="W3114" i="9" l="1"/>
  <c r="W3115" i="9" l="1"/>
  <c r="W3116" i="9" l="1"/>
  <c r="W3117" i="9" l="1"/>
  <c r="W3118" i="9" l="1"/>
  <c r="W3119" i="9" l="1"/>
  <c r="W3120" i="9" l="1"/>
  <c r="W3121" i="9" l="1"/>
  <c r="W3122" i="9" l="1"/>
  <c r="W3123" i="9" l="1"/>
  <c r="W3124" i="9" l="1"/>
  <c r="W3125" i="9" l="1"/>
  <c r="W3126" i="9" l="1"/>
  <c r="W3127" i="9" l="1"/>
  <c r="W3128" i="9" l="1"/>
  <c r="W3129" i="9" l="1"/>
  <c r="W3130" i="9" l="1"/>
  <c r="W3131" i="9" l="1"/>
  <c r="W3132" i="9" l="1"/>
  <c r="W3133" i="9" l="1"/>
  <c r="W3134" i="9" l="1"/>
  <c r="W3135" i="9" l="1"/>
  <c r="W3136" i="9" l="1"/>
  <c r="W3137" i="9" l="1"/>
  <c r="W3138" i="9" l="1"/>
  <c r="W3139" i="9" l="1"/>
  <c r="W3140" i="9" l="1"/>
  <c r="W3141" i="9" l="1"/>
  <c r="W3142" i="9" l="1"/>
  <c r="W3143" i="9" l="1"/>
  <c r="W3144" i="9" l="1"/>
  <c r="W3145" i="9" l="1"/>
  <c r="W3146" i="9" l="1"/>
  <c r="W3147" i="9" l="1"/>
  <c r="W3148" i="9" l="1"/>
  <c r="W3149" i="9" l="1"/>
  <c r="W3150" i="9" l="1"/>
  <c r="W3151" i="9" l="1"/>
  <c r="W3152" i="9" l="1"/>
  <c r="W3153" i="9" l="1"/>
  <c r="W3154" i="9" l="1"/>
  <c r="W3155" i="9" l="1"/>
  <c r="W3156" i="9" l="1"/>
  <c r="W3157" i="9" l="1"/>
  <c r="W3158" i="9" l="1"/>
  <c r="W3159" i="9" l="1"/>
  <c r="W3160" i="9" l="1"/>
  <c r="W3161" i="9" l="1"/>
  <c r="W3162" i="9" l="1"/>
  <c r="W3163" i="9" l="1"/>
  <c r="W3164" i="9" l="1"/>
  <c r="W3165" i="9" l="1"/>
  <c r="W3166" i="9" l="1"/>
  <c r="W3167" i="9" l="1"/>
  <c r="W3168" i="9" l="1"/>
  <c r="W3169" i="9" l="1"/>
  <c r="W3170" i="9" l="1"/>
  <c r="W3171" i="9" l="1"/>
  <c r="W3172" i="9" l="1"/>
  <c r="W3173" i="9" l="1"/>
  <c r="W3174" i="9" l="1"/>
  <c r="W3175" i="9" l="1"/>
  <c r="W3176" i="9" l="1"/>
  <c r="W3177" i="9" l="1"/>
  <c r="W3178" i="9" l="1"/>
  <c r="W3179" i="9" l="1"/>
  <c r="W3180" i="9" l="1"/>
  <c r="W3181" i="9" l="1"/>
  <c r="W3182" i="9" l="1"/>
  <c r="W3183" i="9" l="1"/>
  <c r="W3184" i="9" l="1"/>
  <c r="W3185" i="9" l="1"/>
  <c r="W3186" i="9" l="1"/>
  <c r="W3187" i="9" l="1"/>
  <c r="W3188" i="9" l="1"/>
  <c r="W3189" i="9" l="1"/>
  <c r="W3190" i="9" l="1"/>
  <c r="W3191" i="9" l="1"/>
  <c r="W3192" i="9" l="1"/>
  <c r="W3193" i="9" l="1"/>
  <c r="W3194" i="9" l="1"/>
  <c r="W3195" i="9" l="1"/>
  <c r="W3196" i="9" l="1"/>
  <c r="W3197" i="9" l="1"/>
  <c r="W3198" i="9" l="1"/>
  <c r="W3199" i="9" l="1"/>
  <c r="W3200" i="9" l="1"/>
  <c r="W3201" i="9" l="1"/>
  <c r="W3202" i="9" l="1"/>
  <c r="W3203" i="9" l="1"/>
  <c r="W3204" i="9" l="1"/>
  <c r="W3205" i="9" l="1"/>
  <c r="W3206" i="9" l="1"/>
  <c r="W3207" i="9" l="1"/>
  <c r="W3208" i="9" l="1"/>
  <c r="W3209" i="9" l="1"/>
  <c r="W3210" i="9" l="1"/>
  <c r="W3211" i="9" l="1"/>
  <c r="W3212" i="9" l="1"/>
  <c r="W3213" i="9" l="1"/>
  <c r="W3214" i="9" l="1"/>
  <c r="W3215" i="9" l="1"/>
  <c r="W3216" i="9" l="1"/>
  <c r="W3217" i="9" l="1"/>
  <c r="W3218" i="9" l="1"/>
  <c r="W3219" i="9" l="1"/>
  <c r="W3220" i="9" l="1"/>
  <c r="W3221" i="9" l="1"/>
  <c r="W3222" i="9" l="1"/>
  <c r="W3223" i="9" l="1"/>
  <c r="W3224" i="9" l="1"/>
  <c r="W3225" i="9" l="1"/>
  <c r="W3226" i="9" l="1"/>
  <c r="W3227" i="9" l="1"/>
  <c r="W3228" i="9" l="1"/>
  <c r="W3229" i="9" l="1"/>
  <c r="W3230" i="9" l="1"/>
  <c r="W3231" i="9" l="1"/>
  <c r="W3232" i="9" l="1"/>
  <c r="W3233" i="9" l="1"/>
  <c r="W3234" i="9" l="1"/>
  <c r="W3235" i="9" l="1"/>
  <c r="W3236" i="9" l="1"/>
  <c r="W3237" i="9" l="1"/>
  <c r="W3238" i="9" l="1"/>
  <c r="W3239" i="9" l="1"/>
  <c r="W3240" i="9" l="1"/>
  <c r="W3241" i="9" l="1"/>
  <c r="W3242" i="9" l="1"/>
  <c r="W3243" i="9" l="1"/>
  <c r="W3244" i="9" l="1"/>
  <c r="W3245" i="9" l="1"/>
  <c r="W3246" i="9" l="1"/>
  <c r="W3247" i="9" l="1"/>
  <c r="W3248" i="9" l="1"/>
  <c r="W3249" i="9" l="1"/>
  <c r="W3250" i="9" l="1"/>
  <c r="W3251" i="9" l="1"/>
  <c r="W3252" i="9" l="1"/>
  <c r="W3253" i="9" l="1"/>
  <c r="W3254" i="9" l="1"/>
  <c r="W3255" i="9" l="1"/>
  <c r="W3256" i="9" l="1"/>
  <c r="W3257" i="9" l="1"/>
  <c r="W3258" i="9" l="1"/>
  <c r="W3259" i="9" l="1"/>
  <c r="W3260" i="9" l="1"/>
  <c r="W3261" i="9" l="1"/>
  <c r="W3262" i="9" l="1"/>
  <c r="W3263" i="9" l="1"/>
  <c r="W3264" i="9" l="1"/>
  <c r="W3265" i="9" l="1"/>
  <c r="W3266" i="9" l="1"/>
  <c r="W3267" i="9" l="1"/>
  <c r="W3268" i="9" l="1"/>
  <c r="W3269" i="9" l="1"/>
  <c r="W3270" i="9" l="1"/>
  <c r="W3271" i="9" l="1"/>
  <c r="W3272" i="9" l="1"/>
  <c r="W3273" i="9" l="1"/>
  <c r="W3274" i="9" l="1"/>
  <c r="W3275" i="9" l="1"/>
  <c r="W3276" i="9" l="1"/>
  <c r="W3277" i="9" l="1"/>
  <c r="W3278" i="9" l="1"/>
  <c r="W3279" i="9" l="1"/>
  <c r="W3280" i="9" l="1"/>
  <c r="W3281" i="9" l="1"/>
  <c r="W3282" i="9" l="1"/>
  <c r="W3283" i="9" l="1"/>
  <c r="W3284" i="9" l="1"/>
  <c r="W3285" i="9" l="1"/>
  <c r="W3286" i="9" l="1"/>
  <c r="W3287" i="9" l="1"/>
  <c r="W3288" i="9" l="1"/>
  <c r="W3289" i="9" l="1"/>
  <c r="W3290" i="9" l="1"/>
  <c r="W3291" i="9" l="1"/>
  <c r="W3292" i="9" l="1"/>
  <c r="W3293" i="9" l="1"/>
  <c r="W3294" i="9" l="1"/>
  <c r="W3295" i="9" l="1"/>
  <c r="W3296" i="9" l="1"/>
  <c r="W3297" i="9" l="1"/>
  <c r="W3298" i="9" l="1"/>
  <c r="W3299" i="9" l="1"/>
  <c r="W3300" i="9" l="1"/>
  <c r="W3301" i="9" l="1"/>
  <c r="W3302" i="9" l="1"/>
  <c r="W3303" i="9" l="1"/>
  <c r="W3304" i="9" l="1"/>
  <c r="W3305" i="9" l="1"/>
  <c r="W3306" i="9" l="1"/>
  <c r="W3307" i="9" l="1"/>
  <c r="W3308" i="9" l="1"/>
  <c r="W3309" i="9" l="1"/>
  <c r="W3310" i="9" l="1"/>
  <c r="W3311" i="9" l="1"/>
  <c r="W3312" i="9" l="1"/>
  <c r="W3313" i="9" l="1"/>
  <c r="W3314" i="9" l="1"/>
  <c r="W3315" i="9" l="1"/>
  <c r="W3316" i="9" l="1"/>
  <c r="W3317" i="9" l="1"/>
  <c r="W3318" i="9" l="1"/>
  <c r="W3319" i="9" l="1"/>
  <c r="W3320" i="9" l="1"/>
  <c r="W3321" i="9" l="1"/>
  <c r="W3322" i="9" l="1"/>
  <c r="W3323" i="9" l="1"/>
  <c r="W3324" i="9" l="1"/>
  <c r="W3325" i="9" l="1"/>
  <c r="W3326" i="9" l="1"/>
  <c r="W3327" i="9" l="1"/>
  <c r="W3328" i="9" l="1"/>
  <c r="W3329" i="9" l="1"/>
  <c r="W3330" i="9" l="1"/>
  <c r="W3331" i="9" l="1"/>
  <c r="W3332" i="9" l="1"/>
  <c r="W3333" i="9" l="1"/>
  <c r="W3334" i="9" l="1"/>
  <c r="W3335" i="9" l="1"/>
  <c r="W3336" i="9" l="1"/>
  <c r="W3337" i="9" l="1"/>
  <c r="W3338" i="9" l="1"/>
  <c r="W3339" i="9" l="1"/>
  <c r="W3340" i="9" l="1"/>
  <c r="W3341" i="9" l="1"/>
  <c r="W3342" i="9" l="1"/>
  <c r="W3343" i="9" l="1"/>
  <c r="W3344" i="9" l="1"/>
  <c r="W3345" i="9" l="1"/>
  <c r="W3346" i="9" l="1"/>
  <c r="W3347" i="9" l="1"/>
  <c r="W3348" i="9" l="1"/>
  <c r="W3349" i="9" l="1"/>
  <c r="W3350" i="9" l="1"/>
  <c r="W3351" i="9" l="1"/>
  <c r="W3352" i="9" l="1"/>
  <c r="W3353" i="9" l="1"/>
  <c r="W3354" i="9" l="1"/>
  <c r="W3355" i="9" l="1"/>
  <c r="W3356" i="9" l="1"/>
  <c r="W3357" i="9" l="1"/>
  <c r="W3358" i="9" l="1"/>
  <c r="W3359" i="9" l="1"/>
  <c r="W3360" i="9" l="1"/>
  <c r="W3361" i="9" l="1"/>
  <c r="W3362" i="9" l="1"/>
  <c r="W3363" i="9" l="1"/>
  <c r="W3364" i="9" l="1"/>
  <c r="W3365" i="9" l="1"/>
  <c r="W3366" i="9" l="1"/>
  <c r="W3367" i="9" l="1"/>
  <c r="W3368" i="9" l="1"/>
  <c r="W3369" i="9" l="1"/>
  <c r="W3370" i="9" l="1"/>
  <c r="W3371" i="9" l="1"/>
  <c r="W3372" i="9" l="1"/>
  <c r="W3373" i="9" l="1"/>
  <c r="W3374" i="9" l="1"/>
  <c r="W3375" i="9" l="1"/>
  <c r="W3376" i="9" l="1"/>
  <c r="W3377" i="9" l="1"/>
  <c r="W3378" i="9" l="1"/>
  <c r="W3379" i="9" l="1"/>
  <c r="W3380" i="9" l="1"/>
  <c r="W3381" i="9" l="1"/>
  <c r="W3382" i="9" l="1"/>
  <c r="W3383" i="9" l="1"/>
  <c r="W3384" i="9" l="1"/>
  <c r="W3385" i="9" l="1"/>
  <c r="W3386" i="9" l="1"/>
  <c r="W3387" i="9" l="1"/>
  <c r="W3388" i="9" l="1"/>
  <c r="W3389" i="9" l="1"/>
  <c r="W3390" i="9" l="1"/>
  <c r="W3391" i="9" l="1"/>
  <c r="W3392" i="9" l="1"/>
  <c r="W3393" i="9" l="1"/>
  <c r="W3394" i="9" l="1"/>
  <c r="W3395" i="9" l="1"/>
  <c r="W3396" i="9" l="1"/>
  <c r="W3397" i="9" l="1"/>
  <c r="W3398" i="9" l="1"/>
  <c r="W3399" i="9" l="1"/>
  <c r="W3400" i="9" l="1"/>
  <c r="W3401" i="9" l="1"/>
  <c r="W3402" i="9" l="1"/>
  <c r="W3403" i="9" l="1"/>
  <c r="W3404" i="9" l="1"/>
  <c r="W3405" i="9" l="1"/>
  <c r="W3406" i="9" l="1"/>
  <c r="W3407" i="9" l="1"/>
  <c r="W3408" i="9" l="1"/>
  <c r="W3409" i="9" l="1"/>
  <c r="W3410" i="9" l="1"/>
  <c r="W3411" i="9" l="1"/>
  <c r="W3412" i="9" l="1"/>
  <c r="W3413" i="9" l="1"/>
  <c r="W3414" i="9" l="1"/>
  <c r="W3415" i="9" l="1"/>
  <c r="W3416" i="9" l="1"/>
  <c r="W3417" i="9" l="1"/>
  <c r="W3418" i="9" l="1"/>
  <c r="W3419" i="9" l="1"/>
  <c r="W3420" i="9" l="1"/>
  <c r="W3421" i="9" l="1"/>
  <c r="W3422" i="9" l="1"/>
  <c r="W3423" i="9" l="1"/>
  <c r="W3424" i="9" l="1"/>
  <c r="W3425" i="9" l="1"/>
  <c r="W3426" i="9" l="1"/>
  <c r="W3427" i="9" l="1"/>
  <c r="W3428" i="9" l="1"/>
  <c r="W3429" i="9" l="1"/>
  <c r="W3430" i="9" l="1"/>
  <c r="W3431" i="9" l="1"/>
  <c r="W3432" i="9" l="1"/>
  <c r="W3433" i="9" l="1"/>
  <c r="W3434" i="9" l="1"/>
  <c r="W3435" i="9" l="1"/>
  <c r="W3436" i="9" l="1"/>
  <c r="W3437" i="9" l="1"/>
  <c r="W3438" i="9" l="1"/>
  <c r="W3439" i="9" l="1"/>
  <c r="W3440" i="9" l="1"/>
  <c r="W3441" i="9" l="1"/>
  <c r="W3442" i="9" l="1"/>
  <c r="W3443" i="9" l="1"/>
  <c r="W3444" i="9" l="1"/>
  <c r="W3445" i="9" l="1"/>
  <c r="W3446" i="9" l="1"/>
  <c r="W3447" i="9" l="1"/>
  <c r="W3448" i="9" l="1"/>
  <c r="W3449" i="9" l="1"/>
  <c r="W3450" i="9" l="1"/>
  <c r="W3451" i="9" l="1"/>
  <c r="W3452" i="9" l="1"/>
  <c r="W3453" i="9" l="1"/>
  <c r="W3454" i="9" l="1"/>
  <c r="W3455" i="9" l="1"/>
  <c r="W3456" i="9" l="1"/>
  <c r="W3457" i="9" l="1"/>
  <c r="W3458" i="9" l="1"/>
  <c r="W3459" i="9" l="1"/>
  <c r="W3460" i="9" l="1"/>
  <c r="W3461" i="9" l="1"/>
  <c r="W3462" i="9" l="1"/>
  <c r="W3463" i="9" l="1"/>
  <c r="W3464" i="9" l="1"/>
  <c r="W3465" i="9" l="1"/>
  <c r="W3466" i="9" l="1"/>
  <c r="W3467" i="9" l="1"/>
  <c r="W3468" i="9" l="1"/>
  <c r="W3469" i="9" l="1"/>
  <c r="W3470" i="9" l="1"/>
  <c r="W3471" i="9" l="1"/>
  <c r="W3472" i="9" l="1"/>
  <c r="W3473" i="9" l="1"/>
  <c r="W3474" i="9" l="1"/>
  <c r="W3475" i="9" l="1"/>
  <c r="W3476" i="9" l="1"/>
  <c r="W3477" i="9" l="1"/>
  <c r="W3478" i="9" l="1"/>
  <c r="W3479" i="9" l="1"/>
  <c r="W3480" i="9" l="1"/>
  <c r="W3481" i="9" l="1"/>
  <c r="W3482" i="9" l="1"/>
  <c r="W3483" i="9" l="1"/>
  <c r="W3484" i="9" l="1"/>
  <c r="W3485" i="9" l="1"/>
  <c r="W3486" i="9" l="1"/>
  <c r="W3487" i="9" l="1"/>
  <c r="W3488" i="9" l="1"/>
  <c r="W3489" i="9" l="1"/>
  <c r="W3490" i="9" l="1"/>
  <c r="W3491" i="9" l="1"/>
  <c r="W3492" i="9" l="1"/>
  <c r="W3493" i="9" l="1"/>
  <c r="W3494" i="9" l="1"/>
  <c r="W3495" i="9" l="1"/>
  <c r="W3496" i="9" l="1"/>
  <c r="W3497" i="9" l="1"/>
  <c r="W3498" i="9" l="1"/>
  <c r="W3499" i="9" l="1"/>
  <c r="W3500" i="9" l="1"/>
  <c r="W3501" i="9" l="1"/>
  <c r="W3502" i="9" l="1"/>
  <c r="W3503" i="9" l="1"/>
  <c r="W3504" i="9" l="1"/>
  <c r="W3505" i="9" l="1"/>
  <c r="W3506" i="9" l="1"/>
  <c r="W3507" i="9" l="1"/>
  <c r="W3508" i="9" l="1"/>
  <c r="W3509" i="9" l="1"/>
  <c r="W3510" i="9" l="1"/>
  <c r="W3511" i="9" l="1"/>
  <c r="W3512" i="9" l="1"/>
  <c r="W3513" i="9" l="1"/>
  <c r="W3514" i="9" l="1"/>
  <c r="W3515" i="9" l="1"/>
  <c r="W3516" i="9" l="1"/>
  <c r="W3517" i="9" l="1"/>
  <c r="W3518" i="9" l="1"/>
  <c r="W3519" i="9" l="1"/>
  <c r="W3520" i="9" l="1"/>
  <c r="W3521" i="9" l="1"/>
  <c r="W3522" i="9" l="1"/>
  <c r="W3523" i="9" l="1"/>
  <c r="W3524" i="9" l="1"/>
  <c r="W3525" i="9" l="1"/>
  <c r="W3526" i="9" l="1"/>
  <c r="W3527" i="9" l="1"/>
  <c r="W3528" i="9" l="1"/>
  <c r="W3529" i="9" l="1"/>
  <c r="W3530" i="9" l="1"/>
  <c r="W3531" i="9" l="1"/>
  <c r="W3532" i="9" l="1"/>
  <c r="W3533" i="9" l="1"/>
  <c r="W3534" i="9" l="1"/>
  <c r="W3535" i="9" l="1"/>
  <c r="W3536" i="9" l="1"/>
  <c r="W3537" i="9" l="1"/>
  <c r="W3538" i="9" l="1"/>
  <c r="W3539" i="9" l="1"/>
  <c r="W3540" i="9" l="1"/>
  <c r="W3541" i="9" l="1"/>
  <c r="W3542" i="9" l="1"/>
  <c r="W3543" i="9" l="1"/>
  <c r="W3544" i="9" l="1"/>
  <c r="W3545" i="9" l="1"/>
  <c r="W3546" i="9" l="1"/>
  <c r="W3547" i="9" l="1"/>
  <c r="W3548" i="9" l="1"/>
  <c r="W3549" i="9" l="1"/>
  <c r="W3550" i="9" l="1"/>
  <c r="W3551" i="9" l="1"/>
  <c r="W3552" i="9" l="1"/>
  <c r="W3553" i="9" l="1"/>
  <c r="W3554" i="9" l="1"/>
  <c r="W3555" i="9" l="1"/>
  <c r="W3556" i="9" l="1"/>
  <c r="W3557" i="9" l="1"/>
  <c r="W3558" i="9" l="1"/>
  <c r="W3559" i="9" l="1"/>
  <c r="W3560" i="9" l="1"/>
  <c r="W3561" i="9" l="1"/>
  <c r="W3562" i="9" l="1"/>
  <c r="W3563" i="9" l="1"/>
  <c r="W3564" i="9" l="1"/>
  <c r="W3565" i="9" l="1"/>
  <c r="W3566" i="9" l="1"/>
  <c r="W3567" i="9" l="1"/>
  <c r="W3568" i="9" l="1"/>
  <c r="W3569" i="9" l="1"/>
  <c r="W3570" i="9" l="1"/>
  <c r="W3571" i="9" l="1"/>
  <c r="W3572" i="9" l="1"/>
  <c r="W3573" i="9" l="1"/>
  <c r="W3574" i="9" l="1"/>
  <c r="W3575" i="9" l="1"/>
  <c r="W3576" i="9" l="1"/>
  <c r="W3577" i="9" l="1"/>
  <c r="W3578" i="9" l="1"/>
  <c r="W3579" i="9" l="1"/>
  <c r="W3580" i="9" l="1"/>
  <c r="W3581" i="9" l="1"/>
  <c r="W3582" i="9" l="1"/>
  <c r="W3583" i="9" l="1"/>
  <c r="W3584" i="9" l="1"/>
  <c r="W3585" i="9" l="1"/>
  <c r="W3586" i="9" l="1"/>
  <c r="W3587" i="9" l="1"/>
  <c r="W3588" i="9" l="1"/>
  <c r="W3589" i="9" l="1"/>
  <c r="W3590" i="9" l="1"/>
  <c r="W3591" i="9" l="1"/>
  <c r="W3592" i="9" l="1"/>
  <c r="W3593" i="9" l="1"/>
  <c r="W3594" i="9" l="1"/>
  <c r="W3595" i="9" l="1"/>
  <c r="W3596" i="9" l="1"/>
  <c r="W3597" i="9" l="1"/>
  <c r="W3598" i="9" l="1"/>
  <c r="W3599" i="9" l="1"/>
  <c r="W3600" i="9" l="1"/>
  <c r="W3601" i="9" l="1"/>
  <c r="W3602" i="9" l="1"/>
  <c r="W3603" i="9" l="1"/>
  <c r="W3604" i="9" l="1"/>
  <c r="W3605" i="9" l="1"/>
  <c r="W3606" i="9" l="1"/>
  <c r="W3607" i="9" l="1"/>
  <c r="W3608" i="9" l="1"/>
  <c r="W3609" i="9" l="1"/>
  <c r="W3610" i="9" l="1"/>
  <c r="W3611" i="9" l="1"/>
  <c r="W3612" i="9" l="1"/>
  <c r="W3613" i="9" l="1"/>
  <c r="W3614" i="9" l="1"/>
  <c r="W3615" i="9" l="1"/>
  <c r="W3616" i="9" l="1"/>
  <c r="W3617" i="9" l="1"/>
  <c r="W3618" i="9" l="1"/>
  <c r="W3619" i="9" l="1"/>
  <c r="W3620" i="9" l="1"/>
  <c r="W3621" i="9" l="1"/>
  <c r="W3622" i="9" l="1"/>
  <c r="W3623" i="9" l="1"/>
  <c r="W3624" i="9" l="1"/>
  <c r="W3625" i="9" l="1"/>
  <c r="W3626" i="9" l="1"/>
  <c r="W3627" i="9" l="1"/>
  <c r="W3628" i="9" l="1"/>
  <c r="W3629" i="9" l="1"/>
  <c r="W3630" i="9" l="1"/>
  <c r="W3631" i="9" l="1"/>
  <c r="W3632" i="9" l="1"/>
  <c r="W3633" i="9" l="1"/>
  <c r="W3634" i="9" l="1"/>
  <c r="W3635" i="9" l="1"/>
  <c r="W3636" i="9" l="1"/>
  <c r="W3637" i="9" l="1"/>
  <c r="W3638" i="9" l="1"/>
  <c r="W3639" i="9" l="1"/>
  <c r="W3640" i="9" l="1"/>
  <c r="W3641" i="9" l="1"/>
  <c r="W3642" i="9" l="1"/>
  <c r="W3643" i="9" l="1"/>
  <c r="W3644" i="9" l="1"/>
  <c r="W3645" i="9" l="1"/>
  <c r="W3646" i="9" l="1"/>
  <c r="W3647" i="9" l="1"/>
  <c r="W3648" i="9" l="1"/>
  <c r="W3649" i="9" l="1"/>
  <c r="W3650" i="9" l="1"/>
  <c r="W3651" i="9" l="1"/>
  <c r="W3652" i="9" l="1"/>
  <c r="W3653" i="9" l="1"/>
  <c r="W3654" i="9" l="1"/>
  <c r="W3655" i="9" l="1"/>
  <c r="W3656" i="9" l="1"/>
  <c r="W3657" i="9" l="1"/>
  <c r="W3658" i="9" l="1"/>
  <c r="W3659" i="9" l="1"/>
  <c r="W3660" i="9" l="1"/>
  <c r="W3661" i="9" l="1"/>
  <c r="W3662" i="9" l="1"/>
  <c r="W3663" i="9" l="1"/>
  <c r="W3664" i="9" l="1"/>
  <c r="W3665" i="9" l="1"/>
  <c r="W3666" i="9" l="1"/>
  <c r="W3667" i="9" l="1"/>
  <c r="W3668" i="9" l="1"/>
  <c r="W3669" i="9" l="1"/>
  <c r="W3670" i="9" l="1"/>
  <c r="W3671" i="9" l="1"/>
  <c r="W3672" i="9" l="1"/>
  <c r="W3673" i="9" l="1"/>
  <c r="W3674" i="9" l="1"/>
  <c r="W3675" i="9" l="1"/>
  <c r="W3676" i="9" l="1"/>
  <c r="W3677" i="9" l="1"/>
  <c r="W3678" i="9" l="1"/>
  <c r="W3679" i="9" l="1"/>
  <c r="W3680" i="9" l="1"/>
  <c r="W3681" i="9" l="1"/>
  <c r="W3682" i="9" l="1"/>
  <c r="W3683" i="9" l="1"/>
  <c r="W3684" i="9" l="1"/>
  <c r="W3685" i="9" l="1"/>
  <c r="W3686" i="9" l="1"/>
  <c r="W3687" i="9" l="1"/>
  <c r="W3688" i="9" l="1"/>
  <c r="W3689" i="9" l="1"/>
  <c r="W3690" i="9" l="1"/>
  <c r="W3691" i="9" l="1"/>
  <c r="W3692" i="9" l="1"/>
  <c r="W3693" i="9" l="1"/>
  <c r="W3694" i="9" l="1"/>
  <c r="W3695" i="9" l="1"/>
  <c r="W3696" i="9" l="1"/>
  <c r="W3697" i="9" l="1"/>
  <c r="W3698" i="9" l="1"/>
  <c r="W3699" i="9" l="1"/>
  <c r="W3700" i="9" l="1"/>
  <c r="W3701" i="9" l="1"/>
  <c r="W3702" i="9" l="1"/>
  <c r="W3703" i="9" l="1"/>
  <c r="W3704" i="9" l="1"/>
  <c r="W3705" i="9" l="1"/>
  <c r="W3706" i="9" l="1"/>
  <c r="W3707" i="9" l="1"/>
  <c r="W3708" i="9" l="1"/>
  <c r="W3709" i="9" l="1"/>
  <c r="W3710" i="9" l="1"/>
  <c r="W3711" i="9" l="1"/>
  <c r="W3712" i="9" l="1"/>
  <c r="W3713" i="9" l="1"/>
  <c r="W3714" i="9" l="1"/>
  <c r="W3715" i="9" l="1"/>
  <c r="W3716" i="9" l="1"/>
  <c r="W3717" i="9" l="1"/>
  <c r="W3718" i="9" l="1"/>
  <c r="W3719" i="9" l="1"/>
  <c r="W3720" i="9" l="1"/>
  <c r="W3721" i="9" l="1"/>
  <c r="W3722" i="9" l="1"/>
  <c r="W3723" i="9" l="1"/>
  <c r="W3724" i="9" l="1"/>
  <c r="W3725" i="9" l="1"/>
  <c r="W3726" i="9" l="1"/>
  <c r="W3727" i="9" l="1"/>
  <c r="W3728" i="9" l="1"/>
  <c r="W3729" i="9" l="1"/>
  <c r="W3730" i="9" l="1"/>
  <c r="W3731" i="9" l="1"/>
  <c r="W3732" i="9" l="1"/>
  <c r="W3733" i="9" l="1"/>
  <c r="W3734" i="9" l="1"/>
  <c r="W3735" i="9" l="1"/>
  <c r="W3736" i="9" l="1"/>
  <c r="W3737" i="9" l="1"/>
  <c r="W3738" i="9" l="1"/>
  <c r="W3739" i="9" l="1"/>
  <c r="W3740" i="9" l="1"/>
  <c r="W3741" i="9" l="1"/>
  <c r="W3742" i="9" l="1"/>
  <c r="W3743" i="9" l="1"/>
  <c r="W3744" i="9" l="1"/>
  <c r="W3745" i="9" l="1"/>
  <c r="W3746" i="9" l="1"/>
  <c r="W3747" i="9" l="1"/>
  <c r="W3748" i="9" l="1"/>
  <c r="W3749" i="9" l="1"/>
  <c r="W3750" i="9" l="1"/>
  <c r="W3751" i="9" l="1"/>
  <c r="W3752" i="9" l="1"/>
  <c r="W3753" i="9" l="1"/>
  <c r="W3754" i="9" l="1"/>
  <c r="W3755" i="9" l="1"/>
  <c r="W3756" i="9" l="1"/>
  <c r="W3757" i="9" l="1"/>
  <c r="W3758" i="9" l="1"/>
  <c r="W3759" i="9" l="1"/>
  <c r="W3760" i="9" l="1"/>
  <c r="W3761" i="9" l="1"/>
  <c r="W3762" i="9" l="1"/>
  <c r="W3763" i="9" l="1"/>
  <c r="W3764" i="9" l="1"/>
  <c r="W3765" i="9" l="1"/>
  <c r="W3766" i="9" l="1"/>
  <c r="W3767" i="9" l="1"/>
  <c r="W3768" i="9" l="1"/>
  <c r="W3769" i="9" l="1"/>
  <c r="W3770" i="9" l="1"/>
  <c r="W3771" i="9" l="1"/>
  <c r="W3772" i="9" l="1"/>
  <c r="W3773" i="9" l="1"/>
  <c r="W3774" i="9" l="1"/>
  <c r="W3775" i="9" l="1"/>
  <c r="W3776" i="9" l="1"/>
  <c r="W3777" i="9" l="1"/>
  <c r="W3778" i="9" l="1"/>
  <c r="W3779" i="9" l="1"/>
  <c r="W3780" i="9" l="1"/>
  <c r="W3781" i="9" l="1"/>
  <c r="W3782" i="9" l="1"/>
  <c r="W3783" i="9" l="1"/>
  <c r="W3784" i="9" l="1"/>
  <c r="W3785" i="9" l="1"/>
  <c r="W3786" i="9" l="1"/>
  <c r="W3787" i="9" l="1"/>
  <c r="W3788" i="9" l="1"/>
  <c r="W3789" i="9" l="1"/>
  <c r="W3790" i="9" l="1"/>
  <c r="W3791" i="9" l="1"/>
  <c r="W3792" i="9" l="1"/>
  <c r="W3793" i="9" l="1"/>
  <c r="W3794" i="9" l="1"/>
  <c r="W3795" i="9" l="1"/>
  <c r="W3796" i="9" l="1"/>
  <c r="W3797" i="9" l="1"/>
  <c r="W3798" i="9" l="1"/>
  <c r="W3799" i="9" l="1"/>
  <c r="W3800" i="9" l="1"/>
  <c r="W3801" i="9" l="1"/>
  <c r="W3802" i="9" l="1"/>
  <c r="W3803" i="9" l="1"/>
  <c r="W3804" i="9" l="1"/>
  <c r="W3805" i="9" l="1"/>
  <c r="W3806" i="9" l="1"/>
  <c r="W3807" i="9" l="1"/>
  <c r="W3808" i="9" l="1"/>
  <c r="W3809" i="9" l="1"/>
  <c r="W3810" i="9" l="1"/>
  <c r="W3811" i="9" l="1"/>
  <c r="W3812" i="9" l="1"/>
  <c r="W3813" i="9" l="1"/>
  <c r="W3814" i="9" l="1"/>
  <c r="W3815" i="9" l="1"/>
  <c r="W3816" i="9" l="1"/>
  <c r="W3817" i="9" l="1"/>
  <c r="W3818" i="9" l="1"/>
  <c r="W3819" i="9" l="1"/>
  <c r="W3820" i="9" l="1"/>
  <c r="W3821" i="9" l="1"/>
  <c r="W3822" i="9" l="1"/>
  <c r="W3823" i="9" l="1"/>
  <c r="W3824" i="9" l="1"/>
  <c r="W3825" i="9" l="1"/>
  <c r="W3826" i="9" l="1"/>
  <c r="W3827" i="9" l="1"/>
  <c r="W3828" i="9" l="1"/>
  <c r="W3829" i="9" l="1"/>
  <c r="W3830" i="9" l="1"/>
  <c r="W3831" i="9" l="1"/>
  <c r="W3832" i="9" l="1"/>
  <c r="W3833" i="9" l="1"/>
  <c r="W3834" i="9" l="1"/>
  <c r="W3835" i="9" l="1"/>
  <c r="W3836" i="9" l="1"/>
  <c r="W3837" i="9" l="1"/>
  <c r="W3838" i="9" l="1"/>
  <c r="W3839" i="9" l="1"/>
  <c r="W3840" i="9" l="1"/>
  <c r="W3841" i="9" l="1"/>
  <c r="W3842" i="9" l="1"/>
  <c r="W3843" i="9" l="1"/>
  <c r="W3844" i="9" l="1"/>
  <c r="W3845" i="9" l="1"/>
  <c r="W3846" i="9" l="1"/>
  <c r="W3847" i="9" l="1"/>
  <c r="W3848" i="9" l="1"/>
  <c r="W3849" i="9" l="1"/>
  <c r="W3850" i="9" l="1"/>
  <c r="W3851" i="9" l="1"/>
  <c r="W3852" i="9" l="1"/>
  <c r="W3853" i="9" l="1"/>
  <c r="W3854" i="9" l="1"/>
  <c r="W3855" i="9" l="1"/>
  <c r="W3856" i="9" l="1"/>
  <c r="W3857" i="9" l="1"/>
  <c r="W3858" i="9" l="1"/>
  <c r="W3859" i="9" l="1"/>
  <c r="W3860" i="9" l="1"/>
  <c r="W3861" i="9" l="1"/>
  <c r="W3862" i="9" l="1"/>
  <c r="W3863" i="9" l="1"/>
  <c r="W3864" i="9" l="1"/>
  <c r="W3865" i="9" l="1"/>
  <c r="W3866" i="9" l="1"/>
  <c r="W3867" i="9" l="1"/>
  <c r="W3868" i="9" l="1"/>
  <c r="W3869" i="9" l="1"/>
  <c r="W3870" i="9" l="1"/>
  <c r="W3871" i="9" l="1"/>
  <c r="W3872" i="9" l="1"/>
  <c r="W3873" i="9" l="1"/>
  <c r="W3874" i="9" l="1"/>
  <c r="W3875" i="9" l="1"/>
  <c r="W3876" i="9" l="1"/>
  <c r="W3877" i="9" l="1"/>
  <c r="W3878" i="9" l="1"/>
  <c r="W3879" i="9" l="1"/>
  <c r="W3880" i="9" l="1"/>
  <c r="W3881" i="9" l="1"/>
  <c r="W3882" i="9" l="1"/>
  <c r="W3883" i="9" l="1"/>
  <c r="W3884" i="9" l="1"/>
  <c r="W3885" i="9" l="1"/>
  <c r="W3886" i="9" l="1"/>
  <c r="W3887" i="9" l="1"/>
  <c r="W3888" i="9" l="1"/>
  <c r="W3889" i="9" l="1"/>
  <c r="W3890" i="9" l="1"/>
  <c r="W3891" i="9" l="1"/>
  <c r="W3892" i="9" l="1"/>
  <c r="W3893" i="9" l="1"/>
  <c r="W3894" i="9" l="1"/>
  <c r="W3895" i="9" l="1"/>
  <c r="W3896" i="9" l="1"/>
  <c r="W3897" i="9" l="1"/>
  <c r="W3898" i="9" l="1"/>
  <c r="W3899" i="9" l="1"/>
  <c r="W3900" i="9" l="1"/>
  <c r="W3901" i="9" l="1"/>
  <c r="W3902" i="9" l="1"/>
  <c r="W3903" i="9" l="1"/>
  <c r="W3904" i="9" l="1"/>
  <c r="W3905" i="9" l="1"/>
  <c r="W3906" i="9" l="1"/>
  <c r="W3907" i="9" l="1"/>
  <c r="W3908" i="9" l="1"/>
  <c r="W3909" i="9" l="1"/>
  <c r="W3910" i="9" l="1"/>
  <c r="W3911" i="9" l="1"/>
  <c r="W3912" i="9" l="1"/>
  <c r="W3913" i="9" l="1"/>
  <c r="W3914" i="9" l="1"/>
  <c r="W3915" i="9" l="1"/>
  <c r="W3916" i="9" l="1"/>
  <c r="W3917" i="9" l="1"/>
  <c r="W3918" i="9" l="1"/>
  <c r="W3919" i="9" l="1"/>
  <c r="W3920" i="9" l="1"/>
  <c r="W3921" i="9" l="1"/>
  <c r="W3922" i="9" l="1"/>
  <c r="W3923" i="9" l="1"/>
  <c r="W3924" i="9" l="1"/>
  <c r="W3925" i="9" l="1"/>
  <c r="W3926" i="9" l="1"/>
  <c r="W3927" i="9" l="1"/>
  <c r="W3928" i="9" l="1"/>
  <c r="W3929" i="9" l="1"/>
  <c r="W3930" i="9" l="1"/>
  <c r="W3931" i="9" l="1"/>
  <c r="W3932" i="9" l="1"/>
  <c r="W3933" i="9" l="1"/>
  <c r="W3934" i="9" l="1"/>
  <c r="W3935" i="9" l="1"/>
  <c r="W3936" i="9" l="1"/>
  <c r="W3937" i="9" l="1"/>
  <c r="W3938" i="9" l="1"/>
  <c r="W3939" i="9" l="1"/>
  <c r="W3940" i="9" l="1"/>
  <c r="W3941" i="9" l="1"/>
  <c r="W3942" i="9" l="1"/>
  <c r="W3943" i="9" l="1"/>
  <c r="W3944" i="9" l="1"/>
  <c r="W3945" i="9" l="1"/>
  <c r="W3946" i="9" l="1"/>
  <c r="W3947" i="9" l="1"/>
  <c r="W3948" i="9" l="1"/>
  <c r="W3949" i="9" l="1"/>
  <c r="W3950" i="9" l="1"/>
  <c r="W3951" i="9" l="1"/>
  <c r="W3952" i="9" l="1"/>
  <c r="W3953" i="9" l="1"/>
  <c r="W3954" i="9" l="1"/>
  <c r="W3955" i="9" l="1"/>
  <c r="W3956" i="9" l="1"/>
  <c r="W3957" i="9" l="1"/>
  <c r="W3958" i="9" l="1"/>
  <c r="W3959" i="9" l="1"/>
  <c r="W3960" i="9" l="1"/>
  <c r="W3961" i="9" l="1"/>
  <c r="W3962" i="9" l="1"/>
  <c r="W3963" i="9" l="1"/>
  <c r="W3964" i="9" l="1"/>
  <c r="W3965" i="9" l="1"/>
  <c r="W3966" i="9" l="1"/>
  <c r="W3967" i="9" l="1"/>
  <c r="W3968" i="9" l="1"/>
  <c r="W3969" i="9" l="1"/>
  <c r="W3970" i="9" l="1"/>
  <c r="W3971" i="9" l="1"/>
  <c r="W3972" i="9" l="1"/>
  <c r="W3973" i="9" l="1"/>
  <c r="W3974" i="9" l="1"/>
  <c r="W3975" i="9" l="1"/>
  <c r="W3976" i="9" l="1"/>
  <c r="W3977" i="9" l="1"/>
  <c r="W3978" i="9" l="1"/>
  <c r="W3979" i="9" l="1"/>
  <c r="W3980" i="9" l="1"/>
  <c r="W3981" i="9" l="1"/>
  <c r="W3982" i="9" l="1"/>
  <c r="W3983" i="9" l="1"/>
  <c r="W3984" i="9" l="1"/>
  <c r="W3985" i="9" l="1"/>
  <c r="W3986" i="9" l="1"/>
  <c r="W3987" i="9" l="1"/>
  <c r="W3988" i="9" l="1"/>
  <c r="W3989" i="9" l="1"/>
  <c r="W3990" i="9" l="1"/>
  <c r="W3991" i="9" l="1"/>
  <c r="W3992" i="9" l="1"/>
  <c r="W3993" i="9" l="1"/>
  <c r="W3994" i="9" l="1"/>
  <c r="W3995" i="9" l="1"/>
  <c r="W3996" i="9" l="1"/>
  <c r="W3997" i="9" l="1"/>
  <c r="W3998" i="9" l="1"/>
  <c r="W3999" i="9" l="1"/>
  <c r="W4000" i="9" l="1"/>
  <c r="W4001" i="9" l="1"/>
  <c r="W4002" i="9" l="1"/>
  <c r="W4003" i="9" l="1"/>
  <c r="W4004" i="9" l="1"/>
  <c r="W4005" i="9" l="1"/>
  <c r="W4006" i="9" l="1"/>
  <c r="W4007" i="9" l="1"/>
  <c r="W4008" i="9" l="1"/>
  <c r="W4009" i="9" l="1"/>
  <c r="W4010" i="9" l="1"/>
  <c r="W4011" i="9" l="1"/>
  <c r="W4012" i="9" l="1"/>
  <c r="W4013" i="9" l="1"/>
  <c r="W4014" i="9" l="1"/>
  <c r="W4015" i="9" l="1"/>
  <c r="W4016" i="9" l="1"/>
  <c r="W4017" i="9" l="1"/>
  <c r="W4018" i="9" l="1"/>
  <c r="W4019" i="9" l="1"/>
  <c r="W4020" i="9" l="1"/>
  <c r="W4021" i="9" l="1"/>
  <c r="W4022" i="9" l="1"/>
  <c r="W4023" i="9" l="1"/>
  <c r="W4024" i="9" l="1"/>
  <c r="W4025" i="9" l="1"/>
  <c r="W4026" i="9" l="1"/>
  <c r="W4027" i="9" l="1"/>
  <c r="W4028" i="9" l="1"/>
  <c r="W4029" i="9" l="1"/>
  <c r="W4030" i="9" l="1"/>
  <c r="W4031" i="9" l="1"/>
  <c r="W4032" i="9" l="1"/>
  <c r="W4033" i="9" l="1"/>
  <c r="W4034" i="9" l="1"/>
  <c r="W4035" i="9" l="1"/>
  <c r="W4036" i="9" l="1"/>
  <c r="W4037" i="9" l="1"/>
  <c r="W4038" i="9" l="1"/>
  <c r="W4039" i="9" l="1"/>
  <c r="W4040" i="9" l="1"/>
  <c r="W4041" i="9" l="1"/>
  <c r="W4042" i="9" l="1"/>
  <c r="W4043" i="9" l="1"/>
  <c r="W4044" i="9" l="1"/>
  <c r="W4045" i="9" l="1"/>
  <c r="W4046" i="9" l="1"/>
  <c r="W4047" i="9" l="1"/>
  <c r="W4048" i="9" l="1"/>
  <c r="W4049" i="9" l="1"/>
  <c r="W4050" i="9" l="1"/>
  <c r="W4051" i="9" l="1"/>
  <c r="W4052" i="9" l="1"/>
  <c r="W4053" i="9" l="1"/>
  <c r="W4054" i="9" l="1"/>
  <c r="W4055" i="9" l="1"/>
  <c r="W4056" i="9" l="1"/>
  <c r="W4057" i="9" l="1"/>
  <c r="W4058" i="9" l="1"/>
  <c r="W4059" i="9" l="1"/>
  <c r="W4060" i="9" l="1"/>
  <c r="W4061" i="9" l="1"/>
  <c r="W4062" i="9" l="1"/>
  <c r="W4063" i="9" l="1"/>
  <c r="W4064" i="9" l="1"/>
  <c r="W4065" i="9" l="1"/>
  <c r="W4066" i="9" l="1"/>
  <c r="W4067" i="9" l="1"/>
  <c r="W4068" i="9" l="1"/>
  <c r="W4069" i="9" l="1"/>
  <c r="W4070" i="9" l="1"/>
  <c r="W4071" i="9" l="1"/>
  <c r="W4072" i="9" l="1"/>
  <c r="W4073" i="9" l="1"/>
  <c r="W4074" i="9" l="1"/>
  <c r="W4075" i="9" l="1"/>
  <c r="W4076" i="9" l="1"/>
  <c r="W4077" i="9" l="1"/>
  <c r="W4078" i="9" l="1"/>
  <c r="W4079" i="9" l="1"/>
  <c r="W4080" i="9" l="1"/>
  <c r="W4081" i="9" l="1"/>
  <c r="W4082" i="9" l="1"/>
  <c r="W4083" i="9" l="1"/>
  <c r="W4084" i="9" l="1"/>
  <c r="W4085" i="9" l="1"/>
  <c r="W4086" i="9" l="1"/>
  <c r="W4087" i="9" l="1"/>
  <c r="W4088" i="9" l="1"/>
  <c r="W4089" i="9" l="1"/>
  <c r="W4090" i="9" l="1"/>
  <c r="W4091" i="9" l="1"/>
  <c r="W4092" i="9" l="1"/>
  <c r="W4093" i="9" l="1"/>
  <c r="W4094" i="9" l="1"/>
  <c r="W4095" i="9" l="1"/>
  <c r="W4096" i="9" l="1"/>
  <c r="W4097" i="9" l="1"/>
  <c r="W4098" i="9" l="1"/>
  <c r="W4099" i="9" l="1"/>
  <c r="W4100" i="9" l="1"/>
  <c r="W4101" i="9" l="1"/>
  <c r="W4102" i="9" l="1"/>
  <c r="W4103" i="9" l="1"/>
  <c r="W4104" i="9" l="1"/>
  <c r="W4105" i="9" l="1"/>
  <c r="W4106" i="9" l="1"/>
  <c r="W4107" i="9" l="1"/>
  <c r="W4108" i="9" l="1"/>
  <c r="W4109" i="9" l="1"/>
  <c r="W4110" i="9" l="1"/>
  <c r="W4111" i="9" l="1"/>
  <c r="W4112" i="9" l="1"/>
  <c r="W4113" i="9" l="1"/>
  <c r="W4114" i="9" l="1"/>
  <c r="W4115" i="9" l="1"/>
  <c r="W4116" i="9" l="1"/>
  <c r="W4117" i="9" l="1"/>
  <c r="W4118" i="9" l="1"/>
  <c r="W4119" i="9" l="1"/>
  <c r="W4120" i="9" l="1"/>
  <c r="W4121" i="9" l="1"/>
  <c r="W4122" i="9" l="1"/>
  <c r="W4123" i="9" l="1"/>
  <c r="W4124" i="9" l="1"/>
  <c r="W4125" i="9" l="1"/>
  <c r="W4126" i="9" l="1"/>
  <c r="W4127" i="9" l="1"/>
  <c r="W4128" i="9" l="1"/>
  <c r="W4129" i="9" l="1"/>
  <c r="W4130" i="9" l="1"/>
  <c r="W4131" i="9" l="1"/>
  <c r="W4132" i="9" l="1"/>
  <c r="W4133" i="9" l="1"/>
  <c r="W4134" i="9" l="1"/>
  <c r="W4135" i="9" l="1"/>
  <c r="W4136" i="9" l="1"/>
  <c r="W4137" i="9" l="1"/>
  <c r="W4138" i="9" l="1"/>
  <c r="W4139" i="9" l="1"/>
  <c r="W4140" i="9" l="1"/>
  <c r="W4141" i="9" l="1"/>
  <c r="W4142" i="9" l="1"/>
  <c r="W4143" i="9" l="1"/>
  <c r="W4144" i="9" l="1"/>
  <c r="W4145" i="9" l="1"/>
  <c r="W4146" i="9" l="1"/>
  <c r="W4147" i="9" l="1"/>
  <c r="W4148" i="9" l="1"/>
  <c r="W4149" i="9" l="1"/>
  <c r="W4150" i="9" l="1"/>
  <c r="W4151" i="9" l="1"/>
  <c r="W4152" i="9" l="1"/>
  <c r="W4153" i="9" l="1"/>
  <c r="W4154" i="9" l="1"/>
  <c r="W4155" i="9" l="1"/>
  <c r="W4156" i="9" l="1"/>
  <c r="W4157" i="9" l="1"/>
  <c r="W4158" i="9" l="1"/>
  <c r="W4159" i="9" l="1"/>
  <c r="W4160" i="9" l="1"/>
  <c r="W4161" i="9" l="1"/>
  <c r="W4162" i="9" l="1"/>
  <c r="W4163" i="9" l="1"/>
  <c r="W4164" i="9" l="1"/>
  <c r="W4165" i="9" l="1"/>
  <c r="W4166" i="9" l="1"/>
  <c r="W4167" i="9" l="1"/>
  <c r="W4168" i="9" l="1"/>
  <c r="W4169" i="9" l="1"/>
  <c r="W4170" i="9" l="1"/>
  <c r="W4171" i="9" l="1"/>
  <c r="W4172" i="9" l="1"/>
  <c r="W4173" i="9" l="1"/>
  <c r="W4174" i="9" l="1"/>
  <c r="W4175" i="9" l="1"/>
  <c r="W4176" i="9" l="1"/>
  <c r="W4177" i="9" l="1"/>
  <c r="W4178" i="9" l="1"/>
  <c r="W4179" i="9" l="1"/>
  <c r="W4180" i="9" l="1"/>
  <c r="W4181" i="9" l="1"/>
  <c r="W4182" i="9" l="1"/>
  <c r="W4183" i="9" l="1"/>
  <c r="W4184" i="9" l="1"/>
  <c r="W4185" i="9" l="1"/>
  <c r="W4186" i="9" l="1"/>
  <c r="W4187" i="9" l="1"/>
  <c r="W4188" i="9" l="1"/>
  <c r="W4189" i="9" l="1"/>
  <c r="W4190" i="9" l="1"/>
  <c r="W4191" i="9" l="1"/>
  <c r="W4192" i="9" l="1"/>
  <c r="W4193" i="9" l="1"/>
  <c r="W4194" i="9" l="1"/>
  <c r="W4195" i="9" l="1"/>
  <c r="W4196" i="9" l="1"/>
  <c r="W4197" i="9" l="1"/>
  <c r="W4198" i="9" l="1"/>
  <c r="W4199" i="9" l="1"/>
  <c r="W4200" i="9" l="1"/>
  <c r="W4201" i="9" l="1"/>
  <c r="W4202" i="9" l="1"/>
  <c r="W4203" i="9" l="1"/>
  <c r="W4204" i="9" l="1"/>
  <c r="W4205" i="9" l="1"/>
  <c r="W4206" i="9" l="1"/>
  <c r="W4207" i="9" l="1"/>
  <c r="W4208" i="9" l="1"/>
  <c r="W4209" i="9" l="1"/>
  <c r="W4210" i="9" l="1"/>
  <c r="W4211" i="9" l="1"/>
  <c r="W4212" i="9" l="1"/>
  <c r="W4213" i="9" l="1"/>
  <c r="W4214" i="9" l="1"/>
  <c r="W4215" i="9" l="1"/>
  <c r="W4216" i="9" l="1"/>
  <c r="W4217" i="9" l="1"/>
  <c r="W4218" i="9" l="1"/>
  <c r="W4219" i="9" l="1"/>
  <c r="W4220" i="9" l="1"/>
  <c r="W4221" i="9" l="1"/>
  <c r="W4222" i="9" l="1"/>
  <c r="W4223" i="9" l="1"/>
  <c r="W4224" i="9" l="1"/>
  <c r="W4225" i="9" l="1"/>
  <c r="W4226" i="9" l="1"/>
  <c r="W4227" i="9" l="1"/>
  <c r="W4228" i="9" l="1"/>
  <c r="W4229" i="9" l="1"/>
  <c r="W4230" i="9" l="1"/>
  <c r="W4231" i="9" l="1"/>
  <c r="W4232" i="9" l="1"/>
  <c r="W4233" i="9" l="1"/>
  <c r="W4234" i="9" l="1"/>
  <c r="W4235" i="9" l="1"/>
  <c r="W4236" i="9" l="1"/>
  <c r="W4237" i="9" l="1"/>
  <c r="W4238" i="9" l="1"/>
  <c r="W4239" i="9" l="1"/>
  <c r="W4240" i="9" l="1"/>
  <c r="W4241" i="9" l="1"/>
  <c r="W4242" i="9" l="1"/>
  <c r="W4243" i="9" l="1"/>
  <c r="W4244" i="9" l="1"/>
  <c r="W4245" i="9" l="1"/>
  <c r="W4246" i="9" l="1"/>
  <c r="W4247" i="9" l="1"/>
  <c r="W4248" i="9" l="1"/>
  <c r="W4249" i="9" l="1"/>
  <c r="W4250" i="9" l="1"/>
  <c r="W4251" i="9" l="1"/>
  <c r="W4252" i="9" l="1"/>
  <c r="W4253" i="9" l="1"/>
  <c r="W4254" i="9" l="1"/>
  <c r="W4255" i="9" l="1"/>
  <c r="W4256" i="9" l="1"/>
  <c r="W4257" i="9" l="1"/>
  <c r="W4258" i="9" l="1"/>
  <c r="W4259" i="9" l="1"/>
  <c r="W4260" i="9" l="1"/>
  <c r="W4261" i="9" l="1"/>
  <c r="W4262" i="9" l="1"/>
  <c r="W4263" i="9" l="1"/>
  <c r="W4264" i="9" l="1"/>
  <c r="W4265" i="9" l="1"/>
  <c r="W4266" i="9" l="1"/>
  <c r="W4267" i="9" l="1"/>
  <c r="W4268" i="9" l="1"/>
  <c r="W4269" i="9" l="1"/>
  <c r="W4270" i="9" l="1"/>
  <c r="W4271" i="9" l="1"/>
  <c r="W4272" i="9" l="1"/>
  <c r="W4273" i="9" l="1"/>
  <c r="W4274" i="9" l="1"/>
  <c r="W4275" i="9" l="1"/>
  <c r="W4276" i="9" l="1"/>
  <c r="W4277" i="9" l="1"/>
  <c r="W4278" i="9" l="1"/>
  <c r="W4279" i="9" l="1"/>
  <c r="W4280" i="9" l="1"/>
  <c r="W4281" i="9" l="1"/>
  <c r="W4282" i="9" l="1"/>
  <c r="W4283" i="9" l="1"/>
  <c r="W4284" i="9" l="1"/>
  <c r="W4285" i="9" l="1"/>
  <c r="W4286" i="9" l="1"/>
  <c r="W4287" i="9" l="1"/>
  <c r="W4288" i="9" l="1"/>
  <c r="W4289" i="9" l="1"/>
  <c r="W4290" i="9" l="1"/>
  <c r="W4291" i="9" l="1"/>
  <c r="W4292" i="9" l="1"/>
  <c r="W4293" i="9" l="1"/>
  <c r="W4294" i="9" l="1"/>
  <c r="W4295" i="9" l="1"/>
  <c r="W4296" i="9" l="1"/>
  <c r="W4297" i="9" l="1"/>
  <c r="W4298" i="9" l="1"/>
  <c r="W4299" i="9" l="1"/>
  <c r="W4300" i="9" l="1"/>
  <c r="W4301" i="9" l="1"/>
  <c r="W4302" i="9" l="1"/>
  <c r="W4303" i="9" l="1"/>
  <c r="W4304" i="9" l="1"/>
  <c r="W4305" i="9" l="1"/>
  <c r="W4306" i="9" l="1"/>
  <c r="W4307" i="9" l="1"/>
  <c r="W4308" i="9" l="1"/>
  <c r="W4309" i="9" l="1"/>
  <c r="W4310" i="9" l="1"/>
  <c r="W4311" i="9" l="1"/>
  <c r="W4312" i="9" l="1"/>
  <c r="W4313" i="9" l="1"/>
  <c r="W4314" i="9" l="1"/>
  <c r="W4315" i="9" l="1"/>
  <c r="W4316" i="9" l="1"/>
  <c r="W4317" i="9" l="1"/>
  <c r="W4318" i="9" l="1"/>
  <c r="W4319" i="9" l="1"/>
  <c r="W4320" i="9" l="1"/>
  <c r="W4321" i="9" l="1"/>
  <c r="W4322" i="9" l="1"/>
  <c r="W4323" i="9" l="1"/>
  <c r="W4324" i="9" l="1"/>
  <c r="W4325" i="9" l="1"/>
  <c r="W4326" i="9" l="1"/>
  <c r="W4327" i="9" l="1"/>
  <c r="W4328" i="9" l="1"/>
  <c r="W4329" i="9" l="1"/>
  <c r="W4330" i="9" l="1"/>
  <c r="W4331" i="9" l="1"/>
  <c r="W4332" i="9" l="1"/>
  <c r="W4333" i="9" l="1"/>
  <c r="W4334" i="9" l="1"/>
  <c r="W4335" i="9" l="1"/>
  <c r="W4336" i="9" l="1"/>
  <c r="W4337" i="9" l="1"/>
  <c r="W4338" i="9" l="1"/>
  <c r="W4339" i="9" l="1"/>
  <c r="W4340" i="9" l="1"/>
  <c r="W4341" i="9" l="1"/>
  <c r="W4342" i="9" l="1"/>
  <c r="W4343" i="9" l="1"/>
  <c r="W4344" i="9" l="1"/>
  <c r="W4345" i="9" l="1"/>
  <c r="W4346" i="9" l="1"/>
  <c r="W4347" i="9" l="1"/>
  <c r="W4348" i="9" l="1"/>
  <c r="W4349" i="9" l="1"/>
  <c r="W4350" i="9" l="1"/>
  <c r="W4351" i="9" l="1"/>
  <c r="W4352" i="9" l="1"/>
  <c r="W4353" i="9" l="1"/>
  <c r="W4354" i="9" l="1"/>
  <c r="W4355" i="9" l="1"/>
  <c r="W4356" i="9" l="1"/>
  <c r="W4357" i="9" l="1"/>
  <c r="W4358" i="9" l="1"/>
  <c r="W4359" i="9" l="1"/>
  <c r="W4360" i="9" l="1"/>
  <c r="W4361" i="9" l="1"/>
  <c r="W4362" i="9" l="1"/>
  <c r="W4363" i="9" l="1"/>
  <c r="W4364" i="9" l="1"/>
  <c r="W4365" i="9" l="1"/>
  <c r="W4366" i="9" l="1"/>
  <c r="W4367" i="9" l="1"/>
  <c r="W4368" i="9" l="1"/>
  <c r="W4369" i="9" l="1"/>
  <c r="W4370" i="9" l="1"/>
  <c r="W4371" i="9" l="1"/>
  <c r="W4372" i="9" l="1"/>
  <c r="W4373" i="9" l="1"/>
  <c r="W4374" i="9" l="1"/>
  <c r="W4375" i="9" l="1"/>
  <c r="W4376" i="9" l="1"/>
  <c r="W4377" i="9" l="1"/>
  <c r="W4378" i="9" l="1"/>
  <c r="W4379" i="9" l="1"/>
  <c r="W4380" i="9" l="1"/>
  <c r="W4381" i="9" l="1"/>
  <c r="W4382" i="9" l="1"/>
  <c r="W4383" i="9" l="1"/>
  <c r="W4384" i="9" l="1"/>
  <c r="W4385" i="9" l="1"/>
  <c r="W4386" i="9" l="1"/>
  <c r="W4387" i="9" l="1"/>
  <c r="W4388" i="9" l="1"/>
  <c r="W4389" i="9" l="1"/>
  <c r="W4390" i="9" l="1"/>
  <c r="W4391" i="9" l="1"/>
  <c r="W4392" i="9" l="1"/>
  <c r="W4393" i="9" l="1"/>
  <c r="W4394" i="9" l="1"/>
  <c r="W4395" i="9" l="1"/>
  <c r="W4396" i="9" l="1"/>
  <c r="W4397" i="9" l="1"/>
  <c r="W4398" i="9" l="1"/>
  <c r="W4399" i="9" l="1"/>
  <c r="W4400" i="9" l="1"/>
  <c r="W4401" i="9" l="1"/>
  <c r="W4402" i="9" l="1"/>
  <c r="W4403" i="9" l="1"/>
  <c r="W4404" i="9" l="1"/>
  <c r="W4405" i="9" l="1"/>
  <c r="W4406" i="9" l="1"/>
  <c r="W4407" i="9" l="1"/>
  <c r="W4408" i="9" l="1"/>
  <c r="W4409" i="9" l="1"/>
  <c r="W4410" i="9" l="1"/>
  <c r="W4411" i="9" l="1"/>
  <c r="W4412" i="9" l="1"/>
  <c r="W4413" i="9" l="1"/>
  <c r="W4414" i="9" l="1"/>
  <c r="W4415" i="9" l="1"/>
  <c r="W4416" i="9" l="1"/>
  <c r="W4417" i="9" l="1"/>
  <c r="W4418" i="9" l="1"/>
  <c r="W4419" i="9" l="1"/>
  <c r="W4420" i="9" l="1"/>
  <c r="W4421" i="9" l="1"/>
  <c r="W4422" i="9" l="1"/>
  <c r="W4423" i="9" l="1"/>
  <c r="W4424" i="9" l="1"/>
  <c r="W4425" i="9" l="1"/>
  <c r="W4426" i="9" l="1"/>
  <c r="W4427" i="9" l="1"/>
  <c r="W4428" i="9" l="1"/>
  <c r="W4429" i="9" l="1"/>
  <c r="W4430" i="9" l="1"/>
  <c r="W4431" i="9" l="1"/>
  <c r="W4432" i="9" l="1"/>
  <c r="W4433" i="9" l="1"/>
  <c r="W4434" i="9" l="1"/>
  <c r="W4435" i="9" l="1"/>
  <c r="W4436" i="9" l="1"/>
  <c r="W4437" i="9" l="1"/>
  <c r="W4438" i="9" l="1"/>
  <c r="W4439" i="9" l="1"/>
  <c r="W4440" i="9" l="1"/>
  <c r="W4441" i="9" l="1"/>
  <c r="W4442" i="9" l="1"/>
  <c r="W4443" i="9" l="1"/>
  <c r="W4444" i="9" l="1"/>
  <c r="W4445" i="9" l="1"/>
  <c r="W4446" i="9" l="1"/>
  <c r="W4447" i="9" l="1"/>
  <c r="W4448" i="9" l="1"/>
  <c r="W4449" i="9" l="1"/>
  <c r="W4450" i="9" l="1"/>
  <c r="W4451" i="9" l="1"/>
  <c r="W4452" i="9" l="1"/>
  <c r="W4453" i="9" l="1"/>
  <c r="W4454" i="9" l="1"/>
  <c r="W4455" i="9" l="1"/>
  <c r="W4456" i="9" l="1"/>
  <c r="W4457" i="9" l="1"/>
  <c r="W4458" i="9" l="1"/>
  <c r="W4459" i="9" l="1"/>
  <c r="W4460" i="9" l="1"/>
  <c r="W4461" i="9" l="1"/>
  <c r="W4462" i="9" l="1"/>
  <c r="W4463" i="9" l="1"/>
  <c r="W4464" i="9" l="1"/>
  <c r="W4465" i="9" l="1"/>
  <c r="W4466" i="9" l="1"/>
  <c r="W4467" i="9" l="1"/>
  <c r="W4468" i="9" l="1"/>
  <c r="W4469" i="9" l="1"/>
  <c r="W4470" i="9" l="1"/>
  <c r="W4471" i="9" l="1"/>
  <c r="W4472" i="9" l="1"/>
  <c r="W4473" i="9" l="1"/>
  <c r="W4474" i="9" l="1"/>
  <c r="W4475" i="9" l="1"/>
  <c r="W4476" i="9" l="1"/>
  <c r="W4477" i="9" l="1"/>
  <c r="W4478" i="9" l="1"/>
  <c r="W4479" i="9" l="1"/>
  <c r="W4480" i="9" l="1"/>
  <c r="W4481" i="9" l="1"/>
  <c r="W4482" i="9" l="1"/>
  <c r="W4483" i="9" l="1"/>
  <c r="W4484" i="9" l="1"/>
  <c r="W4485" i="9" l="1"/>
  <c r="W4486" i="9" l="1"/>
  <c r="W4487" i="9" l="1"/>
  <c r="W4488" i="9" l="1"/>
  <c r="W4489" i="9" l="1"/>
  <c r="W4490" i="9" l="1"/>
  <c r="W4491" i="9" l="1"/>
  <c r="W4492" i="9" l="1"/>
  <c r="W4493" i="9" l="1"/>
  <c r="W4494" i="9" l="1"/>
  <c r="W4495" i="9" l="1"/>
  <c r="W4496" i="9" l="1"/>
  <c r="W4497" i="9" l="1"/>
  <c r="W4498" i="9" l="1"/>
  <c r="W4499" i="9" l="1"/>
  <c r="W4500" i="9" l="1"/>
  <c r="W4501" i="9" l="1"/>
  <c r="W4502" i="9" l="1"/>
  <c r="W4503" i="9" l="1"/>
  <c r="W4504" i="9" l="1"/>
  <c r="W4505" i="9" l="1"/>
  <c r="W4506" i="9" l="1"/>
  <c r="W4507" i="9" l="1"/>
  <c r="W4508" i="9" l="1"/>
  <c r="W4509" i="9" l="1"/>
  <c r="W4510" i="9" l="1"/>
  <c r="W4511" i="9" l="1"/>
  <c r="W4512" i="9" l="1"/>
  <c r="W4513" i="9" l="1"/>
  <c r="W4514" i="9" l="1"/>
  <c r="W4515" i="9" l="1"/>
  <c r="W4516" i="9" l="1"/>
  <c r="W4517" i="9" l="1"/>
  <c r="W4518" i="9" l="1"/>
  <c r="W4519" i="9" l="1"/>
  <c r="W4520" i="9" l="1"/>
  <c r="W4521" i="9" l="1"/>
  <c r="W4522" i="9" l="1"/>
  <c r="W4523" i="9" l="1"/>
  <c r="W4524" i="9" l="1"/>
  <c r="W4525" i="9" l="1"/>
  <c r="W4526" i="9" l="1"/>
  <c r="W4527" i="9" l="1"/>
  <c r="W4528" i="9" l="1"/>
  <c r="W4529" i="9" l="1"/>
  <c r="W4530" i="9" l="1"/>
  <c r="W4531" i="9" l="1"/>
  <c r="W4532" i="9" l="1"/>
  <c r="W4533" i="9" l="1"/>
  <c r="W4534" i="9" l="1"/>
  <c r="W4535" i="9" l="1"/>
  <c r="W4536" i="9" l="1"/>
  <c r="W4537" i="9" l="1"/>
  <c r="W4538" i="9" l="1"/>
  <c r="W4539" i="9" l="1"/>
  <c r="W4540" i="9" l="1"/>
  <c r="W4541" i="9" l="1"/>
  <c r="W4542" i="9" l="1"/>
  <c r="W4543" i="9" l="1"/>
  <c r="W4544" i="9" l="1"/>
  <c r="W4545" i="9" l="1"/>
  <c r="W4546" i="9" l="1"/>
  <c r="W4547" i="9" l="1"/>
  <c r="W4548" i="9" l="1"/>
  <c r="W4549" i="9" l="1"/>
  <c r="W4550" i="9" l="1"/>
  <c r="W4551" i="9" l="1"/>
  <c r="W4552" i="9" l="1"/>
  <c r="W4553" i="9" l="1"/>
  <c r="W4554" i="9" l="1"/>
  <c r="W4555" i="9" l="1"/>
  <c r="W4556" i="9" l="1"/>
  <c r="W4557" i="9" l="1"/>
  <c r="W4558" i="9" l="1"/>
  <c r="W4559" i="9" l="1"/>
  <c r="W4560" i="9" l="1"/>
  <c r="W4561" i="9" l="1"/>
  <c r="W4562" i="9" l="1"/>
  <c r="W4563" i="9" l="1"/>
  <c r="W4564" i="9" l="1"/>
  <c r="W4565" i="9" l="1"/>
  <c r="W4566" i="9" l="1"/>
  <c r="W4567" i="9" l="1"/>
  <c r="W4568" i="9" l="1"/>
  <c r="W4569" i="9" l="1"/>
  <c r="W4570" i="9" l="1"/>
  <c r="W4571" i="9" l="1"/>
  <c r="W4572" i="9" l="1"/>
  <c r="W4573" i="9" l="1"/>
  <c r="W4574" i="9" l="1"/>
  <c r="W4575" i="9" l="1"/>
  <c r="W4576" i="9" l="1"/>
  <c r="W4577" i="9" l="1"/>
  <c r="W4578" i="9" l="1"/>
  <c r="W4579" i="9" l="1"/>
  <c r="W4580" i="9" l="1"/>
  <c r="W4581" i="9" l="1"/>
  <c r="W4582" i="9" l="1"/>
  <c r="W4583" i="9" l="1"/>
  <c r="W4584" i="9" l="1"/>
  <c r="W4585" i="9" l="1"/>
  <c r="W4586" i="9" l="1"/>
  <c r="W4587" i="9" l="1"/>
  <c r="W4588" i="9" l="1"/>
  <c r="W4589" i="9" l="1"/>
  <c r="W4590" i="9" l="1"/>
  <c r="W4591" i="9" l="1"/>
  <c r="W4592" i="9" l="1"/>
  <c r="W4593" i="9" l="1"/>
  <c r="W4594" i="9" l="1"/>
  <c r="W4595" i="9" l="1"/>
  <c r="W4596" i="9" l="1"/>
  <c r="W4597" i="9" l="1"/>
  <c r="W4598" i="9" l="1"/>
  <c r="W4599" i="9" l="1"/>
  <c r="W4600" i="9" l="1"/>
  <c r="W4601" i="9" l="1"/>
  <c r="W4602" i="9" l="1"/>
  <c r="W4603" i="9" l="1"/>
  <c r="W4604" i="9" l="1"/>
  <c r="W4605" i="9" l="1"/>
  <c r="W4606" i="9" l="1"/>
  <c r="W4607" i="9" l="1"/>
  <c r="W4608" i="9" l="1"/>
  <c r="W4609" i="9" l="1"/>
  <c r="W4610" i="9" l="1"/>
  <c r="W4611" i="9" l="1"/>
  <c r="W4612" i="9" l="1"/>
  <c r="W4613" i="9" l="1"/>
  <c r="W4614" i="9" l="1"/>
  <c r="W4615" i="9" l="1"/>
  <c r="W4616" i="9" l="1"/>
  <c r="W4617" i="9" l="1"/>
  <c r="W4618" i="9" l="1"/>
  <c r="W4619" i="9" l="1"/>
  <c r="W4620" i="9" l="1"/>
  <c r="W4621" i="9" l="1"/>
  <c r="W4622" i="9" l="1"/>
  <c r="W4623" i="9" l="1"/>
  <c r="W4624" i="9" l="1"/>
  <c r="W4625" i="9" l="1"/>
  <c r="W4626" i="9" l="1"/>
  <c r="W4627" i="9" l="1"/>
  <c r="W4628" i="9" l="1"/>
  <c r="W4629" i="9" l="1"/>
  <c r="W4630" i="9" l="1"/>
  <c r="W4631" i="9" l="1"/>
  <c r="W4632" i="9" l="1"/>
  <c r="W4633" i="9" l="1"/>
  <c r="W4634" i="9" l="1"/>
  <c r="W4635" i="9" l="1"/>
  <c r="W4636" i="9" l="1"/>
  <c r="W4637" i="9" l="1"/>
  <c r="W4638" i="9" l="1"/>
  <c r="W4639" i="9" l="1"/>
  <c r="W4640" i="9" l="1"/>
  <c r="W4641" i="9" l="1"/>
  <c r="W4642" i="9" l="1"/>
  <c r="W4643" i="9" l="1"/>
  <c r="W4644" i="9" l="1"/>
  <c r="W4645" i="9" l="1"/>
  <c r="W4646" i="9" l="1"/>
  <c r="W4647" i="9" l="1"/>
  <c r="W4648" i="9" l="1"/>
  <c r="W4649" i="9" l="1"/>
  <c r="W4650" i="9" l="1"/>
  <c r="W4651" i="9" l="1"/>
  <c r="W4652" i="9" l="1"/>
  <c r="W4653" i="9" l="1"/>
  <c r="W4654" i="9" l="1"/>
  <c r="W4655" i="9" l="1"/>
  <c r="W4656" i="9" l="1"/>
  <c r="W4657" i="9" l="1"/>
  <c r="W4658" i="9" l="1"/>
  <c r="W4659" i="9" l="1"/>
  <c r="W4660" i="9" l="1"/>
  <c r="W4661" i="9" l="1"/>
  <c r="W4662" i="9" l="1"/>
  <c r="W4663" i="9" l="1"/>
  <c r="W4664" i="9" l="1"/>
  <c r="W4665" i="9" l="1"/>
  <c r="W4666" i="9" l="1"/>
  <c r="W4667" i="9" l="1"/>
  <c r="W4668" i="9" l="1"/>
  <c r="W4669" i="9" l="1"/>
  <c r="W4670" i="9" l="1"/>
  <c r="W4671" i="9" l="1"/>
  <c r="W4672" i="9" l="1"/>
  <c r="W4673" i="9" l="1"/>
  <c r="W4674" i="9" l="1"/>
  <c r="W4675" i="9" l="1"/>
  <c r="W4676" i="9" l="1"/>
  <c r="W4677" i="9" l="1"/>
  <c r="W4678" i="9" l="1"/>
  <c r="W4679" i="9" l="1"/>
  <c r="W4680" i="9" l="1"/>
  <c r="W4681" i="9" l="1"/>
  <c r="W4682" i="9" l="1"/>
  <c r="W4683" i="9" l="1"/>
  <c r="W4684" i="9" l="1"/>
  <c r="W4685" i="9" l="1"/>
  <c r="W4686" i="9" l="1"/>
  <c r="W4687" i="9" l="1"/>
  <c r="W4688" i="9" l="1"/>
  <c r="W4689" i="9" l="1"/>
  <c r="W4690" i="9" l="1"/>
  <c r="W4691" i="9" l="1"/>
  <c r="W4692" i="9" l="1"/>
  <c r="W4693" i="9" l="1"/>
  <c r="W4694" i="9" l="1"/>
  <c r="W4695" i="9" l="1"/>
  <c r="W4696" i="9" l="1"/>
  <c r="W4697" i="9" l="1"/>
  <c r="W4698" i="9" l="1"/>
  <c r="W4699" i="9" l="1"/>
  <c r="W4700" i="9" l="1"/>
  <c r="W4701" i="9" l="1"/>
  <c r="W4702" i="9" l="1"/>
  <c r="W4703" i="9" l="1"/>
  <c r="W4704" i="9" l="1"/>
  <c r="W4705" i="9" l="1"/>
  <c r="W4706" i="9" l="1"/>
  <c r="W4707" i="9" l="1"/>
  <c r="W4708" i="9" l="1"/>
  <c r="W4709" i="9" l="1"/>
  <c r="W4710" i="9" l="1"/>
  <c r="W4711" i="9" l="1"/>
  <c r="W4712" i="9" l="1"/>
  <c r="W4713" i="9" l="1"/>
  <c r="W4714" i="9" l="1"/>
  <c r="W4715" i="9" l="1"/>
  <c r="W4716" i="9" l="1"/>
  <c r="W4717" i="9" l="1"/>
  <c r="W4718" i="9" l="1"/>
  <c r="W4719" i="9" l="1"/>
  <c r="W4720" i="9" l="1"/>
  <c r="W4721" i="9" l="1"/>
  <c r="W4722" i="9" l="1"/>
  <c r="W4723" i="9" l="1"/>
  <c r="W4724" i="9" l="1"/>
  <c r="W4725" i="9" l="1"/>
  <c r="W4726" i="9" l="1"/>
  <c r="W4727" i="9" l="1"/>
  <c r="W4728" i="9" l="1"/>
  <c r="W4729" i="9" l="1"/>
  <c r="W4730" i="9" l="1"/>
  <c r="W4731" i="9" l="1"/>
  <c r="W4732" i="9" l="1"/>
  <c r="W4733" i="9" l="1"/>
  <c r="W4734" i="9" l="1"/>
  <c r="W4735" i="9" l="1"/>
  <c r="W4736" i="9" l="1"/>
  <c r="W4737" i="9" l="1"/>
  <c r="W4738" i="9" l="1"/>
  <c r="W4739" i="9" l="1"/>
  <c r="W4740" i="9" l="1"/>
  <c r="W4741" i="9" l="1"/>
  <c r="W4742" i="9" l="1"/>
  <c r="W4743" i="9" l="1"/>
  <c r="W4744" i="9" l="1"/>
  <c r="W4745" i="9" l="1"/>
  <c r="W4746" i="9" l="1"/>
  <c r="W4747" i="9" l="1"/>
  <c r="W4748" i="9" l="1"/>
  <c r="W4749" i="9" l="1"/>
  <c r="W4750" i="9" l="1"/>
  <c r="W4751" i="9" l="1"/>
  <c r="W4752" i="9" l="1"/>
  <c r="W4753" i="9" l="1"/>
  <c r="W4754" i="9" l="1"/>
  <c r="W4755" i="9" l="1"/>
  <c r="W4756" i="9" l="1"/>
  <c r="W4757" i="9" l="1"/>
  <c r="W4758" i="9" l="1"/>
  <c r="W4759" i="9" l="1"/>
  <c r="W4760" i="9" l="1"/>
  <c r="W4761" i="9" l="1"/>
  <c r="W4762" i="9" l="1"/>
  <c r="W4763" i="9" l="1"/>
  <c r="W4764" i="9" l="1"/>
  <c r="W4765" i="9" l="1"/>
  <c r="W4766" i="9" l="1"/>
  <c r="W4767" i="9" l="1"/>
  <c r="W4768" i="9" l="1"/>
  <c r="W4769" i="9" l="1"/>
  <c r="W4770" i="9" l="1"/>
  <c r="W4771" i="9" l="1"/>
  <c r="W4772" i="9" l="1"/>
  <c r="W4773" i="9" l="1"/>
  <c r="W4774" i="9" l="1"/>
  <c r="W4775" i="9" l="1"/>
  <c r="W4776" i="9" l="1"/>
  <c r="W4777" i="9" l="1"/>
  <c r="W4778" i="9" l="1"/>
  <c r="W4779" i="9" l="1"/>
  <c r="W4780" i="9" l="1"/>
  <c r="W4781" i="9" l="1"/>
  <c r="W4782" i="9" l="1"/>
  <c r="W4783" i="9" l="1"/>
  <c r="W4784" i="9" l="1"/>
  <c r="W4785" i="9" l="1"/>
  <c r="W4786" i="9" l="1"/>
  <c r="W4787" i="9" l="1"/>
  <c r="W4788" i="9" l="1"/>
  <c r="W4789" i="9" l="1"/>
  <c r="W4790" i="9" l="1"/>
  <c r="W4791" i="9" l="1"/>
  <c r="W4792" i="9" l="1"/>
  <c r="W4793" i="9" l="1"/>
  <c r="W4794" i="9" l="1"/>
  <c r="W4795" i="9" l="1"/>
  <c r="W4796" i="9" l="1"/>
  <c r="W4797" i="9" l="1"/>
  <c r="W4798" i="9" l="1"/>
  <c r="W4799" i="9" l="1"/>
  <c r="W4800" i="9" l="1"/>
  <c r="W4801" i="9" l="1"/>
  <c r="W4802" i="9" l="1"/>
  <c r="W4803" i="9" l="1"/>
  <c r="W4804" i="9" l="1"/>
  <c r="W4805" i="9" l="1"/>
  <c r="W4806" i="9" l="1"/>
  <c r="W4807" i="9" l="1"/>
  <c r="W4808" i="9" l="1"/>
  <c r="W4809" i="9" l="1"/>
  <c r="W4810" i="9" l="1"/>
  <c r="W4811" i="9" l="1"/>
  <c r="W4812" i="9" l="1"/>
  <c r="W4813" i="9" l="1"/>
  <c r="W4814" i="9" l="1"/>
  <c r="W4815" i="9" l="1"/>
  <c r="W4816" i="9" l="1"/>
  <c r="W4817" i="9" l="1"/>
  <c r="W4818" i="9" l="1"/>
  <c r="W4819" i="9" l="1"/>
  <c r="W4820" i="9" l="1"/>
  <c r="W4821" i="9" l="1"/>
  <c r="W4822" i="9" l="1"/>
  <c r="W4823" i="9" l="1"/>
  <c r="W4824" i="9" l="1"/>
  <c r="W4825" i="9" l="1"/>
  <c r="W4826" i="9" l="1"/>
  <c r="W4827" i="9" l="1"/>
  <c r="W4828" i="9" l="1"/>
  <c r="W4829" i="9" l="1"/>
  <c r="W4830" i="9" l="1"/>
  <c r="W4831" i="9" l="1"/>
  <c r="W4832" i="9" l="1"/>
  <c r="W4833" i="9" l="1"/>
  <c r="W4834" i="9" l="1"/>
  <c r="W4835" i="9" l="1"/>
  <c r="W4836" i="9" l="1"/>
  <c r="W4837" i="9" l="1"/>
  <c r="W4838" i="9" l="1"/>
  <c r="W4839" i="9" l="1"/>
  <c r="W4840" i="9" l="1"/>
  <c r="W4841" i="9" l="1"/>
  <c r="W4842" i="9" l="1"/>
  <c r="W4843" i="9" l="1"/>
  <c r="W4844" i="9" l="1"/>
  <c r="W4845" i="9" l="1"/>
  <c r="W4846" i="9" l="1"/>
  <c r="W4847" i="9" l="1"/>
  <c r="W4848" i="9" l="1"/>
  <c r="W4849" i="9" l="1"/>
  <c r="W4850" i="9" l="1"/>
  <c r="W4851" i="9" l="1"/>
  <c r="W4852" i="9" l="1"/>
  <c r="W4853" i="9" l="1"/>
  <c r="W4854" i="9" l="1"/>
  <c r="W4855" i="9" l="1"/>
  <c r="W4856" i="9" l="1"/>
  <c r="W4857" i="9" l="1"/>
  <c r="W4858" i="9" l="1"/>
  <c r="W4859" i="9" l="1"/>
  <c r="W4860" i="9" l="1"/>
  <c r="W4861" i="9" l="1"/>
  <c r="W4862" i="9" l="1"/>
  <c r="W4863" i="9" l="1"/>
  <c r="W4864" i="9" l="1"/>
  <c r="W4865" i="9" l="1"/>
  <c r="W4866" i="9" l="1"/>
  <c r="W4867" i="9" l="1"/>
  <c r="W4868" i="9" l="1"/>
  <c r="W4869" i="9" l="1"/>
  <c r="W4870" i="9" l="1"/>
  <c r="W4871" i="9" l="1"/>
  <c r="W4872" i="9" l="1"/>
  <c r="W4873" i="9" l="1"/>
  <c r="W4874" i="9" l="1"/>
  <c r="W4875" i="9" l="1"/>
  <c r="W4876" i="9" l="1"/>
  <c r="W4877" i="9" l="1"/>
  <c r="W4878" i="9" l="1"/>
  <c r="W4879" i="9" l="1"/>
  <c r="W4880" i="9" l="1"/>
  <c r="W4881" i="9" l="1"/>
  <c r="W4882" i="9" l="1"/>
  <c r="W4883" i="9" l="1"/>
  <c r="W4884" i="9" l="1"/>
  <c r="W4885" i="9" l="1"/>
  <c r="W4886" i="9" l="1"/>
  <c r="W4887" i="9" l="1"/>
  <c r="W4888" i="9" l="1"/>
  <c r="W4889" i="9" l="1"/>
  <c r="W4890" i="9" l="1"/>
  <c r="W4891" i="9" l="1"/>
  <c r="W4892" i="9" l="1"/>
  <c r="W4893" i="9" l="1"/>
  <c r="W4894" i="9" l="1"/>
  <c r="W4895" i="9" l="1"/>
  <c r="W4896" i="9" l="1"/>
  <c r="W4897" i="9" l="1"/>
  <c r="W4898" i="9" l="1"/>
  <c r="W4899" i="9" l="1"/>
  <c r="W4900" i="9" l="1"/>
  <c r="W4901" i="9" l="1"/>
  <c r="W4902" i="9" l="1"/>
  <c r="W4903" i="9" l="1"/>
  <c r="W4904" i="9" l="1"/>
  <c r="W4905" i="9" l="1"/>
  <c r="W4906" i="9" l="1"/>
  <c r="W4907" i="9" l="1"/>
  <c r="W4908" i="9" l="1"/>
  <c r="W4909" i="9" l="1"/>
  <c r="W4910" i="9" l="1"/>
  <c r="W4911" i="9" l="1"/>
  <c r="W4912" i="9" l="1"/>
  <c r="W4913" i="9" l="1"/>
  <c r="W4914" i="9" l="1"/>
  <c r="W4915" i="9" l="1"/>
  <c r="W4916" i="9" l="1"/>
  <c r="W4917" i="9" l="1"/>
  <c r="W4918" i="9" l="1"/>
  <c r="W4919" i="9" l="1"/>
  <c r="W4920" i="9" l="1"/>
  <c r="W4921" i="9" l="1"/>
  <c r="W4922" i="9" l="1"/>
  <c r="W4923" i="9" l="1"/>
  <c r="W4924" i="9" l="1"/>
  <c r="W4925" i="9" l="1"/>
  <c r="W4926" i="9" l="1"/>
  <c r="W4927" i="9" l="1"/>
  <c r="W4928" i="9" l="1"/>
  <c r="W4929" i="9" l="1"/>
  <c r="W4930" i="9" l="1"/>
  <c r="W4931" i="9" l="1"/>
  <c r="W4932" i="9" l="1"/>
  <c r="W4933" i="9" l="1"/>
  <c r="W4934" i="9" l="1"/>
  <c r="W4935" i="9" l="1"/>
  <c r="W4936" i="9" l="1"/>
  <c r="W4937" i="9" l="1"/>
  <c r="W4938" i="9" l="1"/>
  <c r="W4939" i="9" l="1"/>
  <c r="W4940" i="9" l="1"/>
  <c r="W4941" i="9" l="1"/>
  <c r="W4942" i="9" l="1"/>
  <c r="W4943" i="9" l="1"/>
  <c r="W4944" i="9" l="1"/>
  <c r="W4945" i="9" l="1"/>
  <c r="W4946" i="9" l="1"/>
  <c r="W4947" i="9" l="1"/>
  <c r="W4948" i="9" l="1"/>
  <c r="W4949" i="9" l="1"/>
  <c r="W4950" i="9" l="1"/>
  <c r="W4951" i="9" l="1"/>
  <c r="W4952" i="9" l="1"/>
  <c r="W4953" i="9" l="1"/>
  <c r="W4954" i="9" l="1"/>
  <c r="W4955" i="9" l="1"/>
  <c r="W4956" i="9" l="1"/>
  <c r="W4957" i="9" l="1"/>
  <c r="W4958" i="9" l="1"/>
  <c r="W4959" i="9" l="1"/>
  <c r="W4960" i="9" l="1"/>
  <c r="W4961" i="9" l="1"/>
  <c r="W4962" i="9" l="1"/>
  <c r="W4963" i="9" l="1"/>
  <c r="W4964" i="9" l="1"/>
  <c r="W4965" i="9" l="1"/>
  <c r="W4966" i="9" l="1"/>
  <c r="W4967" i="9" l="1"/>
  <c r="W4968" i="9" l="1"/>
  <c r="W4969" i="9" l="1"/>
  <c r="W4970" i="9" l="1"/>
  <c r="W4971" i="9" l="1"/>
  <c r="W4972" i="9" l="1"/>
  <c r="W4973" i="9" l="1"/>
  <c r="W4974" i="9" l="1"/>
  <c r="W4975" i="9" l="1"/>
  <c r="W4976" i="9" l="1"/>
  <c r="W4977" i="9" l="1"/>
  <c r="W4978" i="9" l="1"/>
  <c r="W4979" i="9" l="1"/>
  <c r="W4980" i="9" l="1"/>
  <c r="W4981" i="9" l="1"/>
  <c r="W4982" i="9" l="1"/>
  <c r="W4983" i="9" l="1"/>
  <c r="W4984" i="9" l="1"/>
  <c r="W4985" i="9" l="1"/>
  <c r="W4986" i="9" l="1"/>
  <c r="W4987" i="9" l="1"/>
  <c r="W4988" i="9" l="1"/>
  <c r="W4989" i="9" l="1"/>
  <c r="W4990" i="9" l="1"/>
  <c r="W4991" i="9" l="1"/>
  <c r="W4992" i="9" l="1"/>
  <c r="W4993" i="9" l="1"/>
  <c r="W4994" i="9" l="1"/>
  <c r="W4995" i="9" l="1"/>
  <c r="W4996" i="9" l="1"/>
  <c r="W4997" i="9" l="1"/>
  <c r="W4998" i="9" l="1"/>
  <c r="W4999" i="9" l="1"/>
  <c r="W5000" i="9" l="1"/>
  <c r="W5001" i="9" l="1"/>
  <c r="W5002" i="9" l="1"/>
  <c r="W5003" i="9" l="1"/>
  <c r="W5004" i="9" l="1"/>
  <c r="W5005" i="9" l="1"/>
  <c r="W5006" i="9" l="1"/>
  <c r="W5007" i="9" l="1"/>
  <c r="W5008" i="9" l="1"/>
  <c r="W5009" i="9" l="1"/>
  <c r="W5010" i="9" l="1"/>
  <c r="W5011" i="9" l="1"/>
  <c r="W5012" i="9" l="1"/>
  <c r="W5013" i="9" l="1"/>
  <c r="W5014" i="9" l="1"/>
  <c r="W5015" i="9" l="1"/>
  <c r="W5016" i="9" l="1"/>
  <c r="W5017" i="9" l="1"/>
  <c r="W5018" i="9" l="1"/>
  <c r="W5019" i="9" l="1"/>
  <c r="W5020" i="9" l="1"/>
  <c r="W5021" i="9" l="1"/>
  <c r="W5022" i="9" l="1"/>
  <c r="W5023" i="9" l="1"/>
  <c r="W5024" i="9" l="1"/>
  <c r="W5025" i="9" l="1"/>
  <c r="W5026" i="9" l="1"/>
  <c r="W5027" i="9" l="1"/>
  <c r="W5028" i="9" l="1"/>
  <c r="W5029" i="9" l="1"/>
  <c r="W5030" i="9" l="1"/>
  <c r="W5031" i="9" l="1"/>
  <c r="W5032" i="9" l="1"/>
  <c r="W5033" i="9" l="1"/>
  <c r="W5034" i="9" l="1"/>
  <c r="W5035" i="9" l="1"/>
  <c r="W5036" i="9" l="1"/>
  <c r="W5037" i="9" l="1"/>
  <c r="W5038" i="9" l="1"/>
  <c r="W5039" i="9" l="1"/>
  <c r="W5040" i="9" l="1"/>
  <c r="W5041" i="9" l="1"/>
  <c r="W5042" i="9" l="1"/>
  <c r="W5043" i="9" l="1"/>
  <c r="W5044" i="9" l="1"/>
  <c r="W5045" i="9" l="1"/>
  <c r="W5046" i="9" l="1"/>
  <c r="W5047" i="9" l="1"/>
  <c r="W5048" i="9" l="1"/>
  <c r="W5049" i="9" l="1"/>
  <c r="W5050" i="9" l="1"/>
  <c r="W5051" i="9" l="1"/>
  <c r="W5052" i="9" l="1"/>
  <c r="W5053" i="9" l="1"/>
  <c r="W5054" i="9" l="1"/>
  <c r="W5055" i="9" l="1"/>
  <c r="W5056" i="9" l="1"/>
  <c r="W5057" i="9" l="1"/>
  <c r="W5058" i="9" l="1"/>
  <c r="W5059" i="9" l="1"/>
  <c r="W5060" i="9" l="1"/>
  <c r="W5061" i="9" l="1"/>
  <c r="W5062" i="9" l="1"/>
  <c r="W5063" i="9" l="1"/>
  <c r="W5064" i="9" l="1"/>
  <c r="W5065" i="9" l="1"/>
  <c r="W5066" i="9" l="1"/>
  <c r="W5067" i="9" l="1"/>
  <c r="W5068" i="9" l="1"/>
  <c r="W5069" i="9" l="1"/>
  <c r="W5070" i="9" l="1"/>
  <c r="W5071" i="9" l="1"/>
  <c r="W5072" i="9" l="1"/>
  <c r="W5073" i="9" l="1"/>
  <c r="W5074" i="9" l="1"/>
  <c r="W5075" i="9" l="1"/>
  <c r="W5076" i="9" l="1"/>
  <c r="W5077" i="9" l="1"/>
  <c r="W5078" i="9" l="1"/>
  <c r="W5079" i="9" l="1"/>
  <c r="W5080" i="9" l="1"/>
  <c r="W5081" i="9" l="1"/>
  <c r="W5082" i="9" l="1"/>
  <c r="W5083" i="9" l="1"/>
  <c r="W5084" i="9" l="1"/>
  <c r="W5085" i="9" l="1"/>
  <c r="W5086" i="9" l="1"/>
  <c r="W5087" i="9" l="1"/>
  <c r="W5088" i="9" l="1"/>
  <c r="W5089" i="9" l="1"/>
  <c r="W5090" i="9" l="1"/>
  <c r="W5091" i="9" l="1"/>
  <c r="W5092" i="9" l="1"/>
  <c r="W5093" i="9" l="1"/>
  <c r="W5094" i="9" l="1"/>
  <c r="W5095" i="9" l="1"/>
  <c r="W5096" i="9" l="1"/>
  <c r="W5097" i="9" l="1"/>
  <c r="W5098" i="9" l="1"/>
  <c r="W5099" i="9" l="1"/>
  <c r="W5100" i="9" l="1"/>
  <c r="W5101" i="9" l="1"/>
  <c r="W5102" i="9" l="1"/>
  <c r="W5103" i="9" l="1"/>
  <c r="W5104" i="9" l="1"/>
  <c r="W5105" i="9" l="1"/>
  <c r="W5106" i="9" l="1"/>
  <c r="W5107" i="9" l="1"/>
  <c r="W5108" i="9" l="1"/>
  <c r="W5109" i="9" l="1"/>
  <c r="W5110" i="9" l="1"/>
  <c r="W5111" i="9" l="1"/>
  <c r="W5112" i="9" l="1"/>
  <c r="Z5102" i="9" l="1"/>
  <c r="AA5102" i="9" s="1"/>
  <c r="Z5104" i="9"/>
  <c r="AA5104" i="9" s="1"/>
  <c r="Z5106" i="9"/>
  <c r="AA5106" i="9" s="1"/>
  <c r="Z5108" i="9"/>
  <c r="AA5108" i="9" s="1"/>
  <c r="Z5110" i="9"/>
  <c r="AA5110" i="9" s="1"/>
  <c r="W5113" i="9"/>
  <c r="Z5112" i="9"/>
  <c r="AA5112" i="9" s="1"/>
  <c r="Z4991" i="9" l="1"/>
  <c r="AA4991" i="9" s="1"/>
  <c r="Z4987" i="9"/>
  <c r="AA4987" i="9" s="1"/>
  <c r="Z4985" i="9"/>
  <c r="AA4985" i="9" s="1"/>
  <c r="Z4992" i="9"/>
  <c r="AA4992" i="9" s="1"/>
  <c r="Z4983" i="9"/>
  <c r="AA4983" i="9" s="1"/>
  <c r="Z4989" i="9"/>
  <c r="AA4989" i="9" s="1"/>
  <c r="Z4988" i="9"/>
  <c r="AA4988" i="9" s="1"/>
  <c r="Z4990" i="9"/>
  <c r="AA4990" i="9" s="1"/>
  <c r="Z4986" i="9"/>
  <c r="AA4986" i="9" s="1"/>
  <c r="Z4984" i="9"/>
  <c r="AA4984" i="9" s="1"/>
  <c r="Z4993" i="9"/>
  <c r="AA4993" i="9" s="1"/>
  <c r="Z4995" i="9"/>
  <c r="AA4995" i="9" s="1"/>
  <c r="Z4998" i="9"/>
  <c r="AA4998" i="9" s="1"/>
  <c r="Z4994" i="9"/>
  <c r="AA4994" i="9" s="1"/>
  <c r="Z4996" i="9"/>
  <c r="AA4996" i="9" s="1"/>
  <c r="Z4997" i="9"/>
  <c r="AA4997" i="9" s="1"/>
  <c r="Z4999" i="9"/>
  <c r="AA4999" i="9" s="1"/>
  <c r="Z5000" i="9"/>
  <c r="AA5000" i="9" s="1"/>
  <c r="Z5001" i="9"/>
  <c r="AA5001" i="9" s="1"/>
  <c r="Z5002" i="9"/>
  <c r="AA5002" i="9" s="1"/>
  <c r="Z5003" i="9"/>
  <c r="AA5003" i="9" s="1"/>
  <c r="Z5004" i="9"/>
  <c r="AA5004" i="9" s="1"/>
  <c r="Z5005" i="9"/>
  <c r="AA5005" i="9" s="1"/>
  <c r="Z5006" i="9"/>
  <c r="AA5006" i="9" s="1"/>
  <c r="Z5007" i="9"/>
  <c r="AA5007" i="9" s="1"/>
  <c r="Z5008" i="9"/>
  <c r="AA5008" i="9" s="1"/>
  <c r="Z5009" i="9"/>
  <c r="AA5009" i="9" s="1"/>
  <c r="Z5010" i="9"/>
  <c r="AA5010" i="9" s="1"/>
  <c r="Z5011" i="9"/>
  <c r="AA5011" i="9" s="1"/>
  <c r="Z5012" i="9"/>
  <c r="AA5012" i="9" s="1"/>
  <c r="Z5013" i="9"/>
  <c r="AA5013" i="9" s="1"/>
  <c r="Z5014" i="9"/>
  <c r="AA5014" i="9" s="1"/>
  <c r="Z5015" i="9"/>
  <c r="AA5015" i="9" s="1"/>
  <c r="Z5016" i="9"/>
  <c r="AA5016" i="9" s="1"/>
  <c r="Z5017" i="9"/>
  <c r="AA5017" i="9" s="1"/>
  <c r="Z5018" i="9"/>
  <c r="AA5018" i="9" s="1"/>
  <c r="Z5019" i="9"/>
  <c r="AA5019" i="9" s="1"/>
  <c r="Z5020" i="9"/>
  <c r="AA5020" i="9" s="1"/>
  <c r="Z5021" i="9"/>
  <c r="AA5021" i="9" s="1"/>
  <c r="Z5022" i="9"/>
  <c r="AA5022" i="9" s="1"/>
  <c r="Z5023" i="9"/>
  <c r="AA5023" i="9" s="1"/>
  <c r="Z5024" i="9"/>
  <c r="AA5024" i="9" s="1"/>
  <c r="Z5025" i="9"/>
  <c r="AA5025" i="9" s="1"/>
  <c r="Z5026" i="9"/>
  <c r="AA5026" i="9" s="1"/>
  <c r="Z5027" i="9"/>
  <c r="AA5027" i="9" s="1"/>
  <c r="Z5028" i="9"/>
  <c r="AA5028" i="9" s="1"/>
  <c r="Z5029" i="9"/>
  <c r="AA5029" i="9" s="1"/>
  <c r="Z5030" i="9"/>
  <c r="AA5030" i="9" s="1"/>
  <c r="Z5031" i="9"/>
  <c r="AA5031" i="9" s="1"/>
  <c r="Z5032" i="9"/>
  <c r="AA5032" i="9" s="1"/>
  <c r="Z5033" i="9"/>
  <c r="AA5033" i="9" s="1"/>
  <c r="Z5034" i="9"/>
  <c r="AA5034" i="9" s="1"/>
  <c r="Z5035" i="9"/>
  <c r="AA5035" i="9" s="1"/>
  <c r="Z5036" i="9"/>
  <c r="AA5036" i="9" s="1"/>
  <c r="Z5037" i="9"/>
  <c r="AA5037" i="9" s="1"/>
  <c r="Z5038" i="9"/>
  <c r="AA5038" i="9" s="1"/>
  <c r="Z5039" i="9"/>
  <c r="AA5039" i="9" s="1"/>
  <c r="Z5040" i="9"/>
  <c r="AA5040" i="9" s="1"/>
  <c r="Z5041" i="9"/>
  <c r="AA5041" i="9" s="1"/>
  <c r="Z5042" i="9"/>
  <c r="AA5042" i="9" s="1"/>
  <c r="Z5043" i="9"/>
  <c r="AA5043" i="9" s="1"/>
  <c r="Z5044" i="9"/>
  <c r="AA5044" i="9" s="1"/>
  <c r="Z5045" i="9"/>
  <c r="AA5045" i="9" s="1"/>
  <c r="Z5046" i="9"/>
  <c r="AA5046" i="9" s="1"/>
  <c r="Z5047" i="9"/>
  <c r="AA5047" i="9" s="1"/>
  <c r="Z5048" i="9"/>
  <c r="AA5048" i="9" s="1"/>
  <c r="Z5049" i="9"/>
  <c r="AA5049" i="9" s="1"/>
  <c r="Z5050" i="9"/>
  <c r="AA5050" i="9" s="1"/>
  <c r="Z5051" i="9"/>
  <c r="AA5051" i="9" s="1"/>
  <c r="Z5052" i="9"/>
  <c r="AA5052" i="9" s="1"/>
  <c r="Z5053" i="9"/>
  <c r="AA5053" i="9" s="1"/>
  <c r="Z5054" i="9"/>
  <c r="AA5054" i="9" s="1"/>
  <c r="Z5055" i="9"/>
  <c r="AA5055" i="9" s="1"/>
  <c r="Z5056" i="9"/>
  <c r="AA5056" i="9" s="1"/>
  <c r="Z5057" i="9"/>
  <c r="AA5057" i="9" s="1"/>
  <c r="Z5058" i="9"/>
  <c r="AA5058" i="9" s="1"/>
  <c r="Z5059" i="9"/>
  <c r="AA5059" i="9" s="1"/>
  <c r="Z5060" i="9"/>
  <c r="AA5060" i="9" s="1"/>
  <c r="Z5061" i="9"/>
  <c r="AA5061" i="9" s="1"/>
  <c r="Z5062" i="9"/>
  <c r="AA5062" i="9" s="1"/>
  <c r="Z5063" i="9"/>
  <c r="AA5063" i="9" s="1"/>
  <c r="Z5064" i="9"/>
  <c r="AA5064" i="9" s="1"/>
  <c r="Z5065" i="9"/>
  <c r="AA5065" i="9" s="1"/>
  <c r="Z5066" i="9"/>
  <c r="AA5066" i="9" s="1"/>
  <c r="Z5067" i="9"/>
  <c r="AA5067" i="9" s="1"/>
  <c r="Z5068" i="9"/>
  <c r="AA5068" i="9" s="1"/>
  <c r="Z5069" i="9"/>
  <c r="AA5069" i="9" s="1"/>
  <c r="Z5070" i="9"/>
  <c r="AA5070" i="9" s="1"/>
  <c r="Z5071" i="9"/>
  <c r="AA5071" i="9" s="1"/>
  <c r="Z5072" i="9"/>
  <c r="AA5072" i="9" s="1"/>
  <c r="Z5073" i="9"/>
  <c r="AA5073" i="9" s="1"/>
  <c r="Z5074" i="9"/>
  <c r="AA5074" i="9" s="1"/>
  <c r="Z5075" i="9"/>
  <c r="AA5075" i="9" s="1"/>
  <c r="Z5076" i="9"/>
  <c r="AA5076" i="9" s="1"/>
  <c r="Z5077" i="9"/>
  <c r="AA5077" i="9" s="1"/>
  <c r="Z5078" i="9"/>
  <c r="AA5078" i="9" s="1"/>
  <c r="Z5079" i="9"/>
  <c r="AA5079" i="9" s="1"/>
  <c r="Z5080" i="9"/>
  <c r="AA5080" i="9" s="1"/>
  <c r="Z5081" i="9"/>
  <c r="AA5081" i="9" s="1"/>
  <c r="Z5082" i="9"/>
  <c r="AA5082" i="9" s="1"/>
  <c r="Z5083" i="9"/>
  <c r="AA5083" i="9" s="1"/>
  <c r="Z5084" i="9"/>
  <c r="AA5084" i="9" s="1"/>
  <c r="Z5085" i="9"/>
  <c r="AA5085" i="9" s="1"/>
  <c r="Z5086" i="9"/>
  <c r="AA5086" i="9" s="1"/>
  <c r="Z5087" i="9"/>
  <c r="AA5087" i="9" s="1"/>
  <c r="Z5088" i="9"/>
  <c r="AA5088" i="9" s="1"/>
  <c r="Z5089" i="9"/>
  <c r="AA5089" i="9" s="1"/>
  <c r="Z5090" i="9"/>
  <c r="AA5090" i="9" s="1"/>
  <c r="Z5091" i="9"/>
  <c r="AA5091" i="9" s="1"/>
  <c r="Z5092" i="9"/>
  <c r="AA5092" i="9" s="1"/>
  <c r="Z5093" i="9"/>
  <c r="AA5093" i="9" s="1"/>
  <c r="Z5094" i="9"/>
  <c r="AA5094" i="9" s="1"/>
  <c r="Z5095" i="9"/>
  <c r="AA5095" i="9" s="1"/>
  <c r="Z5096" i="9"/>
  <c r="AA5096" i="9" s="1"/>
  <c r="Z5097" i="9"/>
  <c r="AA5097" i="9" s="1"/>
  <c r="Z5098" i="9"/>
  <c r="AA5098" i="9" s="1"/>
  <c r="Z5099" i="9"/>
  <c r="AA5099" i="9" s="1"/>
  <c r="Z5100" i="9"/>
  <c r="AA5100" i="9" s="1"/>
  <c r="Z5101" i="9"/>
  <c r="AA5101" i="9" s="1"/>
  <c r="Z5103" i="9"/>
  <c r="AA5103" i="9" s="1"/>
  <c r="Z5105" i="9"/>
  <c r="AA5105" i="9" s="1"/>
  <c r="Z5107" i="9"/>
  <c r="AA5107" i="9" s="1"/>
  <c r="Z5109" i="9"/>
  <c r="AA5109" i="9" s="1"/>
  <c r="Z5111" i="9"/>
  <c r="AA5111" i="9" s="1"/>
  <c r="Z5113" i="9"/>
  <c r="AA5113" i="9" s="1"/>
  <c r="Z3070" i="9"/>
  <c r="AA3070" i="9" s="1"/>
  <c r="Z3068" i="9"/>
  <c r="AA3068" i="9" s="1"/>
  <c r="Z3060" i="9"/>
  <c r="AA3060" i="9" s="1"/>
  <c r="Z3071" i="9"/>
  <c r="AA3071" i="9" s="1"/>
  <c r="Z3064" i="9"/>
  <c r="AA3064" i="9" s="1"/>
  <c r="Z3062" i="9"/>
  <c r="AA3062" i="9" s="1"/>
  <c r="Z3066" i="9"/>
  <c r="AA3066" i="9" s="1"/>
  <c r="Z2483" i="9"/>
  <c r="AA2483" i="9" s="1"/>
  <c r="Z1756" i="9"/>
  <c r="AA1756" i="9" s="1"/>
  <c r="Z1331" i="9"/>
  <c r="AA1331" i="9" s="1"/>
  <c r="Z1008" i="9"/>
  <c r="AA1008" i="9" s="1"/>
  <c r="Z2414" i="9"/>
  <c r="AA2414" i="9" s="1"/>
  <c r="Z2109" i="9"/>
  <c r="AA2109" i="9" s="1"/>
  <c r="Z794" i="9"/>
  <c r="AA794" i="9" s="1"/>
  <c r="Z386" i="9"/>
  <c r="AA386" i="9" s="1"/>
  <c r="Z1682" i="9"/>
  <c r="AA1682" i="9" s="1"/>
  <c r="Z1896" i="9"/>
  <c r="AA1896" i="9" s="1"/>
  <c r="Z2159" i="9"/>
  <c r="AA2159" i="9" s="1"/>
  <c r="Z1115" i="9"/>
  <c r="AA1115" i="9" s="1"/>
  <c r="Z291" i="9"/>
  <c r="AA291" i="9" s="1"/>
  <c r="Z272" i="9"/>
  <c r="AA272" i="9" s="1"/>
  <c r="Z316" i="9"/>
  <c r="AA316" i="9" s="1"/>
  <c r="Z722" i="9"/>
  <c r="AA722" i="9" s="1"/>
  <c r="Z2161" i="9"/>
  <c r="AA2161" i="9" s="1"/>
  <c r="Z98" i="9"/>
  <c r="AA98" i="9" s="1"/>
  <c r="Z1442" i="9"/>
  <c r="AA1442" i="9" s="1"/>
  <c r="Z218" i="9"/>
  <c r="AA218" i="9" s="1"/>
  <c r="Z1101" i="9"/>
  <c r="AA1101" i="9" s="1"/>
  <c r="Z1651" i="9"/>
  <c r="AA1651" i="9" s="1"/>
  <c r="Z2223" i="9"/>
  <c r="AA2223" i="9" s="1"/>
  <c r="Z838" i="9"/>
  <c r="AA838" i="9" s="1"/>
  <c r="Z1698" i="9"/>
  <c r="AA1698" i="9" s="1"/>
  <c r="Z1597" i="9"/>
  <c r="AA1597" i="9" s="1"/>
  <c r="Z2978" i="9"/>
  <c r="AA2978" i="9" s="1"/>
  <c r="Z2231" i="9"/>
  <c r="AA2231" i="9" s="1"/>
  <c r="Z726" i="9"/>
  <c r="AA726" i="9" s="1"/>
  <c r="Z2142" i="9"/>
  <c r="AA2142" i="9" s="1"/>
  <c r="Z256" i="9"/>
  <c r="AA256" i="9" s="1"/>
  <c r="Z1661" i="9"/>
  <c r="AA1661" i="9" s="1"/>
  <c r="Z449" i="9"/>
  <c r="AA449" i="9" s="1"/>
  <c r="Z588" i="9"/>
  <c r="AA588" i="9" s="1"/>
  <c r="Z1086" i="9"/>
  <c r="AA1086" i="9" s="1"/>
  <c r="Z1543" i="9"/>
  <c r="AA1543" i="9" s="1"/>
  <c r="Z1561" i="9"/>
  <c r="AA1561" i="9" s="1"/>
  <c r="Z2582" i="9"/>
  <c r="AA2582" i="9" s="1"/>
  <c r="Z2225" i="9"/>
  <c r="AA2225" i="9" s="1"/>
  <c r="Z1032" i="9"/>
  <c r="AA1032" i="9" s="1"/>
  <c r="Z2389" i="9"/>
  <c r="AA2389" i="9" s="1"/>
  <c r="Z408" i="9"/>
  <c r="AA408" i="9" s="1"/>
  <c r="Z158" i="9"/>
  <c r="AA158" i="9" s="1"/>
  <c r="Z2372" i="9"/>
  <c r="AA2372" i="9" s="1"/>
  <c r="Z608" i="9"/>
  <c r="AA608" i="9" s="1"/>
  <c r="Z832" i="9"/>
  <c r="AA832" i="9" s="1"/>
  <c r="Z2731" i="9"/>
  <c r="AA2731" i="9" s="1"/>
  <c r="Z370" i="9"/>
  <c r="AA370" i="9" s="1"/>
  <c r="Z16" i="9"/>
  <c r="AA16" i="9" s="1"/>
  <c r="Z1485" i="9"/>
  <c r="AA1485" i="9" s="1"/>
  <c r="Z2098" i="9"/>
  <c r="AA2098" i="9" s="1"/>
  <c r="Z589" i="9"/>
  <c r="AA589" i="9" s="1"/>
  <c r="Z1114" i="9"/>
  <c r="AA1114" i="9" s="1"/>
  <c r="Z1012" i="9"/>
  <c r="AA1012" i="9" s="1"/>
  <c r="Z2462" i="9"/>
  <c r="AA2462" i="9" s="1"/>
  <c r="Z698" i="9"/>
  <c r="AA698" i="9" s="1"/>
  <c r="Z498" i="9"/>
  <c r="AA498" i="9" s="1"/>
  <c r="Z2677" i="9"/>
  <c r="AA2677" i="9" s="1"/>
  <c r="Z983" i="9"/>
  <c r="AA983" i="9" s="1"/>
  <c r="Z2996" i="9"/>
  <c r="AA2996" i="9" s="1"/>
  <c r="Z4" i="9"/>
  <c r="AA4" i="9" s="1"/>
  <c r="Z1633" i="9"/>
  <c r="AA1633" i="9" s="1"/>
  <c r="Z171" i="9"/>
  <c r="AA171" i="9" s="1"/>
  <c r="Z615" i="9"/>
  <c r="AA615" i="9" s="1"/>
  <c r="Z658" i="9"/>
  <c r="AA658" i="9" s="1"/>
  <c r="Z2347" i="9"/>
  <c r="AA2347" i="9" s="1"/>
  <c r="Z131" i="9"/>
  <c r="AA131" i="9" s="1"/>
  <c r="Z1826" i="9"/>
  <c r="AA1826" i="9" s="1"/>
  <c r="Z99" i="9"/>
  <c r="AA99" i="9" s="1"/>
  <c r="Z873" i="9"/>
  <c r="AA873" i="9" s="1"/>
  <c r="Z497" i="9"/>
  <c r="AA497" i="9" s="1"/>
  <c r="Z568" i="9"/>
  <c r="AA568" i="9" s="1"/>
  <c r="Z1695" i="9"/>
  <c r="AA1695" i="9" s="1"/>
  <c r="Z2778" i="9"/>
  <c r="AA2778" i="9" s="1"/>
  <c r="Z2672" i="9"/>
  <c r="AA2672" i="9" s="1"/>
  <c r="Z1482" i="9"/>
  <c r="AA1482" i="9" s="1"/>
  <c r="Z2958" i="9"/>
  <c r="AA2958" i="9" s="1"/>
  <c r="Z1194" i="9"/>
  <c r="AA1194" i="9" s="1"/>
  <c r="Z1204" i="9"/>
  <c r="AA1204" i="9" s="1"/>
  <c r="Z2826" i="9"/>
  <c r="AA2826" i="9" s="1"/>
  <c r="Z689" i="9"/>
  <c r="AA689" i="9" s="1"/>
  <c r="Z183" i="9"/>
  <c r="AA183" i="9" s="1"/>
  <c r="Z134" i="9"/>
  <c r="AA134" i="9" s="1"/>
  <c r="Z533" i="9"/>
  <c r="AA533" i="9" s="1"/>
  <c r="Z800" i="9"/>
  <c r="AA800" i="9" s="1"/>
  <c r="Z1045" i="9"/>
  <c r="AA1045" i="9" s="1"/>
  <c r="Z2689" i="9"/>
  <c r="AA2689" i="9" s="1"/>
  <c r="Z916" i="9"/>
  <c r="AA916" i="9" s="1"/>
  <c r="Z2439" i="9"/>
  <c r="AA2439" i="9" s="1"/>
  <c r="Z37" i="9"/>
  <c r="AA37" i="9" s="1"/>
  <c r="Z1272" i="9"/>
  <c r="AA1272" i="9" s="1"/>
  <c r="Z634" i="9"/>
  <c r="AA634" i="9" s="1"/>
  <c r="Z669" i="9"/>
  <c r="AA669" i="9" s="1"/>
  <c r="Z910" i="9"/>
  <c r="AA910" i="9" s="1"/>
  <c r="Z178" i="9"/>
  <c r="AA178" i="9" s="1"/>
  <c r="Z2423" i="9"/>
  <c r="AA2423" i="9" s="1"/>
  <c r="Z748" i="9"/>
  <c r="AA748" i="9" s="1"/>
  <c r="Z1601" i="9"/>
  <c r="AA1601" i="9" s="1"/>
  <c r="Z651" i="9"/>
  <c r="AA651" i="9" s="1"/>
  <c r="Z1057" i="9"/>
  <c r="AA1057" i="9" s="1"/>
  <c r="Z2663" i="9"/>
  <c r="AA2663" i="9" s="1"/>
  <c r="Z516" i="9"/>
  <c r="AA516" i="9" s="1"/>
  <c r="Z1885" i="9"/>
  <c r="AA1885" i="9" s="1"/>
  <c r="Z1879" i="9"/>
  <c r="AA1879" i="9" s="1"/>
  <c r="Z1004" i="9"/>
  <c r="AA1004" i="9" s="1"/>
  <c r="Z1071" i="9"/>
  <c r="AA1071" i="9" s="1"/>
  <c r="Z1199" i="9"/>
  <c r="AA1199" i="9" s="1"/>
  <c r="Z661" i="9"/>
  <c r="AA661" i="9" s="1"/>
  <c r="Z2428" i="9"/>
  <c r="AA2428" i="9" s="1"/>
  <c r="Z74" i="9"/>
  <c r="AA74" i="9" s="1"/>
  <c r="Z2517" i="9"/>
  <c r="AA2517" i="9" s="1"/>
  <c r="Z530" i="9"/>
  <c r="AA530" i="9" s="1"/>
  <c r="Z202" i="9"/>
  <c r="AA202" i="9" s="1"/>
  <c r="Z1922" i="9"/>
  <c r="AA1922" i="9" s="1"/>
  <c r="Z1347" i="9"/>
  <c r="AA1347" i="9" s="1"/>
  <c r="Z2452" i="9"/>
  <c r="AA2452" i="9" s="1"/>
  <c r="Z1040" i="9"/>
  <c r="AA1040" i="9" s="1"/>
  <c r="Z396" i="9"/>
  <c r="AA396" i="9" s="1"/>
  <c r="Z725" i="9"/>
  <c r="AA725" i="9" s="1"/>
  <c r="Z1409" i="9"/>
  <c r="AA1409" i="9" s="1"/>
  <c r="Z188" i="9"/>
  <c r="AA188" i="9" s="1"/>
  <c r="Z1169" i="9"/>
  <c r="AA1169" i="9" s="1"/>
  <c r="Z2823" i="9"/>
  <c r="AA2823" i="9" s="1"/>
  <c r="Z2316" i="9"/>
  <c r="AA2316" i="9" s="1"/>
  <c r="Z1897" i="9"/>
  <c r="AA1897" i="9" s="1"/>
  <c r="Z3043" i="9"/>
  <c r="AA3043" i="9" s="1"/>
  <c r="Z197" i="9"/>
  <c r="AA197" i="9" s="1"/>
  <c r="Z173" i="9"/>
  <c r="AA173" i="9" s="1"/>
  <c r="Z956" i="9"/>
  <c r="AA956" i="9" s="1"/>
  <c r="Z144" i="9"/>
  <c r="AA144" i="9" s="1"/>
  <c r="Z2748" i="9"/>
  <c r="AA2748" i="9" s="1"/>
  <c r="Z2590" i="9"/>
  <c r="AA2590" i="9" s="1"/>
  <c r="Z137" i="9"/>
  <c r="AA137" i="9" s="1"/>
  <c r="Z478" i="9"/>
  <c r="AA478" i="9" s="1"/>
  <c r="Z2035" i="9"/>
  <c r="AA2035" i="9" s="1"/>
  <c r="Z1338" i="9"/>
  <c r="AA1338" i="9" s="1"/>
  <c r="Z1456" i="9"/>
  <c r="AA1456" i="9" s="1"/>
  <c r="Z1052" i="9"/>
  <c r="AA1052" i="9" s="1"/>
  <c r="Z931" i="9"/>
  <c r="AA931" i="9" s="1"/>
  <c r="Z1959" i="9"/>
  <c r="AA1959" i="9" s="1"/>
  <c r="Z2363" i="9"/>
  <c r="AA2363" i="9" s="1"/>
  <c r="Z2366" i="9"/>
  <c r="AA2366" i="9" s="1"/>
  <c r="Z465" i="9"/>
  <c r="AA465" i="9" s="1"/>
  <c r="Z112" i="9"/>
  <c r="AA112" i="9" s="1"/>
  <c r="Z1771" i="9"/>
  <c r="AA1771" i="9" s="1"/>
  <c r="Z2103" i="9"/>
  <c r="AA2103" i="9" s="1"/>
  <c r="Z2647" i="9"/>
  <c r="AA2647" i="9" s="1"/>
  <c r="Z1874" i="9"/>
  <c r="AA1874" i="9" s="1"/>
  <c r="Z2643" i="9"/>
  <c r="AA2643" i="9" s="1"/>
  <c r="Z484" i="9"/>
  <c r="AA484" i="9" s="1"/>
  <c r="Z539" i="9"/>
  <c r="AA539" i="9" s="1"/>
  <c r="Z1821" i="9"/>
  <c r="AA1821" i="9" s="1"/>
  <c r="Z2267" i="9"/>
  <c r="AA2267" i="9" s="1"/>
  <c r="Z646" i="9"/>
  <c r="AA646" i="9" s="1"/>
  <c r="Z1403" i="9"/>
  <c r="AA1403" i="9" s="1"/>
  <c r="Z812" i="9"/>
  <c r="AA812" i="9" s="1"/>
  <c r="Z2036" i="9"/>
  <c r="AA2036" i="9" s="1"/>
  <c r="Z1542" i="9"/>
  <c r="AA1542" i="9" s="1"/>
  <c r="Z2888" i="9"/>
  <c r="AA2888" i="9" s="1"/>
  <c r="Z962" i="9"/>
  <c r="AA962" i="9" s="1"/>
  <c r="Z2640" i="9"/>
  <c r="AA2640" i="9" s="1"/>
  <c r="Z637" i="9"/>
  <c r="AA637" i="9" s="1"/>
  <c r="Z2243" i="9"/>
  <c r="AA2243" i="9" s="1"/>
  <c r="Z3019" i="9"/>
  <c r="AA3019" i="9" s="1"/>
  <c r="Z2905" i="9"/>
  <c r="AA2905" i="9" s="1"/>
  <c r="Z2410" i="9"/>
  <c r="AA2410" i="9" s="1"/>
  <c r="Z822" i="9"/>
  <c r="AA822" i="9" s="1"/>
  <c r="Z934" i="9"/>
  <c r="AA934" i="9" s="1"/>
  <c r="Z1939" i="9"/>
  <c r="AA1939" i="9" s="1"/>
  <c r="Z1863" i="9"/>
  <c r="AA1863" i="9" s="1"/>
  <c r="Z706" i="9"/>
  <c r="AA706" i="9" s="1"/>
  <c r="Z3015" i="9"/>
  <c r="AA3015" i="9" s="1"/>
  <c r="Z599" i="9"/>
  <c r="AA599" i="9" s="1"/>
  <c r="Z1367" i="9"/>
  <c r="AA1367" i="9" s="1"/>
  <c r="Z935" i="9"/>
  <c r="AA935" i="9" s="1"/>
  <c r="Z744" i="9"/>
  <c r="AA744" i="9" s="1"/>
  <c r="Z1209" i="9"/>
  <c r="AA1209" i="9" s="1"/>
  <c r="Z371" i="9"/>
  <c r="AA371" i="9" s="1"/>
  <c r="Z3000" i="9"/>
  <c r="AA3000" i="9" s="1"/>
  <c r="Z1470" i="9"/>
  <c r="AA1470" i="9" s="1"/>
  <c r="Z2155" i="9"/>
  <c r="AA2155" i="9" s="1"/>
  <c r="Z86" i="9"/>
  <c r="AA86" i="9" s="1"/>
  <c r="Z231" i="9"/>
  <c r="AA231" i="9" s="1"/>
  <c r="Z567" i="9"/>
  <c r="AA567" i="9" s="1"/>
  <c r="Z1511" i="9"/>
  <c r="AA1511" i="9" s="1"/>
  <c r="Z253" i="9"/>
  <c r="AA253" i="9" s="1"/>
  <c r="Z641" i="9"/>
  <c r="AA641" i="9" s="1"/>
  <c r="Z807" i="9"/>
  <c r="AA807" i="9" s="1"/>
  <c r="Z1376" i="9"/>
  <c r="AA1376" i="9" s="1"/>
  <c r="Z2555" i="9"/>
  <c r="AA2555" i="9" s="1"/>
  <c r="Z2402" i="9"/>
  <c r="AA2402" i="9" s="1"/>
  <c r="Z437" i="9"/>
  <c r="AA437" i="9" s="1"/>
  <c r="Z3017" i="9"/>
  <c r="AA3017" i="9" s="1"/>
  <c r="Z2678" i="9"/>
  <c r="AA2678" i="9" s="1"/>
  <c r="Z2170" i="9"/>
  <c r="AA2170" i="9" s="1"/>
  <c r="Z1261" i="9"/>
  <c r="AA1261" i="9" s="1"/>
  <c r="Z2871" i="9"/>
  <c r="AA2871" i="9" s="1"/>
  <c r="Z2395" i="9"/>
  <c r="AA2395" i="9" s="1"/>
  <c r="Z704" i="9"/>
  <c r="AA704" i="9" s="1"/>
  <c r="Z1266" i="9"/>
  <c r="AA1266" i="9" s="1"/>
  <c r="Z1314" i="9"/>
  <c r="AA1314" i="9" s="1"/>
  <c r="Z1632" i="9"/>
  <c r="AA1632" i="9" s="1"/>
  <c r="Z2901" i="9"/>
  <c r="AA2901" i="9" s="1"/>
  <c r="Z463" i="9"/>
  <c r="AA463" i="9" s="1"/>
  <c r="Z2809" i="9"/>
  <c r="AA2809" i="9" s="1"/>
  <c r="Z989" i="9"/>
  <c r="AA989" i="9" s="1"/>
  <c r="Z1190" i="9"/>
  <c r="AA1190" i="9" s="1"/>
  <c r="Z2837" i="9"/>
  <c r="AA2837" i="9" s="1"/>
  <c r="Z2812" i="9"/>
  <c r="AA2812" i="9" s="1"/>
  <c r="Z1484" i="9"/>
  <c r="AA1484" i="9" s="1"/>
  <c r="Z476" i="9"/>
  <c r="AA476" i="9" s="1"/>
  <c r="Z681" i="9"/>
  <c r="AA681" i="9" s="1"/>
  <c r="Z122" i="9"/>
  <c r="AA122" i="9" s="1"/>
  <c r="Z21" i="9"/>
  <c r="AA21" i="9" s="1"/>
  <c r="Z482" i="9"/>
  <c r="AA482" i="9" s="1"/>
  <c r="Z874" i="9"/>
  <c r="AA874" i="9" s="1"/>
  <c r="Z262" i="9"/>
  <c r="AA262" i="9" s="1"/>
  <c r="Z814" i="9"/>
  <c r="AA814" i="9" s="1"/>
  <c r="Z534" i="9"/>
  <c r="AA534" i="9" s="1"/>
  <c r="Z323" i="9"/>
  <c r="AA323" i="9" s="1"/>
  <c r="Z2198" i="9"/>
  <c r="AA2198" i="9" s="1"/>
  <c r="Z1055" i="9"/>
  <c r="AA1055" i="9" s="1"/>
  <c r="Z1075" i="9"/>
  <c r="AA1075" i="9" s="1"/>
  <c r="Z2358" i="9"/>
  <c r="AA2358" i="9" s="1"/>
  <c r="Z490" i="9"/>
  <c r="AA490" i="9" s="1"/>
  <c r="Z761" i="9"/>
  <c r="AA761" i="9" s="1"/>
  <c r="Z950" i="9"/>
  <c r="AA950" i="9" s="1"/>
  <c r="Z346" i="9"/>
  <c r="AA346" i="9" s="1"/>
  <c r="Z660" i="9"/>
  <c r="AA660" i="9" s="1"/>
  <c r="Z242" i="9"/>
  <c r="AA242" i="9" s="1"/>
  <c r="Z105" i="9"/>
  <c r="AA105" i="9" s="1"/>
  <c r="Z789" i="9"/>
  <c r="AA789" i="9" s="1"/>
  <c r="Z1431" i="9"/>
  <c r="AA1431" i="9" s="1"/>
  <c r="Z307" i="9"/>
  <c r="AA307" i="9" s="1"/>
  <c r="Z2215" i="9"/>
  <c r="AA2215" i="9" s="1"/>
  <c r="Z663" i="9"/>
  <c r="AA663" i="9" s="1"/>
  <c r="Z2015" i="9"/>
  <c r="AA2015" i="9" s="1"/>
  <c r="Z2277" i="9"/>
  <c r="AA2277" i="9" s="1"/>
  <c r="Z2940" i="9"/>
  <c r="AA2940" i="9" s="1"/>
  <c r="Z2281" i="9"/>
  <c r="AA2281" i="9" s="1"/>
  <c r="Z58" i="9"/>
  <c r="AA58" i="9" s="1"/>
  <c r="Z1481" i="9"/>
  <c r="AA1481" i="9" s="1"/>
  <c r="Z544" i="9"/>
  <c r="AA544" i="9" s="1"/>
  <c r="Z1953" i="9"/>
  <c r="AA1953" i="9" s="1"/>
  <c r="Z808" i="9"/>
  <c r="AA808" i="9" s="1"/>
  <c r="Z2010" i="9"/>
  <c r="AA2010" i="9" s="1"/>
  <c r="Z1623" i="9"/>
  <c r="AA1623" i="9" s="1"/>
  <c r="Z1852" i="9"/>
  <c r="AA1852" i="9" s="1"/>
  <c r="Z1810" i="9"/>
  <c r="AA1810" i="9" s="1"/>
  <c r="Z605" i="9"/>
  <c r="AA605" i="9" s="1"/>
  <c r="Z109" i="9"/>
  <c r="AA109" i="9" s="1"/>
  <c r="Z2448" i="9"/>
  <c r="AA2448" i="9" s="1"/>
  <c r="Z2558" i="9"/>
  <c r="AA2558" i="9" s="1"/>
  <c r="Z139" i="9"/>
  <c r="AA139" i="9" s="1"/>
  <c r="Z557" i="9"/>
  <c r="AA557" i="9" s="1"/>
  <c r="Z2772" i="9"/>
  <c r="AA2772" i="9" s="1"/>
  <c r="Z3018" i="9"/>
  <c r="AA3018" i="9" s="1"/>
  <c r="Z2450" i="9"/>
  <c r="AA2450" i="9" s="1"/>
  <c r="Z1116" i="9"/>
  <c r="AA1116" i="9" s="1"/>
  <c r="Z1003" i="9"/>
  <c r="AA1003" i="9" s="1"/>
  <c r="Z226" i="9"/>
  <c r="AA226" i="9" s="1"/>
  <c r="Z1151" i="9"/>
  <c r="AA1151" i="9" s="1"/>
  <c r="Z1451" i="9"/>
  <c r="AA1451" i="9" s="1"/>
  <c r="Z265" i="9"/>
  <c r="AA265" i="9" s="1"/>
  <c r="Z3003" i="9"/>
  <c r="AA3003" i="9" s="1"/>
  <c r="Z2288" i="9"/>
  <c r="AA2288" i="9" s="1"/>
  <c r="Z430" i="9"/>
  <c r="AA430" i="9" s="1"/>
  <c r="Z2468" i="9"/>
  <c r="AA2468" i="9" s="1"/>
  <c r="Z2671" i="9"/>
  <c r="AA2671" i="9" s="1"/>
  <c r="Z524" i="9"/>
  <c r="AA524" i="9" s="1"/>
  <c r="Z2782" i="9"/>
  <c r="AA2782" i="9" s="1"/>
  <c r="Z514" i="9"/>
  <c r="AA514" i="9" s="1"/>
  <c r="Z598" i="9"/>
  <c r="AA598" i="9" s="1"/>
  <c r="Z1558" i="9"/>
  <c r="AA1558" i="9" s="1"/>
  <c r="Z2367" i="9"/>
  <c r="AA2367" i="9" s="1"/>
  <c r="Z656" i="9"/>
  <c r="AA656" i="9" s="1"/>
  <c r="Z1498" i="9"/>
  <c r="AA1498" i="9" s="1"/>
  <c r="Z2432" i="9"/>
  <c r="AA2432" i="9" s="1"/>
  <c r="Z150" i="9"/>
  <c r="AA150" i="9" s="1"/>
  <c r="Z1254" i="9"/>
  <c r="AA1254" i="9" s="1"/>
  <c r="Z900" i="9"/>
  <c r="AA900" i="9" s="1"/>
  <c r="Z1000" i="9"/>
  <c r="AA1000" i="9" s="1"/>
  <c r="Z2690" i="9"/>
  <c r="AA2690" i="9" s="1"/>
  <c r="Z369" i="9"/>
  <c r="AA369" i="9" s="1"/>
  <c r="Z2353" i="9"/>
  <c r="AA2353" i="9" s="1"/>
  <c r="Z640" i="9"/>
  <c r="AA640" i="9" s="1"/>
  <c r="Z1502" i="9"/>
  <c r="AA1502" i="9" s="1"/>
  <c r="Z295" i="9"/>
  <c r="AA295" i="9" s="1"/>
  <c r="Z1284" i="9"/>
  <c r="AA1284" i="9" s="1"/>
  <c r="Z2514" i="9"/>
  <c r="AA2514" i="9" s="1"/>
  <c r="Z2425" i="9"/>
  <c r="AA2425" i="9" s="1"/>
  <c r="Z1851" i="9"/>
  <c r="AA1851" i="9" s="1"/>
  <c r="Z1221" i="9"/>
  <c r="AA1221" i="9" s="1"/>
  <c r="Z1644" i="9"/>
  <c r="AA1644" i="9" s="1"/>
  <c r="Z731" i="9"/>
  <c r="AA731" i="9" s="1"/>
  <c r="Z1323" i="9"/>
  <c r="AA1323" i="9" s="1"/>
  <c r="Z1235" i="9"/>
  <c r="AA1235" i="9" s="1"/>
  <c r="Z603" i="9"/>
  <c r="AA603" i="9" s="1"/>
  <c r="Z894" i="9"/>
  <c r="AA894" i="9" s="1"/>
  <c r="Z2026" i="9"/>
  <c r="AA2026" i="9" s="1"/>
  <c r="Z1156" i="9"/>
  <c r="AA1156" i="9" s="1"/>
  <c r="Z2269" i="9"/>
  <c r="AA2269" i="9" s="1"/>
  <c r="Z2340" i="9"/>
  <c r="AA2340" i="9" s="1"/>
  <c r="Z742" i="9"/>
  <c r="AA742" i="9" s="1"/>
  <c r="Z2702" i="9"/>
  <c r="AA2702" i="9" s="1"/>
  <c r="Z1011" i="9"/>
  <c r="AA1011" i="9" s="1"/>
  <c r="Z2930" i="9"/>
  <c r="AA2930" i="9" s="1"/>
  <c r="Z33" i="9"/>
  <c r="AA33" i="9" s="1"/>
  <c r="Z385" i="9"/>
  <c r="AA385" i="9" s="1"/>
  <c r="Z946" i="9"/>
  <c r="AA946" i="9" s="1"/>
  <c r="Z1717" i="9"/>
  <c r="AA1717" i="9" s="1"/>
  <c r="Z2900" i="9"/>
  <c r="AA2900" i="9" s="1"/>
  <c r="Z106" i="9"/>
  <c r="AA106" i="9" s="1"/>
  <c r="Z2860" i="9"/>
  <c r="AA2860" i="9" s="1"/>
  <c r="Z2595" i="9"/>
  <c r="AA2595" i="9" s="1"/>
  <c r="Z2487" i="9"/>
  <c r="AA2487" i="9" s="1"/>
  <c r="Z1770" i="9"/>
  <c r="AA1770" i="9" s="1"/>
  <c r="Z1080" i="9"/>
  <c r="AA1080" i="9" s="1"/>
  <c r="Z1547" i="9"/>
  <c r="AA1547" i="9" s="1"/>
  <c r="Z908" i="9"/>
  <c r="AA908" i="9" s="1"/>
  <c r="Z2097" i="9"/>
  <c r="AA2097" i="9" s="1"/>
  <c r="Z60" i="9"/>
  <c r="AA60" i="9" s="1"/>
  <c r="Z76" i="9"/>
  <c r="AA76" i="9" s="1"/>
  <c r="Z2612" i="9"/>
  <c r="AA2612" i="9" s="1"/>
  <c r="Z414" i="9"/>
  <c r="AA414" i="9" s="1"/>
  <c r="Z1978" i="9"/>
  <c r="AA1978" i="9" s="1"/>
  <c r="Z2830" i="9"/>
  <c r="AA2830" i="9" s="1"/>
  <c r="Z1378" i="9"/>
  <c r="AA1378" i="9" s="1"/>
  <c r="Z2606" i="9"/>
  <c r="AA2606" i="9" s="1"/>
  <c r="Z1714" i="9"/>
  <c r="AA1714" i="9" s="1"/>
  <c r="Z2377" i="9"/>
  <c r="AA2377" i="9" s="1"/>
  <c r="Z1412" i="9"/>
  <c r="AA1412" i="9" s="1"/>
  <c r="Z930" i="9"/>
  <c r="AA930" i="9" s="1"/>
  <c r="Z2501" i="9"/>
  <c r="AA2501" i="9" s="1"/>
  <c r="Z1013" i="9"/>
  <c r="AA1013" i="9" s="1"/>
  <c r="Z1848" i="9"/>
  <c r="AA1848" i="9" s="1"/>
  <c r="Z1267" i="9"/>
  <c r="AA1267" i="9" s="1"/>
  <c r="Z1521" i="9"/>
  <c r="AA1521" i="9" s="1"/>
  <c r="Z631" i="9"/>
  <c r="AA631" i="9" s="1"/>
  <c r="Z1868" i="9"/>
  <c r="AA1868" i="9" s="1"/>
  <c r="Z751" i="9"/>
  <c r="AA751" i="9" s="1"/>
  <c r="Z2691" i="9"/>
  <c r="AA2691" i="9" s="1"/>
  <c r="Z2972" i="9"/>
  <c r="AA2972" i="9" s="1"/>
  <c r="Z2588" i="9"/>
  <c r="AA2588" i="9" s="1"/>
  <c r="Z1746" i="9"/>
  <c r="AA1746" i="9" s="1"/>
  <c r="Z1067" i="9"/>
  <c r="AA1067" i="9" s="1"/>
  <c r="Z820" i="9"/>
  <c r="AA820" i="9" s="1"/>
  <c r="Z1864" i="9"/>
  <c r="AA1864" i="9" s="1"/>
  <c r="Z2065" i="9"/>
  <c r="AA2065" i="9" s="1"/>
  <c r="Z1111" i="9"/>
  <c r="AA1111" i="9" s="1"/>
  <c r="Z2703" i="9"/>
  <c r="AA2703" i="9" s="1"/>
  <c r="Z2950" i="9"/>
  <c r="AA2950" i="9" s="1"/>
  <c r="Z1793" i="9"/>
  <c r="AA1793" i="9" s="1"/>
  <c r="Z875" i="9"/>
  <c r="AA875" i="9" s="1"/>
  <c r="Z2759" i="9"/>
  <c r="AA2759" i="9" s="1"/>
  <c r="Z2843" i="9"/>
  <c r="AA2843" i="9" s="1"/>
  <c r="Z1059" i="9"/>
  <c r="AA1059" i="9" s="1"/>
  <c r="Z1432" i="9"/>
  <c r="AA1432" i="9" s="1"/>
  <c r="Z3033" i="9"/>
  <c r="AA3033" i="9" s="1"/>
  <c r="Z1621" i="9"/>
  <c r="AA1621" i="9" s="1"/>
  <c r="Z2032" i="9"/>
  <c r="AA2032" i="9" s="1"/>
  <c r="Z228" i="9"/>
  <c r="AA228" i="9" s="1"/>
  <c r="Z1609" i="9"/>
  <c r="AA1609" i="9" s="1"/>
  <c r="Z475" i="9"/>
  <c r="AA475" i="9" s="1"/>
  <c r="Z961" i="9"/>
  <c r="AA961" i="9" s="1"/>
  <c r="Z1213" i="9"/>
  <c r="AA1213" i="9" s="1"/>
  <c r="Z1573" i="9"/>
  <c r="AA1573" i="9" s="1"/>
  <c r="Z1467" i="9"/>
  <c r="AA1467" i="9" s="1"/>
  <c r="Z1278" i="9"/>
  <c r="AA1278" i="9" s="1"/>
  <c r="Z46" i="9"/>
  <c r="AA46" i="9" s="1"/>
  <c r="Z2512" i="9"/>
  <c r="AA2512" i="9" s="1"/>
  <c r="Z2195" i="9"/>
  <c r="AA2195" i="9" s="1"/>
  <c r="Z362" i="9"/>
  <c r="AA362" i="9" s="1"/>
  <c r="Z2713" i="9"/>
  <c r="AA2713" i="9" s="1"/>
  <c r="Z1551" i="9"/>
  <c r="AA1551" i="9" s="1"/>
  <c r="Z1494" i="9"/>
  <c r="AA1494" i="9" s="1"/>
  <c r="Z2681" i="9"/>
  <c r="AA2681" i="9" s="1"/>
  <c r="Z1691" i="9"/>
  <c r="AA1691" i="9" s="1"/>
  <c r="Z1781" i="9"/>
  <c r="AA1781" i="9" s="1"/>
  <c r="Z1768" i="9"/>
  <c r="AA1768" i="9" s="1"/>
  <c r="Z1938" i="9"/>
  <c r="AA1938" i="9" s="1"/>
  <c r="Z1918" i="9"/>
  <c r="AA1918" i="9" s="1"/>
  <c r="Z181" i="9"/>
  <c r="AA181" i="9" s="1"/>
  <c r="Z2420" i="9"/>
  <c r="AA2420" i="9" s="1"/>
  <c r="Z554" i="9"/>
  <c r="AA554" i="9" s="1"/>
  <c r="Z2335" i="9"/>
  <c r="AA2335" i="9" s="1"/>
  <c r="Z705" i="9"/>
  <c r="AA705" i="9" s="1"/>
  <c r="Z2650" i="9"/>
  <c r="AA2650" i="9" s="1"/>
  <c r="Z2904" i="9"/>
  <c r="AA2904" i="9" s="1"/>
  <c r="Z1349" i="9"/>
  <c r="AA1349" i="9" s="1"/>
  <c r="Z1628" i="9"/>
  <c r="AA1628" i="9" s="1"/>
  <c r="Z809" i="9"/>
  <c r="AA809" i="9" s="1"/>
  <c r="Z3042" i="9"/>
  <c r="AA3042" i="9" s="1"/>
  <c r="Z2764" i="9"/>
  <c r="AA2764" i="9" s="1"/>
  <c r="Z2273" i="9"/>
  <c r="AA2273" i="9" s="1"/>
  <c r="Z2579" i="9"/>
  <c r="AA2579" i="9" s="1"/>
  <c r="Z398" i="9"/>
  <c r="AA398" i="9" s="1"/>
  <c r="Z2287" i="9"/>
  <c r="AA2287" i="9" s="1"/>
  <c r="Z2852" i="9"/>
  <c r="AA2852" i="9" s="1"/>
  <c r="Z2974" i="9"/>
  <c r="AA2974" i="9" s="1"/>
  <c r="Z842" i="9"/>
  <c r="AA842" i="9" s="1"/>
  <c r="Z2355" i="9"/>
  <c r="AA2355" i="9" s="1"/>
  <c r="Z2250" i="9"/>
  <c r="AA2250" i="9" s="1"/>
  <c r="Z971" i="9"/>
  <c r="AA971" i="9" s="1"/>
  <c r="Z1999" i="9"/>
  <c r="AA1999" i="9" s="1"/>
  <c r="Z1529" i="9"/>
  <c r="AA1529" i="9" s="1"/>
  <c r="Z2441" i="9"/>
  <c r="AA2441" i="9" s="1"/>
  <c r="Z94" i="9"/>
  <c r="AA94" i="9" s="1"/>
  <c r="Z1318" i="9"/>
  <c r="AA1318" i="9" s="1"/>
  <c r="Z1670" i="9"/>
  <c r="AA1670" i="9" s="1"/>
  <c r="Z3029" i="9"/>
  <c r="AA3029" i="9" s="1"/>
  <c r="Z2628" i="9"/>
  <c r="AA2628" i="9" s="1"/>
  <c r="Z2162" i="9"/>
  <c r="AA2162" i="9" s="1"/>
  <c r="Z2968" i="9"/>
  <c r="AA2968" i="9" s="1"/>
  <c r="Z2814" i="9"/>
  <c r="AA2814" i="9" s="1"/>
  <c r="Z690" i="9"/>
  <c r="AA690" i="9" s="1"/>
  <c r="Z1564" i="9"/>
  <c r="AA1564" i="9" s="1"/>
  <c r="Z2513" i="9"/>
  <c r="AA2513" i="9" s="1"/>
  <c r="Z2770" i="9"/>
  <c r="AA2770" i="9" s="1"/>
  <c r="Z1970" i="9"/>
  <c r="AA1970" i="9" s="1"/>
  <c r="Z2499" i="9"/>
  <c r="AA2499" i="9" s="1"/>
  <c r="Z2252" i="9"/>
  <c r="AA2252" i="9" s="1"/>
  <c r="Z2373" i="9"/>
  <c r="AA2373" i="9" s="1"/>
  <c r="Z1909" i="9"/>
  <c r="AA1909" i="9" s="1"/>
  <c r="Z2165" i="9"/>
  <c r="AA2165" i="9" s="1"/>
  <c r="Z1336" i="9"/>
  <c r="AA1336" i="9" s="1"/>
  <c r="Z2781" i="9"/>
  <c r="AA2781" i="9" s="1"/>
  <c r="Z2040" i="9"/>
  <c r="AA2040" i="9" s="1"/>
  <c r="Z504" i="9"/>
  <c r="AA504" i="9" s="1"/>
  <c r="Z1789" i="9"/>
  <c r="AA1789" i="9" s="1"/>
  <c r="Z2021" i="9"/>
  <c r="AA2021" i="9" s="1"/>
  <c r="Z2598" i="9"/>
  <c r="AA2598" i="9" s="1"/>
  <c r="Z2433" i="9"/>
  <c r="AA2433" i="9" s="1"/>
  <c r="Z480" i="9"/>
  <c r="AA480" i="9" s="1"/>
  <c r="Z1140" i="9"/>
  <c r="AA1140" i="9" s="1"/>
  <c r="Z2667" i="9"/>
  <c r="AA2667" i="9" s="1"/>
  <c r="Z2868" i="9"/>
  <c r="AA2868" i="9" s="1"/>
  <c r="Z485" i="9"/>
  <c r="AA485" i="9" s="1"/>
  <c r="Z1745" i="9"/>
  <c r="AA1745" i="9" s="1"/>
  <c r="Z1421" i="9"/>
  <c r="AA1421" i="9" s="1"/>
  <c r="Z1374" i="9"/>
  <c r="AA1374" i="9" s="1"/>
  <c r="Z80" i="9"/>
  <c r="AA80" i="9" s="1"/>
  <c r="Z2261" i="9"/>
  <c r="AA2261" i="9" s="1"/>
  <c r="Z1146" i="9"/>
  <c r="AA1146" i="9" s="1"/>
  <c r="Z416" i="9"/>
  <c r="AA416" i="9" s="1"/>
  <c r="Z3058" i="9"/>
  <c r="AA3058" i="9" s="1"/>
  <c r="Z210" i="9"/>
  <c r="AA210" i="9" s="1"/>
  <c r="Z2260" i="9"/>
  <c r="AA2260" i="9" s="1"/>
  <c r="Z377" i="9"/>
  <c r="AA377" i="9" s="1"/>
  <c r="Z945" i="9"/>
  <c r="AA945" i="9" s="1"/>
  <c r="Z1422" i="9"/>
  <c r="AA1422" i="9" s="1"/>
  <c r="Z361" i="9"/>
  <c r="AA361" i="9" s="1"/>
  <c r="Z2038" i="9"/>
  <c r="AA2038" i="9" s="1"/>
  <c r="Z680" i="9"/>
  <c r="AA680" i="9" s="1"/>
  <c r="Z1734" i="9"/>
  <c r="AA1734" i="9" s="1"/>
  <c r="Z2805" i="9"/>
  <c r="AA2805" i="9" s="1"/>
  <c r="Z2754" i="9"/>
  <c r="AA2754" i="9" s="1"/>
  <c r="Z348" i="9"/>
  <c r="AA348" i="9" s="1"/>
  <c r="Z2872" i="9"/>
  <c r="AA2872" i="9" s="1"/>
  <c r="Z999" i="9"/>
  <c r="AA999" i="9" s="1"/>
  <c r="Z966" i="9"/>
  <c r="AA966" i="9" s="1"/>
  <c r="Z2135" i="9"/>
  <c r="AA2135" i="9" s="1"/>
  <c r="Z1828" i="9"/>
  <c r="AA1828" i="9" s="1"/>
  <c r="Z57" i="9"/>
  <c r="AA57" i="9" s="1"/>
  <c r="Z423" i="9"/>
  <c r="AA423" i="9" s="1"/>
  <c r="Z815" i="9"/>
  <c r="AA815" i="9" s="1"/>
  <c r="Z881" i="9"/>
  <c r="AA881" i="9" s="1"/>
  <c r="Z494" i="9"/>
  <c r="AA494" i="9" s="1"/>
  <c r="Z673" i="9"/>
  <c r="AA673" i="9" s="1"/>
  <c r="Z981" i="9"/>
  <c r="AA981" i="9" s="1"/>
  <c r="Z1919" i="9"/>
  <c r="AA1919" i="9" s="1"/>
  <c r="Z2839" i="9"/>
  <c r="AA2839" i="9" s="1"/>
  <c r="Z2119" i="9"/>
  <c r="AA2119" i="9" s="1"/>
  <c r="Z330" i="9"/>
  <c r="AA330" i="9" s="1"/>
  <c r="Z388" i="9"/>
  <c r="AA388" i="9" s="1"/>
  <c r="Z255" i="9"/>
  <c r="AA255" i="9" s="1"/>
  <c r="Z102" i="9"/>
  <c r="AA102" i="9" s="1"/>
  <c r="Z91" i="9"/>
  <c r="AA91" i="9" s="1"/>
  <c r="Z93" i="9"/>
  <c r="AA93" i="9" s="1"/>
  <c r="Z9" i="9"/>
  <c r="AA9" i="9" s="1"/>
  <c r="Z118" i="9"/>
  <c r="AA118" i="9" s="1"/>
  <c r="Z1518" i="9"/>
  <c r="AA1518" i="9" s="1"/>
  <c r="Z1103" i="9"/>
  <c r="AA1103" i="9" s="1"/>
  <c r="Z1650" i="9"/>
  <c r="AA1650" i="9" s="1"/>
  <c r="Z2675" i="9"/>
  <c r="AA2675" i="9" s="1"/>
  <c r="Z1834" i="9"/>
  <c r="AA1834" i="9" s="1"/>
  <c r="Z2463" i="9"/>
  <c r="AA2463" i="9" s="1"/>
  <c r="Z526" i="9"/>
  <c r="AA526" i="9" s="1"/>
  <c r="Z1872" i="9"/>
  <c r="AA1872" i="9" s="1"/>
  <c r="Z2309" i="9"/>
  <c r="AA2309" i="9" s="1"/>
  <c r="Z610" i="9"/>
  <c r="AA610" i="9" s="1"/>
  <c r="Z1674" i="9"/>
  <c r="AA1674" i="9" s="1"/>
  <c r="Z2707" i="9"/>
  <c r="AA2707" i="9" s="1"/>
  <c r="Z1240" i="9"/>
  <c r="AA1240" i="9" s="1"/>
  <c r="Z1572" i="9"/>
  <c r="AA1572" i="9" s="1"/>
  <c r="Z2926" i="9"/>
  <c r="AA2926" i="9" s="1"/>
  <c r="Z2752" i="9"/>
  <c r="AA2752" i="9" s="1"/>
  <c r="Z1098" i="9"/>
  <c r="AA1098" i="9" s="1"/>
  <c r="Z1428" i="9"/>
  <c r="AA1428" i="9" s="1"/>
  <c r="Z837" i="9"/>
  <c r="AA837" i="9" s="1"/>
  <c r="Z2460" i="9"/>
  <c r="AA2460" i="9" s="1"/>
  <c r="Z352" i="9"/>
  <c r="AA352" i="9" s="1"/>
  <c r="Z1072" i="9"/>
  <c r="AA1072" i="9" s="1"/>
  <c r="Z2503" i="9"/>
  <c r="AA2503" i="9" s="1"/>
  <c r="Z819" i="9"/>
  <c r="AA819" i="9" s="1"/>
  <c r="Z2732" i="9"/>
  <c r="AA2732" i="9" s="1"/>
  <c r="Z1150" i="9"/>
  <c r="AA1150" i="9" s="1"/>
  <c r="Z1046" i="9"/>
  <c r="AA1046" i="9" s="1"/>
  <c r="Z2516" i="9"/>
  <c r="AA2516" i="9" s="1"/>
  <c r="Z2310" i="9"/>
  <c r="AA2310" i="9" s="1"/>
  <c r="Z2821" i="9"/>
  <c r="AA2821" i="9" s="1"/>
  <c r="Z73" i="9"/>
  <c r="AA73" i="9" s="1"/>
  <c r="Z505" i="9"/>
  <c r="AA505" i="9" s="1"/>
  <c r="Z2749" i="9"/>
  <c r="AA2749" i="9" s="1"/>
  <c r="Z378" i="9"/>
  <c r="AA378" i="9" s="1"/>
  <c r="Z693" i="9"/>
  <c r="AA693" i="9" s="1"/>
  <c r="Z937" i="9"/>
  <c r="AA937" i="9" s="1"/>
  <c r="Z2270" i="9"/>
  <c r="AA2270" i="9" s="1"/>
  <c r="Z657" i="9"/>
  <c r="AA657" i="9" s="1"/>
  <c r="Z1185" i="9"/>
  <c r="AA1185" i="9" s="1"/>
  <c r="Z600" i="9"/>
  <c r="AA600" i="9" s="1"/>
  <c r="Z2511" i="9"/>
  <c r="AA2511" i="9" s="1"/>
  <c r="Z816" i="9"/>
  <c r="AA816" i="9" s="1"/>
  <c r="Z771" i="9"/>
  <c r="AA771" i="9" s="1"/>
  <c r="Z3041" i="9"/>
  <c r="AA3041" i="9" s="1"/>
  <c r="Z998" i="9"/>
  <c r="AA998" i="9" s="1"/>
  <c r="Z114" i="9"/>
  <c r="AA114" i="9" s="1"/>
  <c r="Z2945" i="9"/>
  <c r="AA2945" i="9" s="1"/>
  <c r="Z373" i="9"/>
  <c r="AA373" i="9" s="1"/>
  <c r="Z1630" i="9"/>
  <c r="AA1630" i="9" s="1"/>
  <c r="Z1088" i="9"/>
  <c r="AA1088" i="9" s="1"/>
  <c r="Z2008" i="9"/>
  <c r="AA2008" i="9" s="1"/>
  <c r="Z801" i="9"/>
  <c r="AA801" i="9" s="1"/>
  <c r="Z1440" i="9"/>
  <c r="AA1440" i="9" s="1"/>
  <c r="Z891" i="9"/>
  <c r="AA891" i="9" s="1"/>
  <c r="Z2742" i="9"/>
  <c r="AA2742" i="9" s="1"/>
  <c r="Z952" i="9"/>
  <c r="AA952" i="9" s="1"/>
  <c r="Z464" i="9"/>
  <c r="AA464" i="9" s="1"/>
  <c r="Z922" i="9"/>
  <c r="AA922" i="9" s="1"/>
  <c r="Z529" i="9"/>
  <c r="AA529" i="9" s="1"/>
  <c r="Z1216" i="9"/>
  <c r="AA1216" i="9" s="1"/>
  <c r="Z1236" i="9"/>
  <c r="AA1236" i="9" s="1"/>
  <c r="Z1600" i="9"/>
  <c r="AA1600" i="9" s="1"/>
  <c r="Z1019" i="9"/>
  <c r="AA1019" i="9" s="1"/>
  <c r="Z2189" i="9"/>
  <c r="AA2189" i="9" s="1"/>
  <c r="Z549" i="9"/>
  <c r="AA549" i="9" s="1"/>
  <c r="Z687" i="9"/>
  <c r="AA687" i="9" s="1"/>
  <c r="Z548" i="9"/>
  <c r="AA548" i="9" s="1"/>
  <c r="Z2429" i="9"/>
  <c r="AA2429" i="9" s="1"/>
  <c r="Z1426" i="9"/>
  <c r="AA1426" i="9" s="1"/>
  <c r="Z1036" i="9"/>
  <c r="AA1036" i="9" s="1"/>
  <c r="Z2118" i="9"/>
  <c r="AA2118" i="9" s="1"/>
  <c r="Z1205" i="9"/>
  <c r="AA1205" i="9" s="1"/>
  <c r="Z907" i="9"/>
  <c r="AA907" i="9" s="1"/>
  <c r="Z1473" i="9"/>
  <c r="AA1473" i="9" s="1"/>
  <c r="Z2865" i="9"/>
  <c r="AA2865" i="9" s="1"/>
  <c r="Z2699" i="9"/>
  <c r="AA2699" i="9" s="1"/>
  <c r="Z384" i="9"/>
  <c r="AA384" i="9" s="1"/>
  <c r="Z2989" i="9"/>
  <c r="AA2989" i="9" s="1"/>
  <c r="Z148" i="9"/>
  <c r="AA148" i="9" s="1"/>
  <c r="Z1423" i="9"/>
  <c r="AA1423" i="9" s="1"/>
  <c r="Z1857" i="9"/>
  <c r="AA1857" i="9" s="1"/>
  <c r="Z1715" i="9"/>
  <c r="AA1715" i="9" s="1"/>
  <c r="Z2298" i="9"/>
  <c r="AA2298" i="9" s="1"/>
  <c r="Z1168" i="9"/>
  <c r="AA1168" i="9" s="1"/>
  <c r="Z1069" i="9"/>
  <c r="AA1069" i="9" s="1"/>
  <c r="Z2007" i="9"/>
  <c r="AA2007" i="9" s="1"/>
  <c r="Z960" i="9"/>
  <c r="AA960" i="9" s="1"/>
  <c r="Z858" i="9"/>
  <c r="AA858" i="9" s="1"/>
  <c r="Z1585" i="9"/>
  <c r="AA1585" i="9" s="1"/>
  <c r="Z643" i="9"/>
  <c r="AA643" i="9" s="1"/>
  <c r="Z145" i="9"/>
  <c r="AA145" i="9" s="1"/>
  <c r="Z2545" i="9"/>
  <c r="AA2545" i="9" s="1"/>
  <c r="Z715" i="9"/>
  <c r="AA715" i="9" s="1"/>
  <c r="Z12" i="9"/>
  <c r="AA12" i="9" s="1"/>
  <c r="Z1208" i="9"/>
  <c r="AA1208" i="9" s="1"/>
  <c r="Z2533" i="9"/>
  <c r="AA2533" i="9" s="1"/>
  <c r="Z2475" i="9"/>
  <c r="AA2475" i="9" s="1"/>
  <c r="Z2359" i="9"/>
  <c r="AA2359" i="9" s="1"/>
  <c r="Z2023" i="9"/>
  <c r="AA2023" i="9" s="1"/>
  <c r="Z542" i="9"/>
  <c r="AA542" i="9" s="1"/>
  <c r="Z967" i="9"/>
  <c r="AA967" i="9" s="1"/>
  <c r="Z1094" i="9"/>
  <c r="AA1094" i="9" s="1"/>
  <c r="Z591" i="9"/>
  <c r="AA591" i="9" s="1"/>
  <c r="Z2058" i="9"/>
  <c r="AA2058" i="9" s="1"/>
  <c r="Z1262" i="9"/>
  <c r="AA1262" i="9" s="1"/>
  <c r="Z95" i="9"/>
  <c r="AA95" i="9" s="1"/>
  <c r="Z852" i="9"/>
  <c r="AA852" i="9" s="1"/>
  <c r="Z2560" i="9"/>
  <c r="AA2560" i="9" s="1"/>
  <c r="Z395" i="9"/>
  <c r="AA395" i="9" s="1"/>
  <c r="Z1540" i="9"/>
  <c r="AA1540" i="9" s="1"/>
  <c r="Z1815" i="9"/>
  <c r="AA1815" i="9" s="1"/>
  <c r="Z179" i="9"/>
  <c r="AA179" i="9" s="1"/>
  <c r="Z1792" i="9"/>
  <c r="AA1792" i="9" s="1"/>
  <c r="Z2634" i="9"/>
  <c r="AA2634" i="9" s="1"/>
  <c r="Z1497" i="9"/>
  <c r="AA1497" i="9" s="1"/>
  <c r="Z2510" i="9"/>
  <c r="AA2510" i="9" s="1"/>
  <c r="Z978" i="9"/>
  <c r="AA978" i="9" s="1"/>
  <c r="Z1883" i="9"/>
  <c r="AA1883" i="9" s="1"/>
  <c r="Z1225" i="9"/>
  <c r="AA1225" i="9" s="1"/>
  <c r="Z2033" i="9"/>
  <c r="AA2033" i="9" s="1"/>
  <c r="Z1068" i="9"/>
  <c r="AA1068" i="9" s="1"/>
  <c r="Z267" i="9"/>
  <c r="AA267" i="9" s="1"/>
  <c r="Z2086" i="9"/>
  <c r="AA2086" i="9" s="1"/>
  <c r="Z1636" i="9"/>
  <c r="AA1636" i="9" s="1"/>
  <c r="Z2259" i="9"/>
  <c r="AA2259" i="9" s="1"/>
  <c r="Z2067" i="9"/>
  <c r="AA2067" i="9" s="1"/>
  <c r="Z1777" i="9"/>
  <c r="AA1777" i="9" s="1"/>
  <c r="Z1127" i="9"/>
  <c r="AA1127" i="9" s="1"/>
  <c r="Z2362" i="9"/>
  <c r="AA2362" i="9" s="1"/>
  <c r="Z315" i="9"/>
  <c r="AA315" i="9" s="1"/>
  <c r="Z677" i="9"/>
  <c r="AA677" i="9" s="1"/>
  <c r="Z13" i="9"/>
  <c r="AA13" i="9" s="1"/>
  <c r="Z1899" i="9"/>
  <c r="AA1899" i="9" s="1"/>
  <c r="Z1061" i="9"/>
  <c r="AA1061" i="9" s="1"/>
  <c r="Z1085" i="9"/>
  <c r="AA1085" i="9" s="1"/>
  <c r="Z699" i="9"/>
  <c r="AA699" i="9" s="1"/>
  <c r="Z1672" i="9"/>
  <c r="AA1672" i="9" s="1"/>
  <c r="Z1830" i="9"/>
  <c r="AA1830" i="9" s="1"/>
  <c r="Z2938" i="9"/>
  <c r="AA2938" i="9" s="1"/>
  <c r="Z884" i="9"/>
  <c r="AA884" i="9" s="1"/>
  <c r="Z1172" i="9"/>
  <c r="AA1172" i="9" s="1"/>
  <c r="Z2262" i="9"/>
  <c r="AA2262" i="9" s="1"/>
  <c r="Z2474" i="9"/>
  <c r="AA2474" i="9" s="1"/>
  <c r="Z1912" i="9"/>
  <c r="AA1912" i="9" s="1"/>
  <c r="Z2351" i="9"/>
  <c r="AA2351" i="9" s="1"/>
  <c r="Z47" i="9"/>
  <c r="AA47" i="9" s="1"/>
  <c r="Z2985" i="9"/>
  <c r="AA2985" i="9" s="1"/>
  <c r="Z3053" i="9"/>
  <c r="AA3053" i="9" s="1"/>
  <c r="Z1598" i="9"/>
  <c r="AA1598" i="9" s="1"/>
  <c r="Z839" i="9"/>
  <c r="AA839" i="9" s="1"/>
  <c r="Z1626" i="9"/>
  <c r="AA1626" i="9" s="1"/>
  <c r="Z412" i="9"/>
  <c r="AA412" i="9" s="1"/>
  <c r="Z2917" i="9"/>
  <c r="AA2917" i="9" s="1"/>
  <c r="Z1352" i="9"/>
  <c r="AA1352" i="9" s="1"/>
  <c r="Z2934" i="9"/>
  <c r="AA2934" i="9" s="1"/>
  <c r="Z392" i="9"/>
  <c r="AA392" i="9" s="1"/>
  <c r="Z1402" i="9"/>
  <c r="AA1402" i="9" s="1"/>
  <c r="Z2137" i="9"/>
  <c r="AA2137" i="9" s="1"/>
  <c r="Z293" i="9"/>
  <c r="AA293" i="9" s="1"/>
  <c r="Z238" i="9"/>
  <c r="AA238" i="9" s="1"/>
  <c r="Z375" i="9"/>
  <c r="AA375" i="9" s="1"/>
  <c r="Z2256" i="9"/>
  <c r="AA2256" i="9" s="1"/>
  <c r="Z2185" i="9"/>
  <c r="AA2185" i="9" s="1"/>
  <c r="Z2153" i="9"/>
  <c r="AA2153" i="9" s="1"/>
  <c r="Z3072" i="9"/>
  <c r="AA3072" i="9" s="1"/>
  <c r="Z2187" i="9"/>
  <c r="AA2187" i="9" s="1"/>
  <c r="Z2498" i="9"/>
  <c r="AA2498" i="9" s="1"/>
  <c r="Z2181" i="9"/>
  <c r="AA2181" i="9" s="1"/>
  <c r="Z1023" i="9"/>
  <c r="AA1023" i="9" s="1"/>
  <c r="Z1137" i="9"/>
  <c r="AA1137" i="9" s="1"/>
  <c r="Z1669" i="9"/>
  <c r="AA1669" i="9" s="1"/>
  <c r="Z1454" i="9"/>
  <c r="AA1454" i="9" s="1"/>
  <c r="Z1957" i="9"/>
  <c r="AA1957" i="9" s="1"/>
  <c r="Z1251" i="9"/>
  <c r="AA1251" i="9" s="1"/>
  <c r="Z830" i="9"/>
  <c r="AA830" i="9" s="1"/>
  <c r="Z785" i="9"/>
  <c r="AA785" i="9" s="1"/>
  <c r="Z2617" i="9"/>
  <c r="AA2617" i="9" s="1"/>
  <c r="Z2120" i="9"/>
  <c r="AA2120" i="9" s="1"/>
  <c r="Z3039" i="9"/>
  <c r="AA3039" i="9" s="1"/>
  <c r="Z2997" i="9"/>
  <c r="AA2997" i="9" s="1"/>
  <c r="Z1617" i="9"/>
  <c r="AA1617" i="9" s="1"/>
  <c r="Z2416" i="9"/>
  <c r="AA2416" i="9" s="1"/>
  <c r="Z2734" i="9"/>
  <c r="AA2734" i="9" s="1"/>
  <c r="Z410" i="9"/>
  <c r="AA410" i="9" s="1"/>
  <c r="Z1299" i="9"/>
  <c r="AA1299" i="9" s="1"/>
  <c r="Z427" i="9"/>
  <c r="AA427" i="9" s="1"/>
  <c r="Z1933" i="9"/>
  <c r="AA1933" i="9" s="1"/>
  <c r="Z2820" i="9"/>
  <c r="AA2820" i="9" s="1"/>
  <c r="Z3026" i="9"/>
  <c r="AA3026" i="9" s="1"/>
  <c r="Z1750" i="9"/>
  <c r="AA1750" i="9" s="1"/>
  <c r="Z2631" i="9"/>
  <c r="AA2631" i="9" s="1"/>
  <c r="Z1130" i="9"/>
  <c r="AA1130" i="9" s="1"/>
  <c r="Z1201" i="9"/>
  <c r="AA1201" i="9" s="1"/>
  <c r="Z665" i="9"/>
  <c r="AA665" i="9" s="1"/>
  <c r="Z612" i="9"/>
  <c r="AA612" i="9" s="1"/>
  <c r="Z2765" i="9"/>
  <c r="AA2765" i="9" s="1"/>
  <c r="Z2107" i="9"/>
  <c r="AA2107" i="9" s="1"/>
  <c r="Z1418" i="9"/>
  <c r="AA1418" i="9" s="1"/>
  <c r="Z2190" i="9"/>
  <c r="AA2190" i="9" s="1"/>
  <c r="Z2711" i="9"/>
  <c r="AA2711" i="9" s="1"/>
  <c r="Z274" i="9"/>
  <c r="AA274" i="9" s="1"/>
  <c r="Z140" i="9"/>
  <c r="AA140" i="9" s="1"/>
  <c r="Z2832" i="9"/>
  <c r="AA2832" i="9" s="1"/>
  <c r="Z2055" i="9"/>
  <c r="AA2055" i="9" s="1"/>
  <c r="Z2502" i="9"/>
  <c r="AA2502" i="9" s="1"/>
  <c r="Z765" i="9"/>
  <c r="AA765" i="9" s="1"/>
  <c r="Z2603" i="9"/>
  <c r="AA2603" i="9" s="1"/>
  <c r="Z1414" i="9"/>
  <c r="AA1414" i="9" s="1"/>
  <c r="Z501" i="9"/>
  <c r="AA501" i="9" s="1"/>
  <c r="Z2918" i="9"/>
  <c r="AA2918" i="9" s="1"/>
  <c r="Z383" i="9"/>
  <c r="AA383" i="9" s="1"/>
  <c r="Z1092" i="9"/>
  <c r="AA1092" i="9" s="1"/>
  <c r="Z849" i="9"/>
  <c r="AA849" i="9" s="1"/>
  <c r="Z1506" i="9"/>
  <c r="AA1506" i="9" s="1"/>
  <c r="Z233" i="9"/>
  <c r="AA233" i="9" s="1"/>
  <c r="Z756" i="9"/>
  <c r="AA756" i="9" s="1"/>
  <c r="Z1386" i="9"/>
  <c r="AA1386" i="9" s="1"/>
  <c r="Z1192" i="9"/>
  <c r="AA1192" i="9" s="1"/>
  <c r="Z310" i="9"/>
  <c r="AA310" i="9" s="1"/>
  <c r="Z953" i="9"/>
  <c r="AA953" i="9" s="1"/>
  <c r="Z528" i="9"/>
  <c r="AA528" i="9" s="1"/>
  <c r="Z672" i="9"/>
  <c r="AA672" i="9" s="1"/>
  <c r="Z191" i="9"/>
  <c r="AA191" i="9" s="1"/>
  <c r="Z1455" i="9"/>
  <c r="AA1455" i="9" s="1"/>
  <c r="Z64" i="9"/>
  <c r="AA64" i="9" s="1"/>
  <c r="Z1161" i="9"/>
  <c r="AA1161" i="9" s="1"/>
  <c r="Z625" i="9"/>
  <c r="AA625" i="9" s="1"/>
  <c r="Z1120" i="9"/>
  <c r="AA1120" i="9" s="1"/>
  <c r="Z795" i="9"/>
  <c r="AA795" i="9" s="1"/>
  <c r="Z1249" i="9"/>
  <c r="AA1249" i="9" s="1"/>
  <c r="Z2192" i="9"/>
  <c r="AA2192" i="9" s="1"/>
  <c r="Z126" i="9"/>
  <c r="AA126" i="9" s="1"/>
  <c r="Z479" i="9"/>
  <c r="AA479" i="9" s="1"/>
  <c r="Z195" i="9"/>
  <c r="AA195" i="9" s="1"/>
  <c r="Z743" i="9"/>
  <c r="AA743" i="9" s="1"/>
  <c r="Z2969" i="9"/>
  <c r="AA2969" i="9" s="1"/>
  <c r="Z1158" i="9"/>
  <c r="AA1158" i="9" s="1"/>
  <c r="Z2143" i="9"/>
  <c r="AA2143" i="9" s="1"/>
  <c r="Z1716" i="9"/>
  <c r="AA1716" i="9" s="1"/>
  <c r="Z1631" i="9"/>
  <c r="AA1631" i="9" s="1"/>
  <c r="Z550" i="9"/>
  <c r="AA550" i="9" s="1"/>
  <c r="Z806" i="9"/>
  <c r="AA806" i="9" s="1"/>
  <c r="Z2829" i="9"/>
  <c r="AA2829" i="9" s="1"/>
  <c r="Z2831" i="9"/>
  <c r="AA2831" i="9" s="1"/>
  <c r="Z1720" i="9"/>
  <c r="AA1720" i="9" s="1"/>
  <c r="Z3028" i="9"/>
  <c r="AA3028" i="9" s="1"/>
  <c r="Z343" i="9"/>
  <c r="AA343" i="9" s="1"/>
  <c r="Z457" i="9"/>
  <c r="AA457" i="9" s="1"/>
  <c r="Z1033" i="9"/>
  <c r="AA1033" i="9" s="1"/>
  <c r="Z2921" i="9"/>
  <c r="AA2921" i="9" s="1"/>
  <c r="Z2459" i="9"/>
  <c r="AA2459" i="9" s="1"/>
  <c r="Z834" i="9"/>
  <c r="AA834" i="9" s="1"/>
  <c r="Z1330" i="9"/>
  <c r="AA1330" i="9" s="1"/>
  <c r="Z1047" i="9"/>
  <c r="AA1047" i="9" s="1"/>
  <c r="Z1131" i="9"/>
  <c r="AA1131" i="9" s="1"/>
  <c r="Z1709" i="9"/>
  <c r="AA1709" i="9" s="1"/>
  <c r="Z1685" i="9"/>
  <c r="AA1685" i="9" s="1"/>
  <c r="Z2301" i="9"/>
  <c r="AA2301" i="9" s="1"/>
  <c r="Z2104" i="9"/>
  <c r="AA2104" i="9" s="1"/>
  <c r="Z2795" i="9"/>
  <c r="AA2795" i="9" s="1"/>
  <c r="Z802" i="9"/>
  <c r="AA802" i="9" s="1"/>
  <c r="Z1305" i="9"/>
  <c r="AA1305" i="9" s="1"/>
  <c r="Z965" i="9"/>
  <c r="AA965" i="9" s="1"/>
  <c r="Z1448" i="9"/>
  <c r="AA1448" i="9" s="1"/>
  <c r="Z747" i="9"/>
  <c r="AA747" i="9" s="1"/>
  <c r="Z671" i="9"/>
  <c r="AA671" i="9" s="1"/>
  <c r="Z10" i="9"/>
  <c r="AA10" i="9" s="1"/>
  <c r="Z1332" i="9"/>
  <c r="AA1332" i="9" s="1"/>
  <c r="Z90" i="9"/>
  <c r="AA90" i="9" s="1"/>
  <c r="Z1586" i="9"/>
  <c r="AA1586" i="9" s="1"/>
  <c r="Z1620" i="9"/>
  <c r="AA1620" i="9" s="1"/>
  <c r="Z3049" i="9"/>
  <c r="AA3049" i="9" s="1"/>
  <c r="Z2571" i="9"/>
  <c r="AA2571" i="9" s="1"/>
  <c r="Z1298" i="9"/>
  <c r="AA1298" i="9" s="1"/>
  <c r="Z710" i="9"/>
  <c r="AA710" i="9" s="1"/>
  <c r="Z736" i="9"/>
  <c r="AA736" i="9" s="1"/>
  <c r="Z447" i="9"/>
  <c r="AA447" i="9" s="1"/>
  <c r="Z536" i="9"/>
  <c r="AA536" i="9" s="1"/>
  <c r="Z1492" i="9"/>
  <c r="AA1492" i="9" s="1"/>
  <c r="Z411" i="9"/>
  <c r="AA411" i="9" s="1"/>
  <c r="Z1170" i="9"/>
  <c r="AA1170" i="9" s="1"/>
  <c r="Z2264" i="9"/>
  <c r="AA2264" i="9" s="1"/>
  <c r="Z573" i="9"/>
  <c r="AA573" i="9" s="1"/>
  <c r="Z2168" i="9"/>
  <c r="AA2168" i="9" s="1"/>
  <c r="Z1593" i="9"/>
  <c r="AA1593" i="9" s="1"/>
  <c r="Z1472" i="9"/>
  <c r="AA1472" i="9" s="1"/>
  <c r="Z1894" i="9"/>
  <c r="AA1894" i="9" s="1"/>
  <c r="Z1291" i="9"/>
  <c r="AA1291" i="9" s="1"/>
  <c r="Z576" i="9"/>
  <c r="AA576" i="9" s="1"/>
  <c r="Z328" i="9"/>
  <c r="AA328" i="9" s="1"/>
  <c r="Z2962" i="9"/>
  <c r="AA2962" i="9" s="1"/>
  <c r="Z2365" i="9"/>
  <c r="AA2365" i="9" s="1"/>
  <c r="Z1198" i="9"/>
  <c r="AA1198" i="9" s="1"/>
  <c r="Z1327" i="9"/>
  <c r="AA1327" i="9" s="1"/>
  <c r="Z1563" i="9"/>
  <c r="AA1563" i="9" s="1"/>
  <c r="Z1713" i="9"/>
  <c r="AA1713" i="9" s="1"/>
  <c r="Z2087" i="9"/>
  <c r="AA2087" i="9" s="1"/>
  <c r="Z2025" i="9"/>
  <c r="AA2025" i="9" s="1"/>
  <c r="Z2404" i="9"/>
  <c r="AA2404" i="9" s="1"/>
  <c r="Z682" i="9"/>
  <c r="AA682" i="9" s="1"/>
  <c r="Z1459" i="9"/>
  <c r="AA1459" i="9" s="1"/>
  <c r="Z2531" i="9"/>
  <c r="AA2531" i="9" s="1"/>
  <c r="Z2751" i="9"/>
  <c r="AA2751" i="9" s="1"/>
  <c r="Z2706" i="9"/>
  <c r="AA2706" i="9" s="1"/>
  <c r="Z2348" i="9"/>
  <c r="AA2348" i="9" s="1"/>
  <c r="Z1285" i="9"/>
  <c r="AA1285" i="9" s="1"/>
  <c r="Z1624" i="9"/>
  <c r="AA1624" i="9" s="1"/>
  <c r="Z1683" i="9"/>
  <c r="AA1683" i="9" s="1"/>
  <c r="Z1420" i="9"/>
  <c r="AA1420" i="9" s="1"/>
  <c r="Z2375" i="9"/>
  <c r="AA2375" i="9" s="1"/>
  <c r="Z2352" i="9"/>
  <c r="AA2352" i="9" s="1"/>
  <c r="Z235" i="9"/>
  <c r="AA235" i="9" s="1"/>
  <c r="Z563" i="9"/>
  <c r="AA563" i="9" s="1"/>
  <c r="Z1054" i="9"/>
  <c r="AA1054" i="9" s="1"/>
  <c r="Z2552" i="9"/>
  <c r="AA2552" i="9" s="1"/>
  <c r="Z1496" i="9"/>
  <c r="AA1496" i="9" s="1"/>
  <c r="Z312" i="9"/>
  <c r="AA312" i="9" s="1"/>
  <c r="Z2683" i="9"/>
  <c r="AA2683" i="9" s="1"/>
  <c r="Z1304" i="9"/>
  <c r="AA1304" i="9" s="1"/>
  <c r="Z803" i="9"/>
  <c r="AA803" i="9" s="1"/>
  <c r="Z2541" i="9"/>
  <c r="AA2541" i="9" s="1"/>
  <c r="Z2593" i="9"/>
  <c r="AA2593" i="9" s="1"/>
  <c r="Z1719" i="9"/>
  <c r="AA1719" i="9" s="1"/>
  <c r="Z27" i="9"/>
  <c r="AA27" i="9" s="1"/>
  <c r="Z1483" i="9"/>
  <c r="AA1483" i="9" s="1"/>
  <c r="Z2089" i="9"/>
  <c r="AA2089" i="9" s="1"/>
  <c r="Z2275" i="9"/>
  <c r="AA2275" i="9" s="1"/>
  <c r="Z1346" i="9"/>
  <c r="AA1346" i="9" s="1"/>
  <c r="Z2859" i="9"/>
  <c r="AA2859" i="9" s="1"/>
  <c r="Z1387" i="9"/>
  <c r="AA1387" i="9" s="1"/>
  <c r="Z2925" i="9"/>
  <c r="AA2925" i="9" s="1"/>
  <c r="Z1093" i="9"/>
  <c r="AA1093" i="9" s="1"/>
  <c r="Z1995" i="9"/>
  <c r="AA1995" i="9" s="1"/>
  <c r="Z1265" i="9"/>
  <c r="AA1265" i="9" s="1"/>
  <c r="Z244" i="9"/>
  <c r="AA244" i="9" s="1"/>
  <c r="Z2639" i="9"/>
  <c r="AA2639" i="9" s="1"/>
  <c r="Z1915" i="9"/>
  <c r="AA1915" i="9" s="1"/>
  <c r="Z1461" i="9"/>
  <c r="AA1461" i="9" s="1"/>
  <c r="Z367" i="9"/>
  <c r="AA367" i="9" s="1"/>
  <c r="Z1166" i="9"/>
  <c r="AA1166" i="9" s="1"/>
  <c r="Z711" i="9"/>
  <c r="AA711" i="9" s="1"/>
  <c r="Z1634" i="9"/>
  <c r="AA1634" i="9" s="1"/>
  <c r="Z810" i="9"/>
  <c r="AA810" i="9" s="1"/>
  <c r="Z593" i="9"/>
  <c r="AA593" i="9" s="1"/>
  <c r="Z3025" i="9"/>
  <c r="AA3025" i="9" s="1"/>
  <c r="Z2387" i="9"/>
  <c r="AA2387" i="9" s="1"/>
  <c r="Z364" i="9"/>
  <c r="AA364" i="9" s="1"/>
  <c r="Z594" i="9"/>
  <c r="AA594" i="9" s="1"/>
  <c r="Z2879" i="9"/>
  <c r="AA2879" i="9" s="1"/>
  <c r="Z2249" i="9"/>
  <c r="AA2249" i="9" s="1"/>
  <c r="Z264" i="9"/>
  <c r="AA264" i="9" s="1"/>
  <c r="Z2017" i="9"/>
  <c r="AA2017" i="9" s="1"/>
  <c r="Z515" i="9"/>
  <c r="AA515" i="9" s="1"/>
  <c r="Z697" i="9"/>
  <c r="AA697" i="9" s="1"/>
  <c r="Z2456" i="9"/>
  <c r="AA2456" i="9" s="1"/>
  <c r="Z455" i="9"/>
  <c r="AA455" i="9" s="1"/>
  <c r="Z843" i="9"/>
  <c r="AA843" i="9" s="1"/>
  <c r="Z2114" i="9"/>
  <c r="AA2114" i="9" s="1"/>
  <c r="Z68" i="9"/>
  <c r="AA68" i="9" s="1"/>
  <c r="Z835" i="9"/>
  <c r="AA835" i="9" s="1"/>
  <c r="Z936" i="9"/>
  <c r="AA936" i="9" s="1"/>
  <c r="Z1353" i="9"/>
  <c r="AA1353" i="9" s="1"/>
  <c r="Z3040" i="9"/>
  <c r="AA3040" i="9" s="1"/>
  <c r="Z1643" i="9"/>
  <c r="AA1643" i="9" s="1"/>
  <c r="Z110" i="9"/>
  <c r="AA110" i="9" s="1"/>
  <c r="Z317" i="9"/>
  <c r="AA317" i="9" s="1"/>
  <c r="Z209" i="9"/>
  <c r="AA209" i="9" s="1"/>
  <c r="Z2247" i="9"/>
  <c r="AA2247" i="9" s="1"/>
  <c r="Z15" i="9"/>
  <c r="AA15" i="9" s="1"/>
  <c r="Z2029" i="9"/>
  <c r="AA2029" i="9" s="1"/>
  <c r="Z1525" i="9"/>
  <c r="AA1525" i="9" s="1"/>
  <c r="Z175" i="9"/>
  <c r="AA175" i="9" s="1"/>
  <c r="Z108" i="9"/>
  <c r="AA108" i="9" s="1"/>
  <c r="Z2180" i="9"/>
  <c r="AA2180" i="9" s="1"/>
  <c r="Z2308" i="9"/>
  <c r="AA2308" i="9" s="1"/>
  <c r="Z2384" i="9"/>
  <c r="AA2384" i="9" s="1"/>
  <c r="Z1447" i="9"/>
  <c r="AA1447" i="9" s="1"/>
  <c r="Z1731" i="9"/>
  <c r="AA1731" i="9" s="1"/>
  <c r="Z2908" i="9"/>
  <c r="AA2908" i="9" s="1"/>
  <c r="Z2506" i="9"/>
  <c r="AA2506" i="9" s="1"/>
  <c r="Z2567" i="9"/>
  <c r="AA2567" i="9" s="1"/>
  <c r="Z2213" i="9"/>
  <c r="AA2213" i="9" s="1"/>
  <c r="Z2297" i="9"/>
  <c r="AA2297" i="9" s="1"/>
  <c r="Z670" i="9"/>
  <c r="AA670" i="9" s="1"/>
  <c r="Z1211" i="9"/>
  <c r="AA1211" i="9" s="1"/>
  <c r="Z2073" i="9"/>
  <c r="AA2073" i="9" s="1"/>
  <c r="Z2629" i="9"/>
  <c r="AA2629" i="9" s="1"/>
  <c r="Z738" i="9"/>
  <c r="AA738" i="9" s="1"/>
  <c r="Z1022" i="9"/>
  <c r="AA1022" i="9" s="1"/>
  <c r="Z1079" i="9"/>
  <c r="AA1079" i="9" s="1"/>
  <c r="Z1307" i="9"/>
  <c r="AA1307" i="9" s="1"/>
  <c r="Z1658" i="9"/>
  <c r="AA1658" i="9" s="1"/>
  <c r="Z1790" i="9"/>
  <c r="AA1790" i="9" s="1"/>
  <c r="Z211" i="9"/>
  <c r="AA211" i="9" s="1"/>
  <c r="Z583" i="9"/>
  <c r="AA583" i="9" s="1"/>
  <c r="Z500" i="9"/>
  <c r="AA500" i="9" s="1"/>
  <c r="Z856" i="9"/>
  <c r="AA856" i="9" s="1"/>
  <c r="Z565" i="9"/>
  <c r="AA565" i="9" s="1"/>
  <c r="Z2234" i="9"/>
  <c r="AA2234" i="9" s="1"/>
  <c r="Z1865" i="9"/>
  <c r="AA1865" i="9" s="1"/>
  <c r="Z2238" i="9"/>
  <c r="AA2238" i="9" s="1"/>
  <c r="Z1321" i="9"/>
  <c r="AA1321" i="9" s="1"/>
  <c r="Z2785" i="9"/>
  <c r="AA2785" i="9" s="1"/>
  <c r="Z442" i="9"/>
  <c r="AA442" i="9" s="1"/>
  <c r="Z448" i="9"/>
  <c r="AA448" i="9" s="1"/>
  <c r="Z1869" i="9"/>
  <c r="AA1869" i="9" s="1"/>
  <c r="Z229" i="9"/>
  <c r="AA229" i="9" s="1"/>
  <c r="Z2956" i="9"/>
  <c r="AA2956" i="9" s="1"/>
  <c r="Z1541" i="9"/>
  <c r="AA1541" i="9" s="1"/>
  <c r="Z1741" i="9"/>
  <c r="AA1741" i="9" s="1"/>
  <c r="Z1577" i="9"/>
  <c r="AA1577" i="9" s="1"/>
  <c r="Z686" i="9"/>
  <c r="AA686" i="9" s="1"/>
  <c r="Z51" i="9"/>
  <c r="AA51" i="9" s="1"/>
  <c r="Z189" i="9"/>
  <c r="AA189" i="9" s="1"/>
  <c r="Z1742" i="9"/>
  <c r="AA1742" i="9" s="1"/>
  <c r="Z161" i="9"/>
  <c r="AA161" i="9" s="1"/>
  <c r="Z848" i="9"/>
  <c r="AA848" i="9" s="1"/>
  <c r="Z1811" i="9"/>
  <c r="AA1811" i="9" s="1"/>
  <c r="Z1333" i="9"/>
  <c r="AA1333" i="9" s="1"/>
  <c r="Z17" i="9"/>
  <c r="AA17" i="9" s="1"/>
  <c r="Z2005" i="9"/>
  <c r="AA2005" i="9" s="1"/>
  <c r="Z1016" i="9"/>
  <c r="AA1016" i="9" s="1"/>
  <c r="Z1277" i="9"/>
  <c r="AA1277" i="9" s="1"/>
  <c r="Z2564" i="9"/>
  <c r="AA2564" i="9" s="1"/>
  <c r="Z1302" i="9"/>
  <c r="AA1302" i="9" s="1"/>
  <c r="Z1654" i="9"/>
  <c r="AA1654" i="9" s="1"/>
  <c r="Z867" i="9"/>
  <c r="AA867" i="9" s="1"/>
  <c r="Z1275" i="9"/>
  <c r="AA1275" i="9" s="1"/>
  <c r="Z2053" i="9"/>
  <c r="AA2053" i="9" s="1"/>
  <c r="Z2967" i="9"/>
  <c r="AA2967" i="9" s="1"/>
  <c r="Z629" i="9"/>
  <c r="AA629" i="9" s="1"/>
  <c r="Z1408" i="9"/>
  <c r="AA1408" i="9" s="1"/>
  <c r="Z1049" i="9"/>
  <c r="AA1049" i="9" s="1"/>
  <c r="Z1982" i="9"/>
  <c r="AA1982" i="9" s="1"/>
  <c r="Z917" i="9"/>
  <c r="AA917" i="9" s="1"/>
  <c r="Z1913" i="9"/>
  <c r="AA1913" i="9" s="1"/>
  <c r="Z857" i="9"/>
  <c r="AA857" i="9" s="1"/>
  <c r="Z620" i="9"/>
  <c r="AA620" i="9" s="1"/>
  <c r="Z2616" i="9"/>
  <c r="AA2616" i="9" s="1"/>
  <c r="Z1129" i="9"/>
  <c r="AA1129" i="9" s="1"/>
  <c r="Z2157" i="9"/>
  <c r="AA2157" i="9" s="1"/>
  <c r="Z496" i="9"/>
  <c r="AA496" i="9" s="1"/>
  <c r="Z1232" i="9"/>
  <c r="AA1232" i="9" s="1"/>
  <c r="Z2325" i="9"/>
  <c r="AA2325" i="9" s="1"/>
  <c r="Z2442" i="9"/>
  <c r="AA2442" i="9" s="1"/>
  <c r="Z777" i="9"/>
  <c r="AA777" i="9" s="1"/>
  <c r="Z3061" i="9"/>
  <c r="AA3061" i="9" s="1"/>
  <c r="Z301" i="9"/>
  <c r="AA301" i="9" s="1"/>
  <c r="Z1905" i="9"/>
  <c r="AA1905" i="9" s="1"/>
  <c r="Z166" i="9"/>
  <c r="AA166" i="9" s="1"/>
  <c r="Z2912" i="9"/>
  <c r="AA2912" i="9" s="1"/>
  <c r="Z972" i="9"/>
  <c r="AA972" i="9" s="1"/>
  <c r="Z555" i="9"/>
  <c r="AA555" i="9" s="1"/>
  <c r="Z1544" i="9"/>
  <c r="AA1544" i="9" s="1"/>
  <c r="Z329" i="9"/>
  <c r="AA329" i="9" s="1"/>
  <c r="Z1363" i="9"/>
  <c r="AA1363" i="9" s="1"/>
  <c r="Z510" i="9"/>
  <c r="AA510" i="9" s="1"/>
  <c r="Z1546" i="9"/>
  <c r="AA1546" i="9" s="1"/>
  <c r="Z674" i="9"/>
  <c r="AA674" i="9" s="1"/>
  <c r="Z282" i="9"/>
  <c r="AA282" i="9" s="1"/>
  <c r="Z1009" i="9"/>
  <c r="AA1009" i="9" s="1"/>
  <c r="Z1825" i="9"/>
  <c r="AA1825" i="9" s="1"/>
  <c r="Z878" i="9"/>
  <c r="AA878" i="9" s="1"/>
  <c r="Z1589" i="9"/>
  <c r="AA1589" i="9" s="1"/>
  <c r="Z621" i="9"/>
  <c r="AA621" i="9" s="1"/>
  <c r="Z1362" i="9"/>
  <c r="AA1362" i="9" s="1"/>
  <c r="Z791" i="9"/>
  <c r="AA791" i="9" s="1"/>
  <c r="Z458" i="9"/>
  <c r="AA458" i="9" s="1"/>
  <c r="Z436" i="9"/>
  <c r="AA436" i="9" s="1"/>
  <c r="Z664" i="9"/>
  <c r="AA664" i="9" s="1"/>
  <c r="Z949" i="9"/>
  <c r="AA949" i="9" s="1"/>
  <c r="Z650" i="9"/>
  <c r="AA650" i="9" s="1"/>
  <c r="Z1112" i="9"/>
  <c r="AA1112" i="9" s="1"/>
  <c r="Z872" i="9"/>
  <c r="AA872" i="9" s="1"/>
  <c r="Z2676" i="9"/>
  <c r="AA2676" i="9" s="1"/>
  <c r="Z909" i="9"/>
  <c r="AA909" i="9" s="1"/>
  <c r="Z618" i="9"/>
  <c r="AA618" i="9" s="1"/>
  <c r="Z2793" i="9"/>
  <c r="AA2793" i="9" s="1"/>
  <c r="Z1397" i="9"/>
  <c r="AA1397" i="9" s="1"/>
  <c r="Z351" i="9"/>
  <c r="AA351" i="9" s="1"/>
  <c r="Z2877" i="9"/>
  <c r="AA2877" i="9" s="1"/>
  <c r="Z444" i="9"/>
  <c r="AA444" i="9" s="1"/>
  <c r="Z1487" i="9"/>
  <c r="AA1487" i="9" s="1"/>
  <c r="Z1928" i="9"/>
  <c r="AA1928" i="9" s="1"/>
  <c r="Z611" i="9"/>
  <c r="AA611" i="9" s="1"/>
  <c r="Z2088" i="9"/>
  <c r="AA2088" i="9" s="1"/>
  <c r="Z982" i="9"/>
  <c r="AA982" i="9" s="1"/>
  <c r="Z415" i="9"/>
  <c r="AA415" i="9" s="1"/>
  <c r="Z1441" i="9"/>
  <c r="AA1441" i="9" s="1"/>
  <c r="Z772" i="9"/>
  <c r="AA772" i="9" s="1"/>
  <c r="Z1379" i="9"/>
  <c r="AA1379" i="9" s="1"/>
  <c r="Z1696" i="9"/>
  <c r="AA1696" i="9" s="1"/>
  <c r="Z2995" i="9"/>
  <c r="AA2995" i="9" s="1"/>
  <c r="Z2480" i="9"/>
  <c r="AA2480" i="9" s="1"/>
  <c r="Z2286" i="9"/>
  <c r="AA2286" i="9" s="1"/>
  <c r="Z2928" i="9"/>
  <c r="AA2928" i="9" s="1"/>
  <c r="Z280" i="9"/>
  <c r="AA280" i="9" s="1"/>
  <c r="Z213" i="9"/>
  <c r="AA213" i="9" s="1"/>
  <c r="Z2937" i="9"/>
  <c r="AA2937" i="9" s="1"/>
  <c r="Z2458" i="9"/>
  <c r="AA2458" i="9" s="1"/>
  <c r="Z2445" i="9"/>
  <c r="AA2445" i="9" s="1"/>
  <c r="Z792" i="9"/>
  <c r="AA792" i="9" s="1"/>
  <c r="Z2258" i="9"/>
  <c r="AA2258" i="9" s="1"/>
  <c r="Z951" i="9"/>
  <c r="AA951" i="9" s="1"/>
  <c r="Z924" i="9"/>
  <c r="AA924" i="9" s="1"/>
  <c r="Z763" i="9"/>
  <c r="AA763" i="9" s="1"/>
  <c r="Z2285" i="9"/>
  <c r="AA2285" i="9" s="1"/>
  <c r="Z2229" i="9"/>
  <c r="AA2229" i="9" s="1"/>
  <c r="Z347" i="9"/>
  <c r="AA347" i="9" s="1"/>
  <c r="Z799" i="9"/>
  <c r="AA799" i="9" s="1"/>
  <c r="Z2902" i="9"/>
  <c r="AA2902" i="9" s="1"/>
  <c r="Z1395" i="9"/>
  <c r="AA1395" i="9" s="1"/>
  <c r="Z2747" i="9"/>
  <c r="AA2747" i="9" s="1"/>
  <c r="Z2679" i="9"/>
  <c r="AA2679" i="9" s="1"/>
  <c r="Z407" i="9"/>
  <c r="AA407" i="9" s="1"/>
  <c r="Z2818" i="9"/>
  <c r="AA2818" i="9" s="1"/>
  <c r="Z1124" i="9"/>
  <c r="AA1124" i="9" s="1"/>
  <c r="Z374" i="9"/>
  <c r="AA374" i="9" s="1"/>
  <c r="Z1183" i="9"/>
  <c r="AA1183" i="9" s="1"/>
  <c r="Z645" i="9"/>
  <c r="AA645" i="9" s="1"/>
  <c r="Z2323" i="9"/>
  <c r="AA2323" i="9" s="1"/>
  <c r="Z2334" i="9"/>
  <c r="AA2334" i="9" s="1"/>
  <c r="Z1512" i="9"/>
  <c r="AA1512" i="9" s="1"/>
  <c r="Z1645" i="9"/>
  <c r="AA1645" i="9" s="1"/>
  <c r="Z1766" i="9"/>
  <c r="AA1766" i="9" s="1"/>
  <c r="Z2777" i="9"/>
  <c r="AA2777" i="9" s="1"/>
  <c r="Z1233" i="9"/>
  <c r="AA1233" i="9" s="1"/>
  <c r="Z1823" i="9"/>
  <c r="AA1823" i="9" s="1"/>
  <c r="Z716" i="9"/>
  <c r="AA716" i="9" s="1"/>
  <c r="Z100" i="9"/>
  <c r="AA100" i="9" s="1"/>
  <c r="Z1429" i="9"/>
  <c r="AA1429" i="9" s="1"/>
  <c r="Z570" i="9"/>
  <c r="AA570" i="9" s="1"/>
  <c r="Z2440" i="9"/>
  <c r="AA2440" i="9" s="1"/>
  <c r="Z1147" i="9"/>
  <c r="AA1147" i="9" s="1"/>
  <c r="Z1903" i="9"/>
  <c r="AA1903" i="9" s="1"/>
  <c r="Z1317" i="9"/>
  <c r="AA1317" i="9" s="1"/>
  <c r="Z724" i="9"/>
  <c r="AA724" i="9" s="1"/>
  <c r="Z2529" i="9"/>
  <c r="AA2529" i="9" s="1"/>
  <c r="Z2064" i="9"/>
  <c r="AA2064" i="9" s="1"/>
  <c r="Z2178" i="9"/>
  <c r="AA2178" i="9" s="1"/>
  <c r="Z1697" i="9"/>
  <c r="AA1697" i="9" s="1"/>
  <c r="Z1388" i="9"/>
  <c r="AA1388" i="9" s="1"/>
  <c r="Z2151" i="9"/>
  <c r="AA2151" i="9" s="1"/>
  <c r="Z2385" i="9"/>
  <c r="AA2385" i="9" s="1"/>
  <c r="Z920" i="9"/>
  <c r="AA920" i="9" s="1"/>
  <c r="Z59" i="9"/>
  <c r="AA59" i="9" s="1"/>
  <c r="Z1257" i="9"/>
  <c r="AA1257" i="9" s="1"/>
  <c r="Z1890" i="9"/>
  <c r="AA1890" i="9" s="1"/>
  <c r="Z2417" i="9"/>
  <c r="AA2417" i="9" s="1"/>
  <c r="Z854" i="9"/>
  <c r="AA854" i="9" s="1"/>
  <c r="Z41" i="9"/>
  <c r="AA41" i="9" s="1"/>
  <c r="Z227" i="9"/>
  <c r="AA227" i="9" s="1"/>
  <c r="Z540" i="9"/>
  <c r="AA540" i="9" s="1"/>
  <c r="Z97" i="9"/>
  <c r="AA97" i="9" s="1"/>
  <c r="Z2210" i="9"/>
  <c r="AA2210" i="9" s="1"/>
  <c r="Z432" i="9"/>
  <c r="AA432" i="9" s="1"/>
  <c r="Z2093" i="9"/>
  <c r="AA2093" i="9" s="1"/>
  <c r="Z511" i="9"/>
  <c r="AA511" i="9" s="1"/>
  <c r="Z1652" i="9"/>
  <c r="AA1652" i="9" s="1"/>
  <c r="Z1665" i="9"/>
  <c r="AA1665" i="9" s="1"/>
  <c r="Z409" i="9"/>
  <c r="AA409" i="9" s="1"/>
  <c r="Z434" i="9"/>
  <c r="AA434" i="9" s="1"/>
  <c r="Z1351" i="9"/>
  <c r="AA1351" i="9" s="1"/>
  <c r="Z1058" i="9"/>
  <c r="AA1058" i="9" s="1"/>
  <c r="Z1077" i="9"/>
  <c r="AA1077" i="9" s="1"/>
  <c r="Z780" i="9"/>
  <c r="AA780" i="9" s="1"/>
  <c r="Z2669" i="9"/>
  <c r="AA2669" i="9" s="1"/>
  <c r="Z266" i="9"/>
  <c r="AA266" i="9" s="1"/>
  <c r="Z1091" i="9"/>
  <c r="AA1091" i="9" s="1"/>
  <c r="Z649" i="9"/>
  <c r="AA649" i="9" s="1"/>
  <c r="Z1579" i="9"/>
  <c r="AA1579" i="9" s="1"/>
  <c r="Z1925" i="9"/>
  <c r="AA1925" i="9" s="1"/>
  <c r="Z1207" i="9"/>
  <c r="AA1207" i="9" s="1"/>
  <c r="Z3002" i="9"/>
  <c r="AA3002" i="9" s="1"/>
  <c r="Z1804" i="9"/>
  <c r="AA1804" i="9" s="1"/>
  <c r="Z635" i="9"/>
  <c r="AA635" i="9" s="1"/>
  <c r="Z638" i="9"/>
  <c r="AA638" i="9" s="1"/>
  <c r="Z2641" i="9"/>
  <c r="AA2641" i="9" s="1"/>
  <c r="Z1993" i="9"/>
  <c r="AA1993" i="9" s="1"/>
  <c r="Z2222" i="9"/>
  <c r="AA2222" i="9" s="1"/>
  <c r="Z836" i="9"/>
  <c r="AA836" i="9" s="1"/>
  <c r="Z2126" i="9"/>
  <c r="AA2126" i="9" s="1"/>
  <c r="Z1355" i="9"/>
  <c r="AA1355" i="9" s="1"/>
  <c r="Z365" i="9"/>
  <c r="AA365" i="9" s="1"/>
  <c r="Z240" i="9"/>
  <c r="AA240" i="9" s="1"/>
  <c r="Z2090" i="9"/>
  <c r="AA2090" i="9" s="1"/>
  <c r="Z769" i="9"/>
  <c r="AA769" i="9" s="1"/>
  <c r="Z2569" i="9"/>
  <c r="AA2569" i="9" s="1"/>
  <c r="Z2630" i="9"/>
  <c r="AA2630" i="9" s="1"/>
  <c r="Z311" i="9"/>
  <c r="AA311" i="9" s="1"/>
  <c r="Z855" i="9"/>
  <c r="AA855" i="9" s="1"/>
  <c r="Z1499" i="9"/>
  <c r="AA1499" i="9" s="1"/>
  <c r="Z206" i="9"/>
  <c r="AA206" i="9" s="1"/>
  <c r="Z1308" i="9"/>
  <c r="AA1308" i="9" s="1"/>
  <c r="Z1524" i="9"/>
  <c r="AA1524" i="9" s="1"/>
  <c r="Z259" i="9"/>
  <c r="AA259" i="9" s="1"/>
  <c r="Z562" i="9"/>
  <c r="AA562" i="9" s="1"/>
  <c r="Z2453" i="9"/>
  <c r="AA2453" i="9" s="1"/>
  <c r="Z1749" i="9"/>
  <c r="AA1749" i="9" s="1"/>
  <c r="Z1574" i="9"/>
  <c r="AA1574" i="9" s="1"/>
  <c r="Z2304" i="9"/>
  <c r="AA2304" i="9" s="1"/>
  <c r="Z609" i="9"/>
  <c r="AA609" i="9" s="1"/>
  <c r="Z28" i="9"/>
  <c r="AA28" i="9" s="1"/>
  <c r="Z116" i="9"/>
  <c r="AA116" i="9" s="1"/>
  <c r="Z1154" i="9"/>
  <c r="AA1154" i="9" s="1"/>
  <c r="Z912" i="9"/>
  <c r="AA912" i="9" s="1"/>
  <c r="Z1783" i="9"/>
  <c r="AA1783" i="9" s="1"/>
  <c r="Z1260" i="9"/>
  <c r="AA1260" i="9" s="1"/>
  <c r="Z2881" i="9"/>
  <c r="AA2881" i="9" s="1"/>
  <c r="Z525" i="9"/>
  <c r="AA525" i="9" s="1"/>
  <c r="Z2265" i="9"/>
  <c r="AA2265" i="9" s="1"/>
  <c r="Z2039" i="9"/>
  <c r="AA2039" i="9" s="1"/>
  <c r="Z1531" i="9"/>
  <c r="AA1531" i="9" s="1"/>
  <c r="Z337" i="9"/>
  <c r="AA337" i="9" s="1"/>
  <c r="Z714" i="9"/>
  <c r="AA714" i="9" s="1"/>
  <c r="Z2853" i="9"/>
  <c r="AA2853" i="9" s="1"/>
  <c r="Z932" i="9"/>
  <c r="AA932" i="9" s="1"/>
  <c r="Z167" i="9"/>
  <c r="AA167" i="9" s="1"/>
  <c r="Z52" i="9"/>
  <c r="AA52" i="9" s="1"/>
  <c r="Z435" i="9"/>
  <c r="AA435" i="9" s="1"/>
  <c r="Z1029" i="9"/>
  <c r="AA1029" i="9" s="1"/>
  <c r="Z399" i="9"/>
  <c r="AA399" i="9" s="1"/>
  <c r="Z1457" i="9"/>
  <c r="AA1457" i="9" s="1"/>
  <c r="Z2609" i="9"/>
  <c r="AA2609" i="9" s="1"/>
  <c r="Z2620" i="9"/>
  <c r="AA2620" i="9" s="1"/>
  <c r="Z2209" i="9"/>
  <c r="AA2209" i="9" s="1"/>
  <c r="Z1625" i="9"/>
  <c r="AA1625" i="9" s="1"/>
  <c r="Z143" i="9"/>
  <c r="AA143" i="9" s="1"/>
  <c r="Z452" i="9"/>
  <c r="AA452" i="9" s="1"/>
  <c r="Z2166" i="9"/>
  <c r="AA2166" i="9" s="1"/>
  <c r="Z1642" i="9"/>
  <c r="AA1642" i="9" s="1"/>
  <c r="Z890" i="9"/>
  <c r="AA890" i="9" s="1"/>
  <c r="Z2024" i="9"/>
  <c r="AA2024" i="9" s="1"/>
  <c r="Z157" i="9"/>
  <c r="AA157" i="9" s="1"/>
  <c r="Z2580" i="9"/>
  <c r="AA2580" i="9" s="1"/>
  <c r="Z925" i="9"/>
  <c r="AA925" i="9" s="1"/>
  <c r="Z523" i="9"/>
  <c r="AA523" i="9" s="1"/>
  <c r="Z653" i="9"/>
  <c r="AA653" i="9" s="1"/>
  <c r="Z124" i="9"/>
  <c r="AA124" i="9" s="1"/>
  <c r="Z2857" i="9"/>
  <c r="AA2857" i="9" s="1"/>
  <c r="Z773" i="9"/>
  <c r="AA773" i="9" s="1"/>
  <c r="Z292" i="9"/>
  <c r="AA292" i="9" s="1"/>
  <c r="Z219" i="9"/>
  <c r="AA219" i="9" s="1"/>
  <c r="Z269" i="9"/>
  <c r="AA269" i="9" s="1"/>
  <c r="Z2895" i="9"/>
  <c r="AA2895" i="9" s="1"/>
  <c r="Z1740" i="9"/>
  <c r="AA1740" i="9" s="1"/>
  <c r="Z162" i="9"/>
  <c r="AA162" i="9" s="1"/>
  <c r="Z136" i="9"/>
  <c r="AA136" i="9" s="1"/>
  <c r="Z783" i="9"/>
  <c r="AA783" i="9" s="1"/>
  <c r="Z1681" i="9"/>
  <c r="AA1681" i="9" s="1"/>
  <c r="Z2182" i="9"/>
  <c r="AA2182" i="9" s="1"/>
  <c r="Z302" i="9"/>
  <c r="AA302" i="9" s="1"/>
  <c r="Z2970" i="9"/>
  <c r="AA2970" i="9" s="1"/>
  <c r="Z1430" i="9"/>
  <c r="AA1430" i="9" s="1"/>
  <c r="Z712" i="9"/>
  <c r="AA712" i="9" s="1"/>
  <c r="Z827" i="9"/>
  <c r="AA827" i="9" s="1"/>
  <c r="Z294" i="9"/>
  <c r="AA294" i="9" s="1"/>
  <c r="Z358" i="9"/>
  <c r="AA358" i="9" s="1"/>
  <c r="Z2164" i="9"/>
  <c r="AA2164" i="9" s="1"/>
  <c r="Z2426" i="9"/>
  <c r="AA2426" i="9" s="1"/>
  <c r="Z334" i="9"/>
  <c r="AA334" i="9" s="1"/>
  <c r="Z1253" i="9"/>
  <c r="AA1253" i="9" s="1"/>
  <c r="Z2188" i="9"/>
  <c r="AA2188" i="9" s="1"/>
  <c r="Z718" i="9"/>
  <c r="AA718" i="9" s="1"/>
  <c r="Z394" i="9"/>
  <c r="AA394" i="9" s="1"/>
  <c r="Z926" i="9"/>
  <c r="AA926" i="9" s="1"/>
  <c r="Z518" i="9"/>
  <c r="AA518" i="9" s="1"/>
  <c r="Z512" i="9"/>
  <c r="AA512" i="9" s="1"/>
  <c r="Z1787" i="9"/>
  <c r="AA1787" i="9" s="1"/>
  <c r="Z1001" i="9"/>
  <c r="AA1001" i="9" s="1"/>
  <c r="Z1176" i="9"/>
  <c r="AA1176" i="9" s="1"/>
  <c r="Z1244" i="9"/>
  <c r="AA1244" i="9" s="1"/>
  <c r="Z248" i="9"/>
  <c r="AA248" i="9" s="1"/>
  <c r="Z2232" i="9"/>
  <c r="AA2232" i="9" s="1"/>
  <c r="Z1311" i="9"/>
  <c r="AA1311" i="9" s="1"/>
  <c r="Z2407" i="9"/>
  <c r="AA2407" i="9" s="1"/>
  <c r="Z2117" i="9"/>
  <c r="AA2117" i="9" s="1"/>
  <c r="Z472" i="9"/>
  <c r="AA472" i="9" s="1"/>
  <c r="Z2043" i="9"/>
  <c r="AA2043" i="9" s="1"/>
  <c r="Z2561" i="9"/>
  <c r="AA2561" i="9" s="1"/>
  <c r="Z986" i="9"/>
  <c r="AA986" i="9" s="1"/>
  <c r="Z1348" i="9"/>
  <c r="AA1348" i="9" s="1"/>
  <c r="Z888" i="9"/>
  <c r="AA888" i="9" s="1"/>
  <c r="Z1177" i="9"/>
  <c r="AA1177" i="9" s="1"/>
  <c r="Z1002" i="9"/>
  <c r="AA1002" i="9" s="1"/>
  <c r="Z32" i="9"/>
  <c r="AA32" i="9" s="1"/>
  <c r="Z182" i="9"/>
  <c r="AA182" i="9" s="1"/>
  <c r="Z1548" i="9"/>
  <c r="AA1548" i="9" s="1"/>
  <c r="Z2614" i="9"/>
  <c r="AA2614" i="9" s="1"/>
  <c r="Z1188" i="9"/>
  <c r="AA1188" i="9" s="1"/>
  <c r="Z708" i="9"/>
  <c r="AA708" i="9" s="1"/>
  <c r="Z499" i="9"/>
  <c r="AA499" i="9" s="1"/>
  <c r="Z1996" i="9"/>
  <c r="AA1996" i="9" s="1"/>
  <c r="Z2600" i="9"/>
  <c r="AA2600" i="9" s="1"/>
  <c r="Z283" i="9"/>
  <c r="AA283" i="9" s="1"/>
  <c r="Z2457" i="9"/>
  <c r="AA2457" i="9" s="1"/>
  <c r="Z135" i="9"/>
  <c r="AA135" i="9" s="1"/>
  <c r="Z473" i="9"/>
  <c r="AA473" i="9" s="1"/>
  <c r="Z2844" i="9"/>
  <c r="AA2844" i="9" s="1"/>
  <c r="Z2144" i="9"/>
  <c r="AA2144" i="9" s="1"/>
  <c r="Z531" i="9"/>
  <c r="AA531" i="9" s="1"/>
  <c r="Z929" i="9"/>
  <c r="AA929" i="9" s="1"/>
  <c r="Z904" i="9"/>
  <c r="AA904" i="9" s="1"/>
  <c r="Z1010" i="9"/>
  <c r="AA1010" i="9" s="1"/>
  <c r="Z1377" i="9"/>
  <c r="AA1377" i="9" s="1"/>
  <c r="Z1193" i="9"/>
  <c r="AA1193" i="9" s="1"/>
  <c r="Z805" i="9"/>
  <c r="AA805" i="9" s="1"/>
  <c r="Z2710" i="9"/>
  <c r="AA2710" i="9" s="1"/>
  <c r="Z75" i="9"/>
  <c r="AA75" i="9" s="1"/>
  <c r="Z419" i="9"/>
  <c r="AA419" i="9" s="1"/>
  <c r="Z249" i="9"/>
  <c r="AA249" i="9" s="1"/>
  <c r="Z828" i="9"/>
  <c r="AA828" i="9" s="1"/>
  <c r="Z941" i="9"/>
  <c r="AA941" i="9" s="1"/>
  <c r="Z77" i="9"/>
  <c r="AA77" i="9" s="1"/>
  <c r="Z50" i="9"/>
  <c r="AA50" i="9" s="1"/>
  <c r="Z980" i="9"/>
  <c r="AA980" i="9" s="1"/>
  <c r="Z2682" i="9"/>
  <c r="AA2682" i="9" s="1"/>
  <c r="Z1528" i="9"/>
  <c r="AA1528" i="9" s="1"/>
  <c r="Z592" i="9"/>
  <c r="AA592" i="9" s="1"/>
  <c r="Z1867" i="9"/>
  <c r="AA1867" i="9" s="1"/>
  <c r="Z1224" i="9"/>
  <c r="AA1224" i="9" s="1"/>
  <c r="Z1537" i="9"/>
  <c r="AA1537" i="9" s="1"/>
  <c r="Z821" i="9"/>
  <c r="AA821" i="9" s="1"/>
  <c r="Z495" i="9"/>
  <c r="AA495" i="9" s="1"/>
  <c r="Z1774" i="9"/>
  <c r="AA1774" i="9" s="1"/>
  <c r="Z662" i="9"/>
  <c r="AA662" i="9" s="1"/>
  <c r="Z1153" i="9"/>
  <c r="AA1153" i="9" s="1"/>
  <c r="Z65" i="9"/>
  <c r="AA65" i="9" s="1"/>
  <c r="Z2982" i="9"/>
  <c r="AA2982" i="9" s="1"/>
  <c r="Z2485" i="9"/>
  <c r="AA2485" i="9" s="1"/>
  <c r="Z1724" i="9"/>
  <c r="AA1724" i="9" s="1"/>
  <c r="Z2063" i="9"/>
  <c r="AA2063" i="9" s="1"/>
  <c r="Z275" i="9"/>
  <c r="AA275" i="9" s="1"/>
  <c r="Z287" i="9"/>
  <c r="AA287" i="9" s="1"/>
  <c r="Z1798" i="9"/>
  <c r="AA1798" i="9" s="1"/>
  <c r="Z970" i="9"/>
  <c r="AA970" i="9" s="1"/>
  <c r="Z796" i="9"/>
  <c r="AA796" i="9" s="1"/>
  <c r="Z1400" i="9"/>
  <c r="AA1400" i="9" s="1"/>
  <c r="Z400" i="9"/>
  <c r="AA400" i="9" s="1"/>
  <c r="Z2724" i="9"/>
  <c r="AA2724" i="9" s="1"/>
  <c r="Z1220" i="9"/>
  <c r="AA1220" i="9" s="1"/>
  <c r="Z48" i="9"/>
  <c r="AA48" i="9" s="1"/>
  <c r="Z2627" i="9"/>
  <c r="AA2627" i="9" s="1"/>
  <c r="Z1703" i="9"/>
  <c r="AA1703" i="9" s="1"/>
  <c r="Z1445" i="9"/>
  <c r="AA1445" i="9" s="1"/>
  <c r="Z1382" i="9"/>
  <c r="AA1382" i="9" s="1"/>
  <c r="Z3030" i="9"/>
  <c r="AA3030" i="9" s="1"/>
  <c r="Z31" i="9"/>
  <c r="AA31" i="9" s="1"/>
  <c r="Z590" i="9"/>
  <c r="AA590" i="9" s="1"/>
  <c r="Z1968" i="9"/>
  <c r="AA1968" i="9" s="1"/>
  <c r="Z1618" i="9"/>
  <c r="AA1618" i="9" s="1"/>
  <c r="Z1463" i="9"/>
  <c r="AA1463" i="9" s="1"/>
  <c r="Z654" i="9"/>
  <c r="AA654" i="9" s="1"/>
  <c r="Z2494" i="9"/>
  <c r="AA2494" i="9" s="1"/>
  <c r="Z797" i="9"/>
  <c r="AA797" i="9" s="1"/>
  <c r="Z579" i="9"/>
  <c r="AA579" i="9" s="1"/>
  <c r="Z1637" i="9"/>
  <c r="AA1637" i="9" s="1"/>
  <c r="Z1562" i="9"/>
  <c r="AA1562" i="9" s="1"/>
  <c r="Z1565" i="9"/>
  <c r="AA1565" i="9" s="1"/>
  <c r="Z2012" i="9"/>
  <c r="AA2012" i="9" s="1"/>
  <c r="Z955" i="9"/>
  <c r="AA955" i="9" s="1"/>
  <c r="Z2145" i="9"/>
  <c r="AA2145" i="9" s="1"/>
  <c r="Z1522" i="9"/>
  <c r="AA1522" i="9" s="1"/>
  <c r="Z1958" i="9"/>
  <c r="AA1958" i="9" s="1"/>
  <c r="Z2607" i="9"/>
  <c r="AA2607" i="9" s="1"/>
  <c r="Z2274" i="9"/>
  <c r="AA2274" i="9" s="1"/>
  <c r="Z1954" i="9"/>
  <c r="AA1954" i="9" s="1"/>
  <c r="Z2108" i="9"/>
  <c r="AA2108" i="9" s="1"/>
  <c r="Z1217" i="9"/>
  <c r="AA1217" i="9" s="1"/>
  <c r="Z1554" i="9"/>
  <c r="AA1554" i="9" s="1"/>
  <c r="Z717" i="9"/>
  <c r="AA717" i="9" s="1"/>
  <c r="Z1289" i="9"/>
  <c r="AA1289" i="9" s="1"/>
  <c r="Z2763" i="9"/>
  <c r="AA2763" i="9" s="1"/>
  <c r="Z2479" i="9"/>
  <c r="AA2479" i="9" s="1"/>
  <c r="Z451" i="9"/>
  <c r="AA451" i="9" s="1"/>
  <c r="Z2399" i="9"/>
  <c r="AA2399" i="9" s="1"/>
  <c r="Z755" i="9"/>
  <c r="AA755" i="9" s="1"/>
  <c r="Z234" i="9"/>
  <c r="AA234" i="9" s="1"/>
  <c r="Z1053" i="9"/>
  <c r="AA1053" i="9" s="1"/>
  <c r="Z2909" i="9"/>
  <c r="AA2909" i="9" s="1"/>
  <c r="Z2808" i="9"/>
  <c r="AA2808" i="9" s="1"/>
  <c r="Z1335" i="9"/>
  <c r="AA1335" i="9" s="1"/>
  <c r="Z969" i="9"/>
  <c r="AA969" i="9" s="1"/>
  <c r="Z1570" i="9"/>
  <c r="AA1570" i="9" s="1"/>
  <c r="Z1050" i="9"/>
  <c r="AA1050" i="9" s="1"/>
  <c r="Z56" i="9"/>
  <c r="AA56" i="9" s="1"/>
  <c r="Z1702" i="9"/>
  <c r="AA1702" i="9" s="1"/>
  <c r="Z1723" i="9"/>
  <c r="AA1723" i="9" s="1"/>
  <c r="Z2573" i="9"/>
  <c r="AA2573" i="9" s="1"/>
  <c r="Z2172" i="9"/>
  <c r="AA2172" i="9" s="1"/>
  <c r="Z1099" i="9"/>
  <c r="AA1099" i="9" s="1"/>
  <c r="Z667" i="9"/>
  <c r="AA667" i="9" s="1"/>
  <c r="Z1588" i="9"/>
  <c r="AA1588" i="9" s="1"/>
  <c r="Z3056" i="9"/>
  <c r="AA3056" i="9" s="1"/>
  <c r="Z2574" i="9"/>
  <c r="AA2574" i="9" s="1"/>
  <c r="Z2022" i="9"/>
  <c r="AA2022" i="9" s="1"/>
  <c r="Z1165" i="9"/>
  <c r="AA1165" i="9" s="1"/>
  <c r="Z1599" i="9"/>
  <c r="AA1599" i="9" s="1"/>
  <c r="Z71" i="9"/>
  <c r="AA71" i="9" s="1"/>
  <c r="Z879" i="9"/>
  <c r="AA879" i="9" s="1"/>
  <c r="Z1315" i="9"/>
  <c r="AA1315" i="9" s="1"/>
  <c r="Z2271" i="9"/>
  <c r="AA2271" i="9" s="1"/>
  <c r="Z276" i="9"/>
  <c r="AA276" i="9" s="1"/>
  <c r="Z1159" i="9"/>
  <c r="AA1159" i="9" s="1"/>
  <c r="Z6" i="9"/>
  <c r="AA6" i="9" s="1"/>
  <c r="Z2470" i="9"/>
  <c r="AA2470" i="9" s="1"/>
  <c r="Z2449" i="9"/>
  <c r="AA2449" i="9" s="1"/>
  <c r="Z694" i="9"/>
  <c r="AA694" i="9" s="1"/>
  <c r="Z2728" i="9"/>
  <c r="AA2728" i="9" s="1"/>
  <c r="Z757" i="9"/>
  <c r="AA757" i="9" s="1"/>
  <c r="Z2655" i="9"/>
  <c r="AA2655" i="9" s="1"/>
  <c r="Z1270" i="9"/>
  <c r="AA1270" i="9" s="1"/>
  <c r="Z2605" i="9"/>
  <c r="AA2605" i="9" s="1"/>
  <c r="Z1102" i="9"/>
  <c r="AA1102" i="9" s="1"/>
  <c r="Z2735" i="9"/>
  <c r="AA2735" i="9" s="1"/>
  <c r="Z1239" i="9"/>
  <c r="AA1239" i="9" s="1"/>
  <c r="Z1940" i="9"/>
  <c r="AA1940" i="9" s="1"/>
  <c r="Z2822" i="9"/>
  <c r="AA2822" i="9" s="1"/>
  <c r="Z2686" i="9"/>
  <c r="AA2686" i="9" s="1"/>
  <c r="Z2332" i="9"/>
  <c r="AA2332" i="9" s="1"/>
  <c r="Z2246" i="9"/>
  <c r="AA2246" i="9" s="1"/>
  <c r="Z1656" i="9"/>
  <c r="AA1656" i="9" s="1"/>
  <c r="Z2957" i="9"/>
  <c r="AA2957" i="9" s="1"/>
  <c r="Z2396" i="9"/>
  <c r="AA2396" i="9" s="1"/>
  <c r="Z1535" i="9"/>
  <c r="AA1535" i="9" s="1"/>
  <c r="Z1113" i="9"/>
  <c r="AA1113" i="9" s="1"/>
  <c r="Z190" i="9"/>
  <c r="AA190" i="9" s="1"/>
  <c r="Z3020" i="9"/>
  <c r="AA3020" i="9" s="1"/>
  <c r="Z758" i="9"/>
  <c r="AA758" i="9" s="1"/>
  <c r="Z1178" i="9"/>
  <c r="AA1178" i="9" s="1"/>
  <c r="Z2030" i="9"/>
  <c r="AA2030" i="9" s="1"/>
  <c r="Z2060" i="9"/>
  <c r="AA2060" i="9" s="1"/>
  <c r="Z2587" i="9"/>
  <c r="AA2587" i="9" s="1"/>
  <c r="Z1082" i="9"/>
  <c r="AA1082" i="9" s="1"/>
  <c r="Z300" i="9"/>
  <c r="AA300" i="9" s="1"/>
  <c r="Z456" i="9"/>
  <c r="AA456" i="9" s="1"/>
  <c r="Z1785" i="9"/>
  <c r="AA1785" i="9" s="1"/>
  <c r="Z1610" i="9"/>
  <c r="AA1610" i="9" s="1"/>
  <c r="Z389" i="9"/>
  <c r="AA389" i="9" s="1"/>
  <c r="Z417" i="9"/>
  <c r="AA417" i="9" s="1"/>
  <c r="Z2695" i="9"/>
  <c r="AA2695" i="9" s="1"/>
  <c r="Z558" i="9"/>
  <c r="AA558" i="9" s="1"/>
  <c r="Z2317" i="9"/>
  <c r="AA2317" i="9" s="1"/>
  <c r="Z1536" i="9"/>
  <c r="AA1536" i="9" s="1"/>
  <c r="Z3034" i="9"/>
  <c r="AA3034" i="9" s="1"/>
  <c r="Z2131" i="9"/>
  <c r="AA2131" i="9" s="1"/>
  <c r="Z1571" i="9"/>
  <c r="AA1571" i="9" s="1"/>
  <c r="Z1762" i="9"/>
  <c r="AA1762" i="9" s="1"/>
  <c r="Z2787" i="9"/>
  <c r="AA2787" i="9" s="1"/>
  <c r="Z1268" i="9"/>
  <c r="AA1268" i="9" s="1"/>
  <c r="Z2750" i="9"/>
  <c r="AA2750" i="9" s="1"/>
  <c r="Z1096" i="9"/>
  <c r="AA1096" i="9" s="1"/>
  <c r="Z279" i="9"/>
  <c r="AA279" i="9" s="1"/>
  <c r="Z193" i="9"/>
  <c r="AA193" i="9" s="1"/>
  <c r="Z1301" i="9"/>
  <c r="AA1301" i="9" s="1"/>
  <c r="Z459" i="9"/>
  <c r="AA459" i="9" s="1"/>
  <c r="Z1591" i="9"/>
  <c r="AA1591" i="9" s="1"/>
  <c r="Z652" i="9"/>
  <c r="AA652" i="9" s="1"/>
  <c r="Z1604" i="9"/>
  <c r="AA1604" i="9" s="1"/>
  <c r="Z247" i="9"/>
  <c r="AA247" i="9" s="1"/>
  <c r="Z2076" i="9"/>
  <c r="AA2076" i="9" s="1"/>
  <c r="Z911" i="9"/>
  <c r="AA911" i="9" s="1"/>
  <c r="Z177" i="9"/>
  <c r="AA177" i="9" s="1"/>
  <c r="Z2408" i="9"/>
  <c r="AA2408" i="9" s="1"/>
  <c r="Z732" i="9"/>
  <c r="AA732" i="9" s="1"/>
  <c r="Z1504" i="9"/>
  <c r="AA1504" i="9" s="1"/>
  <c r="Z572" i="9"/>
  <c r="AA572" i="9" s="1"/>
  <c r="Z1934" i="9"/>
  <c r="AA1934" i="9" s="1"/>
  <c r="Z2897" i="9"/>
  <c r="AA2897" i="9" s="1"/>
  <c r="Z290" i="9"/>
  <c r="AA290" i="9" s="1"/>
  <c r="Z1160" i="9"/>
  <c r="AA1160" i="9" s="1"/>
  <c r="Z332" i="9"/>
  <c r="AA332" i="9" s="1"/>
  <c r="Z2936" i="9"/>
  <c r="AA2936" i="9" s="1"/>
  <c r="Z492" i="9"/>
  <c r="AA492" i="9" s="1"/>
  <c r="Z713" i="9"/>
  <c r="AA713" i="9" s="1"/>
  <c r="Z624" i="9"/>
  <c r="AA624" i="9" s="1"/>
  <c r="Z1133" i="9"/>
  <c r="AA1133" i="9" s="1"/>
  <c r="Z320" i="9"/>
  <c r="AA320" i="9" s="1"/>
  <c r="Z1320" i="9"/>
  <c r="AA1320" i="9" s="1"/>
  <c r="Z1490" i="9"/>
  <c r="AA1490" i="9" s="1"/>
  <c r="Z1667" i="9"/>
  <c r="AA1667" i="9" s="1"/>
  <c r="Z636" i="9"/>
  <c r="AA636" i="9" s="1"/>
  <c r="Z1608" i="9"/>
  <c r="AA1608" i="9" s="1"/>
  <c r="Z993" i="9"/>
  <c r="AA993" i="9" s="1"/>
  <c r="Z1711" i="9"/>
  <c r="AA1711" i="9" s="1"/>
  <c r="Z853" i="9"/>
  <c r="AA853" i="9" s="1"/>
  <c r="Z902" i="9"/>
  <c r="AA902" i="9" s="1"/>
  <c r="Z2505" i="9"/>
  <c r="AA2505" i="9" s="1"/>
  <c r="Z406" i="9"/>
  <c r="AA406" i="9" s="1"/>
  <c r="Z129" i="9"/>
  <c r="AA129" i="9" s="1"/>
  <c r="Z527" i="9"/>
  <c r="AA527" i="9" s="1"/>
  <c r="Z701" i="9"/>
  <c r="AA701" i="9" s="1"/>
  <c r="Z1282" i="9"/>
  <c r="AA1282" i="9" s="1"/>
  <c r="Z737" i="9"/>
  <c r="AA737" i="9" s="1"/>
  <c r="Z2401" i="9"/>
  <c r="AA2401" i="9" s="1"/>
  <c r="Z813" i="9"/>
  <c r="AA813" i="9" s="1"/>
  <c r="Z245" i="9"/>
  <c r="AA245" i="9" s="1"/>
  <c r="Z851" i="9"/>
  <c r="AA851" i="9" s="1"/>
  <c r="Z1219" i="9"/>
  <c r="AA1219" i="9" s="1"/>
  <c r="Z1947" i="9"/>
  <c r="AA1947" i="9" s="1"/>
  <c r="Z2322" i="9"/>
  <c r="AA2322" i="9" s="1"/>
  <c r="Z1134" i="9"/>
  <c r="AA1134" i="9" s="1"/>
  <c r="Z433" i="9"/>
  <c r="AA433" i="9" s="1"/>
  <c r="Z1452" i="9"/>
  <c r="AA1452" i="9" s="1"/>
  <c r="Z2361" i="9"/>
  <c r="AA2361" i="9" s="1"/>
  <c r="Z387" i="9"/>
  <c r="AA387" i="9" s="1"/>
  <c r="Z422" i="9"/>
  <c r="AA422" i="9" s="1"/>
  <c r="Z841" i="9"/>
  <c r="AA841" i="9" s="1"/>
  <c r="Z778" i="9"/>
  <c r="AA778" i="9" s="1"/>
  <c r="Z1671" i="9"/>
  <c r="AA1671" i="9" s="1"/>
  <c r="Z739" i="9"/>
  <c r="AA739" i="9" s="1"/>
  <c r="Z2016" i="9"/>
  <c r="AA2016" i="9" s="1"/>
  <c r="Z2217" i="9"/>
  <c r="AA2217" i="9" s="1"/>
  <c r="Z2176" i="9"/>
  <c r="AA2176" i="9" s="1"/>
  <c r="Z1660" i="9"/>
  <c r="AA1660" i="9" s="1"/>
  <c r="Z83" i="9"/>
  <c r="AA83" i="9" s="1"/>
  <c r="Z2944" i="9"/>
  <c r="AA2944" i="9" s="1"/>
  <c r="Z1056" i="9"/>
  <c r="AA1056" i="9" s="1"/>
  <c r="Z918" i="9"/>
  <c r="AA918" i="9" s="1"/>
  <c r="Z1877" i="9"/>
  <c r="AA1877" i="9" s="1"/>
  <c r="Z401" i="9"/>
  <c r="AA401" i="9" s="1"/>
  <c r="Z469" i="9"/>
  <c r="AA469" i="9" s="1"/>
  <c r="Z382" i="9"/>
  <c r="AA382" i="9" s="1"/>
  <c r="Z1505" i="9"/>
  <c r="AA1505" i="9" s="1"/>
  <c r="Z1342" i="9"/>
  <c r="AA1342" i="9" s="1"/>
  <c r="Z1817" i="9"/>
  <c r="AA1817" i="9" s="1"/>
  <c r="Z1813" i="9"/>
  <c r="AA1813" i="9" s="1"/>
  <c r="Z132" i="9"/>
  <c r="AA132" i="9" s="1"/>
  <c r="Z286" i="9"/>
  <c r="AA286" i="9" s="1"/>
  <c r="Z1733" i="9"/>
  <c r="AA1733" i="9" s="1"/>
  <c r="Z1527" i="9"/>
  <c r="AA1527" i="9" s="1"/>
  <c r="Z869" i="9"/>
  <c r="AA869" i="9" s="1"/>
  <c r="Z493" i="9"/>
  <c r="AA493" i="9" s="1"/>
  <c r="Z2226" i="9"/>
  <c r="AA2226" i="9" s="1"/>
  <c r="Z1393" i="9"/>
  <c r="AA1393" i="9" s="1"/>
  <c r="Z2394" i="9"/>
  <c r="AA2394" i="9" s="1"/>
  <c r="Z1100" i="9"/>
  <c r="AA1100" i="9" s="1"/>
  <c r="Z185" i="9"/>
  <c r="AA185" i="9" s="1"/>
  <c r="Z172" i="9"/>
  <c r="AA172" i="9" s="1"/>
  <c r="Z1932" i="9"/>
  <c r="AA1932" i="9" s="1"/>
  <c r="Z764" i="9"/>
  <c r="AA764" i="9" s="1"/>
  <c r="Z723" i="9"/>
  <c r="AA723" i="9" s="1"/>
  <c r="Z1281" i="9"/>
  <c r="AA1281" i="9" s="1"/>
  <c r="Z1488" i="9"/>
  <c r="AA1488" i="9" s="1"/>
  <c r="Z1020" i="9"/>
  <c r="AA1020" i="9" s="1"/>
  <c r="Z1950" i="9"/>
  <c r="AA1950" i="9" s="1"/>
  <c r="Z1990" i="9"/>
  <c r="AA1990" i="9" s="1"/>
  <c r="Z1638" i="9"/>
  <c r="AA1638" i="9" s="1"/>
  <c r="Z1361" i="9"/>
  <c r="AA1361" i="9" s="1"/>
  <c r="Z1882" i="9"/>
  <c r="AA1882" i="9" s="1"/>
  <c r="Z2507" i="9"/>
  <c r="AA2507" i="9" s="1"/>
  <c r="Z1300" i="9"/>
  <c r="AA1300" i="9" s="1"/>
  <c r="Z2723" i="9"/>
  <c r="AA2723" i="9" s="1"/>
  <c r="Z1500" i="9"/>
  <c r="AA1500" i="9" s="1"/>
  <c r="Z1297" i="9"/>
  <c r="AA1297" i="9" s="1"/>
  <c r="Z1946" i="9"/>
  <c r="AA1946" i="9" s="1"/>
  <c r="Z2688" i="9"/>
  <c r="AA2688" i="9" s="1"/>
  <c r="Z606" i="9"/>
  <c r="AA606" i="9" s="1"/>
  <c r="Z2493" i="9"/>
  <c r="AA2493" i="9" s="1"/>
  <c r="Z2127" i="9"/>
  <c r="AA2127" i="9" s="1"/>
  <c r="Z2929" i="9"/>
  <c r="AA2929" i="9" s="1"/>
  <c r="Z566" i="9"/>
  <c r="AA566" i="9" s="1"/>
  <c r="Z1819" i="9"/>
  <c r="AA1819" i="9" s="1"/>
  <c r="Z165" i="9"/>
  <c r="AA165" i="9" s="1"/>
  <c r="Z2608" i="9"/>
  <c r="AA2608" i="9" s="1"/>
  <c r="Z2621" i="9"/>
  <c r="AA2621" i="9" s="1"/>
  <c r="Z2056" i="9"/>
  <c r="AA2056" i="9" s="1"/>
  <c r="Z2896" i="9"/>
  <c r="AA2896" i="9" s="1"/>
  <c r="Z691" i="9"/>
  <c r="AA691" i="9" s="1"/>
  <c r="Z1312" i="9"/>
  <c r="AA1312" i="9" s="1"/>
  <c r="Z2368" i="9"/>
  <c r="AA2368" i="9" s="1"/>
  <c r="Z111" i="9"/>
  <c r="AA111" i="9" s="1"/>
  <c r="Z2205" i="9"/>
  <c r="AA2205" i="9" s="1"/>
  <c r="Z607" i="9"/>
  <c r="AA607" i="9" s="1"/>
  <c r="Z2253" i="9"/>
  <c r="AA2253" i="9" s="1"/>
  <c r="Z2357" i="9"/>
  <c r="AA2357" i="9" s="1"/>
  <c r="Z847" i="9"/>
  <c r="AA847" i="9" s="1"/>
  <c r="Z359" i="9"/>
  <c r="AA359" i="9" s="1"/>
  <c r="Z537" i="9"/>
  <c r="AA537" i="9" s="1"/>
  <c r="Z866" i="9"/>
  <c r="AA866" i="9" s="1"/>
  <c r="Z775" i="9"/>
  <c r="AA775" i="9" s="1"/>
  <c r="Z113" i="9"/>
  <c r="AA113" i="9" s="1"/>
  <c r="Z597" i="9"/>
  <c r="AA597" i="9" s="1"/>
  <c r="Z2486" i="9"/>
  <c r="AA2486" i="9" s="1"/>
  <c r="Z252" i="9"/>
  <c r="AA252" i="9" s="1"/>
  <c r="Z944" i="9"/>
  <c r="AA944" i="9" s="1"/>
  <c r="Z138" i="9"/>
  <c r="AA138" i="9" s="1"/>
  <c r="Z1590" i="9"/>
  <c r="AA1590" i="9" s="1"/>
  <c r="Z964" i="9"/>
  <c r="AA964" i="9" s="1"/>
  <c r="Z1831" i="9"/>
  <c r="AA1831" i="9" s="1"/>
  <c r="Z880" i="9"/>
  <c r="AA880" i="9" s="1"/>
  <c r="Z3067" i="9"/>
  <c r="AA3067" i="9" s="1"/>
  <c r="Z1847" i="9"/>
  <c r="AA1847" i="9" s="1"/>
  <c r="Z84" i="9"/>
  <c r="AA84" i="9" s="1"/>
  <c r="Z2110" i="9"/>
  <c r="AA2110" i="9" s="1"/>
  <c r="Z92" i="9"/>
  <c r="AA92" i="9" s="1"/>
  <c r="Z702" i="9"/>
  <c r="AA702" i="9" s="1"/>
  <c r="Z326" i="9"/>
  <c r="AA326" i="9" s="1"/>
  <c r="Z1241" i="9"/>
  <c r="AA1241" i="9" s="1"/>
  <c r="Z1845" i="9"/>
  <c r="AA1845" i="9" s="1"/>
  <c r="Z174" i="9"/>
  <c r="AA174" i="9" s="1"/>
  <c r="Z2537" i="9"/>
  <c r="AA2537" i="9" s="1"/>
  <c r="Z2540" i="9"/>
  <c r="AA2540" i="9" s="1"/>
  <c r="Z1998" i="9"/>
  <c r="AA1998" i="9" s="1"/>
  <c r="Z623" i="9"/>
  <c r="AA623" i="9" s="1"/>
  <c r="Z1035" i="9"/>
  <c r="AA1035" i="9" s="1"/>
  <c r="Z1024" i="9"/>
  <c r="AA1024" i="9" s="1"/>
  <c r="Z3011" i="9"/>
  <c r="AA3011" i="9" s="1"/>
  <c r="Z2123" i="9"/>
  <c r="AA2123" i="9" s="1"/>
  <c r="Z2813" i="9"/>
  <c r="AA2813" i="9" s="1"/>
  <c r="Z1078" i="9"/>
  <c r="AA1078" i="9" s="1"/>
  <c r="Z2774" i="9"/>
  <c r="AA2774" i="9" s="1"/>
  <c r="Z2525" i="9"/>
  <c r="AA2525" i="9" s="1"/>
  <c r="Z2889" i="9"/>
  <c r="AA2889" i="9" s="1"/>
  <c r="Z1474" i="9"/>
  <c r="AA1474" i="9" s="1"/>
  <c r="Z23" i="9"/>
  <c r="AA23" i="9" s="1"/>
  <c r="Z1861" i="9"/>
  <c r="AA1861" i="9" s="1"/>
  <c r="Z72" i="9"/>
  <c r="AA72" i="9" s="1"/>
  <c r="Z864" i="9"/>
  <c r="AA864" i="9" s="1"/>
  <c r="Z443" i="9"/>
  <c r="AA443" i="9" s="1"/>
  <c r="Z187" i="9"/>
  <c r="AA187" i="9" s="1"/>
  <c r="Z845" i="9"/>
  <c r="AA845" i="9" s="1"/>
  <c r="Z613" i="9"/>
  <c r="AA613" i="9" s="1"/>
  <c r="Z2559" i="9"/>
  <c r="AA2559" i="9" s="1"/>
  <c r="Z502" i="9"/>
  <c r="AA502" i="9" s="1"/>
  <c r="Z2391" i="9"/>
  <c r="AA2391" i="9" s="1"/>
  <c r="Z752" i="9"/>
  <c r="AA752" i="9" s="1"/>
  <c r="Z3016" i="9"/>
  <c r="AA3016" i="9" s="1"/>
  <c r="Z2577" i="9"/>
  <c r="AA2577" i="9" s="1"/>
  <c r="Z1269" i="9"/>
  <c r="AA1269" i="9" s="1"/>
  <c r="Z1443" i="9"/>
  <c r="AA1443" i="9" s="1"/>
  <c r="Z2933" i="9"/>
  <c r="AA2933" i="9" s="1"/>
  <c r="Z2783" i="9"/>
  <c r="AA2783" i="9" s="1"/>
  <c r="Z2977" i="9"/>
  <c r="AA2977" i="9" s="1"/>
  <c r="Z2196" i="9"/>
  <c r="AA2196" i="9" s="1"/>
  <c r="Z79" i="9"/>
  <c r="AA79" i="9" s="1"/>
  <c r="Z250" i="9"/>
  <c r="AA250" i="9" s="1"/>
  <c r="Z39" i="9"/>
  <c r="AA39" i="9" s="1"/>
  <c r="Z2797" i="9"/>
  <c r="AA2797" i="9" s="1"/>
  <c r="Z818" i="9"/>
  <c r="AA818" i="9" s="1"/>
  <c r="Z887" i="9"/>
  <c r="AA887" i="9" s="1"/>
  <c r="Z560" i="9"/>
  <c r="AA560" i="9" s="1"/>
  <c r="Z18" i="9"/>
  <c r="AA18" i="9" s="1"/>
  <c r="Z1757" i="9"/>
  <c r="AA1757" i="9" s="1"/>
  <c r="Z3008" i="9"/>
  <c r="AA3008" i="9" s="1"/>
  <c r="Z1862" i="9"/>
  <c r="AA1862" i="9" s="1"/>
  <c r="Z1930" i="9"/>
  <c r="AA1930" i="9" s="1"/>
  <c r="Z2199" i="9"/>
  <c r="AA2199" i="9" s="1"/>
  <c r="Z2051" i="9"/>
  <c r="AA2051" i="9" s="1"/>
  <c r="Z2662" i="9"/>
  <c r="AA2662" i="9" s="1"/>
  <c r="Z2346" i="9"/>
  <c r="AA2346" i="9" s="1"/>
  <c r="Z354" i="9"/>
  <c r="AA354" i="9" s="1"/>
  <c r="Z26" i="9"/>
  <c r="AA26" i="9" s="1"/>
  <c r="Z2240" i="9"/>
  <c r="AA2240" i="9" s="1"/>
  <c r="Z1039" i="9"/>
  <c r="AA1039" i="9" s="1"/>
  <c r="Z308" i="9"/>
  <c r="AA308" i="9" s="1"/>
  <c r="Z659" i="9"/>
  <c r="AA659" i="9" s="1"/>
  <c r="Z1803" i="9"/>
  <c r="AA1803" i="9" s="1"/>
  <c r="Z2415" i="9"/>
  <c r="AA2415" i="9" s="1"/>
  <c r="Z2306" i="9"/>
  <c r="AA2306" i="9" s="1"/>
  <c r="Z2632" i="9"/>
  <c r="AA2632" i="9" s="1"/>
  <c r="Z745" i="9"/>
  <c r="AA745" i="9" s="1"/>
  <c r="Z2568" i="9"/>
  <c r="AA2568" i="9" s="1"/>
  <c r="Z2300" i="9"/>
  <c r="AA2300" i="9" s="1"/>
  <c r="Z1196" i="9"/>
  <c r="AA1196" i="9" s="1"/>
  <c r="Z160" i="9"/>
  <c r="AA160" i="9" s="1"/>
  <c r="Z149" i="9"/>
  <c r="AA149" i="9" s="1"/>
  <c r="Z243" i="9"/>
  <c r="AA243" i="9" s="1"/>
  <c r="Z404" i="9"/>
  <c r="AA404" i="9" s="1"/>
  <c r="Z1935" i="9"/>
  <c r="AA1935" i="9" s="1"/>
  <c r="Z2932" i="9"/>
  <c r="AA2932" i="9" s="1"/>
  <c r="Z2601" i="9"/>
  <c r="AA2601" i="9" s="1"/>
  <c r="Z2722" i="9"/>
  <c r="AA2722" i="9" s="1"/>
  <c r="Z885" i="9"/>
  <c r="AA885" i="9" s="1"/>
  <c r="Z766" i="9"/>
  <c r="AA766" i="9" s="1"/>
  <c r="Z3037" i="9"/>
  <c r="AA3037" i="9" s="1"/>
  <c r="Z861" i="9"/>
  <c r="AA861" i="9" s="1"/>
  <c r="Z277" i="9"/>
  <c r="AA277" i="9" s="1"/>
  <c r="Z1329" i="9"/>
  <c r="AA1329" i="9" s="1"/>
  <c r="Z49" i="9"/>
  <c r="AA49" i="9" s="1"/>
  <c r="Z2736" i="9"/>
  <c r="AA2736" i="9" s="1"/>
  <c r="Z1758" i="9"/>
  <c r="AA1758" i="9" s="1"/>
  <c r="Z1259" i="9"/>
  <c r="AA1259" i="9" s="1"/>
  <c r="Z933" i="9"/>
  <c r="AA933" i="9" s="1"/>
  <c r="Z212" i="9"/>
  <c r="AA212" i="9" s="1"/>
  <c r="Z2637" i="9"/>
  <c r="AA2637" i="9" s="1"/>
  <c r="Z1575" i="9"/>
  <c r="AA1575" i="9" s="1"/>
  <c r="Z675" i="9"/>
  <c r="AA675" i="9" s="1"/>
  <c r="Z1109" i="9"/>
  <c r="AA1109" i="9" s="1"/>
  <c r="Z1822" i="9"/>
  <c r="AA1822" i="9" s="1"/>
  <c r="Z1835" i="9"/>
  <c r="AA1835" i="9" s="1"/>
  <c r="Z1942" i="9"/>
  <c r="AA1942" i="9" s="1"/>
  <c r="Z2272" i="9"/>
  <c r="AA2272" i="9" s="1"/>
  <c r="Z1037" i="9"/>
  <c r="AA1037" i="9" s="1"/>
  <c r="Z2882" i="9"/>
  <c r="AA2882" i="9" s="1"/>
  <c r="Z2788" i="9"/>
  <c r="AA2788" i="9" s="1"/>
  <c r="Z2435" i="9"/>
  <c r="AA2435" i="9" s="1"/>
  <c r="Z127" i="9"/>
  <c r="AA127" i="9" s="1"/>
  <c r="Z2572" i="9"/>
  <c r="AA2572" i="9" s="1"/>
  <c r="Z53" i="9"/>
  <c r="AA53" i="9" s="1"/>
  <c r="Z1247" i="9"/>
  <c r="AA1247" i="9" s="1"/>
  <c r="Z470" i="9"/>
  <c r="AA470" i="9" s="1"/>
  <c r="Z119" i="9"/>
  <c r="AA119" i="9" s="1"/>
  <c r="Z355" i="9"/>
  <c r="AA355" i="9" s="1"/>
  <c r="Z508" i="9"/>
  <c r="AA508" i="9" s="1"/>
  <c r="Z569" i="9"/>
  <c r="AA569" i="9" s="1"/>
  <c r="Z779" i="9"/>
  <c r="AA779" i="9" s="1"/>
  <c r="Z1368" i="9"/>
  <c r="AA1368" i="9" s="1"/>
  <c r="Z1433" i="9"/>
  <c r="AA1433" i="9" s="1"/>
  <c r="Z303" i="9"/>
  <c r="AA303" i="9" s="1"/>
  <c r="Z2379" i="9"/>
  <c r="AA2379" i="9" s="1"/>
  <c r="Z2296" i="9"/>
  <c r="AA2296" i="9" s="1"/>
  <c r="Z2383" i="9"/>
  <c r="AA2383" i="9" s="1"/>
  <c r="Z3010" i="9"/>
  <c r="AA3010" i="9" s="1"/>
  <c r="Z1038" i="9"/>
  <c r="AA1038" i="9" s="1"/>
  <c r="Z676" i="9"/>
  <c r="AA676" i="9" s="1"/>
  <c r="Z2838" i="9"/>
  <c r="AA2838" i="9" s="1"/>
  <c r="Z2553" i="9"/>
  <c r="AA2553" i="9" s="1"/>
  <c r="Z1411" i="9"/>
  <c r="AA1411" i="9" s="1"/>
  <c r="Z1721" i="9"/>
  <c r="AA1721" i="9" s="1"/>
  <c r="Z2101" i="9"/>
  <c r="AA2101" i="9" s="1"/>
  <c r="Z2478" i="9"/>
  <c r="AA2478" i="9" s="1"/>
  <c r="Z992" i="9"/>
  <c r="AA992" i="9" s="1"/>
  <c r="Z3063" i="9"/>
  <c r="AA3063" i="9" s="1"/>
  <c r="Z1380" i="9"/>
  <c r="AA1380" i="9" s="1"/>
  <c r="Z1043" i="9"/>
  <c r="AA1043" i="9" s="1"/>
  <c r="Z2576" i="9"/>
  <c r="AA2576" i="9" s="1"/>
  <c r="Z2484" i="9"/>
  <c r="AA2484" i="9" s="1"/>
  <c r="Z996" i="9"/>
  <c r="AA996" i="9" s="1"/>
  <c r="Z2913" i="9"/>
  <c r="AA2913" i="9" s="1"/>
  <c r="Z1191" i="9"/>
  <c r="AA1191" i="9" s="1"/>
  <c r="Z2169" i="9"/>
  <c r="AA2169" i="9" s="1"/>
  <c r="Z991" i="9"/>
  <c r="AA991" i="9" s="1"/>
  <c r="Z2382" i="9"/>
  <c r="AA2382" i="9" s="1"/>
  <c r="Z2891" i="9"/>
  <c r="AA2891" i="9" s="1"/>
  <c r="Z2130" i="9"/>
  <c r="AA2130" i="9" s="1"/>
  <c r="Z1271" i="9"/>
  <c r="AA1271" i="9" s="1"/>
  <c r="Z2542" i="9"/>
  <c r="AA2542" i="9" s="1"/>
  <c r="Z2847" i="9"/>
  <c r="AA2847" i="9" s="1"/>
  <c r="Z1084" i="9"/>
  <c r="AA1084" i="9" s="1"/>
  <c r="Z1800" i="9"/>
  <c r="AA1800" i="9" s="1"/>
  <c r="Z2312" i="9"/>
  <c r="AA2312" i="9" s="1"/>
  <c r="Z793" i="9"/>
  <c r="AA793" i="9" s="1"/>
  <c r="Z2586" i="9"/>
  <c r="AA2586" i="9" s="1"/>
  <c r="Z1372" i="9"/>
  <c r="AA1372" i="9" s="1"/>
  <c r="Z2883" i="9"/>
  <c r="AA2883" i="9" s="1"/>
  <c r="Z2482" i="9"/>
  <c r="AA2482" i="9" s="1"/>
  <c r="Z204" i="9"/>
  <c r="AA204" i="9" s="1"/>
  <c r="Z901" i="9"/>
  <c r="AA901" i="9" s="1"/>
  <c r="Z1693" i="9"/>
  <c r="AA1693" i="9" s="1"/>
  <c r="Z360" i="9"/>
  <c r="AA360" i="9" s="1"/>
  <c r="Z1606" i="9"/>
  <c r="AA1606" i="9" s="1"/>
  <c r="Z2894" i="9"/>
  <c r="AA2894" i="9" s="1"/>
  <c r="Z2208" i="9"/>
  <c r="AA2208" i="9" s="1"/>
  <c r="Z2524" i="9"/>
  <c r="AA2524" i="9" s="1"/>
  <c r="Z1006" i="9"/>
  <c r="AA1006" i="9" s="1"/>
  <c r="Z1171" i="9"/>
  <c r="AA1171" i="9" s="1"/>
  <c r="Z1231" i="9"/>
  <c r="AA1231" i="9" s="1"/>
  <c r="Z225" i="9"/>
  <c r="AA225" i="9" s="1"/>
  <c r="Z2330" i="9"/>
  <c r="AA2330" i="9" s="1"/>
  <c r="Z1553" i="9"/>
  <c r="AA1553" i="9" s="1"/>
  <c r="Z1095" i="9"/>
  <c r="AA1095" i="9" s="1"/>
  <c r="Z103" i="9"/>
  <c r="AA103" i="9" s="1"/>
  <c r="Z1778" i="9"/>
  <c r="AA1778" i="9" s="1"/>
  <c r="Z776" i="9"/>
  <c r="AA776" i="9" s="1"/>
  <c r="Z43" i="9"/>
  <c r="AA43" i="9" s="1"/>
  <c r="Z2953" i="9"/>
  <c r="AA2953" i="9" s="1"/>
  <c r="Z2179" i="9"/>
  <c r="AA2179" i="9" s="1"/>
  <c r="Z1900" i="9"/>
  <c r="AA1900" i="9" s="1"/>
  <c r="Z1419" i="9"/>
  <c r="AA1419" i="9" s="1"/>
  <c r="Z2999" i="9"/>
  <c r="AA2999" i="9" s="1"/>
  <c r="Z2037" i="9"/>
  <c r="AA2037" i="9" s="1"/>
  <c r="Z3044" i="9"/>
  <c r="AA3044" i="9" s="1"/>
  <c r="Z2767" i="9"/>
  <c r="AA2767" i="9" s="1"/>
  <c r="Z1843" i="9"/>
  <c r="AA1843" i="9" s="1"/>
  <c r="Z2709" i="9"/>
  <c r="AA2709" i="9" s="1"/>
  <c r="Z2156" i="9"/>
  <c r="AA2156" i="9" s="1"/>
  <c r="Z2753" i="9"/>
  <c r="AA2753" i="9" s="1"/>
  <c r="Z1238" i="9"/>
  <c r="AA1238" i="9" s="1"/>
  <c r="Z176" i="9"/>
  <c r="AA176" i="9" s="1"/>
  <c r="Z979" i="9"/>
  <c r="AA979" i="9" s="1"/>
  <c r="Z366" i="9"/>
  <c r="AA366" i="9" s="1"/>
  <c r="Z2237" i="9"/>
  <c r="AA2237" i="9" s="1"/>
  <c r="Z1510" i="9"/>
  <c r="AA1510" i="9" s="1"/>
  <c r="Z1583" i="9"/>
  <c r="AA1583" i="9" s="1"/>
  <c r="Z25" i="9"/>
  <c r="AA25" i="9" s="1"/>
  <c r="Z487" i="9"/>
  <c r="AA487" i="9" s="1"/>
  <c r="Z517" i="9"/>
  <c r="AA517" i="9" s="1"/>
  <c r="Z2946" i="9"/>
  <c r="AA2946" i="9" s="1"/>
  <c r="Z397" i="9"/>
  <c r="AA397" i="9" s="1"/>
  <c r="Z2592" i="9"/>
  <c r="AA2592" i="9" s="1"/>
  <c r="Z2374" i="9"/>
  <c r="AA2374" i="9" s="1"/>
  <c r="Z811" i="9"/>
  <c r="AA811" i="9" s="1"/>
  <c r="Z995" i="9"/>
  <c r="AA995" i="9" s="1"/>
  <c r="Z70" i="9"/>
  <c r="AA70" i="9" s="1"/>
  <c r="Z1755" i="9"/>
  <c r="AA1755" i="9" s="1"/>
  <c r="Z184" i="9"/>
  <c r="AA184" i="9" s="1"/>
  <c r="Z481" i="9"/>
  <c r="AA481" i="9" s="1"/>
  <c r="Z2305" i="9"/>
  <c r="AA2305" i="9" s="1"/>
  <c r="Z474" i="9"/>
  <c r="AA474" i="9" s="1"/>
  <c r="Z1223" i="9"/>
  <c r="AA1223" i="9" s="1"/>
  <c r="Z729" i="9"/>
  <c r="AA729" i="9" s="1"/>
  <c r="Z2959" i="9"/>
  <c r="AA2959" i="9" s="1"/>
  <c r="Z1065" i="9"/>
  <c r="AA1065" i="9" s="1"/>
  <c r="Z1148" i="9"/>
  <c r="AA1148" i="9" s="1"/>
  <c r="Z2194" i="9"/>
  <c r="AA2194" i="9" s="1"/>
  <c r="Z1136" i="9"/>
  <c r="AA1136" i="9" s="1"/>
  <c r="Z520" i="9"/>
  <c r="AA520" i="9" s="1"/>
  <c r="Z2280" i="9"/>
  <c r="AA2280" i="9" s="1"/>
  <c r="Z2461" i="9"/>
  <c r="AA2461" i="9" s="1"/>
  <c r="Z2884" i="9"/>
  <c r="AA2884" i="9" s="1"/>
  <c r="Z509" i="9"/>
  <c r="AA509" i="9" s="1"/>
  <c r="Z1566" i="9"/>
  <c r="AA1566" i="9" s="1"/>
  <c r="Z968" i="9"/>
  <c r="AA968" i="9" s="1"/>
  <c r="Z507" i="9"/>
  <c r="AA507" i="9" s="1"/>
  <c r="Z304" i="9"/>
  <c r="AA304" i="9" s="1"/>
  <c r="Z168" i="9"/>
  <c r="AA168" i="9" s="1"/>
  <c r="Z2141" i="9"/>
  <c r="AA2141" i="9" s="1"/>
  <c r="Z1359" i="9"/>
  <c r="AA1359" i="9" s="1"/>
  <c r="Z1824" i="9"/>
  <c r="AA1824" i="9" s="1"/>
  <c r="Z915" i="9"/>
  <c r="AA915" i="9" s="1"/>
  <c r="Z146" i="9"/>
  <c r="AA146" i="9" s="1"/>
  <c r="Z1829" i="9"/>
  <c r="AA1829" i="9" s="1"/>
  <c r="Z1407" i="9"/>
  <c r="AA1407" i="9" s="1"/>
  <c r="Z2434" i="9"/>
  <c r="AA2434" i="9" s="1"/>
  <c r="Z1139" i="9"/>
  <c r="AA1139" i="9" s="1"/>
  <c r="Z230" i="9"/>
  <c r="AA230" i="9" s="1"/>
  <c r="Z823" i="9"/>
  <c r="AA823" i="9" s="1"/>
  <c r="Z642" i="9"/>
  <c r="AA642" i="9" s="1"/>
  <c r="Z1276" i="9"/>
  <c r="AA1276" i="9" s="1"/>
  <c r="Z2148" i="9"/>
  <c r="AA2148" i="9" s="1"/>
  <c r="Z403" i="9"/>
  <c r="AA403" i="9" s="1"/>
  <c r="Z626" i="9"/>
  <c r="AA626" i="9" s="1"/>
  <c r="Z2282" i="9"/>
  <c r="AA2282" i="9" s="1"/>
  <c r="Z1283" i="9"/>
  <c r="AA1283" i="9" s="1"/>
  <c r="Z297" i="9"/>
  <c r="AA297" i="9" s="1"/>
  <c r="Z2954" i="9"/>
  <c r="AA2954" i="9" s="1"/>
  <c r="Z454" i="9"/>
  <c r="AA454" i="9" s="1"/>
  <c r="Z735" i="9"/>
  <c r="AA735" i="9" s="1"/>
  <c r="Z331" i="9"/>
  <c r="AA331" i="9" s="1"/>
  <c r="Z648" i="9"/>
  <c r="AA648" i="9" s="1"/>
  <c r="Z2228" i="9"/>
  <c r="AA2228" i="9" s="1"/>
  <c r="Z1306" i="9"/>
  <c r="AA1306" i="9" s="1"/>
  <c r="Z1904" i="9"/>
  <c r="AA1904" i="9" s="1"/>
  <c r="Z381" i="9"/>
  <c r="AA381" i="9" s="1"/>
  <c r="Z1290" i="9"/>
  <c r="AA1290" i="9" s="1"/>
  <c r="Z1657" i="9"/>
  <c r="AA1657" i="9" s="1"/>
  <c r="Z826" i="9"/>
  <c r="AA826" i="9" s="1"/>
  <c r="Z997" i="9"/>
  <c r="AA997" i="9" s="1"/>
  <c r="Z2708" i="9"/>
  <c r="AA2708" i="9" s="1"/>
  <c r="Z2893" i="9"/>
  <c r="AA2893" i="9" s="1"/>
  <c r="Z1173" i="9"/>
  <c r="AA1173" i="9" s="1"/>
  <c r="Z325" i="9"/>
  <c r="AA325" i="9" s="1"/>
  <c r="Z342" i="9"/>
  <c r="AA342" i="9" s="1"/>
  <c r="Z1107" i="9"/>
  <c r="AA1107" i="9" s="1"/>
  <c r="Z1310" i="9"/>
  <c r="AA1310" i="9" s="1"/>
  <c r="Z1530" i="9"/>
  <c r="AA1530" i="9" s="1"/>
  <c r="Z587" i="9"/>
  <c r="AA587" i="9" s="1"/>
  <c r="Z2792" i="9"/>
  <c r="AA2792" i="9" s="1"/>
  <c r="Z5" i="9"/>
  <c r="AA5" i="9" s="1"/>
  <c r="Z1480" i="9"/>
  <c r="AA1480" i="9" s="1"/>
  <c r="Z321" i="9"/>
  <c r="AA321" i="9" s="1"/>
  <c r="Z1773" i="9"/>
  <c r="AA1773" i="9" s="1"/>
  <c r="Z2207" i="9"/>
  <c r="AA2207" i="9" s="1"/>
  <c r="Z281" i="9"/>
  <c r="AA281" i="9" s="1"/>
  <c r="Z1795" i="9"/>
  <c r="AA1795" i="9" s="1"/>
  <c r="Z254" i="9"/>
  <c r="AA254" i="9" s="1"/>
  <c r="Z305" i="9"/>
  <c r="AA305" i="9" s="1"/>
  <c r="Z543" i="9"/>
  <c r="AA543" i="9" s="1"/>
  <c r="Z1144" i="9"/>
  <c r="AA1144" i="9" s="1"/>
  <c r="Z2071" i="9"/>
  <c r="AA2071" i="9" s="1"/>
  <c r="Z707" i="9"/>
  <c r="AA707" i="9" s="1"/>
  <c r="Z439" i="9"/>
  <c r="AA439" i="9" s="1"/>
  <c r="Z2376" i="9"/>
  <c r="AA2376" i="9" s="1"/>
  <c r="Z883" i="9"/>
  <c r="AA883" i="9" s="1"/>
  <c r="Z1673" i="9"/>
  <c r="AA1673" i="9" s="1"/>
  <c r="Z2477" i="9"/>
  <c r="AA2477" i="9" s="1"/>
  <c r="Z2106" i="9"/>
  <c r="AA2106" i="9" s="1"/>
  <c r="Z2206" i="9"/>
  <c r="AA2206" i="9" s="1"/>
  <c r="Z1344" i="9"/>
  <c r="AA1344" i="9" s="1"/>
  <c r="Z263" i="9"/>
  <c r="AA263" i="9" s="1"/>
  <c r="Z2345" i="9"/>
  <c r="AA2345" i="9" s="1"/>
  <c r="Z153" i="9"/>
  <c r="AA153" i="9" s="1"/>
  <c r="Z1076" i="9"/>
  <c r="AA1076" i="9" s="1"/>
  <c r="Z2299" i="9"/>
  <c r="AA2299" i="9" s="1"/>
  <c r="Z919" i="9"/>
  <c r="AA919" i="9" s="1"/>
  <c r="Z216" i="9"/>
  <c r="AA216" i="9" s="1"/>
  <c r="Z2186" i="9"/>
  <c r="AA2186" i="9" s="1"/>
  <c r="Z1917" i="9"/>
  <c r="AA1917" i="9" s="1"/>
  <c r="Z1015" i="9"/>
  <c r="AA1015" i="9" s="1"/>
  <c r="Z471" i="9"/>
  <c r="AA471" i="9" s="1"/>
  <c r="Z1866" i="9"/>
  <c r="AA1866" i="9" s="1"/>
  <c r="Z1972" i="9"/>
  <c r="AA1972" i="9" s="1"/>
  <c r="Z2786" i="9"/>
  <c r="AA2786" i="9" s="1"/>
  <c r="Z2139" i="9"/>
  <c r="AA2139" i="9" s="1"/>
  <c r="Z1097" i="9"/>
  <c r="AA1097" i="9" s="1"/>
  <c r="Z3065" i="9"/>
  <c r="AA3065" i="9" s="1"/>
  <c r="Z2947" i="9"/>
  <c r="AA2947" i="9" s="1"/>
  <c r="Z2009" i="9"/>
  <c r="AA2009" i="9" s="1"/>
  <c r="Z1523" i="9"/>
  <c r="AA1523" i="9" s="1"/>
  <c r="Z1799" i="9"/>
  <c r="AA1799" i="9" s="1"/>
  <c r="Z2211" i="9"/>
  <c r="AA2211" i="9" s="1"/>
  <c r="Z703" i="9"/>
  <c r="AA703" i="9" s="1"/>
  <c r="Z1977" i="9"/>
  <c r="AA1977" i="9" s="1"/>
  <c r="Z2278" i="9"/>
  <c r="AA2278" i="9" s="1"/>
  <c r="Z421" i="9"/>
  <c r="AA421" i="9" s="1"/>
  <c r="Z2500" i="9"/>
  <c r="AA2500" i="9" s="1"/>
  <c r="Z324" i="9"/>
  <c r="AA324" i="9" s="1"/>
  <c r="Z1119" i="9"/>
  <c r="AA1119" i="9" s="1"/>
  <c r="Z1994" i="9"/>
  <c r="AA1994" i="9" s="1"/>
  <c r="Z2124" i="9"/>
  <c r="AA2124" i="9" s="1"/>
  <c r="Z2644" i="9"/>
  <c r="AA2644" i="9" s="1"/>
  <c r="Z1360" i="9"/>
  <c r="AA1360" i="9" s="1"/>
  <c r="Z727" i="9"/>
  <c r="AA727" i="9" s="1"/>
  <c r="Z1106" i="9"/>
  <c r="AA1106" i="9" s="1"/>
  <c r="Z1668" i="9"/>
  <c r="AA1668" i="9" s="1"/>
  <c r="Z44" i="9"/>
  <c r="AA44" i="9" s="1"/>
  <c r="Z125" i="9"/>
  <c r="AA125" i="9" s="1"/>
  <c r="Z251" i="9"/>
  <c r="AA251" i="9" s="1"/>
  <c r="Z350" i="9"/>
  <c r="AA350" i="9" s="1"/>
  <c r="Z1263" i="9"/>
  <c r="AA1263" i="9" s="1"/>
  <c r="Z2095" i="9"/>
  <c r="AA2095" i="9" s="1"/>
  <c r="Z2646" i="9"/>
  <c r="AA2646" i="9" s="1"/>
  <c r="Z1462" i="9"/>
  <c r="AA1462" i="9" s="1"/>
  <c r="Z1675" i="9"/>
  <c r="AA1675" i="9" s="1"/>
  <c r="Z1486" i="9"/>
  <c r="AA1486" i="9" s="1"/>
  <c r="Z947" i="9"/>
  <c r="AA947" i="9" s="1"/>
  <c r="Z1727" i="9"/>
  <c r="AA1727" i="9" s="1"/>
  <c r="Z203" i="9"/>
  <c r="AA203" i="9" s="1"/>
  <c r="Z2034" i="9"/>
  <c r="AA2034" i="9" s="1"/>
  <c r="Z1560" i="9"/>
  <c r="AA1560" i="9" s="1"/>
  <c r="Z1743" i="9"/>
  <c r="AA1743" i="9" s="1"/>
  <c r="Z1434" i="9"/>
  <c r="AA1434" i="9" s="1"/>
  <c r="Z1676" i="9"/>
  <c r="AA1676" i="9" s="1"/>
  <c r="Z147" i="9"/>
  <c r="AA147" i="9" s="1"/>
  <c r="Z2112" i="9"/>
  <c r="AA2112" i="9" s="1"/>
  <c r="Z2154" i="9"/>
  <c r="AA2154" i="9" s="1"/>
  <c r="Z2636" i="9"/>
  <c r="AA2636" i="9" s="1"/>
  <c r="Z1195" i="9"/>
  <c r="AA1195" i="9" s="1"/>
  <c r="Z2167" i="9"/>
  <c r="AA2167" i="9" s="1"/>
  <c r="Z1887" i="9"/>
  <c r="AA1887" i="9" s="1"/>
  <c r="Z1167" i="9"/>
  <c r="AA1167" i="9" s="1"/>
  <c r="Z2254" i="9"/>
  <c r="AA2254" i="9" s="1"/>
  <c r="Z860" i="9"/>
  <c r="AA860" i="9" s="1"/>
  <c r="Z2622" i="9"/>
  <c r="AA2622" i="9" s="1"/>
  <c r="Z506" i="9"/>
  <c r="AA506" i="9" s="1"/>
  <c r="Z1051" i="9"/>
  <c r="AA1051" i="9" s="1"/>
  <c r="Z368" i="9"/>
  <c r="AA368" i="9" s="1"/>
  <c r="Z453" i="9"/>
  <c r="AA453" i="9" s="1"/>
  <c r="Z223" i="9"/>
  <c r="AA223" i="9" s="1"/>
  <c r="Z1699" i="9"/>
  <c r="AA1699" i="9" s="1"/>
  <c r="Z2443" i="9"/>
  <c r="AA2443" i="9" s="1"/>
  <c r="Z2802" i="9"/>
  <c r="AA2802" i="9" s="1"/>
  <c r="Z1066" i="9"/>
  <c r="AA1066" i="9" s="1"/>
  <c r="Z1664" i="9"/>
  <c r="AA1664" i="9" s="1"/>
  <c r="Z921" i="9"/>
  <c r="AA921" i="9" s="1"/>
  <c r="Z36" i="9"/>
  <c r="AA36" i="9" s="1"/>
  <c r="Z3046" i="9"/>
  <c r="AA3046" i="9" s="1"/>
  <c r="Z1889" i="9"/>
  <c r="AA1889" i="9" s="1"/>
  <c r="Z2720" i="9"/>
  <c r="AA2720" i="9" s="1"/>
  <c r="Z2762" i="9"/>
  <c r="AA2762" i="9" s="1"/>
  <c r="Z2817" i="9"/>
  <c r="AA2817" i="9" s="1"/>
  <c r="Z1581" i="9"/>
  <c r="AA1581" i="9" s="1"/>
  <c r="Z1627" i="9"/>
  <c r="AA1627" i="9" s="1"/>
  <c r="Z2419" i="9"/>
  <c r="AA2419" i="9" s="1"/>
  <c r="Z2873" i="9"/>
  <c r="AA2873" i="9" s="1"/>
  <c r="Z1162" i="9"/>
  <c r="AA1162" i="9" s="1"/>
  <c r="Z1507" i="9"/>
  <c r="AA1507" i="9" s="1"/>
  <c r="Z1435" i="9"/>
  <c r="AA1435" i="9" s="1"/>
  <c r="Z2418" i="9"/>
  <c r="AA2418" i="9" s="1"/>
  <c r="Z1584" i="9"/>
  <c r="AA1584" i="9" s="1"/>
  <c r="Z2745" i="9"/>
  <c r="AA2745" i="9" s="1"/>
  <c r="Z3035" i="9"/>
  <c r="AA3035" i="9" s="1"/>
  <c r="Z2755" i="9"/>
  <c r="AA2755" i="9" s="1"/>
  <c r="Z69" i="9"/>
  <c r="AA69" i="9" s="1"/>
  <c r="Z2849" i="9"/>
  <c r="AA2849" i="9" s="1"/>
  <c r="Z2320" i="9"/>
  <c r="AA2320" i="9" s="1"/>
  <c r="Z1648" i="9"/>
  <c r="AA1648" i="9" s="1"/>
  <c r="Z241" i="9"/>
  <c r="AA241" i="9" s="1"/>
  <c r="Z1688" i="9"/>
  <c r="AA1688" i="9" s="1"/>
  <c r="Z846" i="9"/>
  <c r="AA846" i="9" s="1"/>
  <c r="Z1424" i="9"/>
  <c r="AA1424" i="9" s="1"/>
  <c r="Z22" i="9"/>
  <c r="AA22" i="9" s="1"/>
  <c r="Z3059" i="9"/>
  <c r="AA3059" i="9" s="1"/>
  <c r="Z1839" i="9"/>
  <c r="AA1839" i="9" s="1"/>
  <c r="Z1967" i="9"/>
  <c r="AA1967" i="9" s="1"/>
  <c r="Z2100" i="9"/>
  <c r="AA2100" i="9" s="1"/>
  <c r="Z2349" i="9"/>
  <c r="AA2349" i="9" s="1"/>
  <c r="Z445" i="9"/>
  <c r="AA445" i="9" s="1"/>
  <c r="Z2833" i="9"/>
  <c r="AA2833" i="9" s="1"/>
  <c r="Z2645" i="9"/>
  <c r="AA2645" i="9" s="1"/>
  <c r="Z2214" i="9"/>
  <c r="AA2214" i="9" s="1"/>
  <c r="Z695" i="9"/>
  <c r="AA695" i="9" s="1"/>
  <c r="Z2976" i="9"/>
  <c r="AA2976" i="9" s="1"/>
  <c r="Z2403" i="9"/>
  <c r="AA2403" i="9" s="1"/>
  <c r="Z1138" i="9"/>
  <c r="AA1138" i="9" s="1"/>
  <c r="Z1985" i="9"/>
  <c r="AA1985" i="9" s="1"/>
  <c r="Z1767" i="9"/>
  <c r="AA1767" i="9" s="1"/>
  <c r="Z2549" i="9"/>
  <c r="AA2549" i="9" s="1"/>
  <c r="Z2578" i="9"/>
  <c r="AA2578" i="9" s="1"/>
  <c r="Z2046" i="9"/>
  <c r="AA2046" i="9" s="1"/>
  <c r="Z749" i="9"/>
  <c r="AA749" i="9" s="1"/>
  <c r="Z2855" i="9"/>
  <c r="AA2855" i="9" s="1"/>
  <c r="Z581" i="9"/>
  <c r="AA581" i="9" s="1"/>
  <c r="Z1477" i="9"/>
  <c r="AA1477" i="9" s="1"/>
  <c r="Z2876" i="9"/>
  <c r="AA2876" i="9" s="1"/>
  <c r="Z2924" i="9"/>
  <c r="AA2924" i="9" s="1"/>
  <c r="Z1007" i="9"/>
  <c r="AA1007" i="9" s="1"/>
  <c r="Z2041" i="9"/>
  <c r="AA2041" i="9" s="1"/>
  <c r="Z2307" i="9"/>
  <c r="AA2307" i="9" s="1"/>
  <c r="Z2661" i="9"/>
  <c r="AA2661" i="9" s="1"/>
  <c r="Z2604" i="9"/>
  <c r="AA2604" i="9" s="1"/>
  <c r="Z2815" i="9"/>
  <c r="AA2815" i="9" s="1"/>
  <c r="Z2212" i="9"/>
  <c r="AA2212" i="9" s="1"/>
  <c r="Z2471" i="9"/>
  <c r="AA2471" i="9" s="1"/>
  <c r="Z2388" i="9"/>
  <c r="AA2388" i="9" s="1"/>
  <c r="Z1179" i="9"/>
  <c r="AA1179" i="9" s="1"/>
  <c r="Z2775" i="9"/>
  <c r="AA2775" i="9" s="1"/>
  <c r="Z2136" i="9"/>
  <c r="AA2136" i="9" s="1"/>
  <c r="Z2491" i="9"/>
  <c r="AA2491" i="9" s="1"/>
  <c r="Z2289" i="9"/>
  <c r="AA2289" i="9" s="1"/>
  <c r="Z2321" i="9"/>
  <c r="AA2321" i="9" s="1"/>
  <c r="Z1212" i="9"/>
  <c r="AA1212" i="9" s="1"/>
  <c r="Z850" i="9"/>
  <c r="AA850" i="9" s="1"/>
  <c r="Z829" i="9"/>
  <c r="AA829" i="9" s="1"/>
  <c r="Z2490" i="9"/>
  <c r="AA2490" i="9" s="1"/>
  <c r="Z1476" i="9"/>
  <c r="AA1476" i="9" s="1"/>
  <c r="Z1453" i="9"/>
  <c r="AA1453" i="9" s="1"/>
  <c r="Z236" i="9"/>
  <c r="AA236" i="9" s="1"/>
  <c r="Z372" i="9"/>
  <c r="AA372" i="9" s="1"/>
  <c r="Z1350" i="9"/>
  <c r="AA1350" i="9" s="1"/>
  <c r="Z817" i="9"/>
  <c r="AA817" i="9" s="1"/>
  <c r="Z1145" i="9"/>
  <c r="AA1145" i="9" s="1"/>
  <c r="Z1203" i="9"/>
  <c r="AA1203" i="9" s="1"/>
  <c r="Z121" i="9"/>
  <c r="AA121" i="9" s="1"/>
  <c r="Z431" i="9"/>
  <c r="AA431" i="9" s="1"/>
  <c r="Z2654" i="9"/>
  <c r="AA2654" i="9" s="1"/>
  <c r="Z2292" i="9"/>
  <c r="AA2292" i="9" s="1"/>
  <c r="Z2949" i="9"/>
  <c r="AA2949" i="9" s="1"/>
  <c r="Z2827" i="9"/>
  <c r="AA2827" i="9" s="1"/>
  <c r="Z3031" i="9"/>
  <c r="AA3031" i="9" s="1"/>
  <c r="Z104" i="9"/>
  <c r="AA104" i="9" s="1"/>
  <c r="Z2048" i="9"/>
  <c r="AA2048" i="9" s="1"/>
  <c r="Z379" i="9"/>
  <c r="AA379" i="9" s="1"/>
  <c r="Z2202" i="9"/>
  <c r="AA2202" i="9" s="1"/>
  <c r="Z1017" i="9"/>
  <c r="AA1017" i="9" s="1"/>
  <c r="Z87" i="9"/>
  <c r="AA87" i="9" s="1"/>
  <c r="Z2664" i="9"/>
  <c r="AA2664" i="9" s="1"/>
  <c r="Z120" i="9"/>
  <c r="AA120" i="9" s="1"/>
  <c r="Z3021" i="9"/>
  <c r="AA3021" i="9" s="1"/>
  <c r="Z790" i="9"/>
  <c r="AA790" i="9" s="1"/>
  <c r="Z1557" i="9"/>
  <c r="AA1557" i="9" s="1"/>
  <c r="Z903" i="9"/>
  <c r="AA903" i="9" s="1"/>
  <c r="Z2328" i="9"/>
  <c r="AA2328" i="9" s="1"/>
  <c r="Z2314" i="9"/>
  <c r="AA2314" i="9" s="1"/>
  <c r="Z2245" i="9"/>
  <c r="AA2245" i="9" s="1"/>
  <c r="Z2006" i="9"/>
  <c r="AA2006" i="9" s="1"/>
  <c r="Z1991" i="9"/>
  <c r="AA1991" i="9" s="1"/>
  <c r="Z2701" i="9"/>
  <c r="AA2701" i="9" s="1"/>
  <c r="Z270" i="9"/>
  <c r="AA270" i="9" s="1"/>
  <c r="Z1373" i="9"/>
  <c r="AA1373" i="9" s="1"/>
  <c r="Z1401" i="9"/>
  <c r="AA1401" i="9" s="1"/>
  <c r="Z2758" i="9"/>
  <c r="AA2758" i="9" s="1"/>
  <c r="Z2534" i="9"/>
  <c r="AA2534" i="9" s="1"/>
  <c r="Z257" i="9"/>
  <c r="AA257" i="9" s="1"/>
  <c r="Z1881" i="9"/>
  <c r="AA1881" i="9" s="1"/>
  <c r="Z1833" i="9"/>
  <c r="AA1833" i="9" s="1"/>
  <c r="Z831" i="9"/>
  <c r="AA831" i="9" s="1"/>
  <c r="Z897" i="9"/>
  <c r="AA897" i="9" s="1"/>
  <c r="Z899" i="9"/>
  <c r="AA899" i="9" s="1"/>
  <c r="Z2279" i="9"/>
  <c r="AA2279" i="9" s="1"/>
  <c r="Z468" i="9"/>
  <c r="AA468" i="9" s="1"/>
  <c r="Z89" i="9"/>
  <c r="AA89" i="9" s="1"/>
  <c r="Z2283" i="9"/>
  <c r="AA2283" i="9" s="1"/>
  <c r="Z20" i="9"/>
  <c r="AA20" i="9" s="1"/>
  <c r="Z489" i="9"/>
  <c r="AA489" i="9" s="1"/>
  <c r="Z30" i="9"/>
  <c r="AA30" i="9" s="1"/>
  <c r="Z1517" i="9"/>
  <c r="AA1517" i="9" s="1"/>
  <c r="Z2964" i="9"/>
  <c r="AA2964" i="9" s="1"/>
  <c r="Z1765" i="9"/>
  <c r="AA1765" i="9" s="1"/>
  <c r="Z1761" i="9"/>
  <c r="AA1761" i="9" s="1"/>
  <c r="Z3027" i="9"/>
  <c r="AA3027" i="9" s="1"/>
  <c r="Z889" i="9"/>
  <c r="AA889" i="9" s="1"/>
  <c r="Z994" i="9"/>
  <c r="AA994" i="9" s="1"/>
  <c r="Z2846" i="9"/>
  <c r="AA2846" i="9" s="1"/>
  <c r="Z2492" i="9"/>
  <c r="AA2492" i="9" s="1"/>
  <c r="Z159" i="9"/>
  <c r="AA159" i="9" s="1"/>
  <c r="Z2532" i="9"/>
  <c r="AA2532" i="9" s="1"/>
  <c r="Z1988" i="9"/>
  <c r="AA1988" i="9" s="1"/>
  <c r="Z1356" i="9"/>
  <c r="AA1356" i="9" s="1"/>
  <c r="Z577" i="9"/>
  <c r="AA577" i="9" s="1"/>
  <c r="Z559" i="9"/>
  <c r="AA559" i="9" s="1"/>
  <c r="Z1149" i="9"/>
  <c r="AA1149" i="9" s="1"/>
  <c r="Z740" i="9"/>
  <c r="AA740" i="9" s="1"/>
  <c r="Z1501" i="9"/>
  <c r="AA1501" i="9" s="1"/>
  <c r="Z2014" i="9"/>
  <c r="AA2014" i="9" s="1"/>
  <c r="Z440" i="9"/>
  <c r="AA440" i="9" s="1"/>
  <c r="Z363" i="9"/>
  <c r="AA363" i="9" s="1"/>
  <c r="Z2931" i="9"/>
  <c r="AA2931" i="9" s="1"/>
  <c r="Z309" i="9"/>
  <c r="AA309" i="9" s="1"/>
  <c r="Z545" i="9"/>
  <c r="AA545" i="9" s="1"/>
  <c r="Z2049" i="9"/>
  <c r="AA2049" i="9" s="1"/>
  <c r="Z1794" i="9"/>
  <c r="AA1794" i="9" s="1"/>
  <c r="Z2705" i="9"/>
  <c r="AA2705" i="9" s="1"/>
  <c r="Z2092" i="9"/>
  <c r="AA2092" i="9" s="1"/>
  <c r="Z2011" i="9"/>
  <c r="AA2011" i="9" s="1"/>
  <c r="Z2939" i="9"/>
  <c r="AA2939" i="9" s="1"/>
  <c r="Z1906" i="9"/>
  <c r="AA1906" i="9" s="1"/>
  <c r="Z1611" i="9"/>
  <c r="AA1611" i="9" s="1"/>
  <c r="Z2824" i="9"/>
  <c r="AA2824" i="9" s="1"/>
  <c r="Z1126" i="9"/>
  <c r="AA1126" i="9" s="1"/>
  <c r="Z2134" i="9"/>
  <c r="AA2134" i="9" s="1"/>
  <c r="Z746" i="9"/>
  <c r="AA746" i="9" s="1"/>
  <c r="Z1647" i="9"/>
  <c r="AA1647" i="9" s="1"/>
  <c r="Z2091" i="9"/>
  <c r="AA2091" i="9" s="1"/>
  <c r="Z2581" i="9"/>
  <c r="AA2581" i="9" s="1"/>
  <c r="Z1596" i="9"/>
  <c r="AA1596" i="9" s="1"/>
  <c r="Z2700" i="9"/>
  <c r="AA2700" i="9" s="1"/>
  <c r="Z1971" i="9"/>
  <c r="AA1971" i="9" s="1"/>
  <c r="Z787" i="9"/>
  <c r="AA787" i="9" s="1"/>
  <c r="Z575" i="9"/>
  <c r="AA575" i="9" s="1"/>
  <c r="Z1556" i="9"/>
  <c r="AA1556" i="9" s="1"/>
  <c r="Z2431" i="9"/>
  <c r="AA2431" i="9" s="1"/>
  <c r="Z1018" i="9"/>
  <c r="AA1018" i="9" s="1"/>
  <c r="Z1806" i="9"/>
  <c r="AA1806" i="9" s="1"/>
  <c r="Z2059" i="9"/>
  <c r="AA2059" i="9" s="1"/>
  <c r="Z2791" i="9"/>
  <c r="AA2791" i="9" s="1"/>
  <c r="Z1549" i="9"/>
  <c r="AA1549" i="9" s="1"/>
  <c r="Z2197" i="9"/>
  <c r="AA2197" i="9" s="1"/>
  <c r="Z2125" i="9"/>
  <c r="AA2125" i="9" s="1"/>
  <c r="Z2768" i="9"/>
  <c r="AA2768" i="9" s="1"/>
  <c r="Z2744" i="9"/>
  <c r="AA2744" i="9" s="1"/>
  <c r="Z1280" i="9"/>
  <c r="AA1280" i="9" s="1"/>
  <c r="Z2613" i="9"/>
  <c r="AA2613" i="9" s="1"/>
  <c r="Z1274" i="9"/>
  <c r="AA1274" i="9" s="1"/>
  <c r="Z2920" i="9"/>
  <c r="AA2920" i="9" s="1"/>
  <c r="Z2496" i="9"/>
  <c r="AA2496" i="9" s="1"/>
  <c r="Z2854" i="9"/>
  <c r="AA2854" i="9" s="1"/>
  <c r="Z2406" i="9"/>
  <c r="AA2406" i="9" s="1"/>
  <c r="Z1087" i="9"/>
  <c r="AA1087" i="9" s="1"/>
  <c r="Z1493" i="9"/>
  <c r="AA1493" i="9" s="1"/>
  <c r="Z602" i="9"/>
  <c r="AA602" i="9" s="1"/>
  <c r="Z2719" i="9"/>
  <c r="AA2719" i="9" s="1"/>
  <c r="Z1841" i="9"/>
  <c r="AA1841" i="9" s="1"/>
  <c r="Z2057" i="9"/>
  <c r="AA2057" i="9" s="1"/>
  <c r="Z128" i="9"/>
  <c r="AA128" i="9" s="1"/>
  <c r="Z2971" i="9"/>
  <c r="AA2971" i="9" s="1"/>
  <c r="Z898" i="9"/>
  <c r="AA898" i="9" s="1"/>
  <c r="Z1739" i="9"/>
  <c r="AA1739" i="9" s="1"/>
  <c r="Z2845" i="9"/>
  <c r="AA2845" i="9" s="1"/>
  <c r="Z1827" i="9"/>
  <c r="AA1827" i="9" s="1"/>
  <c r="Z239" i="9"/>
  <c r="AA239" i="9" s="1"/>
  <c r="Z2546" i="9"/>
  <c r="AA2546" i="9" s="1"/>
  <c r="Z1679" i="9"/>
  <c r="AA1679" i="9" s="1"/>
  <c r="Z1322" i="9"/>
  <c r="AA1322" i="9" s="1"/>
  <c r="Z214" i="9"/>
  <c r="AA214" i="9" s="1"/>
  <c r="Z155" i="9"/>
  <c r="AA155" i="9" s="1"/>
  <c r="Z2528" i="9"/>
  <c r="AA2528" i="9" s="1"/>
  <c r="Z720" i="9"/>
  <c r="AA720" i="9" s="1"/>
  <c r="Z1478" i="9"/>
  <c r="AA1478" i="9" s="1"/>
  <c r="Z2138" i="9"/>
  <c r="AA2138" i="9" s="1"/>
  <c r="Z1639" i="9"/>
  <c r="AA1639" i="9" s="1"/>
  <c r="Z1729" i="9"/>
  <c r="AA1729" i="9" s="1"/>
  <c r="Z3050" i="9"/>
  <c r="AA3050" i="9" s="1"/>
  <c r="Z781" i="9"/>
  <c r="AA781" i="9" s="1"/>
  <c r="Z905" i="9"/>
  <c r="AA905" i="9" s="1"/>
  <c r="Z2293" i="9"/>
  <c r="AA2293" i="9" s="1"/>
  <c r="Z871" i="9"/>
  <c r="AA871" i="9" s="1"/>
  <c r="Z2111" i="9"/>
  <c r="AA2111" i="9" s="1"/>
  <c r="Z943" i="9"/>
  <c r="AA943" i="9" s="1"/>
  <c r="Z2409" i="9"/>
  <c r="AA2409" i="9" s="1"/>
  <c r="Z1466" i="9"/>
  <c r="AA1466" i="9" s="1"/>
  <c r="Z2727" i="9"/>
  <c r="AA2727" i="9" s="1"/>
  <c r="Z1469" i="9"/>
  <c r="AA1469" i="9" s="1"/>
  <c r="Z1389" i="9"/>
  <c r="AA1389" i="9" s="1"/>
  <c r="Z2623" i="9"/>
  <c r="AA2623" i="9" s="1"/>
  <c r="Z1649" i="9"/>
  <c r="AA1649" i="9" s="1"/>
  <c r="Z438" i="9"/>
  <c r="AA438" i="9" s="1"/>
  <c r="Z1895" i="9"/>
  <c r="AA1895" i="9" s="1"/>
  <c r="Z2319" i="9"/>
  <c r="AA2319" i="9" s="1"/>
  <c r="Z2638" i="9"/>
  <c r="AA2638" i="9" s="1"/>
  <c r="Z1294" i="9"/>
  <c r="AA1294" i="9" s="1"/>
  <c r="Z2221" i="9"/>
  <c r="AA2221" i="9" s="1"/>
  <c r="Z486" i="9"/>
  <c r="AA486" i="9" s="1"/>
  <c r="Z1215" i="9"/>
  <c r="AA1215" i="9" s="1"/>
  <c r="Z2140" i="9"/>
  <c r="AA2140" i="9" s="1"/>
  <c r="Z923" i="9"/>
  <c r="AA923" i="9" s="1"/>
  <c r="Z1242" i="9"/>
  <c r="AA1242" i="9" s="1"/>
  <c r="Z1737" i="9"/>
  <c r="AA1737" i="9" s="1"/>
  <c r="Z2469" i="9"/>
  <c r="AA2469" i="9" s="1"/>
  <c r="Z207" i="9"/>
  <c r="AA207" i="9" s="1"/>
  <c r="Z170" i="9"/>
  <c r="AA170" i="9" s="1"/>
  <c r="Z1293" i="9"/>
  <c r="AA1293" i="9" s="1"/>
  <c r="Z1788" i="9"/>
  <c r="AA1788" i="9" s="1"/>
  <c r="Z107" i="9"/>
  <c r="AA107" i="9" s="1"/>
  <c r="Z877" i="9"/>
  <c r="AA877" i="9" s="1"/>
  <c r="Z2810" i="9"/>
  <c r="AA2810" i="9" s="1"/>
  <c r="Z2315" i="9"/>
  <c r="AA2315" i="9" s="1"/>
  <c r="Z862" i="9"/>
  <c r="AA862" i="9" s="1"/>
  <c r="Z1516" i="9"/>
  <c r="AA1516" i="9" s="1"/>
  <c r="Z696" i="9"/>
  <c r="AA696" i="9" s="1"/>
  <c r="Z1437" i="9"/>
  <c r="AA1437" i="9" s="1"/>
  <c r="Z895" i="9"/>
  <c r="AA895" i="9" s="1"/>
  <c r="Z1446" i="9"/>
  <c r="AA1446" i="9" s="1"/>
  <c r="Z2465" i="9"/>
  <c r="AA2465" i="9" s="1"/>
  <c r="Z2790" i="9"/>
  <c r="AA2790" i="9" s="1"/>
  <c r="Z2364" i="9"/>
  <c r="AA2364" i="9" s="1"/>
  <c r="Z345" i="9"/>
  <c r="AA345" i="9" s="1"/>
  <c r="Z3007" i="9"/>
  <c r="AA3007" i="9" s="1"/>
  <c r="Z2163" i="9"/>
  <c r="AA2163" i="9" s="1"/>
  <c r="Z1182" i="9"/>
  <c r="AA1182" i="9" s="1"/>
  <c r="Z426" i="9"/>
  <c r="AA426" i="9" s="1"/>
  <c r="Z2424" i="9"/>
  <c r="AA2424" i="9" s="1"/>
  <c r="Z2733" i="9"/>
  <c r="AA2733" i="9" s="1"/>
  <c r="Z142" i="9"/>
  <c r="AA142" i="9" s="1"/>
  <c r="Z1123" i="9"/>
  <c r="AA1123" i="9" s="1"/>
  <c r="Z1026" i="9"/>
  <c r="AA1026" i="9" s="1"/>
  <c r="Z2244" i="9"/>
  <c r="AA2244" i="9" s="1"/>
  <c r="Z2113" i="9"/>
  <c r="AA2113" i="9" s="1"/>
  <c r="Z3038" i="9"/>
  <c r="AA3038" i="9" s="1"/>
  <c r="Z833" i="9"/>
  <c r="AA833" i="9" s="1"/>
  <c r="Z863" i="9"/>
  <c r="AA863" i="9" s="1"/>
  <c r="Z1629" i="9"/>
  <c r="AA1629" i="9" s="1"/>
  <c r="Z1174" i="9"/>
  <c r="AA1174" i="9" s="1"/>
  <c r="Z224" i="9"/>
  <c r="AA224" i="9" s="1"/>
  <c r="Z2585" i="9"/>
  <c r="AA2585" i="9" s="1"/>
  <c r="Z1706" i="9"/>
  <c r="AA1706" i="9" s="1"/>
  <c r="Z2714" i="9"/>
  <c r="AA2714" i="9" s="1"/>
  <c r="Z1369" i="9"/>
  <c r="AA1369" i="9" s="1"/>
  <c r="Z1143" i="9"/>
  <c r="AA1143" i="9" s="1"/>
  <c r="Z2594" i="9"/>
  <c r="AA2594" i="9" s="1"/>
  <c r="Z1976" i="9"/>
  <c r="AA1976" i="9" s="1"/>
  <c r="Z1132" i="9"/>
  <c r="AA1132" i="9" s="1"/>
  <c r="Z1911" i="9"/>
  <c r="AA1911" i="9" s="1"/>
  <c r="Z2467" i="9"/>
  <c r="AA2467" i="9" s="1"/>
  <c r="Z2798" i="9"/>
  <c r="AA2798" i="9" s="1"/>
  <c r="Z220" i="9"/>
  <c r="AA220" i="9" s="1"/>
  <c r="Z2413" i="9"/>
  <c r="AA2413" i="9" s="1"/>
  <c r="Z942" i="9"/>
  <c r="AA942" i="9" s="1"/>
  <c r="Z1981" i="9"/>
  <c r="AA1981" i="9" s="1"/>
  <c r="Z2239" i="9"/>
  <c r="AA2239" i="9" s="1"/>
  <c r="Z1860" i="9"/>
  <c r="AA1860" i="9" s="1"/>
  <c r="Z2804" i="9"/>
  <c r="AA2804" i="9" s="1"/>
  <c r="Z709" i="9"/>
  <c r="AA709" i="9" s="1"/>
  <c r="Z928" i="9"/>
  <c r="AA928" i="9" s="1"/>
  <c r="Z2216" i="9"/>
  <c r="AA2216" i="9" s="1"/>
  <c r="Z208" i="9"/>
  <c r="AA208" i="9" s="1"/>
  <c r="Z1064" i="9"/>
  <c r="AA1064" i="9" s="1"/>
  <c r="Z2800" i="9"/>
  <c r="AA2800" i="9" s="1"/>
  <c r="Z2862" i="9"/>
  <c r="AA2862" i="9" s="1"/>
  <c r="Z1849" i="9"/>
  <c r="AA1849" i="9" s="1"/>
  <c r="Z1786" i="9"/>
  <c r="AA1786" i="9" s="1"/>
  <c r="Z2360" i="9"/>
  <c r="AA2360" i="9" s="1"/>
  <c r="Z1135" i="9"/>
  <c r="AA1135" i="9" s="1"/>
  <c r="Z1960" i="9"/>
  <c r="AA1960" i="9" s="1"/>
  <c r="Z963" i="9"/>
  <c r="AA963" i="9" s="1"/>
  <c r="Z2290" i="9"/>
  <c r="AA2290" i="9" s="1"/>
  <c r="Z1580" i="9"/>
  <c r="AA1580" i="9" s="1"/>
  <c r="Z2960" i="9"/>
  <c r="AA2960" i="9" s="1"/>
  <c r="Z2874" i="9"/>
  <c r="AA2874" i="9" s="1"/>
  <c r="Z2649" i="9"/>
  <c r="AA2649" i="9" s="1"/>
  <c r="Z2421" i="9"/>
  <c r="AA2421" i="9" s="1"/>
  <c r="Z376" i="9"/>
  <c r="AA376" i="9" s="1"/>
  <c r="Z859" i="9"/>
  <c r="AA859" i="9" s="1"/>
  <c r="Z1309" i="9"/>
  <c r="AA1309" i="9" s="1"/>
  <c r="Z1961" i="9"/>
  <c r="AA1961" i="9" s="1"/>
  <c r="Z767" i="9"/>
  <c r="AA767" i="9" s="1"/>
  <c r="Z973" i="9"/>
  <c r="AA973" i="9" s="1"/>
  <c r="Z886" i="9"/>
  <c r="AA886" i="9" s="1"/>
  <c r="Z1975" i="9"/>
  <c r="AA1975" i="9" s="1"/>
  <c r="Z1534" i="9"/>
  <c r="AA1534" i="9" s="1"/>
  <c r="Z1081" i="9"/>
  <c r="AA1081" i="9" s="1"/>
  <c r="Z2903" i="9"/>
  <c r="AA2903" i="9" s="1"/>
  <c r="Z2836" i="9"/>
  <c r="AA2836" i="9" s="1"/>
  <c r="Z2550" i="9"/>
  <c r="AA2550" i="9" s="1"/>
  <c r="Z1180" i="9"/>
  <c r="AA1180" i="9" s="1"/>
  <c r="Z927" i="9"/>
  <c r="AA927" i="9" s="1"/>
  <c r="Z1603" i="9"/>
  <c r="AA1603" i="9" s="1"/>
  <c r="Z1222" i="9"/>
  <c r="AA1222" i="9" s="1"/>
  <c r="Z391" i="9"/>
  <c r="AA391" i="9" s="1"/>
  <c r="Z2068" i="9"/>
  <c r="AA2068" i="9" s="1"/>
  <c r="Z2729" i="9"/>
  <c r="AA2729" i="9" s="1"/>
  <c r="Z522" i="9"/>
  <c r="AA522" i="9" s="1"/>
  <c r="Z2570" i="9"/>
  <c r="AA2570" i="9" s="1"/>
  <c r="Z1692" i="9"/>
  <c r="AA1692" i="9" s="1"/>
  <c r="Z2133" i="9"/>
  <c r="AA2133" i="9" s="1"/>
  <c r="Z1870" i="9"/>
  <c r="AA1870" i="9" s="1"/>
  <c r="Z1250" i="9"/>
  <c r="AA1250" i="9" s="1"/>
  <c r="Z2175" i="9"/>
  <c r="AA2175" i="9" s="1"/>
  <c r="Z2218" i="9"/>
  <c r="AA2218" i="9" s="1"/>
  <c r="Z2739" i="9"/>
  <c r="AA2739" i="9" s="1"/>
  <c r="Z1730" i="9"/>
  <c r="AA1730" i="9" s="1"/>
  <c r="Z1708" i="9"/>
  <c r="AA1708" i="9" s="1"/>
  <c r="Z40" i="9"/>
  <c r="AA40" i="9" s="1"/>
  <c r="Z3057" i="9"/>
  <c r="AA3057" i="9" s="1"/>
  <c r="Z1705" i="9"/>
  <c r="AA1705" i="9" s="1"/>
  <c r="Z1028" i="9"/>
  <c r="AA1028" i="9" s="1"/>
  <c r="Z2527" i="9"/>
  <c r="AA2527" i="9" s="1"/>
  <c r="Z1969" i="9"/>
  <c r="AA1969" i="9" s="1"/>
  <c r="Z2966" i="9"/>
  <c r="AA2966" i="9" s="1"/>
  <c r="Z1202" i="9"/>
  <c r="AA1202" i="9" s="1"/>
  <c r="Z571" i="9"/>
  <c r="AA571" i="9" s="1"/>
  <c r="Z180" i="9"/>
  <c r="AA180" i="9" s="1"/>
  <c r="Z88" i="9"/>
  <c r="AA88" i="9" s="1"/>
  <c r="Z2146" i="9"/>
  <c r="AA2146" i="9" s="1"/>
  <c r="Z1118" i="9"/>
  <c r="AA1118" i="9" s="1"/>
  <c r="Z1748" i="9"/>
  <c r="AA1748" i="9" s="1"/>
  <c r="Z340" i="9"/>
  <c r="AA340" i="9" s="1"/>
  <c r="Z1832" i="9"/>
  <c r="AA1832" i="9" s="1"/>
  <c r="Z327" i="9"/>
  <c r="AA327" i="9" s="1"/>
  <c r="Z1197" i="9"/>
  <c r="AA1197" i="9" s="1"/>
  <c r="Z825" i="9"/>
  <c r="AA825" i="9" s="1"/>
  <c r="Z1258" i="9"/>
  <c r="AA1258" i="9" s="1"/>
  <c r="Z1837" i="9"/>
  <c r="AA1837" i="9" s="1"/>
  <c r="Z2867" i="9"/>
  <c r="AA2867" i="9" s="1"/>
  <c r="Z1944" i="9"/>
  <c r="AA1944" i="9" s="1"/>
  <c r="Z1444" i="9"/>
  <c r="AA1444" i="9" s="1"/>
  <c r="Z2318" i="9"/>
  <c r="AA2318" i="9" s="1"/>
  <c r="Z519" i="9"/>
  <c r="AA519" i="9" s="1"/>
  <c r="Z3048" i="9"/>
  <c r="AA3048" i="9" s="1"/>
  <c r="Z2544" i="9"/>
  <c r="AA2544" i="9" s="1"/>
  <c r="Z1796" i="9"/>
  <c r="AA1796" i="9" s="1"/>
  <c r="Z81" i="9"/>
  <c r="AA81" i="9" s="1"/>
  <c r="Z2963" i="9"/>
  <c r="AA2963" i="9" s="1"/>
  <c r="Z1206" i="9"/>
  <c r="AA1206" i="9" s="1"/>
  <c r="Z2914" i="9"/>
  <c r="AA2914" i="9" s="1"/>
  <c r="Z390" i="9"/>
  <c r="AA390" i="9" s="1"/>
  <c r="Z1772" i="9"/>
  <c r="AA1772" i="9" s="1"/>
  <c r="Z633" i="9"/>
  <c r="AA633" i="9" s="1"/>
  <c r="Z2266" i="9"/>
  <c r="AA2266" i="9" s="1"/>
  <c r="Z2626" i="9"/>
  <c r="AA2626" i="9" s="1"/>
  <c r="Z1381" i="9"/>
  <c r="AA1381" i="9" s="1"/>
  <c r="Z261" i="9"/>
  <c r="AA261" i="9" s="1"/>
  <c r="Z1892" i="9"/>
  <c r="AA1892" i="9" s="1"/>
  <c r="Z538" i="9"/>
  <c r="AA538" i="9" s="1"/>
  <c r="Z2028" i="9"/>
  <c r="AA2028" i="9" s="1"/>
  <c r="Z42" i="9"/>
  <c r="AA42" i="9" s="1"/>
  <c r="Z1319" i="9"/>
  <c r="AA1319" i="9" s="1"/>
  <c r="Z2740" i="9"/>
  <c r="AA2740" i="9" s="1"/>
  <c r="Z2121" i="9"/>
  <c r="AA2121" i="9" s="1"/>
  <c r="Z1030" i="9"/>
  <c r="AA1030" i="9" s="1"/>
  <c r="Z2241" i="9"/>
  <c r="AA2241" i="9" s="1"/>
  <c r="Z1924" i="9"/>
  <c r="AA1924" i="9" s="1"/>
  <c r="Z14" i="9"/>
  <c r="AA14" i="9" s="1"/>
  <c r="Z938" i="9"/>
  <c r="AA938" i="9" s="1"/>
  <c r="Z2716" i="9"/>
  <c r="AA2716" i="9" s="1"/>
  <c r="Z1641" i="9"/>
  <c r="AA1641" i="9" s="1"/>
  <c r="Z535" i="9"/>
  <c r="AA535" i="9" s="1"/>
  <c r="Z273" i="9"/>
  <c r="AA273" i="9" s="1"/>
  <c r="Z299" i="9"/>
  <c r="AA299" i="9" s="1"/>
  <c r="Z2430" i="9"/>
  <c r="AA2430" i="9" s="1"/>
  <c r="Z344" i="9"/>
  <c r="AA344" i="9" s="1"/>
  <c r="Z1237" i="9"/>
  <c r="AA1237" i="9" s="1"/>
  <c r="Z1678" i="9"/>
  <c r="AA1678" i="9" s="1"/>
  <c r="Z1163" i="9"/>
  <c r="AA1163" i="9" s="1"/>
  <c r="Z2915" i="9"/>
  <c r="AA2915" i="9" s="1"/>
  <c r="Z1108" i="9"/>
  <c r="AA1108" i="9" s="1"/>
  <c r="Z561" i="9"/>
  <c r="AA561" i="9" s="1"/>
  <c r="Z759" i="9"/>
  <c r="AA759" i="9" s="1"/>
  <c r="Z2509" i="9"/>
  <c r="AA2509" i="9" s="1"/>
  <c r="Z1927" i="9"/>
  <c r="AA1927" i="9" s="1"/>
  <c r="Z356" i="9"/>
  <c r="AA356" i="9" s="1"/>
  <c r="Z2031" i="9"/>
  <c r="AA2031" i="9" s="1"/>
  <c r="Z741" i="9"/>
  <c r="AA741" i="9" s="1"/>
  <c r="Z1945" i="9"/>
  <c r="AA1945" i="9" s="1"/>
  <c r="Z2427" i="9"/>
  <c r="AA2427" i="9" s="1"/>
  <c r="Z2150" i="9"/>
  <c r="AA2150" i="9" s="1"/>
  <c r="Z954" i="9"/>
  <c r="AA954" i="9" s="1"/>
  <c r="Z913" i="9"/>
  <c r="AA913" i="9" s="1"/>
  <c r="Z1404" i="9"/>
  <c r="AA1404" i="9" s="1"/>
  <c r="Z2523" i="9"/>
  <c r="AA2523" i="9" s="1"/>
  <c r="Z1214" i="9"/>
  <c r="AA1214" i="9" s="1"/>
  <c r="Z2488" i="9"/>
  <c r="AA2488" i="9" s="1"/>
  <c r="Z2411" i="9"/>
  <c r="AA2411" i="9" s="1"/>
  <c r="Z1616" i="9"/>
  <c r="AA1616" i="9" s="1"/>
  <c r="Z2313" i="9"/>
  <c r="AA2313" i="9" s="1"/>
  <c r="Z2054" i="9"/>
  <c r="AA2054" i="9" s="1"/>
  <c r="Z2819" i="9"/>
  <c r="AA2819" i="9" s="1"/>
  <c r="Z2291" i="9"/>
  <c r="AA2291" i="9" s="1"/>
  <c r="Z1666" i="9"/>
  <c r="AA1666" i="9" s="1"/>
  <c r="Z1966" i="9"/>
  <c r="AA1966" i="9" s="1"/>
  <c r="Z870" i="9"/>
  <c r="AA870" i="9" s="1"/>
  <c r="Z685" i="9"/>
  <c r="AA685" i="9" s="1"/>
  <c r="Z2615" i="9"/>
  <c r="AA2615" i="9" s="1"/>
  <c r="Z1439" i="9"/>
  <c r="AA1439" i="9" s="1"/>
  <c r="Z2693" i="9"/>
  <c r="AA2693" i="9" s="1"/>
  <c r="Z2987" i="9"/>
  <c r="AA2987" i="9" s="1"/>
  <c r="Z2013" i="9"/>
  <c r="AA2013" i="9" s="1"/>
  <c r="Z2864" i="9"/>
  <c r="AA2864" i="9" s="1"/>
  <c r="Z1227" i="9"/>
  <c r="AA1227" i="9" s="1"/>
  <c r="Z1949" i="9"/>
  <c r="AA1949" i="9" s="1"/>
  <c r="Z1902" i="9"/>
  <c r="AA1902" i="9" s="1"/>
  <c r="Z784" i="9"/>
  <c r="AA784" i="9" s="1"/>
  <c r="Z357" i="9"/>
  <c r="AA357" i="9" s="1"/>
  <c r="Z1229" i="9"/>
  <c r="AA1229" i="9" s="1"/>
  <c r="Z483" i="9"/>
  <c r="AA483" i="9" s="1"/>
  <c r="Z1489" i="9"/>
  <c r="AA1489" i="9" s="1"/>
  <c r="Z1074" i="9"/>
  <c r="AA1074" i="9" s="1"/>
  <c r="Z1718" i="9"/>
  <c r="AA1718" i="9" s="1"/>
  <c r="Z1983" i="9"/>
  <c r="AA1983" i="9" s="1"/>
  <c r="Z2566" i="9"/>
  <c r="AA2566" i="9" s="1"/>
  <c r="Z2061" i="9"/>
  <c r="AA2061" i="9" s="1"/>
  <c r="Z2183" i="9"/>
  <c r="AA2183" i="9" s="1"/>
  <c r="Z1399" i="9"/>
  <c r="AA1399" i="9" s="1"/>
  <c r="Z1948" i="9"/>
  <c r="AA1948" i="9" s="1"/>
  <c r="Z1878" i="9"/>
  <c r="AA1878" i="9" s="1"/>
  <c r="Z1908" i="9"/>
  <c r="AA1908" i="9" s="1"/>
  <c r="Z596" i="9"/>
  <c r="AA596" i="9" s="1"/>
  <c r="Z1255" i="9"/>
  <c r="AA1255" i="9" s="1"/>
  <c r="Z2078" i="9"/>
  <c r="AA2078" i="9" s="1"/>
  <c r="Z2789" i="9"/>
  <c r="AA2789" i="9" s="1"/>
  <c r="Z1371" i="9"/>
  <c r="AA1371" i="9" s="1"/>
  <c r="Z1937" i="9"/>
  <c r="AA1937" i="9" s="1"/>
  <c r="Z2848" i="9"/>
  <c r="AA2848" i="9" s="1"/>
  <c r="Z844" i="9"/>
  <c r="AA844" i="9" s="1"/>
  <c r="Z644" i="9"/>
  <c r="AA644" i="9" s="1"/>
  <c r="Z1984" i="9"/>
  <c r="AA1984" i="9" s="1"/>
  <c r="Z2356" i="9"/>
  <c r="AA2356" i="9" s="1"/>
  <c r="Z322" i="9"/>
  <c r="AA322" i="9" s="1"/>
  <c r="Z2858" i="9"/>
  <c r="AA2858" i="9" s="1"/>
  <c r="Z1070" i="9"/>
  <c r="AA1070" i="9" s="1"/>
  <c r="Z2994" i="9"/>
  <c r="AA2994" i="9" s="1"/>
  <c r="Z1921" i="9"/>
  <c r="AA1921" i="9" s="1"/>
  <c r="Z1286" i="9"/>
  <c r="AA1286" i="9" s="1"/>
  <c r="Z1646" i="9"/>
  <c r="AA1646" i="9" s="1"/>
  <c r="Z1920" i="9"/>
  <c r="AA1920" i="9" s="1"/>
  <c r="Z1279" i="9"/>
  <c r="AA1279" i="9" s="1"/>
  <c r="Z1125" i="9"/>
  <c r="AA1125" i="9" s="1"/>
  <c r="Z2535" i="9"/>
  <c r="AA2535" i="9" s="1"/>
  <c r="Z2489" i="9"/>
  <c r="AA2489" i="9" s="1"/>
  <c r="Z1568" i="9"/>
  <c r="AA1568" i="9" s="1"/>
  <c r="Z2412" i="9"/>
  <c r="AA2412" i="9" s="1"/>
  <c r="Z622" i="9"/>
  <c r="AA622" i="9" s="1"/>
  <c r="Z1752" i="9"/>
  <c r="AA1752" i="9" s="1"/>
  <c r="Z338" i="9"/>
  <c r="AA338" i="9" s="1"/>
  <c r="Z2658" i="9"/>
  <c r="AA2658" i="9" s="1"/>
  <c r="Z2610" i="9"/>
  <c r="AA2610" i="9" s="1"/>
  <c r="Z1612" i="9"/>
  <c r="AA1612" i="9" s="1"/>
  <c r="Z2295" i="9"/>
  <c r="AA2295" i="9" s="1"/>
  <c r="Z2042" i="9"/>
  <c r="AA2042" i="9" s="1"/>
  <c r="Z2257" i="9"/>
  <c r="AA2257" i="9" s="1"/>
  <c r="Z893" i="9"/>
  <c r="AA893" i="9" s="1"/>
  <c r="Z1460" i="9"/>
  <c r="AA1460" i="9" s="1"/>
  <c r="Z2761" i="9"/>
  <c r="AA2761" i="9" s="1"/>
  <c r="Z2869" i="9"/>
  <c r="AA2869" i="9" s="1"/>
  <c r="Z217" i="9"/>
  <c r="AA217" i="9" s="1"/>
  <c r="Z2174" i="9"/>
  <c r="AA2174" i="9" s="1"/>
  <c r="Z1916" i="9"/>
  <c r="AA1916" i="9" s="1"/>
  <c r="Z1838" i="9"/>
  <c r="AA1838" i="9" s="1"/>
  <c r="Z1613" i="9"/>
  <c r="AA1613" i="9" s="1"/>
  <c r="Z2942" i="9"/>
  <c r="AA2942" i="9" s="1"/>
  <c r="Z1951" i="9"/>
  <c r="AA1951" i="9" s="1"/>
  <c r="Z1775" i="9"/>
  <c r="AA1775" i="9" s="1"/>
  <c r="Z2052" i="9"/>
  <c r="AA2052" i="9" s="1"/>
  <c r="Z3045" i="9"/>
  <c r="AA3045" i="9" s="1"/>
  <c r="Z1508" i="9"/>
  <c r="AA1508" i="9" s="1"/>
  <c r="Z2003" i="9"/>
  <c r="AA2003" i="9" s="1"/>
  <c r="Z2518" i="9"/>
  <c r="AA2518" i="9" s="1"/>
  <c r="Z1569" i="9"/>
  <c r="AA1569" i="9" s="1"/>
  <c r="Z1471" i="9"/>
  <c r="AA1471" i="9" s="1"/>
  <c r="Z2070" i="9"/>
  <c r="AA2070" i="9" s="1"/>
  <c r="Z1914" i="9"/>
  <c r="AA1914" i="9" s="1"/>
  <c r="Z1769" i="9"/>
  <c r="AA1769" i="9" s="1"/>
  <c r="Z688" i="9"/>
  <c r="AA688" i="9" s="1"/>
  <c r="Z2342" i="9"/>
  <c r="AA2342" i="9" s="1"/>
  <c r="Z2746" i="9"/>
  <c r="AA2746" i="9" s="1"/>
  <c r="Z580" i="9"/>
  <c r="AA580" i="9" s="1"/>
  <c r="Z2666" i="9"/>
  <c r="AA2666" i="9" s="1"/>
  <c r="Z1989" i="9"/>
  <c r="AA1989" i="9" s="1"/>
  <c r="Z1063" i="9"/>
  <c r="AA1063" i="9" s="1"/>
  <c r="Z2828" i="9"/>
  <c r="AA2828" i="9" s="1"/>
  <c r="Z532" i="9"/>
  <c r="AA532" i="9" s="1"/>
  <c r="Z314" i="9"/>
  <c r="AA314" i="9" s="1"/>
  <c r="Z2704" i="9"/>
  <c r="AA2704" i="9" s="1"/>
  <c r="Z336" i="9"/>
  <c r="AA336" i="9" s="1"/>
  <c r="Z2984" i="9"/>
  <c r="AA2984" i="9" s="1"/>
  <c r="Z67" i="9"/>
  <c r="AA67" i="9" s="1"/>
  <c r="Z2454" i="9"/>
  <c r="AA2454" i="9" s="1"/>
  <c r="Z1582" i="9"/>
  <c r="AA1582" i="9" s="1"/>
  <c r="Z1640" i="9"/>
  <c r="AA1640" i="9" s="1"/>
  <c r="Z2618" i="9"/>
  <c r="AA2618" i="9" s="1"/>
  <c r="Z467" i="9"/>
  <c r="AA467" i="9" s="1"/>
  <c r="Z2866" i="9"/>
  <c r="AA2866" i="9" s="1"/>
  <c r="Z2398" i="9"/>
  <c r="AA2398" i="9" s="1"/>
  <c r="Z2665" i="9"/>
  <c r="AA2665" i="9" s="1"/>
  <c r="Z2715" i="9"/>
  <c r="AA2715" i="9" s="1"/>
  <c r="Z3069" i="9"/>
  <c r="AA3069" i="9" s="1"/>
  <c r="Z2850" i="9"/>
  <c r="AA2850" i="9" s="1"/>
  <c r="Z2543" i="9"/>
  <c r="AA2543" i="9" s="1"/>
  <c r="Z2350" i="9"/>
  <c r="AA2350" i="9" s="1"/>
  <c r="Z2324" i="9"/>
  <c r="AA2324" i="9" s="1"/>
  <c r="Z786" i="9"/>
  <c r="AA786" i="9" s="1"/>
  <c r="Z2602" i="9"/>
  <c r="AA2602" i="9" s="1"/>
  <c r="Z1850" i="9"/>
  <c r="AA1850" i="9" s="1"/>
  <c r="Z2481" i="9"/>
  <c r="AA2481" i="9" s="1"/>
  <c r="Z1854" i="9"/>
  <c r="AA1854" i="9" s="1"/>
  <c r="Z96" i="9"/>
  <c r="AA96" i="9" s="1"/>
  <c r="Z2193" i="9"/>
  <c r="AA2193" i="9" s="1"/>
  <c r="Z2841" i="9"/>
  <c r="AA2841" i="9" s="1"/>
  <c r="Z760" i="9"/>
  <c r="AA760" i="9" s="1"/>
  <c r="Z1992" i="9"/>
  <c r="AA1992" i="9" s="1"/>
  <c r="Z1725" i="9"/>
  <c r="AA1725" i="9" s="1"/>
  <c r="Z1384" i="9"/>
  <c r="AA1384" i="9" s="1"/>
  <c r="Z1605" i="9"/>
  <c r="AA1605" i="9" s="1"/>
  <c r="Z958" i="9"/>
  <c r="AA958" i="9" s="1"/>
  <c r="Z2000" i="9"/>
  <c r="AA2000" i="9" s="1"/>
  <c r="Z24" i="9"/>
  <c r="AA24" i="9" s="1"/>
  <c r="Z1062" i="9"/>
  <c r="AA1062" i="9" s="1"/>
  <c r="Z892" i="9"/>
  <c r="AA892" i="9" s="1"/>
  <c r="Z318" i="9"/>
  <c r="AA318" i="9" s="1"/>
  <c r="Z1545" i="9"/>
  <c r="AA1545" i="9" s="1"/>
  <c r="Z1370" i="9"/>
  <c r="AA1370" i="9" s="1"/>
  <c r="Z3051" i="9"/>
  <c r="AA3051" i="9" s="1"/>
  <c r="Z906" i="9"/>
  <c r="AA906" i="9" s="1"/>
  <c r="Z201" i="9"/>
  <c r="AA201" i="9" s="1"/>
  <c r="Z2327" i="9"/>
  <c r="AA2327" i="9" s="1"/>
  <c r="Z2072" i="9"/>
  <c r="AA2072" i="9" s="1"/>
  <c r="Z2575" i="9"/>
  <c r="AA2575" i="9" s="1"/>
  <c r="Z2980" i="9"/>
  <c r="AA2980" i="9" s="1"/>
  <c r="Z349" i="9"/>
  <c r="AA349" i="9" s="1"/>
  <c r="Z2200" i="9"/>
  <c r="AA2200" i="9" s="1"/>
  <c r="Z2522" i="9"/>
  <c r="AA2522" i="9" s="1"/>
  <c r="Z1034" i="9"/>
  <c r="AA1034" i="9" s="1"/>
  <c r="Z1520" i="9"/>
  <c r="AA1520" i="9" s="1"/>
  <c r="Z2405" i="9"/>
  <c r="AA2405" i="9" s="1"/>
  <c r="Z2712" i="9"/>
  <c r="AA2712" i="9" s="1"/>
  <c r="Z721" i="9"/>
  <c r="AA721" i="9" s="1"/>
  <c r="Z1926" i="9"/>
  <c r="AA1926" i="9" s="1"/>
  <c r="Z1812" i="9"/>
  <c r="AA1812" i="9" s="1"/>
  <c r="Z2171" i="9"/>
  <c r="AA2171" i="9" s="1"/>
  <c r="Z1427" i="9"/>
  <c r="AA1427" i="9" s="1"/>
  <c r="Z2596" i="9"/>
  <c r="AA2596" i="9" s="1"/>
  <c r="Z595" i="9"/>
  <c r="AA595" i="9" s="1"/>
  <c r="Z2303" i="9"/>
  <c r="AA2303" i="9" s="1"/>
  <c r="Z564" i="9"/>
  <c r="AA564" i="9" s="1"/>
  <c r="Z2554" i="9"/>
  <c r="AA2554" i="9" s="1"/>
  <c r="Z1164" i="9"/>
  <c r="AA1164" i="9" s="1"/>
  <c r="Z335" i="9"/>
  <c r="AA335" i="9" s="1"/>
  <c r="Z984" i="9"/>
  <c r="AA984" i="9" s="1"/>
  <c r="Z1340" i="9"/>
  <c r="AA1340" i="9" s="1"/>
  <c r="Z2923" i="9"/>
  <c r="AA2923" i="9" s="1"/>
  <c r="Z2756" i="9"/>
  <c r="AA2756" i="9" s="1"/>
  <c r="Z2955" i="9"/>
  <c r="AA2955" i="9" s="1"/>
  <c r="Z85" i="9"/>
  <c r="AA85" i="9" s="1"/>
  <c r="Z2083" i="9"/>
  <c r="AA2083" i="9" s="1"/>
  <c r="Z341" i="9"/>
  <c r="AA341" i="9" s="1"/>
  <c r="Z2077" i="9"/>
  <c r="AA2077" i="9" s="1"/>
  <c r="Z2027" i="9"/>
  <c r="AA2027" i="9" s="1"/>
  <c r="Z2653" i="9"/>
  <c r="AA2653" i="9" s="1"/>
  <c r="Z1776" i="9"/>
  <c r="AA1776" i="9" s="1"/>
  <c r="Z1413" i="9"/>
  <c r="AA1413" i="9" s="1"/>
  <c r="Z2337" i="9"/>
  <c r="AA2337" i="9" s="1"/>
  <c r="Z939" i="9"/>
  <c r="AA939" i="9" s="1"/>
  <c r="Z1090" i="9"/>
  <c r="AA1090" i="9" s="1"/>
  <c r="Z194" i="9"/>
  <c r="AA194" i="9" s="1"/>
  <c r="Z1858" i="9"/>
  <c r="AA1858" i="9" s="1"/>
  <c r="Z1782" i="9"/>
  <c r="AA1782" i="9" s="1"/>
  <c r="Z2311" i="9"/>
  <c r="AA2311" i="9" s="1"/>
  <c r="Z169" i="9"/>
  <c r="AA169" i="9" s="1"/>
  <c r="Z3024" i="9"/>
  <c r="AA3024" i="9" s="1"/>
  <c r="Z1385" i="9"/>
  <c r="AA1385" i="9" s="1"/>
  <c r="Z1141" i="9"/>
  <c r="AA1141" i="9" s="1"/>
  <c r="Z1519" i="9"/>
  <c r="AA1519" i="9" s="1"/>
  <c r="Z1073" i="9"/>
  <c r="AA1073" i="9" s="1"/>
  <c r="Z2436" i="9"/>
  <c r="AA2436" i="9" s="1"/>
  <c r="Z2472" i="9"/>
  <c r="AA2472" i="9" s="1"/>
  <c r="Z1808" i="9"/>
  <c r="AA1808" i="9" s="1"/>
  <c r="Z2988" i="9"/>
  <c r="AA2988" i="9" s="1"/>
  <c r="Z1405" i="9"/>
  <c r="AA1405" i="9" s="1"/>
  <c r="Z2099" i="9"/>
  <c r="AA2099" i="9" s="1"/>
  <c r="Z556" i="9"/>
  <c r="AA556" i="9" s="1"/>
  <c r="Z1245" i="9"/>
  <c r="AA1245" i="9" s="1"/>
  <c r="Z2132" i="9"/>
  <c r="AA2132" i="9" s="1"/>
  <c r="Z2390" i="9"/>
  <c r="AA2390" i="9" s="1"/>
  <c r="Z2149" i="9"/>
  <c r="AA2149" i="9" s="1"/>
  <c r="Z2993" i="9"/>
  <c r="AA2993" i="9" s="1"/>
  <c r="Z1873" i="9"/>
  <c r="AA1873" i="9" s="1"/>
  <c r="Z2019" i="9"/>
  <c r="AA2019" i="9" s="1"/>
  <c r="Z2219" i="9"/>
  <c r="AA2219" i="9" s="1"/>
  <c r="Z1366" i="9"/>
  <c r="AA1366" i="9" s="1"/>
  <c r="Z2730" i="9"/>
  <c r="AA2730" i="9" s="1"/>
  <c r="Z2147" i="9"/>
  <c r="AA2147" i="9" s="1"/>
  <c r="Z584" i="9"/>
  <c r="AA584" i="9" s="1"/>
  <c r="Z1438" i="9"/>
  <c r="AA1438" i="9" s="1"/>
  <c r="Z753" i="9"/>
  <c r="AA753" i="9" s="1"/>
  <c r="Z553" i="9"/>
  <c r="AA553" i="9" s="1"/>
  <c r="Z66" i="9"/>
  <c r="AA66" i="9" s="1"/>
  <c r="Z2268" i="9"/>
  <c r="AA2268" i="9" s="1"/>
  <c r="Z1104" i="9"/>
  <c r="AA1104" i="9" s="1"/>
  <c r="Z1157" i="9"/>
  <c r="AA1157" i="9" s="1"/>
  <c r="Z141" i="9"/>
  <c r="AA141" i="9" s="1"/>
  <c r="Z1364" i="9"/>
  <c r="AA1364" i="9" s="1"/>
  <c r="Z258" i="9"/>
  <c r="AA258" i="9" s="1"/>
  <c r="Z306" i="9"/>
  <c r="AA306" i="9" s="1"/>
  <c r="Z1814" i="9"/>
  <c r="AA1814" i="9" s="1"/>
  <c r="Z990" i="9"/>
  <c r="AA990" i="9" s="1"/>
  <c r="Z2084" i="9"/>
  <c r="AA2084" i="9" s="1"/>
  <c r="Z2129" i="9"/>
  <c r="AA2129" i="9" s="1"/>
  <c r="Z319" i="9"/>
  <c r="AA319" i="9" s="1"/>
  <c r="Z2236" i="9"/>
  <c r="AA2236" i="9" s="1"/>
  <c r="Z774" i="9"/>
  <c r="AA774" i="9" s="1"/>
  <c r="Z2081" i="9"/>
  <c r="AA2081" i="9" s="1"/>
  <c r="Z585" i="9"/>
  <c r="AA585" i="9" s="1"/>
  <c r="Z546" i="9"/>
  <c r="AA546" i="9" s="1"/>
  <c r="Z1694" i="9"/>
  <c r="AA1694" i="9" s="1"/>
  <c r="Z1997" i="9"/>
  <c r="AA1997" i="9" s="1"/>
  <c r="Z2886" i="9"/>
  <c r="AA2886" i="9" s="1"/>
  <c r="Z2520" i="9"/>
  <c r="AA2520" i="9" s="1"/>
  <c r="Z2648" i="9"/>
  <c r="AA2648" i="9" s="1"/>
  <c r="Z1252" i="9"/>
  <c r="AA1252" i="9" s="1"/>
  <c r="Z2696" i="9"/>
  <c r="AA2696" i="9" s="1"/>
  <c r="Z2122" i="9"/>
  <c r="AA2122" i="9" s="1"/>
  <c r="Z1779" i="9"/>
  <c r="AA1779" i="9" s="1"/>
  <c r="Z1200" i="9"/>
  <c r="AA1200" i="9" s="1"/>
  <c r="Z2444" i="9"/>
  <c r="AA2444" i="9" s="1"/>
  <c r="Z34" i="9"/>
  <c r="AA34" i="9" s="1"/>
  <c r="Z1533" i="9"/>
  <c r="AA1533" i="9" s="1"/>
  <c r="Z719" i="9"/>
  <c r="AA719" i="9" s="1"/>
  <c r="Z1684" i="9"/>
  <c r="AA1684" i="9" s="1"/>
  <c r="Z2796" i="9"/>
  <c r="AA2796" i="9" s="1"/>
  <c r="Z975" i="9"/>
  <c r="AA975" i="9" s="1"/>
  <c r="Z2050" i="9"/>
  <c r="AA2050" i="9" s="1"/>
  <c r="Z2757" i="9"/>
  <c r="AA2757" i="9" s="1"/>
  <c r="Z8" i="9"/>
  <c r="AA8" i="9" s="1"/>
  <c r="Z1677" i="9"/>
  <c r="AA1677" i="9" s="1"/>
  <c r="Z2521" i="9"/>
  <c r="AA2521" i="9" s="1"/>
  <c r="Z1014" i="9"/>
  <c r="AA1014" i="9" s="1"/>
  <c r="Z2201" i="9"/>
  <c r="AA2201" i="9" s="1"/>
  <c r="Z2584" i="9"/>
  <c r="AA2584" i="9" s="1"/>
  <c r="Z1936" i="9"/>
  <c r="AA1936" i="9" s="1"/>
  <c r="Z152" i="9"/>
  <c r="AA152" i="9" s="1"/>
  <c r="Z2080" i="9"/>
  <c r="AA2080" i="9" s="1"/>
  <c r="Z2381" i="9"/>
  <c r="AA2381" i="9" s="1"/>
  <c r="Z405" i="9"/>
  <c r="AA405" i="9" s="1"/>
  <c r="Z503" i="9"/>
  <c r="AA503" i="9" s="1"/>
  <c r="Z1324" i="9"/>
  <c r="AA1324" i="9" s="1"/>
  <c r="Z446" i="9"/>
  <c r="AA446" i="9" s="1"/>
  <c r="Z1728" i="9"/>
  <c r="AA1728" i="9" s="1"/>
  <c r="Z1836" i="9"/>
  <c r="AA1836" i="9" s="1"/>
  <c r="Z586" i="9"/>
  <c r="AA586" i="9" s="1"/>
  <c r="Z1663" i="9"/>
  <c r="AA1663" i="9" s="1"/>
  <c r="Z1325" i="9"/>
  <c r="AA1325" i="9" s="1"/>
  <c r="Z2990" i="9"/>
  <c r="AA2990" i="9" s="1"/>
  <c r="Z2173" i="9"/>
  <c r="AA2173" i="9" s="1"/>
  <c r="Z2983" i="9"/>
  <c r="AA2983" i="9" s="1"/>
  <c r="Z2721" i="9"/>
  <c r="AA2721" i="9" s="1"/>
  <c r="Z2538" i="9"/>
  <c r="AA2538" i="9" s="1"/>
  <c r="Z2619" i="9"/>
  <c r="AA2619" i="9" s="1"/>
  <c r="Z1357" i="9"/>
  <c r="AA1357" i="9" s="1"/>
  <c r="Z1105" i="9"/>
  <c r="AA1105" i="9" s="1"/>
  <c r="Z339" i="9"/>
  <c r="AA339" i="9" s="1"/>
  <c r="Z2992" i="9"/>
  <c r="AA2992" i="9" s="1"/>
  <c r="Z2684" i="9"/>
  <c r="AA2684" i="9" s="1"/>
  <c r="Z2539" i="9"/>
  <c r="AA2539" i="9" s="1"/>
  <c r="Z3047" i="9"/>
  <c r="AA3047" i="9" s="1"/>
  <c r="Z2651" i="9"/>
  <c r="AA2651" i="9" s="1"/>
  <c r="Z1184" i="9"/>
  <c r="AA1184" i="9" s="1"/>
  <c r="Z1659" i="9"/>
  <c r="AA1659" i="9" s="1"/>
  <c r="Z2910" i="9"/>
  <c r="AA2910" i="9" s="1"/>
  <c r="Z2718" i="9"/>
  <c r="AA2718" i="9" s="1"/>
  <c r="Z2680" i="9"/>
  <c r="AA2680" i="9" s="1"/>
  <c r="Z2961" i="9"/>
  <c r="AA2961" i="9" s="1"/>
  <c r="Z2331" i="9"/>
  <c r="AA2331" i="9" s="1"/>
  <c r="Z1313" i="9"/>
  <c r="AA1313" i="9" s="1"/>
  <c r="Z1479" i="9"/>
  <c r="AA1479" i="9" s="1"/>
  <c r="Z1602" i="9"/>
  <c r="AA1602" i="9" s="1"/>
  <c r="Z1704" i="9"/>
  <c r="AA1704" i="9" s="1"/>
  <c r="Z1653" i="9"/>
  <c r="AA1653" i="9" s="1"/>
  <c r="Z462" i="9"/>
  <c r="AA462" i="9" s="1"/>
  <c r="Z62" i="9"/>
  <c r="AA62" i="9" s="1"/>
  <c r="Z11" i="9"/>
  <c r="AA11" i="9" s="1"/>
  <c r="Z278" i="9"/>
  <c r="AA278" i="9" s="1"/>
  <c r="Z1287" i="9"/>
  <c r="AA1287" i="9" s="1"/>
  <c r="Z1436" i="9"/>
  <c r="AA1436" i="9" s="1"/>
  <c r="Z402" i="9"/>
  <c r="AA402" i="9" s="1"/>
  <c r="Z1876" i="9"/>
  <c r="AA1876" i="9" s="1"/>
  <c r="Z156" i="9"/>
  <c r="AA156" i="9" s="1"/>
  <c r="Z541" i="9"/>
  <c r="AA541" i="9" s="1"/>
  <c r="Z2004" i="9"/>
  <c r="AA2004" i="9" s="1"/>
  <c r="Z2230" i="9"/>
  <c r="AA2230" i="9" s="1"/>
  <c r="Z2102" i="9"/>
  <c r="AA2102" i="9" s="1"/>
  <c r="Z2556" i="9"/>
  <c r="AA2556" i="9" s="1"/>
  <c r="Z1248" i="9"/>
  <c r="AA1248" i="9" s="1"/>
  <c r="Z2082" i="9"/>
  <c r="AA2082" i="9" s="1"/>
  <c r="Z2780" i="9"/>
  <c r="AA2780" i="9" s="1"/>
  <c r="Z2892" i="9"/>
  <c r="AA2892" i="9" s="1"/>
  <c r="Z1210" i="9"/>
  <c r="AA1210" i="9" s="1"/>
  <c r="Z29" i="9"/>
  <c r="AA29" i="9" s="1"/>
  <c r="Z2371" i="9"/>
  <c r="AA2371" i="9" s="1"/>
  <c r="Z2737" i="9"/>
  <c r="AA2737" i="9" s="1"/>
  <c r="Z1901" i="9"/>
  <c r="AA1901" i="9" s="1"/>
  <c r="Z762" i="9"/>
  <c r="AA762" i="9" s="1"/>
  <c r="Z1449" i="9"/>
  <c r="AA1449" i="9" s="1"/>
  <c r="Z1956" i="9"/>
  <c r="AA1956" i="9" s="1"/>
  <c r="Z115" i="9"/>
  <c r="AA115" i="9" s="1"/>
  <c r="Z1818" i="9"/>
  <c r="AA1818" i="9" s="1"/>
  <c r="Z1687" i="9"/>
  <c r="AA1687" i="9" s="1"/>
  <c r="Z668" i="9"/>
  <c r="AA668" i="9" s="1"/>
  <c r="Z3032" i="9"/>
  <c r="AA3032" i="9" s="1"/>
  <c r="Z632" i="9"/>
  <c r="AA632" i="9" s="1"/>
  <c r="Z424" i="9"/>
  <c r="AA424" i="9" s="1"/>
  <c r="Z2951" i="9"/>
  <c r="AA2951" i="9" s="1"/>
  <c r="Z55" i="9"/>
  <c r="AA55" i="9" s="1"/>
  <c r="Z754" i="9"/>
  <c r="AA754" i="9" s="1"/>
  <c r="Z2697" i="9"/>
  <c r="AA2697" i="9" s="1"/>
  <c r="Z1398" i="9"/>
  <c r="AA1398" i="9" s="1"/>
  <c r="Z3004" i="9"/>
  <c r="AA3004" i="9" s="1"/>
  <c r="Z2020" i="9"/>
  <c r="AA2020" i="9" s="1"/>
  <c r="Z38" i="9"/>
  <c r="AA38" i="9" s="1"/>
  <c r="Z1842" i="9"/>
  <c r="AA1842" i="9" s="1"/>
  <c r="Z2660" i="9"/>
  <c r="AA2660" i="9" s="1"/>
  <c r="Z2235" i="9"/>
  <c r="AA2235" i="9" s="1"/>
  <c r="Z1738" i="9"/>
  <c r="AA1738" i="9" s="1"/>
  <c r="Z3012" i="9"/>
  <c r="AA3012" i="9" s="1"/>
  <c r="Z1820" i="9"/>
  <c r="AA1820" i="9" s="1"/>
  <c r="Z1117" i="9"/>
  <c r="AA1117" i="9" s="1"/>
  <c r="Z2776" i="9"/>
  <c r="AA2776" i="9" s="1"/>
  <c r="Z1503" i="9"/>
  <c r="AA1503" i="9" s="1"/>
  <c r="Z2851" i="9"/>
  <c r="AA2851" i="9" s="1"/>
  <c r="Z2906" i="9"/>
  <c r="AA2906" i="9" s="1"/>
  <c r="Z221" i="9"/>
  <c r="AA221" i="9" s="1"/>
  <c r="Z2326" i="9"/>
  <c r="AA2326" i="9" s="1"/>
  <c r="Z3009" i="9"/>
  <c r="AA3009" i="9" s="1"/>
  <c r="Z2692" i="9"/>
  <c r="AA2692" i="9" s="1"/>
  <c r="Z2001" i="9"/>
  <c r="AA2001" i="9" s="1"/>
  <c r="Z2464" i="9"/>
  <c r="AA2464" i="9" s="1"/>
  <c r="Z123" i="9"/>
  <c r="AA123" i="9" s="1"/>
  <c r="Z1155" i="9"/>
  <c r="AA1155" i="9" s="1"/>
  <c r="Z1615" i="9"/>
  <c r="AA1615" i="9" s="1"/>
  <c r="Z1292" i="9"/>
  <c r="AA1292" i="9" s="1"/>
  <c r="Z2354" i="9"/>
  <c r="AA2354" i="9" s="1"/>
  <c r="Z2085" i="9"/>
  <c r="AA2085" i="9" s="1"/>
  <c r="Z2248" i="9"/>
  <c r="AA2248" i="9" s="1"/>
  <c r="Z2825" i="9"/>
  <c r="AA2825" i="9" s="1"/>
  <c r="Z2991" i="9"/>
  <c r="AA2991" i="9" s="1"/>
  <c r="Z2455" i="9"/>
  <c r="AA2455" i="9" s="1"/>
  <c r="Z199" i="9"/>
  <c r="AA199" i="9" s="1"/>
  <c r="Z333" i="9"/>
  <c r="AA333" i="9" s="1"/>
  <c r="Z1122" i="9"/>
  <c r="AA1122" i="9" s="1"/>
  <c r="Z1923" i="9"/>
  <c r="AA1923" i="9" s="1"/>
  <c r="Z2911" i="9"/>
  <c r="AA2911" i="9" s="1"/>
  <c r="Z2341" i="9"/>
  <c r="AA2341" i="9" s="1"/>
  <c r="Z1555" i="9"/>
  <c r="AA1555" i="9" s="1"/>
  <c r="Z1802" i="9"/>
  <c r="AA1802" i="9" s="1"/>
  <c r="Z1450" i="9"/>
  <c r="AA1450" i="9" s="1"/>
  <c r="Z1880" i="9"/>
  <c r="AA1880" i="9" s="1"/>
  <c r="Z2591" i="9"/>
  <c r="AA2591" i="9" s="1"/>
  <c r="Z2044" i="9"/>
  <c r="AA2044" i="9" s="1"/>
  <c r="Z163" i="9"/>
  <c r="AA163" i="9" s="1"/>
  <c r="Z1974" i="9"/>
  <c r="AA1974" i="9" s="1"/>
  <c r="Z2515" i="9"/>
  <c r="AA2515" i="9" s="1"/>
  <c r="Z2447" i="9"/>
  <c r="AA2447" i="9" s="1"/>
  <c r="Z2922" i="9"/>
  <c r="AA2922" i="9" s="1"/>
  <c r="Z734" i="9"/>
  <c r="AA734" i="9" s="1"/>
  <c r="Z2563" i="9"/>
  <c r="AA2563" i="9" s="1"/>
  <c r="Z3036" i="9"/>
  <c r="AA3036" i="9" s="1"/>
  <c r="Z1345" i="9"/>
  <c r="AA1345" i="9" s="1"/>
  <c r="Z1884" i="9"/>
  <c r="AA1884" i="9" s="1"/>
  <c r="Z2633" i="9"/>
  <c r="AA2633" i="9" s="1"/>
  <c r="Z289" i="9"/>
  <c r="AA289" i="9" s="1"/>
  <c r="Z2998" i="9"/>
  <c r="AA2998" i="9" s="1"/>
  <c r="Z1701" i="9"/>
  <c r="AA1701" i="9" s="1"/>
  <c r="Z977" i="9"/>
  <c r="AA977" i="9" s="1"/>
  <c r="Z2105" i="9"/>
  <c r="AA2105" i="9" s="1"/>
  <c r="Z2624" i="9"/>
  <c r="AA2624" i="9" s="1"/>
  <c r="Z2339" i="9"/>
  <c r="AA2339" i="9" s="1"/>
  <c r="Z164" i="9"/>
  <c r="AA164" i="9" s="1"/>
  <c r="Z2875" i="9"/>
  <c r="AA2875" i="9" s="1"/>
  <c r="Z2973" i="9"/>
  <c r="AA2973" i="9" s="1"/>
  <c r="Z271" i="9"/>
  <c r="AA271" i="9" s="1"/>
  <c r="Z1943" i="9"/>
  <c r="AA1943" i="9" s="1"/>
  <c r="Z2393" i="9"/>
  <c r="AA2393" i="9" s="1"/>
  <c r="Z2565" i="9"/>
  <c r="AA2565" i="9" s="1"/>
  <c r="Z1181" i="9"/>
  <c r="AA1181" i="9" s="1"/>
  <c r="Z2294" i="9"/>
  <c r="AA2294" i="9" s="1"/>
  <c r="Z2760" i="9"/>
  <c r="AA2760" i="9" s="1"/>
  <c r="Z2191" i="9"/>
  <c r="AA2191" i="9" s="1"/>
  <c r="Z2075" i="9"/>
  <c r="AA2075" i="9" s="1"/>
  <c r="Z798" i="9"/>
  <c r="AA798" i="9" s="1"/>
  <c r="Z692" i="9"/>
  <c r="AA692" i="9" s="1"/>
  <c r="Z2803" i="9"/>
  <c r="AA2803" i="9" s="1"/>
  <c r="Z2834" i="9"/>
  <c r="AA2834" i="9" s="1"/>
  <c r="Z628" i="9"/>
  <c r="AA628" i="9" s="1"/>
  <c r="Z1514" i="9"/>
  <c r="AA1514" i="9" s="1"/>
  <c r="Z2880" i="9"/>
  <c r="AA2880" i="9" s="1"/>
  <c r="Z2074" i="9"/>
  <c r="AA2074" i="9" s="1"/>
  <c r="Z1955" i="9"/>
  <c r="AA1955" i="9" s="1"/>
  <c r="Z948" i="9"/>
  <c r="AA948" i="9" s="1"/>
  <c r="Z770" i="9"/>
  <c r="AA770" i="9" s="1"/>
  <c r="Z2476" i="9"/>
  <c r="AA2476" i="9" s="1"/>
  <c r="Z63" i="9"/>
  <c r="AA63" i="9" s="1"/>
  <c r="Z1425" i="9"/>
  <c r="AA1425" i="9" s="1"/>
  <c r="Z54" i="9"/>
  <c r="AA54" i="9" s="1"/>
  <c r="Z940" i="9"/>
  <c r="AA940" i="9" s="1"/>
  <c r="Z1809" i="9"/>
  <c r="AA1809" i="9" s="1"/>
  <c r="Z3054" i="9"/>
  <c r="AA3054" i="9" s="1"/>
  <c r="Z2625" i="9"/>
  <c r="AA2625" i="9" s="1"/>
  <c r="Z429" i="9"/>
  <c r="AA429" i="9" s="1"/>
  <c r="Z1391" i="9"/>
  <c r="AA1391" i="9" s="1"/>
  <c r="Z200" i="9"/>
  <c r="AA200" i="9" s="1"/>
  <c r="Z222" i="9"/>
  <c r="AA222" i="9" s="1"/>
  <c r="Z2685" i="9"/>
  <c r="AA2685" i="9" s="1"/>
  <c r="Z313" i="9"/>
  <c r="AA313" i="9" s="1"/>
  <c r="Z130" i="9"/>
  <c r="AA130" i="9" s="1"/>
  <c r="Z2878" i="9"/>
  <c r="AA2878" i="9" s="1"/>
  <c r="Z2338" i="9"/>
  <c r="AA2338" i="9" s="1"/>
  <c r="Z1754" i="9"/>
  <c r="AA1754" i="9" s="1"/>
  <c r="Z2698" i="9"/>
  <c r="AA2698" i="9" s="1"/>
  <c r="Z1273" i="9"/>
  <c r="AA1273" i="9" s="1"/>
  <c r="Z2160" i="9"/>
  <c r="AA2160" i="9" s="1"/>
  <c r="Z959" i="9"/>
  <c r="AA959" i="9" s="1"/>
  <c r="Z3005" i="9"/>
  <c r="AA3005" i="9" s="1"/>
  <c r="Z987" i="9"/>
  <c r="AA987" i="9" s="1"/>
  <c r="Z1736" i="9"/>
  <c r="AA1736" i="9" s="1"/>
  <c r="Z1763" i="9"/>
  <c r="AA1763" i="9" s="1"/>
  <c r="Z3014" i="9"/>
  <c r="AA3014" i="9" s="1"/>
  <c r="Z782" i="9"/>
  <c r="AA782" i="9" s="1"/>
  <c r="Z393" i="9"/>
  <c r="AA393" i="9" s="1"/>
  <c r="Z477" i="9"/>
  <c r="AA477" i="9" s="1"/>
  <c r="Z1415" i="9"/>
  <c r="AA1415" i="9" s="1"/>
  <c r="Z2863" i="9"/>
  <c r="AA2863" i="9" s="1"/>
  <c r="Z425" i="9"/>
  <c r="AA425" i="9" s="1"/>
  <c r="Z733" i="9"/>
  <c r="AA733" i="9" s="1"/>
  <c r="Z2380" i="9"/>
  <c r="AA2380" i="9" s="1"/>
  <c r="Z2952" i="9"/>
  <c r="AA2952" i="9" s="1"/>
  <c r="Z2227" i="9"/>
  <c r="AA2227" i="9" s="1"/>
  <c r="Z1686" i="9"/>
  <c r="AA1686" i="9" s="1"/>
  <c r="Z441" i="9"/>
  <c r="AA441" i="9" s="1"/>
  <c r="Z1805" i="9"/>
  <c r="AA1805" i="9" s="1"/>
  <c r="Z1121" i="9"/>
  <c r="AA1121" i="9" s="1"/>
  <c r="Z1931" i="9"/>
  <c r="AA1931" i="9" s="1"/>
  <c r="Z246" i="9"/>
  <c r="AA246" i="9" s="1"/>
  <c r="Z154" i="9"/>
  <c r="AA154" i="9" s="1"/>
  <c r="Z679" i="9"/>
  <c r="AA679" i="9" s="1"/>
  <c r="Z2599" i="9"/>
  <c r="AA2599" i="9" s="1"/>
  <c r="Z1964" i="9"/>
  <c r="AA1964" i="9" s="1"/>
  <c r="Z601" i="9"/>
  <c r="AA601" i="9" s="1"/>
  <c r="Z2816" i="9"/>
  <c r="AA2816" i="9" s="1"/>
  <c r="Z1228" i="9"/>
  <c r="AA1228" i="9" s="1"/>
  <c r="Z1965" i="9"/>
  <c r="AA1965" i="9" s="1"/>
  <c r="Z61" i="9"/>
  <c r="AA61" i="9" s="1"/>
  <c r="Z101" i="9"/>
  <c r="AA101" i="9" s="1"/>
  <c r="Z1780" i="9"/>
  <c r="AA1780" i="9" s="1"/>
  <c r="Z2557" i="9"/>
  <c r="AA2557" i="9" s="1"/>
  <c r="Z1856" i="9"/>
  <c r="AA1856" i="9" s="1"/>
  <c r="Z1295" i="9"/>
  <c r="AA1295" i="9" s="1"/>
  <c r="Z2670" i="9"/>
  <c r="AA2670" i="9" s="1"/>
  <c r="Z1142" i="9"/>
  <c r="AA1142" i="9" s="1"/>
  <c r="Z1243" i="9"/>
  <c r="AA1243" i="9" s="1"/>
  <c r="Z3055" i="9"/>
  <c r="AA3055" i="9" s="1"/>
  <c r="Z2811" i="9"/>
  <c r="AA2811" i="9" s="1"/>
  <c r="Z617" i="9"/>
  <c r="AA617" i="9" s="1"/>
  <c r="Z1952" i="9"/>
  <c r="AA1952" i="9" s="1"/>
  <c r="Z1791" i="9"/>
  <c r="AA1791" i="9" s="1"/>
  <c r="Z2916" i="9"/>
  <c r="AA2916" i="9" s="1"/>
  <c r="Z1083" i="9"/>
  <c r="AA1083" i="9" s="1"/>
  <c r="Z1218" i="9"/>
  <c r="AA1218" i="9" s="1"/>
  <c r="Z1807" i="9"/>
  <c r="AA1807" i="9" s="1"/>
  <c r="Z683" i="9"/>
  <c r="AA683" i="9" s="1"/>
  <c r="Z296" i="9"/>
  <c r="AA296" i="9" s="1"/>
  <c r="Z788" i="9"/>
  <c r="AA788" i="9" s="1"/>
  <c r="Z1846" i="9"/>
  <c r="AA1846" i="9" s="1"/>
  <c r="Z2548" i="9"/>
  <c r="AA2548" i="9" s="1"/>
  <c r="Z2861" i="9"/>
  <c r="AA2861" i="9" s="1"/>
  <c r="Z684" i="9"/>
  <c r="AA684" i="9" s="1"/>
  <c r="Z1987" i="9"/>
  <c r="AA1987" i="9" s="1"/>
  <c r="Z2422" i="9"/>
  <c r="AA2422" i="9" s="1"/>
  <c r="Z1396" i="9"/>
  <c r="AA1396" i="9" s="1"/>
  <c r="Z604" i="9"/>
  <c r="AA604" i="9" s="1"/>
  <c r="Z2935" i="9"/>
  <c r="AA2935" i="9" s="1"/>
  <c r="Z2466" i="9"/>
  <c r="AA2466" i="9" s="1"/>
  <c r="Z1552" i="9"/>
  <c r="AA1552" i="9" s="1"/>
  <c r="Z1759" i="9"/>
  <c r="AA1759" i="9" s="1"/>
  <c r="Z2979" i="9"/>
  <c r="AA2979" i="9" s="1"/>
  <c r="Z1801" i="9"/>
  <c r="AA1801" i="9" s="1"/>
  <c r="Z7" i="9"/>
  <c r="AA7" i="9" s="1"/>
  <c r="Z1735" i="9"/>
  <c r="AA1735" i="9" s="1"/>
  <c r="Z288" i="9"/>
  <c r="AA288" i="9" s="1"/>
  <c r="Z1005" i="9"/>
  <c r="AA1005" i="9" s="1"/>
  <c r="Z1288" i="9"/>
  <c r="AA1288" i="9" s="1"/>
  <c r="Z1888" i="9"/>
  <c r="AA1888" i="9" s="1"/>
  <c r="Z614" i="9"/>
  <c r="AA614" i="9" s="1"/>
  <c r="Z2255" i="9"/>
  <c r="AA2255" i="9" s="1"/>
  <c r="Z1390" i="9"/>
  <c r="AA1390" i="9" s="1"/>
  <c r="Z1614" i="9"/>
  <c r="AA1614" i="9" s="1"/>
  <c r="Z1929" i="9"/>
  <c r="AA1929" i="9" s="1"/>
  <c r="Z1979" i="9"/>
  <c r="AA1979" i="9" s="1"/>
  <c r="Z2927" i="9"/>
  <c r="AA2927" i="9" s="1"/>
  <c r="Z488" i="9"/>
  <c r="AA488" i="9" s="1"/>
  <c r="Z1021" i="9"/>
  <c r="AA1021" i="9" s="1"/>
  <c r="Z1264" i="9"/>
  <c r="AA1264" i="9" s="1"/>
  <c r="Z2392" i="9"/>
  <c r="AA2392" i="9" s="1"/>
  <c r="Z2941" i="9"/>
  <c r="AA2941" i="9" s="1"/>
  <c r="Z2116" i="9"/>
  <c r="AA2116" i="9" s="1"/>
  <c r="Z2694" i="9"/>
  <c r="AA2694" i="9" s="1"/>
  <c r="Z2773" i="9"/>
  <c r="AA2773" i="9" s="1"/>
  <c r="Z2263" i="9"/>
  <c r="AA2263" i="9" s="1"/>
  <c r="Z896" i="9"/>
  <c r="AA896" i="9" s="1"/>
  <c r="Z2497" i="9"/>
  <c r="AA2497" i="9" s="1"/>
  <c r="Z1712" i="9"/>
  <c r="AA1712" i="9" s="1"/>
  <c r="Z1751" i="9"/>
  <c r="AA1751" i="9" s="1"/>
  <c r="Z700" i="9"/>
  <c r="AA700" i="9" s="1"/>
  <c r="Z2885" i="9"/>
  <c r="AA2885" i="9" s="1"/>
  <c r="Z639" i="9"/>
  <c r="AA639" i="9" s="1"/>
  <c r="Z2203" i="9"/>
  <c r="AA2203" i="9" s="1"/>
  <c r="Z2096" i="9"/>
  <c r="AA2096" i="9" s="1"/>
  <c r="Z285" i="9"/>
  <c r="AA285" i="9" s="1"/>
  <c r="Z1722" i="9"/>
  <c r="AA1722" i="9" s="1"/>
  <c r="Z1707" i="9"/>
  <c r="AA1707" i="9" s="1"/>
  <c r="Z1973" i="9"/>
  <c r="AA1973" i="9" s="1"/>
  <c r="Z1855" i="9"/>
  <c r="AA1855" i="9" s="1"/>
  <c r="Z1986" i="9"/>
  <c r="AA1986" i="9" s="1"/>
  <c r="Z205" i="9"/>
  <c r="AA205" i="9" s="1"/>
  <c r="Z1747" i="9"/>
  <c r="AA1747" i="9" s="1"/>
  <c r="Z1495" i="9"/>
  <c r="AA1495" i="9" s="1"/>
  <c r="Z1898" i="9"/>
  <c r="AA1898" i="9" s="1"/>
  <c r="Z2018" i="9"/>
  <c r="AA2018" i="9" s="1"/>
  <c r="Z2370" i="9"/>
  <c r="AA2370" i="9" s="1"/>
  <c r="Z1859" i="9"/>
  <c r="AA1859" i="9" s="1"/>
  <c r="Z428" i="9"/>
  <c r="AA428" i="9" s="1"/>
  <c r="Z1680" i="9"/>
  <c r="AA1680" i="9" s="1"/>
  <c r="Z619" i="9"/>
  <c r="AA619" i="9" s="1"/>
  <c r="Z2657" i="9"/>
  <c r="AA2657" i="9" s="1"/>
  <c r="Z1406" i="9"/>
  <c r="AA1406" i="9" s="1"/>
  <c r="Z630" i="9"/>
  <c r="AA630" i="9" s="1"/>
  <c r="Z768" i="9"/>
  <c r="AA768" i="9" s="1"/>
  <c r="Z2725" i="9"/>
  <c r="AA2725" i="9" s="1"/>
  <c r="Z19" i="9"/>
  <c r="AA19" i="9" s="1"/>
  <c r="Z1844" i="9"/>
  <c r="AA1844" i="9" s="1"/>
  <c r="Z2801" i="9"/>
  <c r="AA2801" i="9" s="1"/>
  <c r="Z2899" i="9"/>
  <c r="AA2899" i="9" s="1"/>
  <c r="Z1689" i="9"/>
  <c r="AA1689" i="9" s="1"/>
  <c r="Z1392" i="9"/>
  <c r="AA1392" i="9" s="1"/>
  <c r="Z627" i="9"/>
  <c r="AA627" i="9" s="1"/>
  <c r="Z1089" i="9"/>
  <c r="AA1089" i="9" s="1"/>
  <c r="Z2965" i="9"/>
  <c r="AA2965" i="9" s="1"/>
  <c r="Z133" i="9"/>
  <c r="AA133" i="9" s="1"/>
  <c r="Z1744" i="9"/>
  <c r="AA1744" i="9" s="1"/>
  <c r="Z151" i="9"/>
  <c r="AA151" i="9" s="1"/>
  <c r="Z2530" i="9"/>
  <c r="AA2530" i="9" s="1"/>
  <c r="Z1246" i="9"/>
  <c r="AA1246" i="9" s="1"/>
  <c r="Z1410" i="9"/>
  <c r="AA1410" i="9" s="1"/>
  <c r="Z1910" i="9"/>
  <c r="AA1910" i="9" s="1"/>
  <c r="Z45" i="9"/>
  <c r="AA45" i="9" s="1"/>
  <c r="Z2919" i="9"/>
  <c r="AA2919" i="9" s="1"/>
  <c r="Z2656" i="9"/>
  <c r="AA2656" i="9" s="1"/>
  <c r="Z914" i="9"/>
  <c r="AA914" i="9" s="1"/>
  <c r="Z1175" i="9"/>
  <c r="AA1175" i="9" s="1"/>
  <c r="Z1576" i="9"/>
  <c r="AA1576" i="9" s="1"/>
  <c r="Z2451" i="9"/>
  <c r="AA2451" i="9" s="1"/>
  <c r="Z1365" i="9"/>
  <c r="AA1365" i="9" s="1"/>
  <c r="Z1303" i="9"/>
  <c r="AA1303" i="9" s="1"/>
  <c r="Z1394" i="9"/>
  <c r="AA1394" i="9" s="1"/>
  <c r="Z1753" i="9"/>
  <c r="AA1753" i="9" s="1"/>
  <c r="Z1339" i="9"/>
  <c r="AA1339" i="9" s="1"/>
  <c r="Z1764" i="9"/>
  <c r="AA1764" i="9" s="1"/>
  <c r="Z2562" i="9"/>
  <c r="AA2562" i="9" s="1"/>
  <c r="Z1186" i="9"/>
  <c r="AA1186" i="9" s="1"/>
  <c r="Z976" i="9"/>
  <c r="AA976" i="9" s="1"/>
  <c r="Z2336" i="9"/>
  <c r="AA2336" i="9" s="1"/>
  <c r="Z1230" i="9"/>
  <c r="AA1230" i="9" s="1"/>
  <c r="Z552" i="9"/>
  <c r="AA552" i="9" s="1"/>
  <c r="Z2547" i="9"/>
  <c r="AA2547" i="9" s="1"/>
  <c r="Z2276" i="9"/>
  <c r="AA2276" i="9" s="1"/>
  <c r="Z418" i="9"/>
  <c r="AA418" i="9" s="1"/>
  <c r="Z1296" i="9"/>
  <c r="AA1296" i="9" s="1"/>
  <c r="Z1458" i="9"/>
  <c r="AA1458" i="9" s="1"/>
  <c r="Z78" i="9"/>
  <c r="AA78" i="9" s="1"/>
  <c r="Z2526" i="9"/>
  <c r="AA2526" i="9" s="1"/>
  <c r="Z865" i="9"/>
  <c r="AA865" i="9" s="1"/>
  <c r="Z1226" i="9"/>
  <c r="AA1226" i="9" s="1"/>
  <c r="Z1475" i="9"/>
  <c r="AA1475" i="9" s="1"/>
  <c r="Z974" i="9"/>
  <c r="AA974" i="9" s="1"/>
  <c r="Z2986" i="9"/>
  <c r="AA2986" i="9" s="1"/>
  <c r="Z547" i="9"/>
  <c r="AA547" i="9" s="1"/>
  <c r="Z2115" i="9"/>
  <c r="AA2115" i="9" s="1"/>
  <c r="Z750" i="9"/>
  <c r="AA750" i="9" s="1"/>
  <c r="Z1550" i="9"/>
  <c r="AA1550" i="9" s="1"/>
  <c r="Z1980" i="9"/>
  <c r="AA1980" i="9" s="1"/>
  <c r="Z237" i="9"/>
  <c r="AA237" i="9" s="1"/>
  <c r="Z2386" i="9"/>
  <c r="AA2386" i="9" s="1"/>
  <c r="Z232" i="9"/>
  <c r="AA232" i="9" s="1"/>
  <c r="Z1031" i="9"/>
  <c r="AA1031" i="9" s="1"/>
  <c r="Z2687" i="9"/>
  <c r="AA2687" i="9" s="1"/>
  <c r="Z466" i="9"/>
  <c r="AA466" i="9" s="1"/>
  <c r="Z2446" i="9"/>
  <c r="AA2446" i="9" s="1"/>
  <c r="Z2495" i="9"/>
  <c r="AA2495" i="9" s="1"/>
  <c r="Z868" i="9"/>
  <c r="AA868" i="9" s="1"/>
  <c r="Z1726" i="9"/>
  <c r="AA1726" i="9" s="1"/>
  <c r="Z1635" i="9"/>
  <c r="AA1635" i="9" s="1"/>
  <c r="Z2766" i="9"/>
  <c r="AA2766" i="9" s="1"/>
  <c r="Z1893" i="9"/>
  <c r="AA1893" i="9" s="1"/>
  <c r="Z380" i="9"/>
  <c r="AA380" i="9" s="1"/>
  <c r="Z551" i="9"/>
  <c r="AA551" i="9" s="1"/>
  <c r="Z1700" i="9"/>
  <c r="AA1700" i="9" s="1"/>
  <c r="Z2400" i="9"/>
  <c r="AA2400" i="9" s="1"/>
  <c r="Z2438" i="9"/>
  <c r="AA2438" i="9" s="1"/>
  <c r="Z2128" i="9"/>
  <c r="AA2128" i="9" s="1"/>
  <c r="Z2551" i="9"/>
  <c r="AA2551" i="9" s="1"/>
  <c r="Z988" i="9"/>
  <c r="AA988" i="9" s="1"/>
  <c r="Z2220" i="9"/>
  <c r="AA2220" i="9" s="1"/>
  <c r="Z2611" i="9"/>
  <c r="AA2611" i="9" s="1"/>
  <c r="Z2536" i="9"/>
  <c r="AA2536" i="9" s="1"/>
  <c r="Z1042" i="9"/>
  <c r="AA1042" i="9" s="1"/>
  <c r="Z1343" i="9"/>
  <c r="AA1343" i="9" s="1"/>
  <c r="Z1871" i="9"/>
  <c r="AA1871" i="9" s="1"/>
  <c r="Z2329" i="9"/>
  <c r="AA2329" i="9" s="1"/>
  <c r="Z2840" i="9"/>
  <c r="AA2840" i="9" s="1"/>
  <c r="Z1509" i="9"/>
  <c r="AA1509" i="9" s="1"/>
  <c r="Z1886" i="9"/>
  <c r="AA1886" i="9" s="1"/>
  <c r="Z2397" i="9"/>
  <c r="AA2397" i="9" s="1"/>
  <c r="Z1538" i="9"/>
  <c r="AA1538" i="9" s="1"/>
  <c r="Z1784" i="9"/>
  <c r="AA1784" i="9" s="1"/>
  <c r="Z420" i="9"/>
  <c r="AA420" i="9" s="1"/>
  <c r="Z1187" i="9"/>
  <c r="AA1187" i="9" s="1"/>
  <c r="Z2807" i="9"/>
  <c r="AA2807" i="9" s="1"/>
  <c r="Z82" i="9"/>
  <c r="AA82" i="9" s="1"/>
  <c r="Z1710" i="9"/>
  <c r="AA1710" i="9" s="1"/>
  <c r="Z678" i="9"/>
  <c r="AA678" i="9" s="1"/>
  <c r="Z2242" i="9"/>
  <c r="AA2242" i="9" s="1"/>
  <c r="Z1594" i="9"/>
  <c r="AA1594" i="9" s="1"/>
  <c r="Z2673" i="9"/>
  <c r="AA2673" i="9" s="1"/>
  <c r="Z2794" i="9"/>
  <c r="AA2794" i="9" s="1"/>
  <c r="Z1526" i="9"/>
  <c r="AA1526" i="9" s="1"/>
  <c r="Z513" i="9"/>
  <c r="AA513" i="9" s="1"/>
  <c r="Z2738" i="9"/>
  <c r="AA2738" i="9" s="1"/>
  <c r="Z1491" i="9"/>
  <c r="AA1491" i="9" s="1"/>
  <c r="Z1465" i="9"/>
  <c r="AA1465" i="9" s="1"/>
  <c r="Z2806" i="9"/>
  <c r="AA2806" i="9" s="1"/>
  <c r="Z1025" i="9"/>
  <c r="AA1025" i="9" s="1"/>
  <c r="Z3001" i="9"/>
  <c r="AA3001" i="9" s="1"/>
  <c r="Z1619" i="9"/>
  <c r="AA1619" i="9" s="1"/>
  <c r="Z1234" i="9"/>
  <c r="AA1234" i="9" s="1"/>
  <c r="Z1760" i="9"/>
  <c r="AA1760" i="9" s="1"/>
  <c r="Z1060" i="9"/>
  <c r="AA1060" i="9" s="1"/>
  <c r="Z1316" i="9"/>
  <c r="AA1316" i="9" s="1"/>
  <c r="Z35" i="9"/>
  <c r="AA35" i="9" s="1"/>
  <c r="Z666" i="9"/>
  <c r="AA666" i="9" s="1"/>
  <c r="Z2251" i="9"/>
  <c r="AA2251" i="9" s="1"/>
  <c r="Z2047" i="9"/>
  <c r="AA2047" i="9" s="1"/>
  <c r="Z461" i="9"/>
  <c r="AA461" i="9" s="1"/>
  <c r="Z2233" i="9"/>
  <c r="AA2233" i="9" s="1"/>
  <c r="Z1468" i="9"/>
  <c r="AA1468" i="9" s="1"/>
  <c r="Z2066" i="9"/>
  <c r="AA2066" i="9" s="1"/>
  <c r="Z1732" i="9"/>
  <c r="AA1732" i="9" s="1"/>
  <c r="Z1567" i="9"/>
  <c r="AA1567" i="9" s="1"/>
  <c r="Z1963" i="9"/>
  <c r="AA1963" i="9" s="1"/>
  <c r="Z985" i="9"/>
  <c r="AA985" i="9" s="1"/>
  <c r="Z1152" i="9"/>
  <c r="AA1152" i="9" s="1"/>
  <c r="Z1840" i="9"/>
  <c r="AA1840" i="9" s="1"/>
  <c r="Z413" i="9"/>
  <c r="AA413" i="9" s="1"/>
  <c r="Z728" i="9"/>
  <c r="AA728" i="9" s="1"/>
  <c r="Z1027" i="9"/>
  <c r="AA1027" i="9" s="1"/>
  <c r="Z2642" i="9"/>
  <c r="AA2642" i="9" s="1"/>
  <c r="Z2635" i="9"/>
  <c r="AA2635" i="9" s="1"/>
  <c r="Z2597" i="9"/>
  <c r="AA2597" i="9" s="1"/>
  <c r="Z2002" i="9"/>
  <c r="AA2002" i="9" s="1"/>
  <c r="Z1797" i="9"/>
  <c r="AA1797" i="9" s="1"/>
  <c r="Z1341" i="9"/>
  <c r="AA1341" i="9" s="1"/>
  <c r="Z2981" i="9"/>
  <c r="AA2981" i="9" s="1"/>
  <c r="Z1383" i="9"/>
  <c r="AA1383" i="9" s="1"/>
  <c r="Z1375" i="9"/>
  <c r="AA1375" i="9" s="1"/>
  <c r="Z840" i="9"/>
  <c r="AA840" i="9" s="1"/>
  <c r="Z2284" i="9"/>
  <c r="AA2284" i="9" s="1"/>
  <c r="Z2473" i="9"/>
  <c r="AA2473" i="9" s="1"/>
  <c r="Z582" i="9"/>
  <c r="AA582" i="9" s="1"/>
  <c r="Z2508" i="9"/>
  <c r="AA2508" i="9" s="1"/>
  <c r="Z1417" i="9"/>
  <c r="AA1417" i="9" s="1"/>
  <c r="Z1110" i="9"/>
  <c r="AA1110" i="9" s="1"/>
  <c r="Z2062" i="9"/>
  <c r="AA2062" i="9" s="1"/>
  <c r="Z2224" i="9"/>
  <c r="AA2224" i="9" s="1"/>
  <c r="Z2771" i="9"/>
  <c r="AA2771" i="9" s="1"/>
  <c r="Z1041" i="9"/>
  <c r="AA1041" i="9" s="1"/>
  <c r="Z215" i="9"/>
  <c r="AA215" i="9" s="1"/>
  <c r="Z2856" i="9"/>
  <c r="AA2856" i="9" s="1"/>
  <c r="Z1592" i="9"/>
  <c r="AA1592" i="9" s="1"/>
  <c r="Z1875" i="9"/>
  <c r="AA1875" i="9" s="1"/>
  <c r="Z578" i="9"/>
  <c r="AA578" i="9" s="1"/>
  <c r="Z1853" i="9"/>
  <c r="AA1853" i="9" s="1"/>
  <c r="Z186" i="9"/>
  <c r="AA186" i="9" s="1"/>
  <c r="Z824" i="9"/>
  <c r="AA824" i="9" s="1"/>
  <c r="Z1354" i="9"/>
  <c r="AA1354" i="9" s="1"/>
  <c r="Z2779" i="9"/>
  <c r="AA2779" i="9" s="1"/>
  <c r="Z2177" i="9"/>
  <c r="AA2177" i="9" s="1"/>
  <c r="Z1622" i="9"/>
  <c r="AA1622" i="9" s="1"/>
  <c r="Z2890" i="9"/>
  <c r="AA2890" i="9" s="1"/>
  <c r="Z198" i="9"/>
  <c r="AA198" i="9" s="1"/>
  <c r="Z1587" i="9"/>
  <c r="AA1587" i="9" s="1"/>
  <c r="Z2784" i="9"/>
  <c r="AA2784" i="9" s="1"/>
  <c r="Z2743" i="9"/>
  <c r="AA2743" i="9" s="1"/>
  <c r="Z1464" i="9"/>
  <c r="AA1464" i="9" s="1"/>
  <c r="Z2659" i="9"/>
  <c r="AA2659" i="9" s="1"/>
  <c r="Z2799" i="9"/>
  <c r="AA2799" i="9" s="1"/>
  <c r="Z2519" i="9"/>
  <c r="AA2519" i="9" s="1"/>
  <c r="Z957" i="9"/>
  <c r="AA957" i="9" s="1"/>
  <c r="Z1513" i="9"/>
  <c r="AA1513" i="9" s="1"/>
  <c r="Z3023" i="9"/>
  <c r="AA3023" i="9" s="1"/>
  <c r="Z3006" i="9"/>
  <c r="AA3006" i="9" s="1"/>
  <c r="Z876" i="9"/>
  <c r="AA876" i="9" s="1"/>
  <c r="Z2887" i="9"/>
  <c r="AA2887" i="9" s="1"/>
  <c r="Z2158" i="9"/>
  <c r="AA2158" i="9" s="1"/>
  <c r="Z2652" i="9"/>
  <c r="AA2652" i="9" s="1"/>
  <c r="Z2079" i="9"/>
  <c r="AA2079" i="9" s="1"/>
  <c r="Z2504" i="9"/>
  <c r="AA2504" i="9" s="1"/>
  <c r="Z2344" i="9"/>
  <c r="AA2344" i="9" s="1"/>
  <c r="Z1690" i="9"/>
  <c r="AA1690" i="9" s="1"/>
  <c r="Z491" i="9"/>
  <c r="AA491" i="9" s="1"/>
  <c r="Z2948" i="9"/>
  <c r="AA2948" i="9" s="1"/>
  <c r="Z117" i="9"/>
  <c r="AA117" i="9" s="1"/>
  <c r="Z2045" i="9"/>
  <c r="AA2045" i="9" s="1"/>
  <c r="Z3052" i="9"/>
  <c r="AA3052" i="9" s="1"/>
  <c r="Z2437" i="9"/>
  <c r="AA2437" i="9" s="1"/>
  <c r="Z3022" i="9"/>
  <c r="AA3022" i="9" s="1"/>
  <c r="Z1891" i="9"/>
  <c r="AA1891" i="9" s="1"/>
  <c r="Z1655" i="9"/>
  <c r="AA1655" i="9" s="1"/>
  <c r="Z2674" i="9"/>
  <c r="AA2674" i="9" s="1"/>
  <c r="Z1607" i="9"/>
  <c r="AA1607" i="9" s="1"/>
  <c r="Z3013" i="9"/>
  <c r="AA3013" i="9" s="1"/>
  <c r="Z284" i="9"/>
  <c r="AA284" i="9" s="1"/>
  <c r="Z882" i="9"/>
  <c r="AA882" i="9" s="1"/>
  <c r="Z192" i="9"/>
  <c r="AA192" i="9" s="1"/>
  <c r="Z1662" i="9"/>
  <c r="AA1662" i="9" s="1"/>
  <c r="Z1941" i="9"/>
  <c r="AA1941" i="9" s="1"/>
  <c r="Z353" i="9"/>
  <c r="AA353" i="9" s="1"/>
  <c r="Z2343" i="9"/>
  <c r="AA2343" i="9" s="1"/>
  <c r="Z2378" i="9"/>
  <c r="AA2378" i="9" s="1"/>
  <c r="Z196" i="9"/>
  <c r="AA196" i="9" s="1"/>
  <c r="Z2152" i="9"/>
  <c r="AA2152" i="9" s="1"/>
  <c r="Z521" i="9"/>
  <c r="AA521" i="9" s="1"/>
  <c r="Z2975" i="9"/>
  <c r="AA2975" i="9" s="1"/>
  <c r="Z1962" i="9"/>
  <c r="AA1962" i="9" s="1"/>
  <c r="Z655" i="9"/>
  <c r="AA655" i="9" s="1"/>
  <c r="Z2943" i="9"/>
  <c r="AA2943" i="9" s="1"/>
  <c r="Z730" i="9"/>
  <c r="AA730" i="9" s="1"/>
  <c r="Z1907" i="9"/>
  <c r="AA1907" i="9" s="1"/>
  <c r="Z574" i="9"/>
  <c r="AA574" i="9" s="1"/>
  <c r="Z1816" i="9"/>
  <c r="AA1816" i="9" s="1"/>
  <c r="Z2302" i="9"/>
  <c r="AA2302" i="9" s="1"/>
  <c r="Z1189" i="9"/>
  <c r="AA1189" i="9" s="1"/>
  <c r="Z2583" i="9"/>
  <c r="AA2583" i="9" s="1"/>
  <c r="Z2741" i="9"/>
  <c r="AA2741" i="9" s="1"/>
  <c r="Z2717" i="9"/>
  <c r="AA2717" i="9" s="1"/>
  <c r="Z1328" i="9"/>
  <c r="AA1328" i="9" s="1"/>
  <c r="Z647" i="9"/>
  <c r="AA647" i="9" s="1"/>
  <c r="Z2870" i="9"/>
  <c r="AA2870" i="9" s="1"/>
  <c r="Z1416" i="9"/>
  <c r="AA1416" i="9" s="1"/>
  <c r="Z804" i="9"/>
  <c r="AA804" i="9" s="1"/>
  <c r="Z2726" i="9"/>
  <c r="AA2726" i="9" s="1"/>
  <c r="Z1578" i="9"/>
  <c r="AA1578" i="9" s="1"/>
  <c r="Z2094" i="9"/>
  <c r="AA2094" i="9" s="1"/>
  <c r="Z616" i="9"/>
  <c r="AA616" i="9" s="1"/>
  <c r="Z1539" i="9"/>
  <c r="AA1539" i="9" s="1"/>
  <c r="Z1256" i="9"/>
  <c r="AA1256" i="9" s="1"/>
  <c r="Z2369" i="9"/>
  <c r="AA2369" i="9" s="1"/>
  <c r="Z2069" i="9"/>
  <c r="AA2069" i="9" s="1"/>
  <c r="Z1532" i="9"/>
  <c r="AA1532" i="9" s="1"/>
  <c r="Z1326" i="9"/>
  <c r="AA1326" i="9" s="1"/>
  <c r="Z260" i="9"/>
  <c r="AA260" i="9" s="1"/>
  <c r="Z1559" i="9"/>
  <c r="AA1559" i="9" s="1"/>
  <c r="Z1358" i="9"/>
  <c r="AA1358" i="9" s="1"/>
  <c r="Z2769" i="9"/>
  <c r="AA2769" i="9" s="1"/>
  <c r="Z2668" i="9"/>
  <c r="AA2668" i="9" s="1"/>
  <c r="Z2589" i="9"/>
  <c r="AA2589" i="9" s="1"/>
  <c r="Z1128" i="9"/>
  <c r="AA1128" i="9" s="1"/>
  <c r="Z298" i="9"/>
  <c r="AA298" i="9" s="1"/>
  <c r="Z1044" i="9"/>
  <c r="AA1044" i="9" s="1"/>
  <c r="Z1334" i="9"/>
  <c r="AA1334" i="9" s="1"/>
  <c r="Z1515" i="9"/>
  <c r="AA1515" i="9" s="1"/>
  <c r="Z2907" i="9"/>
  <c r="AA2907" i="9" s="1"/>
  <c r="Z2835" i="9"/>
  <c r="AA2835" i="9" s="1"/>
  <c r="Z1048" i="9"/>
  <c r="AA1048" i="9" s="1"/>
  <c r="Z450" i="9"/>
  <c r="AA450" i="9" s="1"/>
  <c r="Z1595" i="9"/>
  <c r="AA1595" i="9" s="1"/>
  <c r="Z460" i="9"/>
  <c r="AA460" i="9" s="1"/>
  <c r="Z2184" i="9"/>
  <c r="AA2184" i="9" s="1"/>
  <c r="Z268" i="9"/>
  <c r="AA268" i="9" s="1"/>
  <c r="Z2333" i="9"/>
  <c r="AA2333" i="9" s="1"/>
  <c r="Z2898" i="9"/>
  <c r="AA2898" i="9" s="1"/>
  <c r="Z2842" i="9"/>
  <c r="AA2842" i="9" s="1"/>
  <c r="Z1337" i="9"/>
  <c r="AA1337" i="9" s="1"/>
  <c r="Z2204" i="9"/>
  <c r="AA2204" i="9" s="1"/>
  <c r="Z3073" i="9"/>
  <c r="AA3073" i="9" s="1"/>
  <c r="Z3074" i="9"/>
  <c r="AA3074" i="9" s="1"/>
  <c r="Z3075" i="9"/>
  <c r="AA3075" i="9" s="1"/>
  <c r="Z3076" i="9"/>
  <c r="AA3076" i="9" s="1"/>
  <c r="Z3077" i="9"/>
  <c r="AA3077" i="9" s="1"/>
  <c r="Z3078" i="9"/>
  <c r="AA3078" i="9" s="1"/>
  <c r="Z3079" i="9"/>
  <c r="AA3079" i="9" s="1"/>
  <c r="Z3080" i="9"/>
  <c r="AA3080" i="9" s="1"/>
  <c r="Z3081" i="9"/>
  <c r="AA3081" i="9" s="1"/>
  <c r="Z3082" i="9"/>
  <c r="AA3082" i="9" s="1"/>
  <c r="Z3083" i="9"/>
  <c r="AA3083" i="9" s="1"/>
  <c r="Z3084" i="9"/>
  <c r="AA3084" i="9" s="1"/>
  <c r="Z3085" i="9"/>
  <c r="AA3085" i="9" s="1"/>
  <c r="Z3086" i="9"/>
  <c r="AA3086" i="9" s="1"/>
  <c r="Z3087" i="9"/>
  <c r="AA3087" i="9" s="1"/>
  <c r="Z3088" i="9"/>
  <c r="AA3088" i="9" s="1"/>
  <c r="Z3089" i="9"/>
  <c r="AA3089" i="9" s="1"/>
  <c r="Z3090" i="9"/>
  <c r="AA3090" i="9" s="1"/>
  <c r="Z3091" i="9"/>
  <c r="AA3091" i="9" s="1"/>
  <c r="Z3092" i="9"/>
  <c r="AA3092" i="9" s="1"/>
  <c r="Z3093" i="9"/>
  <c r="AA3093" i="9" s="1"/>
  <c r="Z3094" i="9"/>
  <c r="AA3094" i="9" s="1"/>
  <c r="Z3095" i="9"/>
  <c r="AA3095" i="9" s="1"/>
  <c r="Z3096" i="9"/>
  <c r="AA3096" i="9" s="1"/>
  <c r="Z3097" i="9"/>
  <c r="AA3097" i="9" s="1"/>
  <c r="Z3098" i="9"/>
  <c r="AA3098" i="9" s="1"/>
  <c r="Z3099" i="9"/>
  <c r="AA3099" i="9" s="1"/>
  <c r="Z3100" i="9"/>
  <c r="AA3100" i="9" s="1"/>
  <c r="Z3101" i="9"/>
  <c r="AA3101" i="9" s="1"/>
  <c r="Z3102" i="9"/>
  <c r="AA3102" i="9" s="1"/>
  <c r="Z3103" i="9"/>
  <c r="AA3103" i="9" s="1"/>
  <c r="Z3104" i="9"/>
  <c r="AA3104" i="9" s="1"/>
  <c r="Z3105" i="9"/>
  <c r="AA3105" i="9" s="1"/>
  <c r="Z3106" i="9"/>
  <c r="AA3106" i="9" s="1"/>
  <c r="Z3107" i="9"/>
  <c r="AA3107" i="9" s="1"/>
  <c r="Z3108" i="9"/>
  <c r="AA3108" i="9" s="1"/>
  <c r="Z3109" i="9"/>
  <c r="AA3109" i="9" s="1"/>
  <c r="Z3110" i="9"/>
  <c r="AA3110" i="9" s="1"/>
  <c r="Z3111" i="9"/>
  <c r="AA3111" i="9" s="1"/>
  <c r="Z3112" i="9"/>
  <c r="AA3112" i="9" s="1"/>
  <c r="Z3113" i="9"/>
  <c r="AA3113" i="9" s="1"/>
  <c r="Z3114" i="9"/>
  <c r="AA3114" i="9" s="1"/>
  <c r="Z3115" i="9"/>
  <c r="AA3115" i="9" s="1"/>
  <c r="Z3116" i="9"/>
  <c r="AA3116" i="9" s="1"/>
  <c r="Z3117" i="9"/>
  <c r="AA3117" i="9" s="1"/>
  <c r="Z3118" i="9"/>
  <c r="AA3118" i="9" s="1"/>
  <c r="Z3119" i="9"/>
  <c r="AA3119" i="9" s="1"/>
  <c r="Z3120" i="9"/>
  <c r="AA3120" i="9" s="1"/>
  <c r="Z3121" i="9"/>
  <c r="AA3121" i="9" s="1"/>
  <c r="Z3122" i="9"/>
  <c r="AA3122" i="9" s="1"/>
  <c r="Z3123" i="9"/>
  <c r="AA3123" i="9" s="1"/>
  <c r="Z3124" i="9"/>
  <c r="AA3124" i="9" s="1"/>
  <c r="Z3125" i="9"/>
  <c r="AA3125" i="9" s="1"/>
  <c r="Z3126" i="9"/>
  <c r="AA3126" i="9" s="1"/>
  <c r="Z3127" i="9"/>
  <c r="AA3127" i="9" s="1"/>
  <c r="Z3128" i="9"/>
  <c r="AA3128" i="9" s="1"/>
  <c r="Z3129" i="9"/>
  <c r="AA3129" i="9" s="1"/>
  <c r="Z3130" i="9"/>
  <c r="AA3130" i="9" s="1"/>
  <c r="Z3131" i="9"/>
  <c r="AA3131" i="9" s="1"/>
  <c r="Z3132" i="9"/>
  <c r="AA3132" i="9" s="1"/>
  <c r="Z3133" i="9"/>
  <c r="AA3133" i="9" s="1"/>
  <c r="Z3134" i="9"/>
  <c r="AA3134" i="9" s="1"/>
  <c r="Z3135" i="9"/>
  <c r="AA3135" i="9" s="1"/>
  <c r="Z3136" i="9"/>
  <c r="AA3136" i="9" s="1"/>
  <c r="Z3137" i="9"/>
  <c r="AA3137" i="9" s="1"/>
  <c r="Z3138" i="9"/>
  <c r="AA3138" i="9" s="1"/>
  <c r="Z3139" i="9"/>
  <c r="AA3139" i="9" s="1"/>
  <c r="Z3140" i="9"/>
  <c r="AA3140" i="9" s="1"/>
  <c r="Z3141" i="9"/>
  <c r="AA3141" i="9" s="1"/>
  <c r="Z3142" i="9"/>
  <c r="AA3142" i="9" s="1"/>
  <c r="Z3143" i="9"/>
  <c r="AA3143" i="9" s="1"/>
  <c r="Z3144" i="9"/>
  <c r="AA3144" i="9" s="1"/>
  <c r="Z3145" i="9"/>
  <c r="AA3145" i="9" s="1"/>
  <c r="Z3146" i="9"/>
  <c r="AA3146" i="9" s="1"/>
  <c r="Z3147" i="9"/>
  <c r="AA3147" i="9" s="1"/>
  <c r="Z3148" i="9"/>
  <c r="AA3148" i="9" s="1"/>
  <c r="Z3149" i="9"/>
  <c r="AA3149" i="9" s="1"/>
  <c r="Z3150" i="9"/>
  <c r="AA3150" i="9" s="1"/>
  <c r="Z3151" i="9"/>
  <c r="AA3151" i="9" s="1"/>
  <c r="Z3152" i="9"/>
  <c r="AA3152" i="9" s="1"/>
  <c r="Z3153" i="9"/>
  <c r="AA3153" i="9" s="1"/>
  <c r="Z3154" i="9"/>
  <c r="AA3154" i="9" s="1"/>
  <c r="Z3155" i="9"/>
  <c r="AA3155" i="9" s="1"/>
  <c r="Z3156" i="9"/>
  <c r="AA3156" i="9" s="1"/>
  <c r="Z3157" i="9"/>
  <c r="AA3157" i="9" s="1"/>
  <c r="Z3158" i="9"/>
  <c r="AA3158" i="9" s="1"/>
  <c r="Z3159" i="9"/>
  <c r="AA3159" i="9" s="1"/>
  <c r="Z3160" i="9"/>
  <c r="AA3160" i="9" s="1"/>
  <c r="Z3161" i="9"/>
  <c r="AA3161" i="9" s="1"/>
  <c r="Z3162" i="9"/>
  <c r="AA3162" i="9" s="1"/>
  <c r="Z3163" i="9"/>
  <c r="AA3163" i="9" s="1"/>
  <c r="Z3164" i="9"/>
  <c r="AA3164" i="9" s="1"/>
  <c r="Z3165" i="9"/>
  <c r="AA3165" i="9" s="1"/>
  <c r="Z3166" i="9"/>
  <c r="AA3166" i="9" s="1"/>
  <c r="Z3167" i="9"/>
  <c r="AA3167" i="9" s="1"/>
  <c r="Z3168" i="9"/>
  <c r="AA3168" i="9" s="1"/>
  <c r="Z3169" i="9"/>
  <c r="AA3169" i="9" s="1"/>
  <c r="Z3170" i="9"/>
  <c r="AA3170" i="9" s="1"/>
  <c r="Z3171" i="9"/>
  <c r="AA3171" i="9" s="1"/>
  <c r="Z3172" i="9"/>
  <c r="AA3172" i="9" s="1"/>
  <c r="Z3173" i="9"/>
  <c r="AA3173" i="9" s="1"/>
  <c r="Z3174" i="9"/>
  <c r="AA3174" i="9" s="1"/>
  <c r="Z3175" i="9"/>
  <c r="AA3175" i="9" s="1"/>
  <c r="Z3176" i="9"/>
  <c r="AA3176" i="9" s="1"/>
  <c r="Z3177" i="9"/>
  <c r="AA3177" i="9" s="1"/>
  <c r="Z3178" i="9"/>
  <c r="AA3178" i="9" s="1"/>
  <c r="Z3179" i="9"/>
  <c r="AA3179" i="9" s="1"/>
  <c r="Z3180" i="9"/>
  <c r="AA3180" i="9" s="1"/>
  <c r="Z3181" i="9"/>
  <c r="AA3181" i="9" s="1"/>
  <c r="Z3182" i="9"/>
  <c r="AA3182" i="9" s="1"/>
  <c r="Z3183" i="9"/>
  <c r="AA3183" i="9" s="1"/>
  <c r="Z3184" i="9"/>
  <c r="AA3184" i="9" s="1"/>
  <c r="Z3185" i="9"/>
  <c r="AA3185" i="9" s="1"/>
  <c r="Z3186" i="9"/>
  <c r="AA3186" i="9" s="1"/>
  <c r="Z3187" i="9"/>
  <c r="AA3187" i="9" s="1"/>
  <c r="Z3188" i="9"/>
  <c r="AA3188" i="9" s="1"/>
  <c r="Z3189" i="9"/>
  <c r="AA3189" i="9" s="1"/>
  <c r="Z3190" i="9"/>
  <c r="AA3190" i="9" s="1"/>
  <c r="Z3191" i="9"/>
  <c r="AA3191" i="9" s="1"/>
  <c r="Z3192" i="9"/>
  <c r="AA3192" i="9" s="1"/>
  <c r="Z3193" i="9"/>
  <c r="AA3193" i="9" s="1"/>
  <c r="Z3194" i="9"/>
  <c r="AA3194" i="9" s="1"/>
  <c r="Z3195" i="9"/>
  <c r="AA3195" i="9" s="1"/>
  <c r="Z3196" i="9"/>
  <c r="AA3196" i="9" s="1"/>
  <c r="Z3197" i="9"/>
  <c r="AA3197" i="9" s="1"/>
  <c r="Z3198" i="9"/>
  <c r="AA3198" i="9" s="1"/>
  <c r="Z3199" i="9"/>
  <c r="AA3199" i="9" s="1"/>
  <c r="Z3200" i="9"/>
  <c r="AA3200" i="9" s="1"/>
  <c r="Z3201" i="9"/>
  <c r="AA3201" i="9" s="1"/>
  <c r="Z3202" i="9"/>
  <c r="AA3202" i="9" s="1"/>
  <c r="Z3203" i="9"/>
  <c r="AA3203" i="9" s="1"/>
  <c r="Z3204" i="9"/>
  <c r="AA3204" i="9" s="1"/>
  <c r="Z3205" i="9"/>
  <c r="AA3205" i="9" s="1"/>
  <c r="Z3206" i="9"/>
  <c r="AA3206" i="9" s="1"/>
  <c r="Z3207" i="9"/>
  <c r="AA3207" i="9" s="1"/>
  <c r="Z3208" i="9"/>
  <c r="AA3208" i="9" s="1"/>
  <c r="Z3209" i="9"/>
  <c r="AA3209" i="9" s="1"/>
  <c r="Z3210" i="9"/>
  <c r="AA3210" i="9" s="1"/>
  <c r="Z3211" i="9"/>
  <c r="AA3211" i="9" s="1"/>
  <c r="Z3212" i="9"/>
  <c r="AA3212" i="9" s="1"/>
  <c r="Z3213" i="9"/>
  <c r="AA3213" i="9" s="1"/>
  <c r="Z3214" i="9"/>
  <c r="AA3214" i="9" s="1"/>
  <c r="Z3215" i="9"/>
  <c r="AA3215" i="9" s="1"/>
  <c r="Z3216" i="9"/>
  <c r="AA3216" i="9" s="1"/>
  <c r="Z3217" i="9"/>
  <c r="AA3217" i="9" s="1"/>
  <c r="Z3218" i="9"/>
  <c r="AA3218" i="9" s="1"/>
  <c r="Z3219" i="9"/>
  <c r="AA3219" i="9" s="1"/>
  <c r="Z3220" i="9"/>
  <c r="AA3220" i="9" s="1"/>
  <c r="Z3221" i="9"/>
  <c r="AA3221" i="9" s="1"/>
  <c r="Z3222" i="9"/>
  <c r="AA3222" i="9" s="1"/>
  <c r="Z3223" i="9"/>
  <c r="AA3223" i="9" s="1"/>
  <c r="Z3224" i="9"/>
  <c r="AA3224" i="9" s="1"/>
  <c r="Z3225" i="9"/>
  <c r="AA3225" i="9" s="1"/>
  <c r="Z3226" i="9"/>
  <c r="AA3226" i="9" s="1"/>
  <c r="Z3227" i="9"/>
  <c r="AA3227" i="9" s="1"/>
  <c r="Z3228" i="9"/>
  <c r="AA3228" i="9" s="1"/>
  <c r="Z3229" i="9"/>
  <c r="AA3229" i="9" s="1"/>
  <c r="Z3230" i="9"/>
  <c r="AA3230" i="9" s="1"/>
  <c r="Z3231" i="9"/>
  <c r="AA3231" i="9" s="1"/>
  <c r="Z3232" i="9"/>
  <c r="AA3232" i="9" s="1"/>
  <c r="Z3233" i="9"/>
  <c r="AA3233" i="9" s="1"/>
  <c r="Z3234" i="9"/>
  <c r="AA3234" i="9" s="1"/>
  <c r="Z3235" i="9"/>
  <c r="AA3235" i="9" s="1"/>
  <c r="Z3236" i="9"/>
  <c r="AA3236" i="9" s="1"/>
  <c r="Z3237" i="9"/>
  <c r="AA3237" i="9" s="1"/>
  <c r="Z3238" i="9"/>
  <c r="AA3238" i="9" s="1"/>
  <c r="Z3239" i="9"/>
  <c r="AA3239" i="9" s="1"/>
  <c r="Z3240" i="9"/>
  <c r="AA3240" i="9" s="1"/>
  <c r="Z3241" i="9"/>
  <c r="AA3241" i="9" s="1"/>
  <c r="Z3242" i="9"/>
  <c r="AA3242" i="9" s="1"/>
  <c r="Z3243" i="9"/>
  <c r="AA3243" i="9" s="1"/>
  <c r="Z3244" i="9"/>
  <c r="AA3244" i="9" s="1"/>
  <c r="Z3245" i="9"/>
  <c r="AA3245" i="9" s="1"/>
  <c r="Z3246" i="9"/>
  <c r="AA3246" i="9" s="1"/>
  <c r="Z3247" i="9"/>
  <c r="AA3247" i="9" s="1"/>
  <c r="Z3248" i="9"/>
  <c r="AA3248" i="9" s="1"/>
  <c r="Z3249" i="9"/>
  <c r="AA3249" i="9" s="1"/>
  <c r="Z3250" i="9"/>
  <c r="AA3250" i="9" s="1"/>
  <c r="Z3251" i="9"/>
  <c r="AA3251" i="9" s="1"/>
  <c r="Z3252" i="9"/>
  <c r="AA3252" i="9" s="1"/>
  <c r="Z3253" i="9"/>
  <c r="AA3253" i="9" s="1"/>
  <c r="Z3254" i="9"/>
  <c r="AA3254" i="9" s="1"/>
  <c r="Z3255" i="9"/>
  <c r="AA3255" i="9" s="1"/>
  <c r="Z3256" i="9"/>
  <c r="AA3256" i="9" s="1"/>
  <c r="Z3257" i="9"/>
  <c r="AA3257" i="9" s="1"/>
  <c r="Z3258" i="9"/>
  <c r="AA3258" i="9" s="1"/>
  <c r="Z3259" i="9"/>
  <c r="AA3259" i="9" s="1"/>
  <c r="Z3260" i="9"/>
  <c r="AA3260" i="9" s="1"/>
  <c r="Z3261" i="9"/>
  <c r="AA3261" i="9" s="1"/>
  <c r="Z3262" i="9"/>
  <c r="AA3262" i="9" s="1"/>
  <c r="Z3263" i="9"/>
  <c r="AA3263" i="9" s="1"/>
  <c r="Z3264" i="9"/>
  <c r="AA3264" i="9" s="1"/>
  <c r="Z3265" i="9"/>
  <c r="AA3265" i="9" s="1"/>
  <c r="Z3266" i="9"/>
  <c r="AA3266" i="9" s="1"/>
  <c r="Z3267" i="9"/>
  <c r="AA3267" i="9" s="1"/>
  <c r="Z3268" i="9"/>
  <c r="AA3268" i="9" s="1"/>
  <c r="Z3269" i="9"/>
  <c r="AA3269" i="9" s="1"/>
  <c r="Z3270" i="9"/>
  <c r="AA3270" i="9" s="1"/>
  <c r="Z3271" i="9"/>
  <c r="AA3271" i="9" s="1"/>
  <c r="Z3272" i="9"/>
  <c r="AA3272" i="9" s="1"/>
  <c r="Z3273" i="9"/>
  <c r="AA3273" i="9" s="1"/>
  <c r="Z3274" i="9"/>
  <c r="AA3274" i="9" s="1"/>
  <c r="Z3275" i="9"/>
  <c r="AA3275" i="9" s="1"/>
  <c r="Z3276" i="9"/>
  <c r="AA3276" i="9" s="1"/>
  <c r="Z3277" i="9"/>
  <c r="AA3277" i="9" s="1"/>
  <c r="Z3278" i="9"/>
  <c r="AA3278" i="9" s="1"/>
  <c r="Z3279" i="9"/>
  <c r="AA3279" i="9" s="1"/>
  <c r="Z3280" i="9"/>
  <c r="AA3280" i="9" s="1"/>
  <c r="Z3281" i="9"/>
  <c r="AA3281" i="9" s="1"/>
  <c r="Z3282" i="9"/>
  <c r="AA3282" i="9" s="1"/>
  <c r="Z3283" i="9"/>
  <c r="AA3283" i="9" s="1"/>
  <c r="Z3284" i="9"/>
  <c r="AA3284" i="9" s="1"/>
  <c r="Z3285" i="9"/>
  <c r="AA3285" i="9" s="1"/>
  <c r="Z3286" i="9"/>
  <c r="AA3286" i="9" s="1"/>
  <c r="Z3287" i="9"/>
  <c r="AA3287" i="9" s="1"/>
  <c r="Z3288" i="9"/>
  <c r="AA3288" i="9" s="1"/>
  <c r="Z3289" i="9"/>
  <c r="AA3289" i="9" s="1"/>
  <c r="Z3290" i="9"/>
  <c r="AA3290" i="9" s="1"/>
  <c r="Z3291" i="9"/>
  <c r="AA3291" i="9" s="1"/>
  <c r="Z3292" i="9"/>
  <c r="AA3292" i="9" s="1"/>
  <c r="Z3293" i="9"/>
  <c r="AA3293" i="9" s="1"/>
  <c r="Z3294" i="9"/>
  <c r="AA3294" i="9" s="1"/>
  <c r="Z3295" i="9"/>
  <c r="AA3295" i="9" s="1"/>
  <c r="Z3296" i="9"/>
  <c r="AA3296" i="9" s="1"/>
  <c r="Z3297" i="9"/>
  <c r="AA3297" i="9" s="1"/>
  <c r="Z3298" i="9"/>
  <c r="AA3298" i="9" s="1"/>
  <c r="Z3299" i="9"/>
  <c r="AA3299" i="9" s="1"/>
  <c r="Z3300" i="9"/>
  <c r="AA3300" i="9" s="1"/>
  <c r="Z3301" i="9"/>
  <c r="AA3301" i="9" s="1"/>
  <c r="Z3302" i="9"/>
  <c r="AA3302" i="9" s="1"/>
  <c r="Z3303" i="9"/>
  <c r="AA3303" i="9" s="1"/>
  <c r="Z3304" i="9"/>
  <c r="AA3304" i="9" s="1"/>
  <c r="Z3305" i="9"/>
  <c r="AA3305" i="9" s="1"/>
  <c r="Z3306" i="9"/>
  <c r="AA3306" i="9" s="1"/>
  <c r="Z3307" i="9"/>
  <c r="AA3307" i="9" s="1"/>
  <c r="Z3308" i="9"/>
  <c r="AA3308" i="9" s="1"/>
  <c r="Z3309" i="9"/>
  <c r="AA3309" i="9" s="1"/>
  <c r="Z3310" i="9"/>
  <c r="AA3310" i="9" s="1"/>
  <c r="Z3311" i="9"/>
  <c r="AA3311" i="9" s="1"/>
  <c r="Z3312" i="9"/>
  <c r="AA3312" i="9" s="1"/>
  <c r="Z3313" i="9"/>
  <c r="AA3313" i="9" s="1"/>
  <c r="Z3314" i="9"/>
  <c r="AA3314" i="9" s="1"/>
  <c r="Z3315" i="9"/>
  <c r="AA3315" i="9" s="1"/>
  <c r="Z3316" i="9"/>
  <c r="AA3316" i="9" s="1"/>
  <c r="Z3317" i="9"/>
  <c r="AA3317" i="9" s="1"/>
  <c r="Z3318" i="9"/>
  <c r="AA3318" i="9" s="1"/>
  <c r="Z3319" i="9"/>
  <c r="AA3319" i="9" s="1"/>
  <c r="Z3320" i="9"/>
  <c r="AA3320" i="9" s="1"/>
  <c r="Z3321" i="9"/>
  <c r="AA3321" i="9" s="1"/>
  <c r="Z3322" i="9"/>
  <c r="AA3322" i="9" s="1"/>
  <c r="Z3323" i="9"/>
  <c r="AA3323" i="9" s="1"/>
  <c r="Z3324" i="9"/>
  <c r="AA3324" i="9" s="1"/>
  <c r="Z3325" i="9"/>
  <c r="AA3325" i="9" s="1"/>
  <c r="Z3326" i="9"/>
  <c r="AA3326" i="9" s="1"/>
  <c r="Z3327" i="9"/>
  <c r="AA3327" i="9" s="1"/>
  <c r="Z3328" i="9"/>
  <c r="AA3328" i="9" s="1"/>
  <c r="Z3329" i="9"/>
  <c r="AA3329" i="9" s="1"/>
  <c r="Z3330" i="9"/>
  <c r="AA3330" i="9" s="1"/>
  <c r="Z3331" i="9"/>
  <c r="AA3331" i="9" s="1"/>
  <c r="Z3332" i="9"/>
  <c r="AA3332" i="9" s="1"/>
  <c r="Z3333" i="9"/>
  <c r="AA3333" i="9" s="1"/>
  <c r="Z3334" i="9"/>
  <c r="AA3334" i="9" s="1"/>
  <c r="Z3335" i="9"/>
  <c r="AA3335" i="9" s="1"/>
  <c r="Z3336" i="9"/>
  <c r="AA3336" i="9" s="1"/>
  <c r="Z3337" i="9"/>
  <c r="AA3337" i="9" s="1"/>
  <c r="Z3338" i="9"/>
  <c r="AA3338" i="9" s="1"/>
  <c r="Z3339" i="9"/>
  <c r="AA3339" i="9" s="1"/>
  <c r="Z3340" i="9"/>
  <c r="AA3340" i="9" s="1"/>
  <c r="Z3341" i="9"/>
  <c r="AA3341" i="9" s="1"/>
  <c r="Z3342" i="9"/>
  <c r="AA3342" i="9" s="1"/>
  <c r="Z3343" i="9"/>
  <c r="AA3343" i="9" s="1"/>
  <c r="Z3344" i="9"/>
  <c r="AA3344" i="9" s="1"/>
  <c r="Z3345" i="9"/>
  <c r="AA3345" i="9" s="1"/>
  <c r="Z3346" i="9"/>
  <c r="AA3346" i="9" s="1"/>
  <c r="Z3347" i="9"/>
  <c r="AA3347" i="9" s="1"/>
  <c r="Z3348" i="9"/>
  <c r="AA3348" i="9" s="1"/>
  <c r="Z3349" i="9"/>
  <c r="AA3349" i="9" s="1"/>
  <c r="Z3350" i="9"/>
  <c r="AA3350" i="9" s="1"/>
  <c r="Z3351" i="9"/>
  <c r="AA3351" i="9" s="1"/>
  <c r="Z3352" i="9"/>
  <c r="AA3352" i="9" s="1"/>
  <c r="Z3353" i="9"/>
  <c r="AA3353" i="9" s="1"/>
  <c r="Z3354" i="9"/>
  <c r="AA3354" i="9" s="1"/>
  <c r="Z3355" i="9"/>
  <c r="AA3355" i="9" s="1"/>
  <c r="Z3356" i="9"/>
  <c r="AA3356" i="9" s="1"/>
  <c r="Z3357" i="9"/>
  <c r="AA3357" i="9" s="1"/>
  <c r="Z3358" i="9"/>
  <c r="AA3358" i="9" s="1"/>
  <c r="Z3359" i="9"/>
  <c r="AA3359" i="9" s="1"/>
  <c r="Z3360" i="9"/>
  <c r="AA3360" i="9" s="1"/>
  <c r="Z3361" i="9"/>
  <c r="AA3361" i="9" s="1"/>
  <c r="Z3362" i="9"/>
  <c r="AA3362" i="9" s="1"/>
  <c r="Z3363" i="9"/>
  <c r="AA3363" i="9" s="1"/>
  <c r="Z3364" i="9"/>
  <c r="AA3364" i="9" s="1"/>
  <c r="Z3365" i="9"/>
  <c r="AA3365" i="9" s="1"/>
  <c r="Z3366" i="9"/>
  <c r="AA3366" i="9" s="1"/>
  <c r="Z3367" i="9"/>
  <c r="AA3367" i="9" s="1"/>
  <c r="Z3368" i="9"/>
  <c r="AA3368" i="9" s="1"/>
  <c r="Z3369" i="9"/>
  <c r="AA3369" i="9" s="1"/>
  <c r="Z3370" i="9"/>
  <c r="AA3370" i="9" s="1"/>
  <c r="Z3371" i="9"/>
  <c r="AA3371" i="9" s="1"/>
  <c r="Z3372" i="9"/>
  <c r="AA3372" i="9" s="1"/>
  <c r="Z3373" i="9"/>
  <c r="AA3373" i="9" s="1"/>
  <c r="Z3374" i="9"/>
  <c r="AA3374" i="9" s="1"/>
  <c r="Z3375" i="9"/>
  <c r="AA3375" i="9" s="1"/>
  <c r="Z3376" i="9"/>
  <c r="AA3376" i="9" s="1"/>
  <c r="Z3377" i="9"/>
  <c r="AA3377" i="9" s="1"/>
  <c r="Z3378" i="9"/>
  <c r="AA3378" i="9" s="1"/>
  <c r="Z3379" i="9"/>
  <c r="AA3379" i="9" s="1"/>
  <c r="Z3380" i="9"/>
  <c r="AA3380" i="9" s="1"/>
  <c r="Z3381" i="9"/>
  <c r="AA3381" i="9" s="1"/>
  <c r="Z3382" i="9"/>
  <c r="AA3382" i="9" s="1"/>
  <c r="Z3383" i="9"/>
  <c r="AA3383" i="9" s="1"/>
  <c r="Z3384" i="9"/>
  <c r="AA3384" i="9" s="1"/>
  <c r="Z3385" i="9"/>
  <c r="AA3385" i="9" s="1"/>
  <c r="Z3386" i="9"/>
  <c r="AA3386" i="9" s="1"/>
  <c r="Z3387" i="9"/>
  <c r="AA3387" i="9" s="1"/>
  <c r="Z3388" i="9"/>
  <c r="AA3388" i="9" s="1"/>
  <c r="Z3389" i="9"/>
  <c r="AA3389" i="9" s="1"/>
  <c r="Z3390" i="9"/>
  <c r="AA3390" i="9" s="1"/>
  <c r="Z3391" i="9"/>
  <c r="AA3391" i="9" s="1"/>
  <c r="Z3392" i="9"/>
  <c r="AA3392" i="9" s="1"/>
  <c r="Z3393" i="9"/>
  <c r="AA3393" i="9" s="1"/>
  <c r="Z3394" i="9"/>
  <c r="AA3394" i="9" s="1"/>
  <c r="Z3395" i="9"/>
  <c r="AA3395" i="9" s="1"/>
  <c r="Z3396" i="9"/>
  <c r="AA3396" i="9" s="1"/>
  <c r="Z3397" i="9"/>
  <c r="AA3397" i="9" s="1"/>
  <c r="Z3398" i="9"/>
  <c r="AA3398" i="9" s="1"/>
  <c r="Z3399" i="9"/>
  <c r="AA3399" i="9" s="1"/>
  <c r="Z3400" i="9"/>
  <c r="AA3400" i="9" s="1"/>
  <c r="Z3401" i="9"/>
  <c r="AA3401" i="9" s="1"/>
  <c r="Z3402" i="9"/>
  <c r="AA3402" i="9" s="1"/>
  <c r="Z3403" i="9"/>
  <c r="AA3403" i="9" s="1"/>
  <c r="Z3404" i="9"/>
  <c r="AA3404" i="9" s="1"/>
  <c r="Z3405" i="9"/>
  <c r="AA3405" i="9" s="1"/>
  <c r="Z3406" i="9"/>
  <c r="AA3406" i="9" s="1"/>
  <c r="Z3407" i="9"/>
  <c r="AA3407" i="9" s="1"/>
  <c r="Z3408" i="9"/>
  <c r="AA3408" i="9" s="1"/>
  <c r="Z3409" i="9"/>
  <c r="AA3409" i="9" s="1"/>
  <c r="Z3410" i="9"/>
  <c r="AA3410" i="9" s="1"/>
  <c r="Z3411" i="9"/>
  <c r="AA3411" i="9" s="1"/>
  <c r="Z3412" i="9"/>
  <c r="AA3412" i="9" s="1"/>
  <c r="Z3413" i="9"/>
  <c r="AA3413" i="9" s="1"/>
  <c r="Z3414" i="9"/>
  <c r="AA3414" i="9" s="1"/>
  <c r="Z3415" i="9"/>
  <c r="AA3415" i="9" s="1"/>
  <c r="Z3416" i="9"/>
  <c r="AA3416" i="9" s="1"/>
  <c r="Z3417" i="9"/>
  <c r="AA3417" i="9" s="1"/>
  <c r="Z3418" i="9"/>
  <c r="AA3418" i="9" s="1"/>
  <c r="Z3419" i="9"/>
  <c r="AA3419" i="9" s="1"/>
  <c r="Z3420" i="9"/>
  <c r="AA3420" i="9" s="1"/>
  <c r="Z3421" i="9"/>
  <c r="AA3421" i="9" s="1"/>
  <c r="Z3422" i="9"/>
  <c r="AA3422" i="9" s="1"/>
  <c r="Z3423" i="9"/>
  <c r="AA3423" i="9" s="1"/>
  <c r="Z3424" i="9"/>
  <c r="AA3424" i="9" s="1"/>
  <c r="Z3425" i="9"/>
  <c r="AA3425" i="9" s="1"/>
  <c r="Z3426" i="9"/>
  <c r="AA3426" i="9" s="1"/>
  <c r="Z3427" i="9"/>
  <c r="AA3427" i="9" s="1"/>
  <c r="Z3428" i="9"/>
  <c r="AA3428" i="9" s="1"/>
  <c r="Z3429" i="9"/>
  <c r="AA3429" i="9" s="1"/>
  <c r="Z3430" i="9"/>
  <c r="AA3430" i="9" s="1"/>
  <c r="Z3431" i="9"/>
  <c r="AA3431" i="9" s="1"/>
  <c r="Z3432" i="9"/>
  <c r="AA3432" i="9" s="1"/>
  <c r="Z3433" i="9"/>
  <c r="AA3433" i="9" s="1"/>
  <c r="Z3434" i="9"/>
  <c r="AA3434" i="9" s="1"/>
  <c r="Z3435" i="9"/>
  <c r="AA3435" i="9" s="1"/>
  <c r="Z3436" i="9"/>
  <c r="AA3436" i="9" s="1"/>
  <c r="Z3437" i="9"/>
  <c r="AA3437" i="9" s="1"/>
  <c r="Z3438" i="9"/>
  <c r="AA3438" i="9" s="1"/>
  <c r="Z3439" i="9"/>
  <c r="AA3439" i="9" s="1"/>
  <c r="Z3440" i="9"/>
  <c r="AA3440" i="9" s="1"/>
  <c r="Z3441" i="9"/>
  <c r="AA3441" i="9" s="1"/>
  <c r="Z3442" i="9"/>
  <c r="AA3442" i="9" s="1"/>
  <c r="Z3443" i="9"/>
  <c r="AA3443" i="9" s="1"/>
  <c r="Z3444" i="9"/>
  <c r="AA3444" i="9" s="1"/>
  <c r="Z3445" i="9"/>
  <c r="AA3445" i="9" s="1"/>
  <c r="Z3446" i="9"/>
  <c r="AA3446" i="9" s="1"/>
  <c r="Z3447" i="9"/>
  <c r="AA3447" i="9" s="1"/>
  <c r="Z3448" i="9"/>
  <c r="AA3448" i="9" s="1"/>
  <c r="Z3449" i="9"/>
  <c r="AA3449" i="9" s="1"/>
  <c r="Z3450" i="9"/>
  <c r="AA3450" i="9" s="1"/>
  <c r="Z3451" i="9"/>
  <c r="AA3451" i="9" s="1"/>
  <c r="Z3452" i="9"/>
  <c r="AA3452" i="9" s="1"/>
  <c r="Z3453" i="9"/>
  <c r="AA3453" i="9" s="1"/>
  <c r="Z3454" i="9"/>
  <c r="AA3454" i="9" s="1"/>
  <c r="Z3455" i="9"/>
  <c r="AA3455" i="9" s="1"/>
  <c r="Z3456" i="9"/>
  <c r="AA3456" i="9" s="1"/>
  <c r="Z3457" i="9"/>
  <c r="AA3457" i="9" s="1"/>
  <c r="Z3458" i="9"/>
  <c r="AA3458" i="9" s="1"/>
  <c r="Z3459" i="9"/>
  <c r="AA3459" i="9" s="1"/>
  <c r="Z3460" i="9"/>
  <c r="AA3460" i="9" s="1"/>
  <c r="Z3461" i="9"/>
  <c r="AA3461" i="9" s="1"/>
  <c r="Z3462" i="9"/>
  <c r="AA3462" i="9" s="1"/>
  <c r="Z3463" i="9"/>
  <c r="AA3463" i="9" s="1"/>
  <c r="Z3464" i="9"/>
  <c r="AA3464" i="9" s="1"/>
  <c r="Z3465" i="9"/>
  <c r="AA3465" i="9" s="1"/>
  <c r="Z3466" i="9"/>
  <c r="AA3466" i="9" s="1"/>
  <c r="Z3467" i="9"/>
  <c r="AA3467" i="9" s="1"/>
  <c r="Z3468" i="9"/>
  <c r="AA3468" i="9" s="1"/>
  <c r="Z3469" i="9"/>
  <c r="AA3469" i="9" s="1"/>
  <c r="Z3470" i="9"/>
  <c r="AA3470" i="9" s="1"/>
  <c r="Z3471" i="9"/>
  <c r="AA3471" i="9" s="1"/>
  <c r="Z3472" i="9"/>
  <c r="AA3472" i="9" s="1"/>
  <c r="Z3473" i="9"/>
  <c r="AA3473" i="9" s="1"/>
  <c r="Z3474" i="9"/>
  <c r="AA3474" i="9" s="1"/>
  <c r="Z3475" i="9"/>
  <c r="AA3475" i="9" s="1"/>
  <c r="Z3476" i="9"/>
  <c r="AA3476" i="9" s="1"/>
  <c r="Z3477" i="9"/>
  <c r="AA3477" i="9" s="1"/>
  <c r="Z3478" i="9"/>
  <c r="AA3478" i="9" s="1"/>
  <c r="Z3479" i="9"/>
  <c r="AA3479" i="9" s="1"/>
  <c r="Z3480" i="9"/>
  <c r="AA3480" i="9" s="1"/>
  <c r="Z3481" i="9"/>
  <c r="AA3481" i="9" s="1"/>
  <c r="Z3482" i="9"/>
  <c r="AA3482" i="9" s="1"/>
  <c r="Z3483" i="9"/>
  <c r="AA3483" i="9" s="1"/>
  <c r="Z3484" i="9"/>
  <c r="AA3484" i="9" s="1"/>
  <c r="Z3485" i="9"/>
  <c r="AA3485" i="9" s="1"/>
  <c r="Z3486" i="9"/>
  <c r="AA3486" i="9" s="1"/>
  <c r="Z3487" i="9"/>
  <c r="AA3487" i="9" s="1"/>
  <c r="Z3488" i="9"/>
  <c r="AA3488" i="9" s="1"/>
  <c r="Z3489" i="9"/>
  <c r="AA3489" i="9" s="1"/>
  <c r="Z3490" i="9"/>
  <c r="AA3490" i="9" s="1"/>
  <c r="Z3491" i="9"/>
  <c r="AA3491" i="9" s="1"/>
  <c r="Z3492" i="9"/>
  <c r="AA3492" i="9" s="1"/>
  <c r="Z3493" i="9"/>
  <c r="AA3493" i="9" s="1"/>
  <c r="Z3494" i="9"/>
  <c r="AA3494" i="9" s="1"/>
  <c r="Z3495" i="9"/>
  <c r="AA3495" i="9" s="1"/>
  <c r="Z3496" i="9"/>
  <c r="AA3496" i="9" s="1"/>
  <c r="Z3497" i="9"/>
  <c r="AA3497" i="9" s="1"/>
  <c r="Z3498" i="9"/>
  <c r="AA3498" i="9" s="1"/>
  <c r="Z3499" i="9"/>
  <c r="AA3499" i="9" s="1"/>
  <c r="Z3500" i="9"/>
  <c r="AA3500" i="9" s="1"/>
  <c r="Z3501" i="9"/>
  <c r="AA3501" i="9" s="1"/>
  <c r="Z3502" i="9"/>
  <c r="AA3502" i="9" s="1"/>
  <c r="Z3503" i="9"/>
  <c r="AA3503" i="9" s="1"/>
  <c r="Z3504" i="9"/>
  <c r="AA3504" i="9" s="1"/>
  <c r="Z3505" i="9"/>
  <c r="AA3505" i="9" s="1"/>
  <c r="Z3506" i="9"/>
  <c r="AA3506" i="9" s="1"/>
  <c r="Z3507" i="9"/>
  <c r="AA3507" i="9" s="1"/>
  <c r="Z3508" i="9"/>
  <c r="AA3508" i="9" s="1"/>
  <c r="Z3509" i="9"/>
  <c r="AA3509" i="9" s="1"/>
  <c r="Z3510" i="9"/>
  <c r="AA3510" i="9" s="1"/>
  <c r="Z3511" i="9"/>
  <c r="AA3511" i="9" s="1"/>
  <c r="Z3512" i="9"/>
  <c r="AA3512" i="9" s="1"/>
  <c r="Z3513" i="9"/>
  <c r="AA3513" i="9" s="1"/>
  <c r="Z3514" i="9"/>
  <c r="AA3514" i="9" s="1"/>
  <c r="Z3515" i="9"/>
  <c r="AA3515" i="9" s="1"/>
  <c r="Z3516" i="9"/>
  <c r="AA3516" i="9" s="1"/>
  <c r="Z3517" i="9"/>
  <c r="AA3517" i="9" s="1"/>
  <c r="Z3518" i="9"/>
  <c r="AA3518" i="9" s="1"/>
  <c r="Z3519" i="9"/>
  <c r="AA3519" i="9" s="1"/>
  <c r="Z3520" i="9"/>
  <c r="AA3520" i="9" s="1"/>
  <c r="Z3521" i="9"/>
  <c r="AA3521" i="9" s="1"/>
  <c r="Z3522" i="9"/>
  <c r="AA3522" i="9" s="1"/>
  <c r="Z3523" i="9"/>
  <c r="AA3523" i="9" s="1"/>
  <c r="Z3524" i="9"/>
  <c r="AA3524" i="9" s="1"/>
  <c r="Z3525" i="9"/>
  <c r="AA3525" i="9" s="1"/>
  <c r="Z3526" i="9"/>
  <c r="AA3526" i="9" s="1"/>
  <c r="Z3527" i="9"/>
  <c r="AA3527" i="9" s="1"/>
  <c r="Z3528" i="9"/>
  <c r="AA3528" i="9" s="1"/>
  <c r="Z3529" i="9"/>
  <c r="AA3529" i="9" s="1"/>
  <c r="Z3530" i="9"/>
  <c r="AA3530" i="9" s="1"/>
  <c r="Z3531" i="9"/>
  <c r="AA3531" i="9" s="1"/>
  <c r="Z3532" i="9"/>
  <c r="AA3532" i="9" s="1"/>
  <c r="Z3533" i="9"/>
  <c r="AA3533" i="9" s="1"/>
  <c r="Z3534" i="9"/>
  <c r="AA3534" i="9" s="1"/>
  <c r="Z3535" i="9"/>
  <c r="AA3535" i="9" s="1"/>
  <c r="Z3536" i="9"/>
  <c r="AA3536" i="9" s="1"/>
  <c r="Z3537" i="9"/>
  <c r="AA3537" i="9" s="1"/>
  <c r="Z3538" i="9"/>
  <c r="AA3538" i="9" s="1"/>
  <c r="Z3539" i="9"/>
  <c r="AA3539" i="9" s="1"/>
  <c r="Z3540" i="9"/>
  <c r="AA3540" i="9" s="1"/>
  <c r="Z3541" i="9"/>
  <c r="AA3541" i="9" s="1"/>
  <c r="Z3542" i="9"/>
  <c r="AA3542" i="9" s="1"/>
  <c r="Z3543" i="9"/>
  <c r="AA3543" i="9" s="1"/>
  <c r="Z3544" i="9"/>
  <c r="AA3544" i="9" s="1"/>
  <c r="Z3545" i="9"/>
  <c r="AA3545" i="9" s="1"/>
  <c r="Z3546" i="9"/>
  <c r="AA3546" i="9" s="1"/>
  <c r="Z3547" i="9"/>
  <c r="AA3547" i="9" s="1"/>
  <c r="Z3548" i="9"/>
  <c r="AA3548" i="9" s="1"/>
  <c r="Z3549" i="9"/>
  <c r="AA3549" i="9" s="1"/>
  <c r="Z3550" i="9"/>
  <c r="AA3550" i="9" s="1"/>
  <c r="Z3551" i="9"/>
  <c r="AA3551" i="9" s="1"/>
  <c r="Z3552" i="9"/>
  <c r="AA3552" i="9" s="1"/>
  <c r="Z3553" i="9"/>
  <c r="AA3553" i="9" s="1"/>
  <c r="Z3554" i="9"/>
  <c r="AA3554" i="9" s="1"/>
  <c r="Z3555" i="9"/>
  <c r="AA3555" i="9" s="1"/>
  <c r="Z3556" i="9"/>
  <c r="AA3556" i="9" s="1"/>
  <c r="Z3557" i="9"/>
  <c r="AA3557" i="9" s="1"/>
  <c r="Z3558" i="9"/>
  <c r="AA3558" i="9" s="1"/>
  <c r="Z3559" i="9"/>
  <c r="AA3559" i="9" s="1"/>
  <c r="Z3560" i="9"/>
  <c r="AA3560" i="9" s="1"/>
  <c r="Z3561" i="9"/>
  <c r="AA3561" i="9" s="1"/>
  <c r="Z3562" i="9"/>
  <c r="AA3562" i="9" s="1"/>
  <c r="Z3563" i="9"/>
  <c r="AA3563" i="9" s="1"/>
  <c r="Z3564" i="9"/>
  <c r="AA3564" i="9" s="1"/>
  <c r="Z3565" i="9"/>
  <c r="AA3565" i="9" s="1"/>
  <c r="Z3566" i="9"/>
  <c r="AA3566" i="9" s="1"/>
  <c r="Z3567" i="9"/>
  <c r="AA3567" i="9" s="1"/>
  <c r="Z3568" i="9"/>
  <c r="AA3568" i="9" s="1"/>
  <c r="Z3569" i="9"/>
  <c r="AA3569" i="9" s="1"/>
  <c r="Z3570" i="9"/>
  <c r="AA3570" i="9" s="1"/>
  <c r="Z3571" i="9"/>
  <c r="AA3571" i="9" s="1"/>
  <c r="Z3572" i="9"/>
  <c r="AA3572" i="9" s="1"/>
  <c r="Z3573" i="9"/>
  <c r="AA3573" i="9" s="1"/>
  <c r="Z3574" i="9"/>
  <c r="AA3574" i="9" s="1"/>
  <c r="Z3575" i="9"/>
  <c r="AA3575" i="9" s="1"/>
  <c r="Z3576" i="9"/>
  <c r="AA3576" i="9" s="1"/>
  <c r="Z3577" i="9"/>
  <c r="AA3577" i="9" s="1"/>
  <c r="Z3578" i="9"/>
  <c r="AA3578" i="9" s="1"/>
  <c r="Z3579" i="9"/>
  <c r="AA3579" i="9" s="1"/>
  <c r="Z3580" i="9"/>
  <c r="AA3580" i="9" s="1"/>
  <c r="Z3581" i="9"/>
  <c r="AA3581" i="9" s="1"/>
  <c r="Z3582" i="9"/>
  <c r="AA3582" i="9" s="1"/>
  <c r="Z3583" i="9"/>
  <c r="AA3583" i="9" s="1"/>
  <c r="Z3584" i="9"/>
  <c r="AA3584" i="9" s="1"/>
  <c r="Z3585" i="9"/>
  <c r="AA3585" i="9" s="1"/>
  <c r="Z3586" i="9"/>
  <c r="AA3586" i="9" s="1"/>
  <c r="Z3587" i="9"/>
  <c r="AA3587" i="9" s="1"/>
  <c r="Z3588" i="9"/>
  <c r="AA3588" i="9" s="1"/>
  <c r="Z3589" i="9"/>
  <c r="AA3589" i="9" s="1"/>
  <c r="Z3590" i="9"/>
  <c r="AA3590" i="9" s="1"/>
  <c r="Z3591" i="9"/>
  <c r="AA3591" i="9" s="1"/>
  <c r="Z3592" i="9"/>
  <c r="AA3592" i="9" s="1"/>
  <c r="Z3593" i="9"/>
  <c r="AA3593" i="9" s="1"/>
  <c r="Z3594" i="9"/>
  <c r="AA3594" i="9" s="1"/>
  <c r="Z3595" i="9"/>
  <c r="AA3595" i="9" s="1"/>
  <c r="Z3596" i="9"/>
  <c r="AA3596" i="9" s="1"/>
  <c r="Z3597" i="9"/>
  <c r="AA3597" i="9" s="1"/>
  <c r="Z3598" i="9"/>
  <c r="AA3598" i="9" s="1"/>
  <c r="Z3599" i="9"/>
  <c r="AA3599" i="9" s="1"/>
  <c r="Z3600" i="9"/>
  <c r="AA3600" i="9" s="1"/>
  <c r="Z3601" i="9"/>
  <c r="AA3601" i="9" s="1"/>
  <c r="Z3602" i="9"/>
  <c r="AA3602" i="9" s="1"/>
  <c r="Z3603" i="9"/>
  <c r="AA3603" i="9" s="1"/>
  <c r="Z3604" i="9"/>
  <c r="AA3604" i="9" s="1"/>
  <c r="Z3605" i="9"/>
  <c r="AA3605" i="9" s="1"/>
  <c r="Z3606" i="9"/>
  <c r="AA3606" i="9" s="1"/>
  <c r="Z3607" i="9"/>
  <c r="AA3607" i="9" s="1"/>
  <c r="Z3608" i="9"/>
  <c r="AA3608" i="9" s="1"/>
  <c r="Z3609" i="9"/>
  <c r="AA3609" i="9" s="1"/>
  <c r="Z3610" i="9"/>
  <c r="AA3610" i="9" s="1"/>
  <c r="Z3611" i="9"/>
  <c r="AA3611" i="9" s="1"/>
  <c r="Z3612" i="9"/>
  <c r="AA3612" i="9" s="1"/>
  <c r="Z3613" i="9"/>
  <c r="AA3613" i="9" s="1"/>
  <c r="Z3614" i="9"/>
  <c r="AA3614" i="9" s="1"/>
  <c r="Z3615" i="9"/>
  <c r="AA3615" i="9" s="1"/>
  <c r="Z3616" i="9"/>
  <c r="AA3616" i="9" s="1"/>
  <c r="Z3617" i="9"/>
  <c r="AA3617" i="9" s="1"/>
  <c r="Z3618" i="9"/>
  <c r="AA3618" i="9" s="1"/>
  <c r="Z3619" i="9"/>
  <c r="AA3619" i="9" s="1"/>
  <c r="Z3620" i="9"/>
  <c r="AA3620" i="9" s="1"/>
  <c r="Z3621" i="9"/>
  <c r="AA3621" i="9" s="1"/>
  <c r="Z3622" i="9"/>
  <c r="AA3622" i="9" s="1"/>
  <c r="Z3623" i="9"/>
  <c r="AA3623" i="9" s="1"/>
  <c r="Z3624" i="9"/>
  <c r="AA3624" i="9" s="1"/>
  <c r="Z3625" i="9"/>
  <c r="AA3625" i="9" s="1"/>
  <c r="Z3626" i="9"/>
  <c r="AA3626" i="9" s="1"/>
  <c r="Z3627" i="9"/>
  <c r="AA3627" i="9" s="1"/>
  <c r="Z3628" i="9"/>
  <c r="AA3628" i="9" s="1"/>
  <c r="Z3629" i="9"/>
  <c r="AA3629" i="9" s="1"/>
  <c r="Z3630" i="9"/>
  <c r="AA3630" i="9" s="1"/>
  <c r="Z3631" i="9"/>
  <c r="AA3631" i="9" s="1"/>
  <c r="Z3632" i="9"/>
  <c r="AA3632" i="9" s="1"/>
  <c r="Z3633" i="9"/>
  <c r="AA3633" i="9" s="1"/>
  <c r="Z3634" i="9"/>
  <c r="AA3634" i="9" s="1"/>
  <c r="Z3635" i="9"/>
  <c r="AA3635" i="9" s="1"/>
  <c r="Z3636" i="9"/>
  <c r="AA3636" i="9" s="1"/>
  <c r="Z3637" i="9"/>
  <c r="AA3637" i="9" s="1"/>
  <c r="Z3638" i="9"/>
  <c r="AA3638" i="9" s="1"/>
  <c r="Z3639" i="9"/>
  <c r="AA3639" i="9" s="1"/>
  <c r="Z3640" i="9"/>
  <c r="AA3640" i="9" s="1"/>
  <c r="Z3641" i="9"/>
  <c r="AA3641" i="9" s="1"/>
  <c r="Z3642" i="9"/>
  <c r="AA3642" i="9" s="1"/>
  <c r="Z3643" i="9"/>
  <c r="AA3643" i="9" s="1"/>
  <c r="Z3644" i="9"/>
  <c r="AA3644" i="9" s="1"/>
  <c r="Z3645" i="9"/>
  <c r="AA3645" i="9" s="1"/>
  <c r="Z3646" i="9"/>
  <c r="AA3646" i="9" s="1"/>
  <c r="Z3647" i="9"/>
  <c r="AA3647" i="9" s="1"/>
  <c r="Z3648" i="9"/>
  <c r="AA3648" i="9" s="1"/>
  <c r="Z3649" i="9"/>
  <c r="AA3649" i="9" s="1"/>
  <c r="Z3650" i="9"/>
  <c r="AA3650" i="9" s="1"/>
  <c r="Z3651" i="9"/>
  <c r="AA3651" i="9" s="1"/>
  <c r="Z3652" i="9"/>
  <c r="AA3652" i="9" s="1"/>
  <c r="Z3653" i="9"/>
  <c r="AA3653" i="9" s="1"/>
  <c r="Z3654" i="9"/>
  <c r="AA3654" i="9" s="1"/>
  <c r="Z3655" i="9"/>
  <c r="AA3655" i="9" s="1"/>
  <c r="Z3656" i="9"/>
  <c r="AA3656" i="9" s="1"/>
  <c r="Z3657" i="9"/>
  <c r="AA3657" i="9" s="1"/>
  <c r="Z3658" i="9"/>
  <c r="AA3658" i="9" s="1"/>
  <c r="Z3659" i="9"/>
  <c r="AA3659" i="9" s="1"/>
  <c r="Z3660" i="9"/>
  <c r="AA3660" i="9" s="1"/>
  <c r="Z3661" i="9"/>
  <c r="AA3661" i="9" s="1"/>
  <c r="Z3662" i="9"/>
  <c r="AA3662" i="9" s="1"/>
  <c r="Z3663" i="9"/>
  <c r="AA3663" i="9" s="1"/>
  <c r="Z3664" i="9"/>
  <c r="AA3664" i="9" s="1"/>
  <c r="Z3665" i="9"/>
  <c r="AA3665" i="9" s="1"/>
  <c r="Z3666" i="9"/>
  <c r="AA3666" i="9" s="1"/>
  <c r="Z3667" i="9"/>
  <c r="AA3667" i="9" s="1"/>
  <c r="Z3668" i="9"/>
  <c r="AA3668" i="9" s="1"/>
  <c r="Z3669" i="9"/>
  <c r="AA3669" i="9" s="1"/>
  <c r="Z3670" i="9"/>
  <c r="AA3670" i="9" s="1"/>
  <c r="Z3671" i="9"/>
  <c r="AA3671" i="9" s="1"/>
  <c r="Z3672" i="9"/>
  <c r="AA3672" i="9" s="1"/>
  <c r="Z3673" i="9"/>
  <c r="AA3673" i="9" s="1"/>
  <c r="Z3674" i="9"/>
  <c r="AA3674" i="9" s="1"/>
  <c r="Z3675" i="9"/>
  <c r="AA3675" i="9" s="1"/>
  <c r="Z3676" i="9"/>
  <c r="AA3676" i="9" s="1"/>
  <c r="Z3677" i="9"/>
  <c r="AA3677" i="9" s="1"/>
  <c r="Z3678" i="9"/>
  <c r="AA3678" i="9" s="1"/>
  <c r="Z3679" i="9"/>
  <c r="AA3679" i="9" s="1"/>
  <c r="Z3680" i="9"/>
  <c r="AA3680" i="9" s="1"/>
  <c r="Z3681" i="9"/>
  <c r="AA3681" i="9" s="1"/>
  <c r="Z3682" i="9"/>
  <c r="AA3682" i="9" s="1"/>
  <c r="Z3683" i="9"/>
  <c r="AA3683" i="9" s="1"/>
  <c r="Z3684" i="9"/>
  <c r="AA3684" i="9" s="1"/>
  <c r="Z3685" i="9"/>
  <c r="AA3685" i="9" s="1"/>
  <c r="Z3686" i="9"/>
  <c r="AA3686" i="9" s="1"/>
  <c r="Z3687" i="9"/>
  <c r="AA3687" i="9" s="1"/>
  <c r="Z3688" i="9"/>
  <c r="AA3688" i="9" s="1"/>
  <c r="Z3689" i="9"/>
  <c r="AA3689" i="9" s="1"/>
  <c r="Z3690" i="9"/>
  <c r="AA3690" i="9" s="1"/>
  <c r="Z3691" i="9"/>
  <c r="AA3691" i="9" s="1"/>
  <c r="Z3692" i="9"/>
  <c r="AA3692" i="9" s="1"/>
  <c r="Z3693" i="9"/>
  <c r="AA3693" i="9" s="1"/>
  <c r="Z3694" i="9"/>
  <c r="AA3694" i="9" s="1"/>
  <c r="Z3695" i="9"/>
  <c r="AA3695" i="9" s="1"/>
  <c r="Z3696" i="9"/>
  <c r="AA3696" i="9" s="1"/>
  <c r="Z3697" i="9"/>
  <c r="AA3697" i="9" s="1"/>
  <c r="Z3698" i="9"/>
  <c r="AA3698" i="9" s="1"/>
  <c r="Z3699" i="9"/>
  <c r="AA3699" i="9" s="1"/>
  <c r="Z3700" i="9"/>
  <c r="AA3700" i="9" s="1"/>
  <c r="Z3701" i="9"/>
  <c r="AA3701" i="9" s="1"/>
  <c r="Z3702" i="9"/>
  <c r="AA3702" i="9" s="1"/>
  <c r="Z3703" i="9"/>
  <c r="AA3703" i="9" s="1"/>
  <c r="Z3704" i="9"/>
  <c r="AA3704" i="9" s="1"/>
  <c r="Z3705" i="9"/>
  <c r="AA3705" i="9" s="1"/>
  <c r="Z3706" i="9"/>
  <c r="AA3706" i="9" s="1"/>
  <c r="Z3707" i="9"/>
  <c r="AA3707" i="9" s="1"/>
  <c r="Z3708" i="9"/>
  <c r="AA3708" i="9" s="1"/>
  <c r="Z3709" i="9"/>
  <c r="AA3709" i="9" s="1"/>
  <c r="Z3710" i="9"/>
  <c r="AA3710" i="9" s="1"/>
  <c r="Z3711" i="9"/>
  <c r="AA3711" i="9" s="1"/>
  <c r="Z3712" i="9"/>
  <c r="AA3712" i="9" s="1"/>
  <c r="Z3713" i="9"/>
  <c r="AA3713" i="9" s="1"/>
  <c r="Z3714" i="9"/>
  <c r="AA3714" i="9" s="1"/>
  <c r="Z3715" i="9"/>
  <c r="AA3715" i="9" s="1"/>
  <c r="Z3716" i="9"/>
  <c r="AA3716" i="9" s="1"/>
  <c r="Z3717" i="9"/>
  <c r="AA3717" i="9" s="1"/>
  <c r="Z3718" i="9"/>
  <c r="AA3718" i="9" s="1"/>
  <c r="Z3719" i="9"/>
  <c r="AA3719" i="9" s="1"/>
  <c r="Z3720" i="9"/>
  <c r="AA3720" i="9" s="1"/>
  <c r="Z3721" i="9"/>
  <c r="AA3721" i="9" s="1"/>
  <c r="Z3722" i="9"/>
  <c r="AA3722" i="9" s="1"/>
  <c r="Z3723" i="9"/>
  <c r="AA3723" i="9" s="1"/>
  <c r="Z3724" i="9"/>
  <c r="AA3724" i="9" s="1"/>
  <c r="Z3725" i="9"/>
  <c r="AA3725" i="9" s="1"/>
  <c r="Z3726" i="9"/>
  <c r="AA3726" i="9" s="1"/>
  <c r="Z3727" i="9"/>
  <c r="AA3727" i="9" s="1"/>
  <c r="Z3728" i="9"/>
  <c r="AA3728" i="9" s="1"/>
  <c r="Z3729" i="9"/>
  <c r="AA3729" i="9" s="1"/>
  <c r="Z3730" i="9"/>
  <c r="AA3730" i="9" s="1"/>
  <c r="Z3731" i="9"/>
  <c r="AA3731" i="9" s="1"/>
  <c r="Z3732" i="9"/>
  <c r="AA3732" i="9" s="1"/>
  <c r="Z3733" i="9"/>
  <c r="AA3733" i="9" s="1"/>
  <c r="Z3734" i="9"/>
  <c r="AA3734" i="9" s="1"/>
  <c r="Z3735" i="9"/>
  <c r="AA3735" i="9" s="1"/>
  <c r="Z3736" i="9"/>
  <c r="AA3736" i="9" s="1"/>
  <c r="Z3737" i="9"/>
  <c r="AA3737" i="9" s="1"/>
  <c r="Z3738" i="9"/>
  <c r="AA3738" i="9" s="1"/>
  <c r="Z3739" i="9"/>
  <c r="AA3739" i="9" s="1"/>
  <c r="Z3740" i="9"/>
  <c r="AA3740" i="9" s="1"/>
  <c r="Z3741" i="9"/>
  <c r="AA3741" i="9" s="1"/>
  <c r="Z3742" i="9"/>
  <c r="AA3742" i="9" s="1"/>
  <c r="Z3743" i="9"/>
  <c r="AA3743" i="9" s="1"/>
  <c r="Z3744" i="9"/>
  <c r="AA3744" i="9" s="1"/>
  <c r="Z3745" i="9"/>
  <c r="AA3745" i="9" s="1"/>
  <c r="Z3746" i="9"/>
  <c r="AA3746" i="9" s="1"/>
  <c r="Z3747" i="9"/>
  <c r="AA3747" i="9" s="1"/>
  <c r="Z3748" i="9"/>
  <c r="AA3748" i="9" s="1"/>
  <c r="Z3749" i="9"/>
  <c r="AA3749" i="9" s="1"/>
  <c r="Z3750" i="9"/>
  <c r="AA3750" i="9" s="1"/>
  <c r="Z3751" i="9"/>
  <c r="AA3751" i="9" s="1"/>
  <c r="Z3752" i="9"/>
  <c r="AA3752" i="9" s="1"/>
  <c r="Z3753" i="9"/>
  <c r="AA3753" i="9" s="1"/>
  <c r="Z3754" i="9"/>
  <c r="AA3754" i="9" s="1"/>
  <c r="Z3755" i="9"/>
  <c r="AA3755" i="9" s="1"/>
  <c r="Z3756" i="9"/>
  <c r="AA3756" i="9" s="1"/>
  <c r="Z3757" i="9"/>
  <c r="AA3757" i="9" s="1"/>
  <c r="Z3758" i="9"/>
  <c r="AA3758" i="9" s="1"/>
  <c r="Z3759" i="9"/>
  <c r="AA3759" i="9" s="1"/>
  <c r="Z3760" i="9"/>
  <c r="AA3760" i="9" s="1"/>
  <c r="Z3761" i="9"/>
  <c r="AA3761" i="9" s="1"/>
  <c r="Z3762" i="9"/>
  <c r="AA3762" i="9" s="1"/>
  <c r="Z3763" i="9"/>
  <c r="AA3763" i="9" s="1"/>
  <c r="Z3764" i="9"/>
  <c r="AA3764" i="9" s="1"/>
  <c r="Z3765" i="9"/>
  <c r="AA3765" i="9" s="1"/>
  <c r="Z3766" i="9"/>
  <c r="AA3766" i="9" s="1"/>
  <c r="Z3767" i="9"/>
  <c r="AA3767" i="9" s="1"/>
  <c r="Z3768" i="9"/>
  <c r="AA3768" i="9" s="1"/>
  <c r="Z3769" i="9"/>
  <c r="AA3769" i="9" s="1"/>
  <c r="Z3770" i="9"/>
  <c r="AA3770" i="9" s="1"/>
  <c r="Z3771" i="9"/>
  <c r="AA3771" i="9" s="1"/>
  <c r="Z3772" i="9"/>
  <c r="AA3772" i="9" s="1"/>
  <c r="Z3773" i="9"/>
  <c r="AA3773" i="9" s="1"/>
  <c r="Z3774" i="9"/>
  <c r="AA3774" i="9" s="1"/>
  <c r="Z3775" i="9"/>
  <c r="AA3775" i="9" s="1"/>
  <c r="Z3776" i="9"/>
  <c r="AA3776" i="9" s="1"/>
  <c r="Z3777" i="9"/>
  <c r="AA3777" i="9" s="1"/>
  <c r="Z3778" i="9"/>
  <c r="AA3778" i="9" s="1"/>
  <c r="Z3779" i="9"/>
  <c r="AA3779" i="9" s="1"/>
  <c r="Z3780" i="9"/>
  <c r="AA3780" i="9" s="1"/>
  <c r="Z3781" i="9"/>
  <c r="AA3781" i="9" s="1"/>
  <c r="Z3782" i="9"/>
  <c r="AA3782" i="9" s="1"/>
  <c r="Z3783" i="9"/>
  <c r="AA3783" i="9" s="1"/>
  <c r="Z3784" i="9"/>
  <c r="AA3784" i="9" s="1"/>
  <c r="Z3785" i="9"/>
  <c r="AA3785" i="9" s="1"/>
  <c r="Z3786" i="9"/>
  <c r="AA3786" i="9" s="1"/>
  <c r="Z3787" i="9"/>
  <c r="AA3787" i="9" s="1"/>
  <c r="Z3788" i="9"/>
  <c r="AA3788" i="9" s="1"/>
  <c r="Z3789" i="9"/>
  <c r="AA3789" i="9" s="1"/>
  <c r="Z3790" i="9"/>
  <c r="AA3790" i="9" s="1"/>
  <c r="Z3791" i="9"/>
  <c r="AA3791" i="9" s="1"/>
  <c r="Z3792" i="9"/>
  <c r="AA3792" i="9" s="1"/>
  <c r="Z3793" i="9"/>
  <c r="AA3793" i="9" s="1"/>
  <c r="Z3794" i="9"/>
  <c r="AA3794" i="9" s="1"/>
  <c r="Z3795" i="9"/>
  <c r="AA3795" i="9" s="1"/>
  <c r="Z3796" i="9"/>
  <c r="AA3796" i="9" s="1"/>
  <c r="Z3797" i="9"/>
  <c r="AA3797" i="9" s="1"/>
  <c r="Z3798" i="9"/>
  <c r="AA3798" i="9" s="1"/>
  <c r="Z3799" i="9"/>
  <c r="AA3799" i="9" s="1"/>
  <c r="Z3800" i="9"/>
  <c r="AA3800" i="9" s="1"/>
  <c r="Z3801" i="9"/>
  <c r="AA3801" i="9" s="1"/>
  <c r="Z3802" i="9"/>
  <c r="AA3802" i="9" s="1"/>
  <c r="Z3803" i="9"/>
  <c r="AA3803" i="9" s="1"/>
  <c r="Z3804" i="9"/>
  <c r="AA3804" i="9" s="1"/>
  <c r="Z3805" i="9"/>
  <c r="AA3805" i="9" s="1"/>
  <c r="Z3806" i="9"/>
  <c r="AA3806" i="9" s="1"/>
  <c r="Z3807" i="9"/>
  <c r="AA3807" i="9" s="1"/>
  <c r="Z3808" i="9"/>
  <c r="AA3808" i="9" s="1"/>
  <c r="Z3809" i="9"/>
  <c r="AA3809" i="9" s="1"/>
  <c r="Z3810" i="9"/>
  <c r="AA3810" i="9" s="1"/>
  <c r="Z3811" i="9"/>
  <c r="AA3811" i="9" s="1"/>
  <c r="Z3812" i="9"/>
  <c r="AA3812" i="9" s="1"/>
  <c r="Z3813" i="9"/>
  <c r="AA3813" i="9" s="1"/>
  <c r="Z3814" i="9"/>
  <c r="AA3814" i="9" s="1"/>
  <c r="Z3815" i="9"/>
  <c r="AA3815" i="9" s="1"/>
  <c r="Z3816" i="9"/>
  <c r="AA3816" i="9" s="1"/>
  <c r="Z3817" i="9"/>
  <c r="AA3817" i="9" s="1"/>
  <c r="Z3818" i="9"/>
  <c r="AA3818" i="9" s="1"/>
  <c r="Z3819" i="9"/>
  <c r="AA3819" i="9" s="1"/>
  <c r="Z3820" i="9"/>
  <c r="AA3820" i="9" s="1"/>
  <c r="Z3821" i="9"/>
  <c r="AA3821" i="9" s="1"/>
  <c r="Z3822" i="9"/>
  <c r="AA3822" i="9" s="1"/>
  <c r="Z3823" i="9"/>
  <c r="AA3823" i="9" s="1"/>
  <c r="Z3824" i="9"/>
  <c r="AA3824" i="9" s="1"/>
  <c r="Z3825" i="9"/>
  <c r="AA3825" i="9" s="1"/>
  <c r="Z3826" i="9"/>
  <c r="AA3826" i="9" s="1"/>
  <c r="Z3827" i="9"/>
  <c r="AA3827" i="9" s="1"/>
  <c r="Z3828" i="9"/>
  <c r="AA3828" i="9" s="1"/>
  <c r="Z3829" i="9"/>
  <c r="AA3829" i="9" s="1"/>
  <c r="Z3830" i="9"/>
  <c r="AA3830" i="9" s="1"/>
  <c r="Z3831" i="9"/>
  <c r="AA3831" i="9" s="1"/>
  <c r="Z3832" i="9"/>
  <c r="AA3832" i="9" s="1"/>
  <c r="Z3833" i="9"/>
  <c r="AA3833" i="9" s="1"/>
  <c r="Z3834" i="9"/>
  <c r="AA3834" i="9" s="1"/>
  <c r="Z3835" i="9"/>
  <c r="AA3835" i="9" s="1"/>
  <c r="Z3836" i="9"/>
  <c r="AA3836" i="9" s="1"/>
  <c r="Z3837" i="9"/>
  <c r="AA3837" i="9" s="1"/>
  <c r="Z3838" i="9"/>
  <c r="AA3838" i="9" s="1"/>
  <c r="Z3839" i="9"/>
  <c r="AA3839" i="9" s="1"/>
  <c r="Z3840" i="9"/>
  <c r="AA3840" i="9" s="1"/>
  <c r="Z3841" i="9"/>
  <c r="AA3841" i="9" s="1"/>
  <c r="Z3842" i="9"/>
  <c r="AA3842" i="9" s="1"/>
  <c r="Z3843" i="9"/>
  <c r="AA3843" i="9" s="1"/>
  <c r="Z3844" i="9"/>
  <c r="AA3844" i="9" s="1"/>
  <c r="Z3845" i="9"/>
  <c r="AA3845" i="9" s="1"/>
  <c r="Z3846" i="9"/>
  <c r="AA3846" i="9" s="1"/>
  <c r="Z3847" i="9"/>
  <c r="AA3847" i="9" s="1"/>
  <c r="Z3848" i="9"/>
  <c r="AA3848" i="9" s="1"/>
  <c r="Z3849" i="9"/>
  <c r="AA3849" i="9" s="1"/>
  <c r="Z3850" i="9"/>
  <c r="AA3850" i="9" s="1"/>
  <c r="Z3851" i="9"/>
  <c r="AA3851" i="9" s="1"/>
  <c r="Z3852" i="9"/>
  <c r="AA3852" i="9" s="1"/>
  <c r="Z3853" i="9"/>
  <c r="AA3853" i="9" s="1"/>
  <c r="Z3854" i="9"/>
  <c r="AA3854" i="9" s="1"/>
  <c r="Z3855" i="9"/>
  <c r="AA3855" i="9" s="1"/>
  <c r="Z3856" i="9"/>
  <c r="AA3856" i="9" s="1"/>
  <c r="Z3857" i="9"/>
  <c r="AA3857" i="9" s="1"/>
  <c r="Z3858" i="9"/>
  <c r="AA3858" i="9" s="1"/>
  <c r="Z3859" i="9"/>
  <c r="AA3859" i="9" s="1"/>
  <c r="Z3860" i="9"/>
  <c r="AA3860" i="9" s="1"/>
  <c r="Z3861" i="9"/>
  <c r="AA3861" i="9" s="1"/>
  <c r="Z3862" i="9"/>
  <c r="AA3862" i="9" s="1"/>
  <c r="Z3863" i="9"/>
  <c r="AA3863" i="9" s="1"/>
  <c r="Z3864" i="9"/>
  <c r="AA3864" i="9" s="1"/>
  <c r="Z3865" i="9"/>
  <c r="AA3865" i="9" s="1"/>
  <c r="Z3866" i="9"/>
  <c r="AA3866" i="9" s="1"/>
  <c r="Z3867" i="9"/>
  <c r="AA3867" i="9" s="1"/>
  <c r="Z3868" i="9"/>
  <c r="AA3868" i="9" s="1"/>
  <c r="Z3869" i="9"/>
  <c r="AA3869" i="9" s="1"/>
  <c r="Z3870" i="9"/>
  <c r="AA3870" i="9" s="1"/>
  <c r="Z3871" i="9"/>
  <c r="AA3871" i="9" s="1"/>
  <c r="Z3872" i="9"/>
  <c r="AA3872" i="9" s="1"/>
  <c r="Z3873" i="9"/>
  <c r="AA3873" i="9" s="1"/>
  <c r="Z3874" i="9"/>
  <c r="AA3874" i="9" s="1"/>
  <c r="Z3875" i="9"/>
  <c r="AA3875" i="9" s="1"/>
  <c r="Z3876" i="9"/>
  <c r="AA3876" i="9" s="1"/>
  <c r="Z3877" i="9"/>
  <c r="AA3877" i="9" s="1"/>
  <c r="Z3878" i="9"/>
  <c r="AA3878" i="9" s="1"/>
  <c r="Z3879" i="9"/>
  <c r="AA3879" i="9" s="1"/>
  <c r="Z3880" i="9"/>
  <c r="AA3880" i="9" s="1"/>
  <c r="Z3881" i="9"/>
  <c r="AA3881" i="9" s="1"/>
  <c r="Z3882" i="9"/>
  <c r="AA3882" i="9" s="1"/>
  <c r="Z3883" i="9"/>
  <c r="AA3883" i="9" s="1"/>
  <c r="Z3884" i="9"/>
  <c r="AA3884" i="9" s="1"/>
  <c r="Z3885" i="9"/>
  <c r="AA3885" i="9" s="1"/>
  <c r="Z3886" i="9"/>
  <c r="AA3886" i="9" s="1"/>
  <c r="Z3887" i="9"/>
  <c r="AA3887" i="9" s="1"/>
  <c r="Z3888" i="9"/>
  <c r="AA3888" i="9" s="1"/>
  <c r="Z3889" i="9"/>
  <c r="AA3889" i="9" s="1"/>
  <c r="Z3890" i="9"/>
  <c r="AA3890" i="9" s="1"/>
  <c r="Z3891" i="9"/>
  <c r="AA3891" i="9" s="1"/>
  <c r="Z3892" i="9"/>
  <c r="AA3892" i="9" s="1"/>
  <c r="Z3893" i="9"/>
  <c r="AA3893" i="9" s="1"/>
  <c r="Z3894" i="9"/>
  <c r="AA3894" i="9" s="1"/>
  <c r="Z3895" i="9"/>
  <c r="AA3895" i="9" s="1"/>
  <c r="Z3896" i="9"/>
  <c r="AA3896" i="9" s="1"/>
  <c r="Z3897" i="9"/>
  <c r="AA3897" i="9" s="1"/>
  <c r="Z3898" i="9"/>
  <c r="AA3898" i="9" s="1"/>
  <c r="Z3899" i="9"/>
  <c r="AA3899" i="9" s="1"/>
  <c r="Z3900" i="9"/>
  <c r="AA3900" i="9" s="1"/>
  <c r="Z3901" i="9"/>
  <c r="AA3901" i="9" s="1"/>
  <c r="Z3902" i="9"/>
  <c r="AA3902" i="9" s="1"/>
  <c r="Z3903" i="9"/>
  <c r="AA3903" i="9" s="1"/>
  <c r="Z3904" i="9"/>
  <c r="AA3904" i="9" s="1"/>
  <c r="Z3905" i="9"/>
  <c r="AA3905" i="9" s="1"/>
  <c r="Z3906" i="9"/>
  <c r="AA3906" i="9" s="1"/>
  <c r="Z3907" i="9"/>
  <c r="AA3907" i="9" s="1"/>
  <c r="Z3908" i="9"/>
  <c r="AA3908" i="9" s="1"/>
  <c r="Z3909" i="9"/>
  <c r="AA3909" i="9" s="1"/>
  <c r="Z3910" i="9"/>
  <c r="AA3910" i="9" s="1"/>
  <c r="Z3911" i="9"/>
  <c r="AA3911" i="9" s="1"/>
  <c r="Z3912" i="9"/>
  <c r="AA3912" i="9" s="1"/>
  <c r="Z3913" i="9"/>
  <c r="AA3913" i="9" s="1"/>
  <c r="Z3914" i="9"/>
  <c r="AA3914" i="9" s="1"/>
  <c r="Z3915" i="9"/>
  <c r="AA3915" i="9" s="1"/>
  <c r="Z3916" i="9"/>
  <c r="AA3916" i="9" s="1"/>
  <c r="Z3917" i="9"/>
  <c r="AA3917" i="9" s="1"/>
  <c r="Z3918" i="9"/>
  <c r="AA3918" i="9" s="1"/>
  <c r="Z3919" i="9"/>
  <c r="AA3919" i="9" s="1"/>
  <c r="Z3920" i="9"/>
  <c r="AA3920" i="9" s="1"/>
  <c r="Z3921" i="9"/>
  <c r="AA3921" i="9" s="1"/>
  <c r="Z3922" i="9"/>
  <c r="AA3922" i="9" s="1"/>
  <c r="Z3923" i="9"/>
  <c r="AA3923" i="9" s="1"/>
  <c r="Z3924" i="9"/>
  <c r="AA3924" i="9" s="1"/>
  <c r="Z3925" i="9"/>
  <c r="AA3925" i="9" s="1"/>
  <c r="Z3926" i="9"/>
  <c r="AA3926" i="9" s="1"/>
  <c r="Z3927" i="9"/>
  <c r="AA3927" i="9" s="1"/>
  <c r="Z3928" i="9"/>
  <c r="AA3928" i="9" s="1"/>
  <c r="Z3929" i="9"/>
  <c r="AA3929" i="9" s="1"/>
  <c r="Z3930" i="9"/>
  <c r="AA3930" i="9" s="1"/>
  <c r="Z3931" i="9"/>
  <c r="AA3931" i="9" s="1"/>
  <c r="Z3932" i="9"/>
  <c r="AA3932" i="9" s="1"/>
  <c r="Z3933" i="9"/>
  <c r="AA3933" i="9" s="1"/>
  <c r="Z3934" i="9"/>
  <c r="AA3934" i="9" s="1"/>
  <c r="Z3935" i="9"/>
  <c r="AA3935" i="9" s="1"/>
  <c r="Z3936" i="9"/>
  <c r="AA3936" i="9" s="1"/>
  <c r="Z3937" i="9"/>
  <c r="AA3937" i="9" s="1"/>
  <c r="Z3938" i="9"/>
  <c r="AA3938" i="9" s="1"/>
  <c r="Z3939" i="9"/>
  <c r="AA3939" i="9" s="1"/>
  <c r="Z3940" i="9"/>
  <c r="AA3940" i="9" s="1"/>
  <c r="Z3941" i="9"/>
  <c r="AA3941" i="9" s="1"/>
  <c r="Z3942" i="9"/>
  <c r="AA3942" i="9" s="1"/>
  <c r="Z3943" i="9"/>
  <c r="AA3943" i="9" s="1"/>
  <c r="Z3944" i="9"/>
  <c r="AA3944" i="9" s="1"/>
  <c r="Z3945" i="9"/>
  <c r="AA3945" i="9" s="1"/>
  <c r="Z3946" i="9"/>
  <c r="AA3946" i="9" s="1"/>
  <c r="Z3947" i="9"/>
  <c r="AA3947" i="9" s="1"/>
  <c r="Z3948" i="9"/>
  <c r="AA3948" i="9" s="1"/>
  <c r="Z3949" i="9"/>
  <c r="AA3949" i="9" s="1"/>
  <c r="Z3950" i="9"/>
  <c r="AA3950" i="9" s="1"/>
  <c r="Z3951" i="9"/>
  <c r="AA3951" i="9" s="1"/>
  <c r="Z3952" i="9"/>
  <c r="AA3952" i="9" s="1"/>
  <c r="Z3953" i="9"/>
  <c r="AA3953" i="9" s="1"/>
  <c r="Z3954" i="9"/>
  <c r="AA3954" i="9" s="1"/>
  <c r="Z3955" i="9"/>
  <c r="AA3955" i="9" s="1"/>
  <c r="Z3956" i="9"/>
  <c r="AA3956" i="9" s="1"/>
  <c r="Z3957" i="9"/>
  <c r="AA3957" i="9" s="1"/>
  <c r="Z3958" i="9"/>
  <c r="AA3958" i="9" s="1"/>
  <c r="Z3959" i="9"/>
  <c r="AA3959" i="9" s="1"/>
  <c r="Z3960" i="9"/>
  <c r="AA3960" i="9" s="1"/>
  <c r="Z3961" i="9"/>
  <c r="AA3961" i="9" s="1"/>
  <c r="Z3962" i="9"/>
  <c r="AA3962" i="9" s="1"/>
  <c r="Z3963" i="9"/>
  <c r="AA3963" i="9" s="1"/>
  <c r="Z3964" i="9"/>
  <c r="AA3964" i="9" s="1"/>
  <c r="Z3965" i="9"/>
  <c r="AA3965" i="9" s="1"/>
  <c r="Z3966" i="9"/>
  <c r="AA3966" i="9" s="1"/>
  <c r="Z3967" i="9"/>
  <c r="AA3967" i="9" s="1"/>
  <c r="Z3968" i="9"/>
  <c r="AA3968" i="9" s="1"/>
  <c r="Z3969" i="9"/>
  <c r="AA3969" i="9" s="1"/>
  <c r="Z3970" i="9"/>
  <c r="AA3970" i="9" s="1"/>
  <c r="Z3971" i="9"/>
  <c r="AA3971" i="9" s="1"/>
  <c r="Z3972" i="9"/>
  <c r="AA3972" i="9" s="1"/>
  <c r="Z3973" i="9"/>
  <c r="AA3973" i="9" s="1"/>
  <c r="Z3974" i="9"/>
  <c r="AA3974" i="9" s="1"/>
  <c r="Z3975" i="9"/>
  <c r="AA3975" i="9" s="1"/>
  <c r="Z3976" i="9"/>
  <c r="AA3976" i="9" s="1"/>
  <c r="Z3977" i="9"/>
  <c r="AA3977" i="9" s="1"/>
  <c r="Z3978" i="9"/>
  <c r="AA3978" i="9" s="1"/>
  <c r="Z3979" i="9"/>
  <c r="AA3979" i="9" s="1"/>
  <c r="Z3980" i="9"/>
  <c r="AA3980" i="9" s="1"/>
  <c r="Z3981" i="9"/>
  <c r="AA3981" i="9" s="1"/>
  <c r="Z3982" i="9"/>
  <c r="AA3982" i="9" s="1"/>
  <c r="Z3983" i="9"/>
  <c r="AA3983" i="9" s="1"/>
  <c r="Z3984" i="9"/>
  <c r="AA3984" i="9" s="1"/>
  <c r="Z3985" i="9"/>
  <c r="AA3985" i="9" s="1"/>
  <c r="Z3986" i="9"/>
  <c r="AA3986" i="9" s="1"/>
  <c r="Z3987" i="9"/>
  <c r="AA3987" i="9" s="1"/>
  <c r="Z3988" i="9"/>
  <c r="AA3988" i="9" s="1"/>
  <c r="Z3989" i="9"/>
  <c r="AA3989" i="9" s="1"/>
  <c r="Z3990" i="9"/>
  <c r="AA3990" i="9" s="1"/>
  <c r="Z3991" i="9"/>
  <c r="AA3991" i="9" s="1"/>
  <c r="Z3992" i="9"/>
  <c r="AA3992" i="9" s="1"/>
  <c r="Z3993" i="9"/>
  <c r="AA3993" i="9" s="1"/>
  <c r="Z3994" i="9"/>
  <c r="AA3994" i="9" s="1"/>
  <c r="Z3995" i="9"/>
  <c r="AA3995" i="9" s="1"/>
  <c r="Z3996" i="9"/>
  <c r="AA3996" i="9" s="1"/>
  <c r="Z3997" i="9"/>
  <c r="AA3997" i="9" s="1"/>
  <c r="Z3998" i="9"/>
  <c r="AA3998" i="9" s="1"/>
  <c r="Z3999" i="9"/>
  <c r="AA3999" i="9" s="1"/>
  <c r="Z4000" i="9"/>
  <c r="AA4000" i="9" s="1"/>
  <c r="Z4001" i="9"/>
  <c r="AA4001" i="9" s="1"/>
  <c r="Z4002" i="9"/>
  <c r="AA4002" i="9" s="1"/>
  <c r="Z4003" i="9"/>
  <c r="AA4003" i="9" s="1"/>
  <c r="Z4004" i="9"/>
  <c r="AA4004" i="9" s="1"/>
  <c r="Z4005" i="9"/>
  <c r="AA4005" i="9" s="1"/>
  <c r="Z4006" i="9"/>
  <c r="AA4006" i="9" s="1"/>
  <c r="Z4007" i="9"/>
  <c r="AA4007" i="9" s="1"/>
  <c r="Z4008" i="9"/>
  <c r="AA4008" i="9" s="1"/>
  <c r="Z4009" i="9"/>
  <c r="AA4009" i="9" s="1"/>
  <c r="Z4010" i="9"/>
  <c r="AA4010" i="9" s="1"/>
  <c r="Z4011" i="9"/>
  <c r="AA4011" i="9" s="1"/>
  <c r="Z4012" i="9"/>
  <c r="AA4012" i="9" s="1"/>
  <c r="Z4013" i="9"/>
  <c r="AA4013" i="9" s="1"/>
  <c r="Z4014" i="9"/>
  <c r="AA4014" i="9" s="1"/>
  <c r="Z4015" i="9"/>
  <c r="AA4015" i="9" s="1"/>
  <c r="Z4016" i="9"/>
  <c r="AA4016" i="9" s="1"/>
  <c r="Z4017" i="9"/>
  <c r="AA4017" i="9" s="1"/>
  <c r="Z4018" i="9"/>
  <c r="AA4018" i="9" s="1"/>
  <c r="Z4019" i="9"/>
  <c r="AA4019" i="9" s="1"/>
  <c r="Z4020" i="9"/>
  <c r="AA4020" i="9" s="1"/>
  <c r="Z4021" i="9"/>
  <c r="AA4021" i="9" s="1"/>
  <c r="Z4022" i="9"/>
  <c r="AA4022" i="9" s="1"/>
  <c r="Z4023" i="9"/>
  <c r="AA4023" i="9" s="1"/>
  <c r="Z4024" i="9"/>
  <c r="AA4024" i="9" s="1"/>
  <c r="Z4025" i="9"/>
  <c r="AA4025" i="9" s="1"/>
  <c r="Z4026" i="9"/>
  <c r="AA4026" i="9" s="1"/>
  <c r="Z4027" i="9"/>
  <c r="AA4027" i="9" s="1"/>
  <c r="Z4028" i="9"/>
  <c r="AA4028" i="9" s="1"/>
  <c r="Z4029" i="9"/>
  <c r="AA4029" i="9" s="1"/>
  <c r="Z4030" i="9"/>
  <c r="AA4030" i="9" s="1"/>
  <c r="Z4031" i="9"/>
  <c r="AA4031" i="9" s="1"/>
  <c r="Z4032" i="9"/>
  <c r="AA4032" i="9" s="1"/>
  <c r="Z4033" i="9"/>
  <c r="AA4033" i="9" s="1"/>
  <c r="Z4034" i="9"/>
  <c r="AA4034" i="9" s="1"/>
  <c r="Z4035" i="9"/>
  <c r="AA4035" i="9" s="1"/>
  <c r="Z4036" i="9"/>
  <c r="AA4036" i="9" s="1"/>
  <c r="Z4037" i="9"/>
  <c r="AA4037" i="9" s="1"/>
  <c r="Z4038" i="9"/>
  <c r="AA4038" i="9" s="1"/>
  <c r="Z4039" i="9"/>
  <c r="AA4039" i="9" s="1"/>
  <c r="Z4040" i="9"/>
  <c r="AA4040" i="9" s="1"/>
  <c r="Z4041" i="9"/>
  <c r="AA4041" i="9" s="1"/>
  <c r="Z4042" i="9"/>
  <c r="AA4042" i="9" s="1"/>
  <c r="Z4043" i="9"/>
  <c r="AA4043" i="9" s="1"/>
  <c r="Z4044" i="9"/>
  <c r="AA4044" i="9" s="1"/>
  <c r="Z4045" i="9"/>
  <c r="AA4045" i="9" s="1"/>
  <c r="Z4046" i="9"/>
  <c r="AA4046" i="9" s="1"/>
  <c r="Z4047" i="9"/>
  <c r="AA4047" i="9" s="1"/>
  <c r="Z4048" i="9"/>
  <c r="AA4048" i="9" s="1"/>
  <c r="Z4049" i="9"/>
  <c r="AA4049" i="9" s="1"/>
  <c r="Z4050" i="9"/>
  <c r="AA4050" i="9" s="1"/>
  <c r="Z4051" i="9"/>
  <c r="AA4051" i="9" s="1"/>
  <c r="Z4052" i="9"/>
  <c r="AA4052" i="9" s="1"/>
  <c r="Z4053" i="9"/>
  <c r="AA4053" i="9" s="1"/>
  <c r="Z4054" i="9"/>
  <c r="AA4054" i="9" s="1"/>
  <c r="Z4055" i="9"/>
  <c r="AA4055" i="9" s="1"/>
  <c r="Z4056" i="9"/>
  <c r="AA4056" i="9" s="1"/>
  <c r="Z4057" i="9"/>
  <c r="AA4057" i="9" s="1"/>
  <c r="Z4058" i="9"/>
  <c r="AA4058" i="9" s="1"/>
  <c r="Z4059" i="9"/>
  <c r="AA4059" i="9" s="1"/>
  <c r="Z4060" i="9"/>
  <c r="AA4060" i="9" s="1"/>
  <c r="Z4061" i="9"/>
  <c r="AA4061" i="9" s="1"/>
  <c r="Z4062" i="9"/>
  <c r="AA4062" i="9" s="1"/>
  <c r="Z4063" i="9"/>
  <c r="AA4063" i="9" s="1"/>
  <c r="Z4064" i="9"/>
  <c r="AA4064" i="9" s="1"/>
  <c r="Z4065" i="9"/>
  <c r="AA4065" i="9" s="1"/>
  <c r="Z4066" i="9"/>
  <c r="AA4066" i="9" s="1"/>
  <c r="Z4067" i="9"/>
  <c r="AA4067" i="9" s="1"/>
  <c r="Z4068" i="9"/>
  <c r="AA4068" i="9" s="1"/>
  <c r="Z4069" i="9"/>
  <c r="AA4069" i="9" s="1"/>
  <c r="Z4070" i="9"/>
  <c r="AA4070" i="9" s="1"/>
  <c r="Z4071" i="9"/>
  <c r="AA4071" i="9" s="1"/>
  <c r="Z4072" i="9"/>
  <c r="AA4072" i="9" s="1"/>
  <c r="Z4073" i="9"/>
  <c r="AA4073" i="9" s="1"/>
  <c r="Z4074" i="9"/>
  <c r="AA4074" i="9" s="1"/>
  <c r="Z4075" i="9"/>
  <c r="AA4075" i="9" s="1"/>
  <c r="Z4076" i="9"/>
  <c r="AA4076" i="9" s="1"/>
  <c r="Z4077" i="9"/>
  <c r="AA4077" i="9" s="1"/>
  <c r="Z4078" i="9"/>
  <c r="AA4078" i="9" s="1"/>
  <c r="Z4079" i="9"/>
  <c r="AA4079" i="9" s="1"/>
  <c r="Z4080" i="9"/>
  <c r="AA4080" i="9" s="1"/>
  <c r="Z4081" i="9"/>
  <c r="AA4081" i="9" s="1"/>
  <c r="Z4082" i="9"/>
  <c r="AA4082" i="9" s="1"/>
  <c r="Z4083" i="9"/>
  <c r="AA4083" i="9" s="1"/>
  <c r="Z4084" i="9"/>
  <c r="AA4084" i="9" s="1"/>
  <c r="Z4085" i="9"/>
  <c r="AA4085" i="9" s="1"/>
  <c r="Z4086" i="9"/>
  <c r="AA4086" i="9" s="1"/>
  <c r="Z4087" i="9"/>
  <c r="AA4087" i="9" s="1"/>
  <c r="Z4088" i="9"/>
  <c r="AA4088" i="9" s="1"/>
  <c r="Z4089" i="9"/>
  <c r="AA4089" i="9" s="1"/>
  <c r="Z4092" i="9"/>
  <c r="AA4092" i="9" s="1"/>
  <c r="Z4090" i="9"/>
  <c r="AA4090" i="9" s="1"/>
  <c r="Z4091" i="9"/>
  <c r="AA4091" i="9" s="1"/>
  <c r="Z4093" i="9"/>
  <c r="AA4093" i="9" s="1"/>
  <c r="Z4094" i="9"/>
  <c r="AA4094" i="9" s="1"/>
  <c r="Z4095" i="9"/>
  <c r="AA4095" i="9" s="1"/>
  <c r="Z4096" i="9"/>
  <c r="AA4096" i="9" s="1"/>
  <c r="Z4097" i="9"/>
  <c r="AA4097" i="9" s="1"/>
  <c r="Z4098" i="9"/>
  <c r="AA4098" i="9" s="1"/>
  <c r="Z4099" i="9"/>
  <c r="AA4099" i="9" s="1"/>
  <c r="Z4100" i="9"/>
  <c r="AA4100" i="9" s="1"/>
  <c r="Z4101" i="9"/>
  <c r="AA4101" i="9" s="1"/>
  <c r="Z4102" i="9"/>
  <c r="AA4102" i="9" s="1"/>
  <c r="Z4103" i="9"/>
  <c r="AA4103" i="9" s="1"/>
  <c r="Z4104" i="9"/>
  <c r="AA4104" i="9" s="1"/>
  <c r="Z4105" i="9"/>
  <c r="AA4105" i="9" s="1"/>
  <c r="Z4106" i="9"/>
  <c r="AA4106" i="9" s="1"/>
  <c r="Z4107" i="9"/>
  <c r="AA4107" i="9" s="1"/>
  <c r="Z4108" i="9"/>
  <c r="AA4108" i="9" s="1"/>
  <c r="Z4109" i="9"/>
  <c r="AA4109" i="9" s="1"/>
  <c r="Z4110" i="9"/>
  <c r="AA4110" i="9" s="1"/>
  <c r="Z4111" i="9"/>
  <c r="AA4111" i="9" s="1"/>
  <c r="Z4112" i="9"/>
  <c r="AA4112" i="9" s="1"/>
  <c r="Z4113" i="9"/>
  <c r="AA4113" i="9" s="1"/>
  <c r="Z4114" i="9"/>
  <c r="AA4114" i="9" s="1"/>
  <c r="Z4115" i="9"/>
  <c r="AA4115" i="9" s="1"/>
  <c r="Z4116" i="9"/>
  <c r="AA4116" i="9" s="1"/>
  <c r="Z4117" i="9"/>
  <c r="AA4117" i="9" s="1"/>
  <c r="Z4118" i="9"/>
  <c r="AA4118" i="9" s="1"/>
  <c r="Z4119" i="9"/>
  <c r="AA4119" i="9" s="1"/>
  <c r="Z4120" i="9"/>
  <c r="AA4120" i="9" s="1"/>
  <c r="Z4121" i="9"/>
  <c r="AA4121" i="9" s="1"/>
  <c r="Z4122" i="9"/>
  <c r="AA4122" i="9" s="1"/>
  <c r="Z4123" i="9"/>
  <c r="AA4123" i="9" s="1"/>
  <c r="Z4124" i="9"/>
  <c r="AA4124" i="9" s="1"/>
  <c r="Z4125" i="9"/>
  <c r="AA4125" i="9" s="1"/>
  <c r="Z4126" i="9"/>
  <c r="AA4126" i="9" s="1"/>
  <c r="Z4127" i="9"/>
  <c r="AA4127" i="9" s="1"/>
  <c r="Z4128" i="9"/>
  <c r="AA4128" i="9" s="1"/>
  <c r="Z4129" i="9"/>
  <c r="AA4129" i="9" s="1"/>
  <c r="Z4130" i="9"/>
  <c r="AA4130" i="9" s="1"/>
  <c r="Z4131" i="9"/>
  <c r="AA4131" i="9" s="1"/>
  <c r="Z4132" i="9"/>
  <c r="AA4132" i="9" s="1"/>
  <c r="Z4133" i="9"/>
  <c r="AA4133" i="9" s="1"/>
  <c r="Z4134" i="9"/>
  <c r="AA4134" i="9" s="1"/>
  <c r="Z4135" i="9"/>
  <c r="AA4135" i="9" s="1"/>
  <c r="Z4136" i="9"/>
  <c r="AA4136" i="9" s="1"/>
  <c r="Z4137" i="9"/>
  <c r="AA4137" i="9" s="1"/>
  <c r="Z4138" i="9"/>
  <c r="AA4138" i="9" s="1"/>
  <c r="Z4139" i="9"/>
  <c r="AA4139" i="9" s="1"/>
  <c r="Z4140" i="9"/>
  <c r="AA4140" i="9" s="1"/>
  <c r="Z4141" i="9"/>
  <c r="AA4141" i="9" s="1"/>
  <c r="Z4142" i="9"/>
  <c r="AA4142" i="9" s="1"/>
  <c r="Z4143" i="9"/>
  <c r="AA4143" i="9" s="1"/>
  <c r="Z4144" i="9"/>
  <c r="AA4144" i="9" s="1"/>
  <c r="Z4145" i="9"/>
  <c r="AA4145" i="9" s="1"/>
  <c r="Z4146" i="9"/>
  <c r="AA4146" i="9" s="1"/>
  <c r="Z4147" i="9"/>
  <c r="AA4147" i="9" s="1"/>
  <c r="Z4148" i="9"/>
  <c r="AA4148" i="9" s="1"/>
  <c r="Z4149" i="9"/>
  <c r="AA4149" i="9" s="1"/>
  <c r="Z4150" i="9"/>
  <c r="AA4150" i="9" s="1"/>
  <c r="Z4151" i="9"/>
  <c r="AA4151" i="9" s="1"/>
  <c r="Z4152" i="9"/>
  <c r="AA4152" i="9" s="1"/>
  <c r="Z4153" i="9"/>
  <c r="AA4153" i="9" s="1"/>
  <c r="Z4154" i="9"/>
  <c r="AA4154" i="9" s="1"/>
  <c r="Z4155" i="9"/>
  <c r="AA4155" i="9" s="1"/>
  <c r="Z4156" i="9"/>
  <c r="AA4156" i="9" s="1"/>
  <c r="Z4157" i="9"/>
  <c r="AA4157" i="9" s="1"/>
  <c r="Z4158" i="9"/>
  <c r="AA4158" i="9" s="1"/>
  <c r="Z4159" i="9"/>
  <c r="AA4159" i="9" s="1"/>
  <c r="Z4160" i="9"/>
  <c r="AA4160" i="9" s="1"/>
  <c r="Z4161" i="9"/>
  <c r="AA4161" i="9" s="1"/>
  <c r="Z4162" i="9"/>
  <c r="AA4162" i="9" s="1"/>
  <c r="Z4163" i="9"/>
  <c r="AA4163" i="9" s="1"/>
  <c r="Z4164" i="9"/>
  <c r="AA4164" i="9" s="1"/>
  <c r="Z4165" i="9"/>
  <c r="AA4165" i="9" s="1"/>
  <c r="Z4166" i="9"/>
  <c r="AA4166" i="9" s="1"/>
  <c r="Z4167" i="9"/>
  <c r="AA4167" i="9" s="1"/>
  <c r="Z4168" i="9"/>
  <c r="AA4168" i="9" s="1"/>
  <c r="Z4169" i="9"/>
  <c r="AA4169" i="9" s="1"/>
  <c r="Z4170" i="9"/>
  <c r="AA4170" i="9" s="1"/>
  <c r="Z4171" i="9"/>
  <c r="AA4171" i="9" s="1"/>
  <c r="Z4172" i="9"/>
  <c r="AA4172" i="9" s="1"/>
  <c r="Z4173" i="9"/>
  <c r="AA4173" i="9" s="1"/>
  <c r="Z4174" i="9"/>
  <c r="AA4174" i="9" s="1"/>
  <c r="Z4175" i="9"/>
  <c r="AA4175" i="9" s="1"/>
  <c r="Z4176" i="9"/>
  <c r="AA4176" i="9" s="1"/>
  <c r="Z4177" i="9"/>
  <c r="AA4177" i="9" s="1"/>
  <c r="Z4178" i="9"/>
  <c r="AA4178" i="9" s="1"/>
  <c r="Z4179" i="9"/>
  <c r="AA4179" i="9" s="1"/>
  <c r="Z4180" i="9"/>
  <c r="AA4180" i="9" s="1"/>
  <c r="Z4181" i="9"/>
  <c r="AA4181" i="9" s="1"/>
  <c r="Z4182" i="9"/>
  <c r="AA4182" i="9" s="1"/>
  <c r="Z4183" i="9"/>
  <c r="AA4183" i="9" s="1"/>
  <c r="Z4184" i="9"/>
  <c r="AA4184" i="9" s="1"/>
  <c r="Z4185" i="9"/>
  <c r="AA4185" i="9" s="1"/>
  <c r="Z4186" i="9"/>
  <c r="AA4186" i="9" s="1"/>
  <c r="Z4187" i="9"/>
  <c r="AA4187" i="9" s="1"/>
  <c r="Z4188" i="9"/>
  <c r="AA4188" i="9" s="1"/>
  <c r="Z4189" i="9"/>
  <c r="AA4189" i="9" s="1"/>
  <c r="Z4190" i="9"/>
  <c r="AA4190" i="9" s="1"/>
  <c r="Z4191" i="9"/>
  <c r="AA4191" i="9" s="1"/>
  <c r="Z4192" i="9"/>
  <c r="AA4192" i="9" s="1"/>
  <c r="Z4193" i="9"/>
  <c r="AA4193" i="9" s="1"/>
  <c r="Z4194" i="9"/>
  <c r="AA4194" i="9" s="1"/>
  <c r="Z4195" i="9"/>
  <c r="AA4195" i="9" s="1"/>
  <c r="Z4196" i="9"/>
  <c r="AA4196" i="9" s="1"/>
  <c r="Z4197" i="9"/>
  <c r="AA4197" i="9" s="1"/>
  <c r="Z4198" i="9"/>
  <c r="AA4198" i="9" s="1"/>
  <c r="Z4199" i="9"/>
  <c r="AA4199" i="9" s="1"/>
  <c r="Z4200" i="9"/>
  <c r="AA4200" i="9" s="1"/>
  <c r="Z4201" i="9"/>
  <c r="AA4201" i="9" s="1"/>
  <c r="Z4202" i="9"/>
  <c r="AA4202" i="9" s="1"/>
  <c r="Z4203" i="9"/>
  <c r="AA4203" i="9" s="1"/>
  <c r="Z4204" i="9"/>
  <c r="AA4204" i="9" s="1"/>
  <c r="Z4205" i="9"/>
  <c r="AA4205" i="9" s="1"/>
  <c r="Z4206" i="9"/>
  <c r="AA4206" i="9" s="1"/>
  <c r="Z4207" i="9"/>
  <c r="AA4207" i="9" s="1"/>
  <c r="Z4208" i="9"/>
  <c r="AA4208" i="9" s="1"/>
  <c r="Z4209" i="9"/>
  <c r="AA4209" i="9" s="1"/>
  <c r="Z4210" i="9"/>
  <c r="AA4210" i="9" s="1"/>
  <c r="Z4211" i="9"/>
  <c r="AA4211" i="9" s="1"/>
  <c r="Z4212" i="9"/>
  <c r="AA4212" i="9" s="1"/>
  <c r="Z4213" i="9"/>
  <c r="AA4213" i="9" s="1"/>
  <c r="Z4214" i="9"/>
  <c r="AA4214" i="9" s="1"/>
  <c r="Z4215" i="9"/>
  <c r="AA4215" i="9" s="1"/>
  <c r="Z4216" i="9"/>
  <c r="AA4216" i="9" s="1"/>
  <c r="Z4217" i="9"/>
  <c r="AA4217" i="9" s="1"/>
  <c r="Z4218" i="9"/>
  <c r="AA4218" i="9" s="1"/>
  <c r="Z4219" i="9"/>
  <c r="AA4219" i="9" s="1"/>
  <c r="Z4220" i="9"/>
  <c r="AA4220" i="9" s="1"/>
  <c r="Z4221" i="9"/>
  <c r="AA4221" i="9" s="1"/>
  <c r="Z4222" i="9"/>
  <c r="AA4222" i="9" s="1"/>
  <c r="Z4223" i="9"/>
  <c r="AA4223" i="9" s="1"/>
  <c r="Z4224" i="9"/>
  <c r="AA4224" i="9" s="1"/>
  <c r="Z4225" i="9"/>
  <c r="AA4225" i="9" s="1"/>
  <c r="Z4226" i="9"/>
  <c r="AA4226" i="9" s="1"/>
  <c r="Z4227" i="9"/>
  <c r="AA4227" i="9" s="1"/>
  <c r="Z4228" i="9"/>
  <c r="AA4228" i="9" s="1"/>
  <c r="Z4229" i="9"/>
  <c r="AA4229" i="9" s="1"/>
  <c r="Z4230" i="9"/>
  <c r="AA4230" i="9" s="1"/>
  <c r="Z4231" i="9"/>
  <c r="AA4231" i="9" s="1"/>
  <c r="Z4232" i="9"/>
  <c r="AA4232" i="9" s="1"/>
  <c r="Z4233" i="9"/>
  <c r="AA4233" i="9" s="1"/>
  <c r="Z4234" i="9"/>
  <c r="AA4234" i="9" s="1"/>
  <c r="Z4235" i="9"/>
  <c r="AA4235" i="9" s="1"/>
  <c r="Z4236" i="9"/>
  <c r="AA4236" i="9" s="1"/>
  <c r="Z4237" i="9"/>
  <c r="AA4237" i="9" s="1"/>
  <c r="Z4238" i="9"/>
  <c r="AA4238" i="9" s="1"/>
  <c r="Z4239" i="9"/>
  <c r="AA4239" i="9" s="1"/>
  <c r="Z4240" i="9"/>
  <c r="AA4240" i="9" s="1"/>
  <c r="Z4241" i="9"/>
  <c r="AA4241" i="9" s="1"/>
  <c r="Z4242" i="9"/>
  <c r="AA4242" i="9" s="1"/>
  <c r="Z4243" i="9"/>
  <c r="AA4243" i="9" s="1"/>
  <c r="Z4244" i="9"/>
  <c r="AA4244" i="9" s="1"/>
  <c r="Z4245" i="9"/>
  <c r="AA4245" i="9" s="1"/>
  <c r="Z4246" i="9"/>
  <c r="AA4246" i="9" s="1"/>
  <c r="Z4247" i="9"/>
  <c r="AA4247" i="9" s="1"/>
  <c r="Z4248" i="9"/>
  <c r="AA4248" i="9" s="1"/>
  <c r="Z4249" i="9"/>
  <c r="AA4249" i="9" s="1"/>
  <c r="Z4250" i="9"/>
  <c r="AA4250" i="9" s="1"/>
  <c r="Z4251" i="9"/>
  <c r="AA4251" i="9" s="1"/>
  <c r="Z4252" i="9"/>
  <c r="AA4252" i="9" s="1"/>
  <c r="Z4253" i="9"/>
  <c r="AA4253" i="9" s="1"/>
  <c r="Z4254" i="9"/>
  <c r="AA4254" i="9" s="1"/>
  <c r="Z4255" i="9"/>
  <c r="AA4255" i="9" s="1"/>
  <c r="Z4256" i="9"/>
  <c r="AA4256" i="9" s="1"/>
  <c r="Z4257" i="9"/>
  <c r="AA4257" i="9" s="1"/>
  <c r="Z4258" i="9"/>
  <c r="AA4258" i="9" s="1"/>
  <c r="Z4259" i="9"/>
  <c r="AA4259" i="9" s="1"/>
  <c r="Z4260" i="9"/>
  <c r="AA4260" i="9" s="1"/>
  <c r="Z4261" i="9"/>
  <c r="AA4261" i="9" s="1"/>
  <c r="Z4262" i="9"/>
  <c r="AA4262" i="9" s="1"/>
  <c r="Z4263" i="9"/>
  <c r="AA4263" i="9" s="1"/>
  <c r="Z4264" i="9"/>
  <c r="AA4264" i="9" s="1"/>
  <c r="Z4265" i="9"/>
  <c r="AA4265" i="9" s="1"/>
  <c r="Z4266" i="9"/>
  <c r="AA4266" i="9" s="1"/>
  <c r="Z4267" i="9"/>
  <c r="AA4267" i="9" s="1"/>
  <c r="Z4268" i="9"/>
  <c r="AA4268" i="9" s="1"/>
  <c r="Z4269" i="9"/>
  <c r="AA4269" i="9" s="1"/>
  <c r="Z4270" i="9"/>
  <c r="AA4270" i="9" s="1"/>
  <c r="Z4271" i="9"/>
  <c r="AA4271" i="9" s="1"/>
  <c r="Z4272" i="9"/>
  <c r="AA4272" i="9" s="1"/>
  <c r="Z4273" i="9"/>
  <c r="AA4273" i="9" s="1"/>
  <c r="Z4274" i="9"/>
  <c r="AA4274" i="9" s="1"/>
  <c r="Z4275" i="9"/>
  <c r="AA4275" i="9" s="1"/>
  <c r="Z4276" i="9"/>
  <c r="AA4276" i="9" s="1"/>
  <c r="Z4277" i="9"/>
  <c r="AA4277" i="9" s="1"/>
  <c r="Z4278" i="9"/>
  <c r="AA4278" i="9" s="1"/>
  <c r="Z4279" i="9"/>
  <c r="AA4279" i="9" s="1"/>
  <c r="Z4280" i="9"/>
  <c r="AA4280" i="9" s="1"/>
  <c r="Z4281" i="9"/>
  <c r="AA4281" i="9" s="1"/>
  <c r="Z4282" i="9"/>
  <c r="AA4282" i="9" s="1"/>
  <c r="Z4283" i="9"/>
  <c r="AA4283" i="9" s="1"/>
  <c r="Z4284" i="9"/>
  <c r="AA4284" i="9" s="1"/>
  <c r="Z4285" i="9"/>
  <c r="AA4285" i="9" s="1"/>
  <c r="Z4286" i="9"/>
  <c r="AA4286" i="9" s="1"/>
  <c r="Z4287" i="9"/>
  <c r="AA4287" i="9" s="1"/>
  <c r="Z4288" i="9"/>
  <c r="AA4288" i="9" s="1"/>
  <c r="Z4289" i="9"/>
  <c r="AA4289" i="9" s="1"/>
  <c r="Z4290" i="9"/>
  <c r="AA4290" i="9" s="1"/>
  <c r="Z4291" i="9"/>
  <c r="AA4291" i="9" s="1"/>
  <c r="Z4292" i="9"/>
  <c r="AA4292" i="9" s="1"/>
  <c r="Z4293" i="9"/>
  <c r="AA4293" i="9" s="1"/>
  <c r="Z4294" i="9"/>
  <c r="AA4294" i="9" s="1"/>
  <c r="Z4295" i="9"/>
  <c r="AA4295" i="9" s="1"/>
  <c r="Z4296" i="9"/>
  <c r="AA4296" i="9" s="1"/>
  <c r="Z4297" i="9"/>
  <c r="AA4297" i="9" s="1"/>
  <c r="Z4298" i="9"/>
  <c r="AA4298" i="9" s="1"/>
  <c r="Z4299" i="9"/>
  <c r="AA4299" i="9" s="1"/>
  <c r="Z4300" i="9"/>
  <c r="AA4300" i="9" s="1"/>
  <c r="Z4301" i="9"/>
  <c r="AA4301" i="9" s="1"/>
  <c r="Z4302" i="9"/>
  <c r="AA4302" i="9" s="1"/>
  <c r="Z4303" i="9"/>
  <c r="AA4303" i="9" s="1"/>
  <c r="Z4304" i="9"/>
  <c r="AA4304" i="9" s="1"/>
  <c r="Z4305" i="9"/>
  <c r="AA4305" i="9" s="1"/>
  <c r="Z4306" i="9"/>
  <c r="AA4306" i="9" s="1"/>
  <c r="Z4307" i="9"/>
  <c r="AA4307" i="9" s="1"/>
  <c r="Z4308" i="9"/>
  <c r="AA4308" i="9" s="1"/>
  <c r="Z4309" i="9"/>
  <c r="AA4309" i="9" s="1"/>
  <c r="Z4310" i="9"/>
  <c r="AA4310" i="9" s="1"/>
  <c r="Z4311" i="9"/>
  <c r="AA4311" i="9" s="1"/>
  <c r="Z4312" i="9"/>
  <c r="AA4312" i="9" s="1"/>
  <c r="Z4313" i="9"/>
  <c r="AA4313" i="9" s="1"/>
  <c r="Z4314" i="9"/>
  <c r="AA4314" i="9" s="1"/>
  <c r="Z4315" i="9"/>
  <c r="AA4315" i="9" s="1"/>
  <c r="Z4316" i="9"/>
  <c r="AA4316" i="9" s="1"/>
  <c r="Z4317" i="9"/>
  <c r="AA4317" i="9" s="1"/>
  <c r="Z4318" i="9"/>
  <c r="AA4318" i="9" s="1"/>
  <c r="Z4319" i="9"/>
  <c r="AA4319" i="9" s="1"/>
  <c r="Z4320" i="9"/>
  <c r="AA4320" i="9" s="1"/>
  <c r="Z4321" i="9"/>
  <c r="AA4321" i="9" s="1"/>
  <c r="Z4322" i="9"/>
  <c r="AA4322" i="9" s="1"/>
  <c r="Z4323" i="9"/>
  <c r="AA4323" i="9" s="1"/>
  <c r="Z4324" i="9"/>
  <c r="AA4324" i="9" s="1"/>
  <c r="Z4325" i="9"/>
  <c r="AA4325" i="9" s="1"/>
  <c r="Z4326" i="9"/>
  <c r="AA4326" i="9" s="1"/>
  <c r="Z4327" i="9"/>
  <c r="AA4327" i="9" s="1"/>
  <c r="Z4328" i="9"/>
  <c r="AA4328" i="9" s="1"/>
  <c r="Z4329" i="9"/>
  <c r="AA4329" i="9" s="1"/>
  <c r="Z4330" i="9"/>
  <c r="AA4330" i="9" s="1"/>
  <c r="Z4331" i="9"/>
  <c r="AA4331" i="9" s="1"/>
  <c r="Z4332" i="9"/>
  <c r="AA4332" i="9" s="1"/>
  <c r="Z4333" i="9"/>
  <c r="AA4333" i="9" s="1"/>
  <c r="Z4334" i="9"/>
  <c r="AA4334" i="9" s="1"/>
  <c r="Z4335" i="9"/>
  <c r="AA4335" i="9" s="1"/>
  <c r="Z4336" i="9"/>
  <c r="AA4336" i="9" s="1"/>
  <c r="Z4337" i="9"/>
  <c r="AA4337" i="9" s="1"/>
  <c r="Z4338" i="9"/>
  <c r="AA4338" i="9" s="1"/>
  <c r="Z4339" i="9"/>
  <c r="AA4339" i="9" s="1"/>
  <c r="Z4340" i="9"/>
  <c r="AA4340" i="9" s="1"/>
  <c r="Z4341" i="9"/>
  <c r="AA4341" i="9" s="1"/>
  <c r="Z4342" i="9"/>
  <c r="AA4342" i="9" s="1"/>
  <c r="Z4343" i="9"/>
  <c r="AA4343" i="9" s="1"/>
  <c r="Z4344" i="9"/>
  <c r="AA4344" i="9" s="1"/>
  <c r="Z4345" i="9"/>
  <c r="AA4345" i="9" s="1"/>
  <c r="Z4346" i="9"/>
  <c r="AA4346" i="9" s="1"/>
  <c r="Z4347" i="9"/>
  <c r="AA4347" i="9" s="1"/>
  <c r="Z4348" i="9"/>
  <c r="AA4348" i="9" s="1"/>
  <c r="Z4349" i="9"/>
  <c r="AA4349" i="9" s="1"/>
  <c r="Z4350" i="9"/>
  <c r="AA4350" i="9" s="1"/>
  <c r="Z4351" i="9"/>
  <c r="AA4351" i="9" s="1"/>
  <c r="Z4352" i="9"/>
  <c r="AA4352" i="9" s="1"/>
  <c r="Z4353" i="9"/>
  <c r="AA4353" i="9" s="1"/>
  <c r="Z4354" i="9"/>
  <c r="AA4354" i="9" s="1"/>
  <c r="Z4355" i="9"/>
  <c r="AA4355" i="9" s="1"/>
  <c r="Z4356" i="9"/>
  <c r="AA4356" i="9" s="1"/>
  <c r="Z4357" i="9"/>
  <c r="AA4357" i="9" s="1"/>
  <c r="Z4358" i="9"/>
  <c r="AA4358" i="9" s="1"/>
  <c r="Z4359" i="9"/>
  <c r="AA4359" i="9" s="1"/>
  <c r="Z4360" i="9"/>
  <c r="AA4360" i="9" s="1"/>
  <c r="Z4361" i="9"/>
  <c r="AA4361" i="9" s="1"/>
  <c r="Z4362" i="9"/>
  <c r="AA4362" i="9" s="1"/>
  <c r="Z4363" i="9"/>
  <c r="AA4363" i="9" s="1"/>
  <c r="Z4364" i="9"/>
  <c r="AA4364" i="9" s="1"/>
  <c r="Z4365" i="9"/>
  <c r="AA4365" i="9" s="1"/>
  <c r="Z4366" i="9"/>
  <c r="AA4366" i="9" s="1"/>
  <c r="Z4367" i="9"/>
  <c r="AA4367" i="9" s="1"/>
  <c r="Z4368" i="9"/>
  <c r="AA4368" i="9" s="1"/>
  <c r="Z4369" i="9"/>
  <c r="AA4369" i="9" s="1"/>
  <c r="Z4370" i="9"/>
  <c r="AA4370" i="9" s="1"/>
  <c r="Z4371" i="9"/>
  <c r="AA4371" i="9" s="1"/>
  <c r="Z4372" i="9"/>
  <c r="AA4372" i="9" s="1"/>
  <c r="Z4373" i="9"/>
  <c r="AA4373" i="9" s="1"/>
  <c r="Z4374" i="9"/>
  <c r="AA4374" i="9" s="1"/>
  <c r="Z4375" i="9"/>
  <c r="AA4375" i="9" s="1"/>
  <c r="Z4376" i="9"/>
  <c r="AA4376" i="9" s="1"/>
  <c r="Z4377" i="9"/>
  <c r="AA4377" i="9" s="1"/>
  <c r="Z4378" i="9"/>
  <c r="AA4378" i="9" s="1"/>
  <c r="Z4379" i="9"/>
  <c r="AA4379" i="9" s="1"/>
  <c r="Z4380" i="9"/>
  <c r="AA4380" i="9" s="1"/>
  <c r="Z4381" i="9"/>
  <c r="AA4381" i="9" s="1"/>
  <c r="Z4382" i="9"/>
  <c r="AA4382" i="9" s="1"/>
  <c r="Z4383" i="9"/>
  <c r="AA4383" i="9" s="1"/>
  <c r="Z4384" i="9"/>
  <c r="AA4384" i="9" s="1"/>
  <c r="Z4385" i="9"/>
  <c r="AA4385" i="9" s="1"/>
  <c r="Z4386" i="9"/>
  <c r="AA4386" i="9" s="1"/>
  <c r="Z4387" i="9"/>
  <c r="AA4387" i="9" s="1"/>
  <c r="Z4388" i="9"/>
  <c r="AA4388" i="9" s="1"/>
  <c r="Z4389" i="9"/>
  <c r="AA4389" i="9" s="1"/>
  <c r="Z4390" i="9"/>
  <c r="AA4390" i="9" s="1"/>
  <c r="Z4391" i="9"/>
  <c r="AA4391" i="9" s="1"/>
  <c r="Z4392" i="9"/>
  <c r="AA4392" i="9" s="1"/>
  <c r="Z4393" i="9"/>
  <c r="AA4393" i="9" s="1"/>
  <c r="Z4394" i="9"/>
  <c r="AA4394" i="9" s="1"/>
  <c r="Z4395" i="9"/>
  <c r="AA4395" i="9" s="1"/>
  <c r="Z4396" i="9"/>
  <c r="AA4396" i="9" s="1"/>
  <c r="Z4397" i="9"/>
  <c r="AA4397" i="9" s="1"/>
  <c r="Z4398" i="9"/>
  <c r="AA4398" i="9" s="1"/>
  <c r="Z4399" i="9"/>
  <c r="AA4399" i="9" s="1"/>
  <c r="Z4400" i="9"/>
  <c r="AA4400" i="9" s="1"/>
  <c r="Z4401" i="9"/>
  <c r="AA4401" i="9" s="1"/>
  <c r="Z4402" i="9"/>
  <c r="AA4402" i="9" s="1"/>
  <c r="Z4403" i="9"/>
  <c r="AA4403" i="9" s="1"/>
  <c r="Z4404" i="9"/>
  <c r="AA4404" i="9" s="1"/>
  <c r="Z4405" i="9"/>
  <c r="AA4405" i="9" s="1"/>
  <c r="Z4406" i="9"/>
  <c r="AA4406" i="9" s="1"/>
  <c r="Z4407" i="9"/>
  <c r="AA4407" i="9" s="1"/>
  <c r="Z4408" i="9"/>
  <c r="AA4408" i="9" s="1"/>
  <c r="Z4409" i="9"/>
  <c r="AA4409" i="9" s="1"/>
  <c r="Z4410" i="9"/>
  <c r="AA4410" i="9" s="1"/>
  <c r="Z4411" i="9"/>
  <c r="AA4411" i="9" s="1"/>
  <c r="Z4412" i="9"/>
  <c r="AA4412" i="9" s="1"/>
  <c r="Z4413" i="9"/>
  <c r="AA4413" i="9" s="1"/>
  <c r="Z4414" i="9"/>
  <c r="AA4414" i="9" s="1"/>
  <c r="Z4415" i="9"/>
  <c r="AA4415" i="9" s="1"/>
  <c r="Z4416" i="9"/>
  <c r="AA4416" i="9" s="1"/>
  <c r="Z4417" i="9"/>
  <c r="AA4417" i="9" s="1"/>
  <c r="Z4418" i="9"/>
  <c r="AA4418" i="9" s="1"/>
  <c r="Z4419" i="9"/>
  <c r="AA4419" i="9" s="1"/>
  <c r="Z4420" i="9"/>
  <c r="AA4420" i="9" s="1"/>
  <c r="Z4421" i="9"/>
  <c r="AA4421" i="9" s="1"/>
  <c r="Z4422" i="9"/>
  <c r="AA4422" i="9" s="1"/>
  <c r="Z4423" i="9"/>
  <c r="AA4423" i="9" s="1"/>
  <c r="Z4424" i="9"/>
  <c r="AA4424" i="9" s="1"/>
  <c r="Z4425" i="9"/>
  <c r="AA4425" i="9" s="1"/>
  <c r="Z4426" i="9"/>
  <c r="AA4426" i="9" s="1"/>
  <c r="Z4427" i="9"/>
  <c r="AA4427" i="9" s="1"/>
  <c r="Z4428" i="9"/>
  <c r="AA4428" i="9" s="1"/>
  <c r="Z4429" i="9"/>
  <c r="AA4429" i="9" s="1"/>
  <c r="Z4430" i="9"/>
  <c r="AA4430" i="9" s="1"/>
  <c r="Z4431" i="9"/>
  <c r="AA4431" i="9" s="1"/>
  <c r="Z4432" i="9"/>
  <c r="AA4432" i="9" s="1"/>
  <c r="Z4433" i="9"/>
  <c r="AA4433" i="9" s="1"/>
  <c r="Z4434" i="9"/>
  <c r="AA4434" i="9" s="1"/>
  <c r="Z4435" i="9"/>
  <c r="AA4435" i="9" s="1"/>
  <c r="Z4436" i="9"/>
  <c r="AA4436" i="9" s="1"/>
  <c r="Z4437" i="9"/>
  <c r="AA4437" i="9" s="1"/>
  <c r="Z4438" i="9"/>
  <c r="AA4438" i="9" s="1"/>
  <c r="Z4439" i="9"/>
  <c r="AA4439" i="9" s="1"/>
  <c r="Z4440" i="9"/>
  <c r="AA4440" i="9" s="1"/>
  <c r="Z4441" i="9"/>
  <c r="AA4441" i="9" s="1"/>
  <c r="Z4442" i="9"/>
  <c r="AA4442" i="9" s="1"/>
  <c r="Z4443" i="9"/>
  <c r="AA4443" i="9" s="1"/>
  <c r="Z4444" i="9"/>
  <c r="AA4444" i="9" s="1"/>
  <c r="Z4445" i="9"/>
  <c r="AA4445" i="9" s="1"/>
  <c r="Z4446" i="9"/>
  <c r="AA4446" i="9" s="1"/>
  <c r="Z4447" i="9"/>
  <c r="AA4447" i="9" s="1"/>
  <c r="Z4448" i="9"/>
  <c r="AA4448" i="9" s="1"/>
  <c r="Z4449" i="9"/>
  <c r="AA4449" i="9" s="1"/>
  <c r="Z4450" i="9"/>
  <c r="AA4450" i="9" s="1"/>
  <c r="Z4451" i="9"/>
  <c r="AA4451" i="9" s="1"/>
  <c r="Z4452" i="9"/>
  <c r="AA4452" i="9" s="1"/>
  <c r="Z4453" i="9"/>
  <c r="AA4453" i="9" s="1"/>
  <c r="Z4454" i="9"/>
  <c r="AA4454" i="9" s="1"/>
  <c r="Z4455" i="9"/>
  <c r="AA4455" i="9" s="1"/>
  <c r="Z4456" i="9"/>
  <c r="AA4456" i="9" s="1"/>
  <c r="Z4457" i="9"/>
  <c r="AA4457" i="9" s="1"/>
  <c r="Z4458" i="9"/>
  <c r="AA4458" i="9" s="1"/>
  <c r="Z4459" i="9"/>
  <c r="AA4459" i="9" s="1"/>
  <c r="Z4460" i="9"/>
  <c r="AA4460" i="9" s="1"/>
  <c r="Z4461" i="9"/>
  <c r="AA4461" i="9" s="1"/>
  <c r="Z4462" i="9"/>
  <c r="AA4462" i="9" s="1"/>
  <c r="Z4463" i="9"/>
  <c r="AA4463" i="9" s="1"/>
  <c r="Z4464" i="9"/>
  <c r="AA4464" i="9" s="1"/>
  <c r="Z4465" i="9"/>
  <c r="AA4465" i="9" s="1"/>
  <c r="Z4466" i="9"/>
  <c r="AA4466" i="9" s="1"/>
  <c r="Z4467" i="9"/>
  <c r="AA4467" i="9" s="1"/>
  <c r="Z4468" i="9"/>
  <c r="AA4468" i="9" s="1"/>
  <c r="Z4469" i="9"/>
  <c r="AA4469" i="9" s="1"/>
  <c r="Z4470" i="9"/>
  <c r="AA4470" i="9" s="1"/>
  <c r="Z4471" i="9"/>
  <c r="AA4471" i="9" s="1"/>
  <c r="Z4472" i="9"/>
  <c r="AA4472" i="9" s="1"/>
  <c r="Z4473" i="9"/>
  <c r="AA4473" i="9" s="1"/>
  <c r="Z4474" i="9"/>
  <c r="AA4474" i="9" s="1"/>
  <c r="Z4475" i="9"/>
  <c r="AA4475" i="9" s="1"/>
  <c r="Z4476" i="9"/>
  <c r="AA4476" i="9" s="1"/>
  <c r="Z4477" i="9"/>
  <c r="AA4477" i="9" s="1"/>
  <c r="Z4478" i="9"/>
  <c r="AA4478" i="9" s="1"/>
  <c r="Z4479" i="9"/>
  <c r="AA4479" i="9" s="1"/>
  <c r="Z4480" i="9"/>
  <c r="AA4480" i="9" s="1"/>
  <c r="Z4481" i="9"/>
  <c r="AA4481" i="9" s="1"/>
  <c r="Z4482" i="9"/>
  <c r="AA4482" i="9" s="1"/>
  <c r="Z4483" i="9"/>
  <c r="AA4483" i="9" s="1"/>
  <c r="Z4484" i="9"/>
  <c r="AA4484" i="9" s="1"/>
  <c r="Z4485" i="9"/>
  <c r="AA4485" i="9" s="1"/>
  <c r="Z4486" i="9"/>
  <c r="AA4486" i="9" s="1"/>
  <c r="Z4487" i="9"/>
  <c r="AA4487" i="9" s="1"/>
  <c r="Z4488" i="9"/>
  <c r="AA4488" i="9" s="1"/>
  <c r="Z4489" i="9"/>
  <c r="AA4489" i="9" s="1"/>
  <c r="Z4490" i="9"/>
  <c r="AA4490" i="9" s="1"/>
  <c r="Z4491" i="9"/>
  <c r="AA4491" i="9" s="1"/>
  <c r="Z4492" i="9"/>
  <c r="AA4492" i="9" s="1"/>
  <c r="Z4493" i="9"/>
  <c r="AA4493" i="9" s="1"/>
  <c r="Z4494" i="9"/>
  <c r="AA4494" i="9" s="1"/>
  <c r="Z4495" i="9"/>
  <c r="AA4495" i="9" s="1"/>
  <c r="Z4496" i="9"/>
  <c r="AA4496" i="9" s="1"/>
  <c r="Z4497" i="9"/>
  <c r="AA4497" i="9" s="1"/>
  <c r="Z4498" i="9"/>
  <c r="AA4498" i="9" s="1"/>
  <c r="Z4499" i="9"/>
  <c r="AA4499" i="9" s="1"/>
  <c r="Z4500" i="9"/>
  <c r="AA4500" i="9" s="1"/>
  <c r="Z4501" i="9"/>
  <c r="AA4501" i="9" s="1"/>
  <c r="Z4502" i="9"/>
  <c r="AA4502" i="9" s="1"/>
  <c r="Z4503" i="9"/>
  <c r="AA4503" i="9" s="1"/>
  <c r="Z4504" i="9"/>
  <c r="AA4504" i="9" s="1"/>
  <c r="Z4505" i="9"/>
  <c r="AA4505" i="9" s="1"/>
  <c r="Z4506" i="9"/>
  <c r="AA4506" i="9" s="1"/>
  <c r="Z4507" i="9"/>
  <c r="AA4507" i="9" s="1"/>
  <c r="Z4508" i="9"/>
  <c r="AA4508" i="9" s="1"/>
  <c r="Z4509" i="9"/>
  <c r="AA4509" i="9" s="1"/>
  <c r="Z4510" i="9"/>
  <c r="AA4510" i="9" s="1"/>
  <c r="Z4511" i="9"/>
  <c r="AA4511" i="9" s="1"/>
  <c r="Z4512" i="9"/>
  <c r="AA4512" i="9" s="1"/>
  <c r="Z4513" i="9"/>
  <c r="AA4513" i="9" s="1"/>
  <c r="Z4514" i="9"/>
  <c r="AA4514" i="9" s="1"/>
  <c r="Z4515" i="9"/>
  <c r="AA4515" i="9" s="1"/>
  <c r="Z4516" i="9"/>
  <c r="AA4516" i="9" s="1"/>
  <c r="Z4517" i="9"/>
  <c r="AA4517" i="9" s="1"/>
  <c r="Z4518" i="9"/>
  <c r="AA4518" i="9" s="1"/>
  <c r="Z4519" i="9"/>
  <c r="AA4519" i="9" s="1"/>
  <c r="Z4520" i="9"/>
  <c r="AA4520" i="9" s="1"/>
  <c r="Z4521" i="9"/>
  <c r="AA4521" i="9" s="1"/>
  <c r="Z4522" i="9"/>
  <c r="AA4522" i="9" s="1"/>
  <c r="Z4523" i="9"/>
  <c r="AA4523" i="9" s="1"/>
  <c r="Z4524" i="9"/>
  <c r="AA4524" i="9" s="1"/>
  <c r="Z4525" i="9"/>
  <c r="AA4525" i="9" s="1"/>
  <c r="Z4526" i="9"/>
  <c r="AA4526" i="9" s="1"/>
  <c r="Z4527" i="9"/>
  <c r="AA4527" i="9" s="1"/>
  <c r="Z4528" i="9"/>
  <c r="AA4528" i="9" s="1"/>
  <c r="Z4529" i="9"/>
  <c r="AA4529" i="9" s="1"/>
  <c r="Z4530" i="9"/>
  <c r="AA4530" i="9" s="1"/>
  <c r="Z4531" i="9"/>
  <c r="AA4531" i="9" s="1"/>
  <c r="Z4532" i="9"/>
  <c r="AA4532" i="9" s="1"/>
  <c r="Z4533" i="9"/>
  <c r="AA4533" i="9" s="1"/>
  <c r="Z4534" i="9"/>
  <c r="AA4534" i="9" s="1"/>
  <c r="Z4535" i="9"/>
  <c r="AA4535" i="9" s="1"/>
  <c r="Z4536" i="9"/>
  <c r="AA4536" i="9" s="1"/>
  <c r="Z4537" i="9"/>
  <c r="AA4537" i="9" s="1"/>
  <c r="Z4538" i="9"/>
  <c r="AA4538" i="9" s="1"/>
  <c r="Z4539" i="9"/>
  <c r="AA4539" i="9" s="1"/>
  <c r="Z4540" i="9"/>
  <c r="AA4540" i="9" s="1"/>
  <c r="Z4541" i="9"/>
  <c r="AA4541" i="9" s="1"/>
  <c r="Z4542" i="9"/>
  <c r="AA4542" i="9" s="1"/>
  <c r="Z4543" i="9"/>
  <c r="AA4543" i="9" s="1"/>
  <c r="Z4544" i="9"/>
  <c r="AA4544" i="9" s="1"/>
  <c r="Z4545" i="9"/>
  <c r="AA4545" i="9" s="1"/>
  <c r="Z4546" i="9"/>
  <c r="AA4546" i="9" s="1"/>
  <c r="Z4547" i="9"/>
  <c r="AA4547" i="9" s="1"/>
  <c r="Z4548" i="9"/>
  <c r="AA4548" i="9" s="1"/>
  <c r="Z4549" i="9"/>
  <c r="AA4549" i="9" s="1"/>
  <c r="Z4550" i="9"/>
  <c r="AA4550" i="9" s="1"/>
  <c r="Z4551" i="9"/>
  <c r="AA4551" i="9" s="1"/>
  <c r="Z4552" i="9"/>
  <c r="AA4552" i="9" s="1"/>
  <c r="Z4553" i="9"/>
  <c r="AA4553" i="9" s="1"/>
  <c r="Z4554" i="9"/>
  <c r="AA4554" i="9" s="1"/>
  <c r="Z4555" i="9"/>
  <c r="AA4555" i="9" s="1"/>
  <c r="Z4556" i="9"/>
  <c r="AA4556" i="9" s="1"/>
  <c r="Z4557" i="9"/>
  <c r="AA4557" i="9" s="1"/>
  <c r="Z4558" i="9"/>
  <c r="AA4558" i="9" s="1"/>
  <c r="Z4559" i="9"/>
  <c r="AA4559" i="9" s="1"/>
  <c r="Z4560" i="9"/>
  <c r="AA4560" i="9" s="1"/>
  <c r="Z4561" i="9"/>
  <c r="AA4561" i="9" s="1"/>
  <c r="Z4562" i="9"/>
  <c r="AA4562" i="9" s="1"/>
  <c r="Z4563" i="9"/>
  <c r="AA4563" i="9" s="1"/>
  <c r="Z4564" i="9"/>
  <c r="AA4564" i="9" s="1"/>
  <c r="Z4565" i="9"/>
  <c r="AA4565" i="9" s="1"/>
  <c r="Z4566" i="9"/>
  <c r="AA4566" i="9" s="1"/>
  <c r="Z4567" i="9"/>
  <c r="AA4567" i="9" s="1"/>
  <c r="Z4568" i="9"/>
  <c r="AA4568" i="9" s="1"/>
  <c r="Z4569" i="9"/>
  <c r="AA4569" i="9" s="1"/>
  <c r="Z4570" i="9"/>
  <c r="AA4570" i="9" s="1"/>
  <c r="Z4571" i="9"/>
  <c r="AA4571" i="9" s="1"/>
  <c r="Z4572" i="9"/>
  <c r="AA4572" i="9" s="1"/>
  <c r="Z4573" i="9"/>
  <c r="AA4573" i="9" s="1"/>
  <c r="Z4574" i="9"/>
  <c r="AA4574" i="9" s="1"/>
  <c r="Z4575" i="9"/>
  <c r="AA4575" i="9" s="1"/>
  <c r="Z4576" i="9"/>
  <c r="AA4576" i="9" s="1"/>
  <c r="Z4577" i="9"/>
  <c r="AA4577" i="9" s="1"/>
  <c r="Z4578" i="9"/>
  <c r="AA4578" i="9" s="1"/>
  <c r="Z4579" i="9"/>
  <c r="AA4579" i="9" s="1"/>
  <c r="Z4580" i="9"/>
  <c r="AA4580" i="9" s="1"/>
  <c r="Z4581" i="9"/>
  <c r="AA4581" i="9" s="1"/>
  <c r="Z4582" i="9"/>
  <c r="AA4582" i="9" s="1"/>
  <c r="Z4583" i="9"/>
  <c r="AA4583" i="9" s="1"/>
  <c r="Z4584" i="9"/>
  <c r="AA4584" i="9" s="1"/>
  <c r="Z4585" i="9"/>
  <c r="AA4585" i="9" s="1"/>
  <c r="Z4586" i="9"/>
  <c r="AA4586" i="9" s="1"/>
  <c r="Z4587" i="9"/>
  <c r="AA4587" i="9" s="1"/>
  <c r="Z4588" i="9"/>
  <c r="AA4588" i="9" s="1"/>
  <c r="Z4589" i="9"/>
  <c r="AA4589" i="9" s="1"/>
  <c r="Z4590" i="9"/>
  <c r="AA4590" i="9" s="1"/>
  <c r="Z4591" i="9"/>
  <c r="AA4591" i="9" s="1"/>
  <c r="Z4592" i="9"/>
  <c r="AA4592" i="9" s="1"/>
  <c r="Z4593" i="9"/>
  <c r="AA4593" i="9" s="1"/>
  <c r="Z4594" i="9"/>
  <c r="AA4594" i="9" s="1"/>
  <c r="Z4595" i="9"/>
  <c r="AA4595" i="9" s="1"/>
  <c r="Z4596" i="9"/>
  <c r="AA4596" i="9" s="1"/>
  <c r="Z4597" i="9"/>
  <c r="AA4597" i="9" s="1"/>
  <c r="Z4598" i="9"/>
  <c r="AA4598" i="9" s="1"/>
  <c r="Z4599" i="9"/>
  <c r="AA4599" i="9" s="1"/>
  <c r="Z4600" i="9"/>
  <c r="AA4600" i="9" s="1"/>
  <c r="Z4601" i="9"/>
  <c r="AA4601" i="9" s="1"/>
  <c r="Z4602" i="9"/>
  <c r="AA4602" i="9" s="1"/>
  <c r="Z4603" i="9"/>
  <c r="AA4603" i="9" s="1"/>
  <c r="Z4604" i="9"/>
  <c r="AA4604" i="9" s="1"/>
  <c r="Z4605" i="9"/>
  <c r="AA4605" i="9" s="1"/>
  <c r="Z4606" i="9"/>
  <c r="AA4606" i="9" s="1"/>
  <c r="Z4607" i="9"/>
  <c r="AA4607" i="9" s="1"/>
  <c r="Z4608" i="9"/>
  <c r="AA4608" i="9" s="1"/>
  <c r="Z4609" i="9"/>
  <c r="AA4609" i="9" s="1"/>
  <c r="Z4610" i="9"/>
  <c r="AA4610" i="9" s="1"/>
  <c r="Z4611" i="9"/>
  <c r="AA4611" i="9" s="1"/>
  <c r="Z4612" i="9"/>
  <c r="AA4612" i="9" s="1"/>
  <c r="Z4613" i="9"/>
  <c r="AA4613" i="9" s="1"/>
  <c r="Z4614" i="9"/>
  <c r="AA4614" i="9" s="1"/>
  <c r="Z4615" i="9"/>
  <c r="AA4615" i="9" s="1"/>
  <c r="Z4616" i="9"/>
  <c r="AA4616" i="9" s="1"/>
  <c r="Z4617" i="9"/>
  <c r="AA4617" i="9" s="1"/>
  <c r="Z4618" i="9"/>
  <c r="AA4618" i="9" s="1"/>
  <c r="Z4619" i="9"/>
  <c r="AA4619" i="9" s="1"/>
  <c r="Z4620" i="9"/>
  <c r="AA4620" i="9" s="1"/>
  <c r="Z4621" i="9"/>
  <c r="AA4621" i="9" s="1"/>
  <c r="Z4622" i="9"/>
  <c r="AA4622" i="9" s="1"/>
  <c r="Z4623" i="9"/>
  <c r="AA4623" i="9" s="1"/>
  <c r="Z4624" i="9"/>
  <c r="AA4624" i="9" s="1"/>
  <c r="Z4625" i="9"/>
  <c r="AA4625" i="9" s="1"/>
  <c r="Z4626" i="9"/>
  <c r="AA4626" i="9" s="1"/>
  <c r="Z4627" i="9"/>
  <c r="AA4627" i="9" s="1"/>
  <c r="Z4628" i="9"/>
  <c r="AA4628" i="9" s="1"/>
  <c r="Z4629" i="9"/>
  <c r="AA4629" i="9" s="1"/>
  <c r="Z4630" i="9"/>
  <c r="AA4630" i="9" s="1"/>
  <c r="Z4631" i="9"/>
  <c r="AA4631" i="9" s="1"/>
  <c r="Z4632" i="9"/>
  <c r="AA4632" i="9" s="1"/>
  <c r="Z4633" i="9"/>
  <c r="AA4633" i="9" s="1"/>
  <c r="Z4634" i="9"/>
  <c r="AA4634" i="9" s="1"/>
  <c r="Z4635" i="9"/>
  <c r="AA4635" i="9" s="1"/>
  <c r="Z4636" i="9"/>
  <c r="AA4636" i="9" s="1"/>
  <c r="Z4637" i="9"/>
  <c r="AA4637" i="9" s="1"/>
  <c r="Z4638" i="9"/>
  <c r="AA4638" i="9" s="1"/>
  <c r="Z4639" i="9"/>
  <c r="AA4639" i="9" s="1"/>
  <c r="Z4640" i="9"/>
  <c r="AA4640" i="9" s="1"/>
  <c r="Z4641" i="9"/>
  <c r="AA4641" i="9" s="1"/>
  <c r="Z4642" i="9"/>
  <c r="AA4642" i="9" s="1"/>
  <c r="Z4643" i="9"/>
  <c r="AA4643" i="9" s="1"/>
  <c r="Z4644" i="9"/>
  <c r="AA4644" i="9" s="1"/>
  <c r="Z4645" i="9"/>
  <c r="AA4645" i="9" s="1"/>
  <c r="Z4646" i="9"/>
  <c r="AA4646" i="9" s="1"/>
  <c r="Z4647" i="9"/>
  <c r="AA4647" i="9" s="1"/>
  <c r="Z4648" i="9"/>
  <c r="AA4648" i="9" s="1"/>
  <c r="Z4649" i="9"/>
  <c r="AA4649" i="9" s="1"/>
  <c r="Z4650" i="9"/>
  <c r="AA4650" i="9" s="1"/>
  <c r="Z4651" i="9"/>
  <c r="AA4651" i="9" s="1"/>
  <c r="Z4652" i="9"/>
  <c r="AA4652" i="9" s="1"/>
  <c r="Z4653" i="9"/>
  <c r="AA4653" i="9" s="1"/>
  <c r="Z4654" i="9"/>
  <c r="AA4654" i="9" s="1"/>
  <c r="Z4655" i="9"/>
  <c r="AA4655" i="9" s="1"/>
  <c r="Z4656" i="9"/>
  <c r="AA4656" i="9" s="1"/>
  <c r="Z4657" i="9"/>
  <c r="AA4657" i="9" s="1"/>
  <c r="Z4658" i="9"/>
  <c r="AA4658" i="9" s="1"/>
  <c r="Z4659" i="9"/>
  <c r="AA4659" i="9" s="1"/>
  <c r="Z4660" i="9"/>
  <c r="AA4660" i="9" s="1"/>
  <c r="Z4661" i="9"/>
  <c r="AA4661" i="9" s="1"/>
  <c r="Z4662" i="9"/>
  <c r="AA4662" i="9" s="1"/>
  <c r="Z4663" i="9"/>
  <c r="AA4663" i="9" s="1"/>
  <c r="Z4664" i="9"/>
  <c r="AA4664" i="9" s="1"/>
  <c r="Z4665" i="9"/>
  <c r="AA4665" i="9" s="1"/>
  <c r="Z4666" i="9"/>
  <c r="AA4666" i="9" s="1"/>
  <c r="Z4667" i="9"/>
  <c r="AA4667" i="9" s="1"/>
  <c r="Z4668" i="9"/>
  <c r="AA4668" i="9" s="1"/>
  <c r="Z4669" i="9"/>
  <c r="AA4669" i="9" s="1"/>
  <c r="Z4670" i="9"/>
  <c r="AA4670" i="9" s="1"/>
  <c r="Z4671" i="9"/>
  <c r="AA4671" i="9" s="1"/>
  <c r="Z4672" i="9"/>
  <c r="AA4672" i="9" s="1"/>
  <c r="Z4673" i="9"/>
  <c r="AA4673" i="9" s="1"/>
  <c r="Z4674" i="9"/>
  <c r="AA4674" i="9" s="1"/>
  <c r="Z4675" i="9"/>
  <c r="AA4675" i="9" s="1"/>
  <c r="Z4676" i="9"/>
  <c r="AA4676" i="9" s="1"/>
  <c r="Z4677" i="9"/>
  <c r="AA4677" i="9" s="1"/>
  <c r="Z4678" i="9"/>
  <c r="AA4678" i="9" s="1"/>
  <c r="Z4679" i="9"/>
  <c r="AA4679" i="9" s="1"/>
  <c r="Z4680" i="9"/>
  <c r="AA4680" i="9" s="1"/>
  <c r="Z4681" i="9"/>
  <c r="AA4681" i="9" s="1"/>
  <c r="Z4682" i="9"/>
  <c r="AA4682" i="9" s="1"/>
  <c r="Z4683" i="9"/>
  <c r="AA4683" i="9" s="1"/>
  <c r="Z4684" i="9"/>
  <c r="AA4684" i="9" s="1"/>
  <c r="Z4685" i="9"/>
  <c r="AA4685" i="9" s="1"/>
  <c r="Z4686" i="9"/>
  <c r="AA4686" i="9" s="1"/>
  <c r="Z4687" i="9"/>
  <c r="AA4687" i="9" s="1"/>
  <c r="Z4688" i="9"/>
  <c r="AA4688" i="9" s="1"/>
  <c r="Z4689" i="9"/>
  <c r="AA4689" i="9" s="1"/>
  <c r="Z4690" i="9"/>
  <c r="AA4690" i="9" s="1"/>
  <c r="Z4691" i="9"/>
  <c r="AA4691" i="9" s="1"/>
  <c r="Z4692" i="9"/>
  <c r="AA4692" i="9" s="1"/>
  <c r="Z4693" i="9"/>
  <c r="AA4693" i="9" s="1"/>
  <c r="Z4694" i="9"/>
  <c r="AA4694" i="9" s="1"/>
  <c r="Z4695" i="9"/>
  <c r="AA4695" i="9" s="1"/>
  <c r="Z4696" i="9"/>
  <c r="AA4696" i="9" s="1"/>
  <c r="Z4697" i="9"/>
  <c r="AA4697" i="9" s="1"/>
  <c r="Z4698" i="9"/>
  <c r="AA4698" i="9" s="1"/>
  <c r="Z4699" i="9"/>
  <c r="AA4699" i="9" s="1"/>
  <c r="Z4700" i="9"/>
  <c r="AA4700" i="9" s="1"/>
  <c r="Z4701" i="9"/>
  <c r="AA4701" i="9" s="1"/>
  <c r="Z4702" i="9"/>
  <c r="AA4702" i="9" s="1"/>
  <c r="Z4703" i="9"/>
  <c r="AA4703" i="9" s="1"/>
  <c r="Z4704" i="9"/>
  <c r="AA4704" i="9" s="1"/>
  <c r="Z4705" i="9"/>
  <c r="AA4705" i="9" s="1"/>
  <c r="Z4706" i="9"/>
  <c r="AA4706" i="9" s="1"/>
  <c r="Z4707" i="9"/>
  <c r="AA4707" i="9" s="1"/>
  <c r="Z4708" i="9"/>
  <c r="AA4708" i="9" s="1"/>
  <c r="Z4709" i="9"/>
  <c r="AA4709" i="9" s="1"/>
  <c r="Z4710" i="9"/>
  <c r="AA4710" i="9" s="1"/>
  <c r="Z4711" i="9"/>
  <c r="AA4711" i="9" s="1"/>
  <c r="Z4712" i="9"/>
  <c r="AA4712" i="9" s="1"/>
  <c r="Z4713" i="9"/>
  <c r="AA4713" i="9" s="1"/>
  <c r="Z4714" i="9"/>
  <c r="AA4714" i="9" s="1"/>
  <c r="Z4715" i="9"/>
  <c r="AA4715" i="9" s="1"/>
  <c r="Z4716" i="9"/>
  <c r="AA4716" i="9" s="1"/>
  <c r="Z4717" i="9"/>
  <c r="AA4717" i="9" s="1"/>
  <c r="Z4718" i="9"/>
  <c r="AA4718" i="9" s="1"/>
  <c r="Z4719" i="9"/>
  <c r="AA4719" i="9" s="1"/>
  <c r="Z4720" i="9"/>
  <c r="AA4720" i="9" s="1"/>
  <c r="Z4721" i="9"/>
  <c r="AA4721" i="9" s="1"/>
  <c r="Z4722" i="9"/>
  <c r="AA4722" i="9" s="1"/>
  <c r="Z4723" i="9"/>
  <c r="AA4723" i="9" s="1"/>
  <c r="Z4724" i="9"/>
  <c r="AA4724" i="9" s="1"/>
  <c r="Z4725" i="9"/>
  <c r="AA4725" i="9" s="1"/>
  <c r="Z4726" i="9"/>
  <c r="AA4726" i="9" s="1"/>
  <c r="Z4727" i="9"/>
  <c r="AA4727" i="9" s="1"/>
  <c r="Z4728" i="9"/>
  <c r="AA4728" i="9" s="1"/>
  <c r="Z4729" i="9"/>
  <c r="AA4729" i="9" s="1"/>
  <c r="Z4730" i="9"/>
  <c r="AA4730" i="9" s="1"/>
  <c r="Z4731" i="9"/>
  <c r="AA4731" i="9" s="1"/>
  <c r="Z4732" i="9"/>
  <c r="AA4732" i="9" s="1"/>
  <c r="Z4733" i="9"/>
  <c r="AA4733" i="9" s="1"/>
  <c r="Z4734" i="9"/>
  <c r="AA4734" i="9" s="1"/>
  <c r="Z4735" i="9"/>
  <c r="AA4735" i="9" s="1"/>
  <c r="Z4736" i="9"/>
  <c r="AA4736" i="9" s="1"/>
  <c r="Z4737" i="9"/>
  <c r="AA4737" i="9" s="1"/>
  <c r="Z4738" i="9"/>
  <c r="AA4738" i="9" s="1"/>
  <c r="Z4739" i="9"/>
  <c r="AA4739" i="9" s="1"/>
  <c r="Z4740" i="9"/>
  <c r="AA4740" i="9" s="1"/>
  <c r="Z4741" i="9"/>
  <c r="AA4741" i="9" s="1"/>
  <c r="Z4742" i="9"/>
  <c r="AA4742" i="9" s="1"/>
  <c r="Z4743" i="9"/>
  <c r="AA4743" i="9" s="1"/>
  <c r="Z4744" i="9"/>
  <c r="AA4744" i="9" s="1"/>
  <c r="Z4745" i="9"/>
  <c r="AA4745" i="9" s="1"/>
  <c r="Z4746" i="9"/>
  <c r="AA4746" i="9" s="1"/>
  <c r="Z4747" i="9"/>
  <c r="AA4747" i="9" s="1"/>
  <c r="Z4748" i="9"/>
  <c r="AA4748" i="9" s="1"/>
  <c r="Z4749" i="9"/>
  <c r="AA4749" i="9" s="1"/>
  <c r="Z4750" i="9"/>
  <c r="AA4750" i="9" s="1"/>
  <c r="Z4751" i="9"/>
  <c r="AA4751" i="9" s="1"/>
  <c r="Z4752" i="9"/>
  <c r="AA4752" i="9" s="1"/>
  <c r="Z4753" i="9"/>
  <c r="AA4753" i="9" s="1"/>
  <c r="Z4754" i="9"/>
  <c r="AA4754" i="9" s="1"/>
  <c r="Z4755" i="9"/>
  <c r="AA4755" i="9" s="1"/>
  <c r="Z4756" i="9"/>
  <c r="AA4756" i="9" s="1"/>
  <c r="Z4757" i="9"/>
  <c r="AA4757" i="9" s="1"/>
  <c r="Z4758" i="9"/>
  <c r="AA4758" i="9" s="1"/>
  <c r="Z4759" i="9"/>
  <c r="AA4759" i="9" s="1"/>
  <c r="Z4760" i="9"/>
  <c r="AA4760" i="9" s="1"/>
  <c r="Z4761" i="9"/>
  <c r="AA4761" i="9" s="1"/>
  <c r="Z4762" i="9"/>
  <c r="AA4762" i="9" s="1"/>
  <c r="Z4763" i="9"/>
  <c r="AA4763" i="9" s="1"/>
  <c r="Z4764" i="9"/>
  <c r="AA4764" i="9" s="1"/>
  <c r="Z4765" i="9"/>
  <c r="AA4765" i="9" s="1"/>
  <c r="Z4766" i="9"/>
  <c r="AA4766" i="9" s="1"/>
  <c r="Z4767" i="9"/>
  <c r="AA4767" i="9" s="1"/>
  <c r="Z4768" i="9"/>
  <c r="AA4768" i="9" s="1"/>
  <c r="Z4769" i="9"/>
  <c r="AA4769" i="9" s="1"/>
  <c r="Z4770" i="9"/>
  <c r="AA4770" i="9" s="1"/>
  <c r="Z4771" i="9"/>
  <c r="AA4771" i="9" s="1"/>
  <c r="Z4772" i="9"/>
  <c r="AA4772" i="9" s="1"/>
  <c r="Z4773" i="9"/>
  <c r="AA4773" i="9" s="1"/>
  <c r="Z4774" i="9"/>
  <c r="AA4774" i="9" s="1"/>
  <c r="Z4775" i="9"/>
  <c r="AA4775" i="9" s="1"/>
  <c r="Z4776" i="9"/>
  <c r="AA4776" i="9" s="1"/>
  <c r="Z4777" i="9"/>
  <c r="AA4777" i="9" s="1"/>
  <c r="Z4778" i="9"/>
  <c r="AA4778" i="9" s="1"/>
  <c r="Z4779" i="9"/>
  <c r="AA4779" i="9" s="1"/>
  <c r="Z4780" i="9"/>
  <c r="AA4780" i="9" s="1"/>
  <c r="Z4781" i="9"/>
  <c r="AA4781" i="9" s="1"/>
  <c r="Z4782" i="9"/>
  <c r="AA4782" i="9" s="1"/>
  <c r="Z4783" i="9"/>
  <c r="AA4783" i="9" s="1"/>
  <c r="Z4784" i="9"/>
  <c r="AA4784" i="9" s="1"/>
  <c r="Z4785" i="9"/>
  <c r="AA4785" i="9" s="1"/>
  <c r="Z4786" i="9"/>
  <c r="AA4786" i="9" s="1"/>
  <c r="Z4787" i="9"/>
  <c r="AA4787" i="9" s="1"/>
  <c r="Z4788" i="9"/>
  <c r="AA4788" i="9" s="1"/>
  <c r="Z4789" i="9"/>
  <c r="AA4789" i="9" s="1"/>
  <c r="Z4790" i="9"/>
  <c r="AA4790" i="9" s="1"/>
  <c r="Z4791" i="9"/>
  <c r="AA4791" i="9" s="1"/>
  <c r="Z4792" i="9"/>
  <c r="AA4792" i="9" s="1"/>
  <c r="Z4793" i="9"/>
  <c r="AA4793" i="9" s="1"/>
  <c r="Z4794" i="9"/>
  <c r="AA4794" i="9" s="1"/>
  <c r="Z4795" i="9"/>
  <c r="AA4795" i="9" s="1"/>
  <c r="Z4796" i="9"/>
  <c r="AA4796" i="9" s="1"/>
  <c r="Z4797" i="9"/>
  <c r="AA4797" i="9" s="1"/>
  <c r="Z4798" i="9"/>
  <c r="AA4798" i="9" s="1"/>
  <c r="Z4799" i="9"/>
  <c r="AA4799" i="9" s="1"/>
  <c r="Z4800" i="9"/>
  <c r="AA4800" i="9" s="1"/>
  <c r="Z4801" i="9"/>
  <c r="AA4801" i="9" s="1"/>
  <c r="Z4802" i="9"/>
  <c r="AA4802" i="9" s="1"/>
  <c r="Z4803" i="9"/>
  <c r="AA4803" i="9" s="1"/>
  <c r="Z4804" i="9"/>
  <c r="AA4804" i="9" s="1"/>
  <c r="Z4805" i="9"/>
  <c r="AA4805" i="9" s="1"/>
  <c r="Z4806" i="9"/>
  <c r="AA4806" i="9" s="1"/>
  <c r="Z4807" i="9"/>
  <c r="AA4807" i="9" s="1"/>
  <c r="Z4808" i="9"/>
  <c r="AA4808" i="9" s="1"/>
  <c r="Z4809" i="9"/>
  <c r="AA4809" i="9" s="1"/>
  <c r="Z4810" i="9"/>
  <c r="AA4810" i="9" s="1"/>
  <c r="Z4811" i="9"/>
  <c r="AA4811" i="9" s="1"/>
  <c r="Z4812" i="9"/>
  <c r="AA4812" i="9" s="1"/>
  <c r="Z4813" i="9"/>
  <c r="AA4813" i="9" s="1"/>
  <c r="Z4814" i="9"/>
  <c r="AA4814" i="9" s="1"/>
  <c r="Z4815" i="9"/>
  <c r="AA4815" i="9" s="1"/>
  <c r="Z4816" i="9"/>
  <c r="AA4816" i="9" s="1"/>
  <c r="Z4817" i="9"/>
  <c r="AA4817" i="9" s="1"/>
  <c r="Z4818" i="9"/>
  <c r="AA4818" i="9" s="1"/>
  <c r="Z4819" i="9"/>
  <c r="AA4819" i="9" s="1"/>
  <c r="Z4820" i="9"/>
  <c r="AA4820" i="9" s="1"/>
  <c r="Z4821" i="9"/>
  <c r="AA4821" i="9" s="1"/>
  <c r="Z4822" i="9"/>
  <c r="AA4822" i="9" s="1"/>
  <c r="Z4823" i="9"/>
  <c r="AA4823" i="9" s="1"/>
  <c r="Z4824" i="9"/>
  <c r="AA4824" i="9" s="1"/>
  <c r="Z4825" i="9"/>
  <c r="AA4825" i="9" s="1"/>
  <c r="Z4826" i="9"/>
  <c r="AA4826" i="9" s="1"/>
  <c r="Z4827" i="9"/>
  <c r="AA4827" i="9" s="1"/>
  <c r="Z4828" i="9"/>
  <c r="AA4828" i="9" s="1"/>
  <c r="Z4829" i="9"/>
  <c r="AA4829" i="9" s="1"/>
  <c r="Z4830" i="9"/>
  <c r="AA4830" i="9" s="1"/>
  <c r="Z4831" i="9"/>
  <c r="AA4831" i="9" s="1"/>
  <c r="Z4832" i="9"/>
  <c r="AA4832" i="9" s="1"/>
  <c r="Z4833" i="9"/>
  <c r="AA4833" i="9" s="1"/>
  <c r="Z4834" i="9"/>
  <c r="AA4834" i="9" s="1"/>
  <c r="Z4835" i="9"/>
  <c r="AA4835" i="9" s="1"/>
  <c r="Z4836" i="9"/>
  <c r="AA4836" i="9" s="1"/>
  <c r="Z4837" i="9"/>
  <c r="AA4837" i="9" s="1"/>
  <c r="Z4838" i="9"/>
  <c r="AA4838" i="9" s="1"/>
  <c r="Z4839" i="9"/>
  <c r="AA4839" i="9" s="1"/>
  <c r="Z4840" i="9"/>
  <c r="AA4840" i="9" s="1"/>
  <c r="Z4841" i="9"/>
  <c r="AA4841" i="9" s="1"/>
  <c r="Z4842" i="9"/>
  <c r="AA4842" i="9" s="1"/>
  <c r="Z4843" i="9"/>
  <c r="AA4843" i="9" s="1"/>
  <c r="Z4844" i="9"/>
  <c r="AA4844" i="9" s="1"/>
  <c r="Z4845" i="9"/>
  <c r="AA4845" i="9" s="1"/>
  <c r="Z4846" i="9"/>
  <c r="AA4846" i="9" s="1"/>
  <c r="Z4847" i="9"/>
  <c r="AA4847" i="9" s="1"/>
  <c r="Z4848" i="9"/>
  <c r="AA4848" i="9" s="1"/>
  <c r="Z4849" i="9"/>
  <c r="AA4849" i="9" s="1"/>
  <c r="Z4850" i="9"/>
  <c r="AA4850" i="9" s="1"/>
  <c r="Z4851" i="9"/>
  <c r="AA4851" i="9" s="1"/>
  <c r="Z4852" i="9"/>
  <c r="AA4852" i="9" s="1"/>
  <c r="Z4853" i="9"/>
  <c r="AA4853" i="9" s="1"/>
  <c r="Z4854" i="9"/>
  <c r="AA4854" i="9" s="1"/>
  <c r="Z4855" i="9"/>
  <c r="AA4855" i="9" s="1"/>
  <c r="Z4856" i="9"/>
  <c r="AA4856" i="9" s="1"/>
  <c r="Z4857" i="9"/>
  <c r="AA4857" i="9" s="1"/>
  <c r="Z4858" i="9"/>
  <c r="AA4858" i="9" s="1"/>
  <c r="Z4859" i="9"/>
  <c r="AA4859" i="9" s="1"/>
  <c r="Z4860" i="9"/>
  <c r="AA4860" i="9" s="1"/>
  <c r="Z4861" i="9"/>
  <c r="AA4861" i="9" s="1"/>
  <c r="Z4862" i="9"/>
  <c r="AA4862" i="9" s="1"/>
  <c r="Z4863" i="9"/>
  <c r="AA4863" i="9" s="1"/>
  <c r="Z4864" i="9"/>
  <c r="AA4864" i="9" s="1"/>
  <c r="Z4865" i="9"/>
  <c r="AA4865" i="9" s="1"/>
  <c r="Z4866" i="9"/>
  <c r="AA4866" i="9" s="1"/>
  <c r="Z4867" i="9"/>
  <c r="AA4867" i="9" s="1"/>
  <c r="Z4868" i="9"/>
  <c r="AA4868" i="9" s="1"/>
  <c r="Z4869" i="9"/>
  <c r="AA4869" i="9" s="1"/>
  <c r="Z4870" i="9"/>
  <c r="AA4870" i="9" s="1"/>
  <c r="Z4871" i="9"/>
  <c r="AA4871" i="9" s="1"/>
  <c r="Z4872" i="9"/>
  <c r="AA4872" i="9" s="1"/>
  <c r="Z4873" i="9"/>
  <c r="AA4873" i="9" s="1"/>
  <c r="Z4874" i="9"/>
  <c r="AA4874" i="9" s="1"/>
  <c r="Z4875" i="9"/>
  <c r="AA4875" i="9" s="1"/>
  <c r="Z4876" i="9"/>
  <c r="AA4876" i="9" s="1"/>
  <c r="Z4877" i="9"/>
  <c r="AA4877" i="9" s="1"/>
  <c r="Z4878" i="9"/>
  <c r="AA4878" i="9" s="1"/>
  <c r="Z4879" i="9"/>
  <c r="AA4879" i="9" s="1"/>
  <c r="Z4880" i="9"/>
  <c r="AA4880" i="9" s="1"/>
  <c r="Z4881" i="9"/>
  <c r="AA4881" i="9" s="1"/>
  <c r="Z4882" i="9"/>
  <c r="AA4882" i="9" s="1"/>
  <c r="Z4883" i="9"/>
  <c r="AA4883" i="9" s="1"/>
  <c r="Z4884" i="9"/>
  <c r="AA4884" i="9" s="1"/>
  <c r="Z4885" i="9"/>
  <c r="AA4885" i="9" s="1"/>
  <c r="Z4886" i="9"/>
  <c r="AA4886" i="9" s="1"/>
  <c r="Z4887" i="9"/>
  <c r="AA4887" i="9" s="1"/>
  <c r="Z4888" i="9"/>
  <c r="AA4888" i="9" s="1"/>
  <c r="Z4889" i="9"/>
  <c r="AA4889" i="9" s="1"/>
  <c r="Z4890" i="9"/>
  <c r="AA4890" i="9" s="1"/>
  <c r="Z4891" i="9"/>
  <c r="AA4891" i="9" s="1"/>
  <c r="Z4892" i="9"/>
  <c r="AA4892" i="9" s="1"/>
  <c r="Z4893" i="9"/>
  <c r="AA4893" i="9" s="1"/>
  <c r="Z4894" i="9"/>
  <c r="AA4894" i="9" s="1"/>
  <c r="Z4895" i="9"/>
  <c r="AA4895" i="9" s="1"/>
  <c r="Z4896" i="9"/>
  <c r="AA4896" i="9" s="1"/>
  <c r="Z4897" i="9"/>
  <c r="AA4897" i="9" s="1"/>
  <c r="Z4898" i="9"/>
  <c r="AA4898" i="9" s="1"/>
  <c r="Z4899" i="9"/>
  <c r="AA4899" i="9" s="1"/>
  <c r="Z4900" i="9"/>
  <c r="AA4900" i="9" s="1"/>
  <c r="Z4901" i="9"/>
  <c r="AA4901" i="9" s="1"/>
  <c r="Z4902" i="9"/>
  <c r="AA4902" i="9" s="1"/>
  <c r="Z4903" i="9"/>
  <c r="AA4903" i="9" s="1"/>
  <c r="Z4904" i="9"/>
  <c r="AA4904" i="9" s="1"/>
  <c r="Z4905" i="9"/>
  <c r="AA4905" i="9" s="1"/>
  <c r="Z4906" i="9"/>
  <c r="AA4906" i="9" s="1"/>
  <c r="Z4907" i="9"/>
  <c r="AA4907" i="9" s="1"/>
  <c r="Z4908" i="9"/>
  <c r="AA4908" i="9" s="1"/>
  <c r="Z4909" i="9"/>
  <c r="AA4909" i="9" s="1"/>
  <c r="Z4910" i="9"/>
  <c r="AA4910" i="9" s="1"/>
  <c r="Z4911" i="9"/>
  <c r="AA4911" i="9" s="1"/>
  <c r="Z4912" i="9"/>
  <c r="AA4912" i="9" s="1"/>
  <c r="Z4913" i="9"/>
  <c r="AA4913" i="9" s="1"/>
  <c r="Z4914" i="9"/>
  <c r="AA4914" i="9" s="1"/>
  <c r="Z4915" i="9"/>
  <c r="AA4915" i="9" s="1"/>
  <c r="Z4916" i="9"/>
  <c r="AA4916" i="9" s="1"/>
  <c r="Z4917" i="9"/>
  <c r="AA4917" i="9" s="1"/>
  <c r="Z4918" i="9"/>
  <c r="AA4918" i="9" s="1"/>
  <c r="Z4919" i="9"/>
  <c r="AA4919" i="9" s="1"/>
  <c r="Z4920" i="9"/>
  <c r="AA4920" i="9" s="1"/>
  <c r="Z4921" i="9"/>
  <c r="AA4921" i="9" s="1"/>
  <c r="Z4922" i="9"/>
  <c r="AA4922" i="9" s="1"/>
  <c r="Z4923" i="9"/>
  <c r="AA4923" i="9" s="1"/>
  <c r="Z4924" i="9"/>
  <c r="AA4924" i="9" s="1"/>
  <c r="Z4925" i="9"/>
  <c r="AA4925" i="9" s="1"/>
  <c r="Z4926" i="9"/>
  <c r="AA4926" i="9" s="1"/>
  <c r="Z4927" i="9"/>
  <c r="AA4927" i="9" s="1"/>
  <c r="Z4928" i="9"/>
  <c r="AA4928" i="9" s="1"/>
  <c r="Z4929" i="9"/>
  <c r="AA4929" i="9" s="1"/>
  <c r="Z4930" i="9"/>
  <c r="AA4930" i="9" s="1"/>
  <c r="Z4931" i="9"/>
  <c r="AA4931" i="9" s="1"/>
  <c r="Z4932" i="9"/>
  <c r="AA4932" i="9" s="1"/>
  <c r="Z4933" i="9"/>
  <c r="AA4933" i="9" s="1"/>
  <c r="Z4934" i="9"/>
  <c r="AA4934" i="9" s="1"/>
  <c r="Z4935" i="9"/>
  <c r="AA4935" i="9" s="1"/>
  <c r="Z4936" i="9"/>
  <c r="AA4936" i="9" s="1"/>
  <c r="Z4937" i="9"/>
  <c r="AA4937" i="9" s="1"/>
  <c r="Z4938" i="9"/>
  <c r="AA4938" i="9" s="1"/>
  <c r="Z4939" i="9"/>
  <c r="AA4939" i="9" s="1"/>
  <c r="Z4940" i="9"/>
  <c r="AA4940" i="9" s="1"/>
  <c r="Z4941" i="9"/>
  <c r="AA4941" i="9" s="1"/>
  <c r="Z4942" i="9"/>
  <c r="AA4942" i="9" s="1"/>
  <c r="Z4943" i="9"/>
  <c r="AA4943" i="9" s="1"/>
  <c r="Z4944" i="9"/>
  <c r="AA4944" i="9" s="1"/>
  <c r="Z4945" i="9"/>
  <c r="AA4945" i="9" s="1"/>
  <c r="Z4946" i="9"/>
  <c r="AA4946" i="9" s="1"/>
  <c r="Z4947" i="9"/>
  <c r="AA4947" i="9" s="1"/>
  <c r="Z4948" i="9"/>
  <c r="AA4948" i="9" s="1"/>
  <c r="Z4949" i="9"/>
  <c r="AA4949" i="9" s="1"/>
  <c r="Z4950" i="9"/>
  <c r="AA4950" i="9" s="1"/>
  <c r="Z4951" i="9"/>
  <c r="AA4951" i="9" s="1"/>
  <c r="Z4952" i="9"/>
  <c r="AA4952" i="9" s="1"/>
  <c r="Z4953" i="9"/>
  <c r="AA4953" i="9" s="1"/>
  <c r="Z4954" i="9"/>
  <c r="AA4954" i="9" s="1"/>
  <c r="Z4955" i="9"/>
  <c r="AA4955" i="9" s="1"/>
  <c r="Z4956" i="9"/>
  <c r="AA4956" i="9" s="1"/>
  <c r="Z4957" i="9"/>
  <c r="AA4957" i="9" s="1"/>
  <c r="Z4958" i="9"/>
  <c r="AA4958" i="9" s="1"/>
  <c r="Z4959" i="9"/>
  <c r="AA4959" i="9" s="1"/>
  <c r="Z4960" i="9"/>
  <c r="AA4960" i="9" s="1"/>
  <c r="Z4961" i="9"/>
  <c r="AA4961" i="9" s="1"/>
  <c r="Z4962" i="9"/>
  <c r="AA4962" i="9" s="1"/>
  <c r="Z4963" i="9"/>
  <c r="AA4963" i="9" s="1"/>
  <c r="Z4964" i="9"/>
  <c r="AA4964" i="9" s="1"/>
  <c r="Z4965" i="9"/>
  <c r="AA4965" i="9" s="1"/>
  <c r="Z4966" i="9"/>
  <c r="AA4966" i="9" s="1"/>
  <c r="Z4967" i="9"/>
  <c r="AA4967" i="9" s="1"/>
  <c r="Z4968" i="9"/>
  <c r="AA4968" i="9" s="1"/>
  <c r="Z4969" i="9"/>
  <c r="AA4969" i="9" s="1"/>
  <c r="Z4970" i="9"/>
  <c r="AA4970" i="9" s="1"/>
  <c r="Z4971" i="9"/>
  <c r="AA4971" i="9" s="1"/>
  <c r="Z4972" i="9"/>
  <c r="AA4972" i="9" s="1"/>
  <c r="Z4973" i="9"/>
  <c r="AA4973" i="9" s="1"/>
  <c r="Z4974" i="9"/>
  <c r="AA4974" i="9" s="1"/>
  <c r="Z4975" i="9"/>
  <c r="AA4975" i="9" s="1"/>
  <c r="Z4976" i="9"/>
  <c r="AA4976" i="9" s="1"/>
  <c r="Z4977" i="9"/>
  <c r="AA4977" i="9" s="1"/>
  <c r="Z4978" i="9"/>
  <c r="AA4978" i="9" s="1"/>
  <c r="Z4979" i="9"/>
  <c r="AA4979" i="9" s="1"/>
  <c r="Z4980" i="9"/>
  <c r="AA4980" i="9" s="1"/>
  <c r="Z4981" i="9"/>
  <c r="AA4981" i="9" s="1"/>
  <c r="Z4982" i="9"/>
  <c r="AA4982" i="9" s="1"/>
  <c r="AC4" i="9" l="1"/>
  <c r="AD4" i="9" s="1"/>
  <c r="AC5" i="9" l="1"/>
  <c r="AD5" i="9" s="1"/>
  <c r="B4" i="9" a="1"/>
  <c r="B4" i="9" s="1"/>
  <c r="C4" i="9" a="1"/>
  <c r="C4" i="9" s="1"/>
  <c r="AC6" i="9" l="1"/>
  <c r="AD6" i="9" s="1"/>
  <c r="B5" i="9" a="1"/>
  <c r="B5" i="9" s="1"/>
  <c r="C5" i="9" a="1"/>
  <c r="C5" i="9" s="1"/>
  <c r="AC7" i="9" l="1"/>
  <c r="AC8" i="9" s="1"/>
  <c r="B6" i="9" a="1"/>
  <c r="B6" i="9" s="1"/>
  <c r="C6" i="9" a="1"/>
  <c r="C6" i="9" s="1"/>
  <c r="AD7" i="9" l="1"/>
  <c r="B7" i="9" s="1" a="1"/>
  <c r="B7" i="9" s="1"/>
  <c r="AD8" i="9"/>
  <c r="AC9" i="9"/>
  <c r="C7" i="9" l="1" a="1"/>
  <c r="C7" i="9" s="1"/>
  <c r="AD9" i="9"/>
  <c r="AC10" i="9"/>
  <c r="B8" i="9" a="1"/>
  <c r="B8" i="9" s="1"/>
  <c r="C8" i="9" a="1"/>
  <c r="C8" i="9" s="1"/>
  <c r="AD10" i="9" l="1"/>
  <c r="AC11" i="9"/>
  <c r="B9" i="9" a="1"/>
  <c r="B9" i="9" s="1"/>
  <c r="C9" i="9" a="1"/>
  <c r="C9" i="9" s="1"/>
  <c r="AD11" i="9" l="1"/>
  <c r="AC12" i="9"/>
  <c r="B10" i="9" a="1"/>
  <c r="B10" i="9" s="1"/>
  <c r="C10" i="9" a="1"/>
  <c r="C10" i="9" s="1"/>
  <c r="AD12" i="9" l="1"/>
  <c r="AC13" i="9"/>
  <c r="B11" i="9" a="1"/>
  <c r="B11" i="9" s="1"/>
  <c r="C11" i="9" a="1"/>
  <c r="C11" i="9" s="1"/>
  <c r="AD13" i="9" l="1"/>
  <c r="AC14" i="9"/>
  <c r="B12" i="9" a="1"/>
  <c r="B12" i="9" s="1"/>
  <c r="C12" i="9" a="1"/>
  <c r="C12" i="9" s="1"/>
  <c r="AD14" i="9" l="1"/>
  <c r="AC15" i="9"/>
  <c r="B13" i="9" a="1"/>
  <c r="B13" i="9" s="1"/>
  <c r="C13" i="9" a="1"/>
  <c r="C13" i="9" s="1"/>
  <c r="AC16" i="9" l="1"/>
  <c r="AD15" i="9"/>
  <c r="B14" i="9" a="1"/>
  <c r="B14" i="9" s="1"/>
  <c r="C14" i="9" a="1"/>
  <c r="C14" i="9" s="1"/>
  <c r="B15" i="9" l="1" a="1"/>
  <c r="B15" i="9" s="1"/>
  <c r="C15" i="9" a="1"/>
  <c r="C15" i="9" s="1"/>
  <c r="AD16" i="9"/>
  <c r="AC17" i="9"/>
  <c r="AC18" i="9" l="1"/>
  <c r="AD17" i="9"/>
  <c r="B16" i="9" a="1"/>
  <c r="B16" i="9" s="1"/>
  <c r="C16" i="9" a="1"/>
  <c r="C16" i="9" s="1"/>
  <c r="B17" i="9" l="1" a="1"/>
  <c r="B17" i="9" s="1"/>
  <c r="C17" i="9" a="1"/>
  <c r="C17" i="9" s="1"/>
  <c r="AD18" i="9"/>
  <c r="AC19" i="9"/>
  <c r="AD19" i="9" l="1"/>
  <c r="AC20" i="9"/>
  <c r="B18" i="9" a="1"/>
  <c r="B18" i="9" s="1"/>
  <c r="C18" i="9" a="1"/>
  <c r="C18" i="9" s="1"/>
  <c r="AD20" i="9" l="1"/>
  <c r="AC21" i="9"/>
  <c r="B19" i="9" a="1"/>
  <c r="B19" i="9" s="1"/>
  <c r="C19" i="9" a="1"/>
  <c r="C19" i="9" s="1"/>
  <c r="AC22" i="9" l="1"/>
  <c r="AD21" i="9"/>
  <c r="B20" i="9" a="1"/>
  <c r="B20" i="9" s="1"/>
  <c r="C20" i="9" a="1"/>
  <c r="C20" i="9" s="1"/>
  <c r="B21" i="9" l="1" a="1"/>
  <c r="B21" i="9" s="1"/>
  <c r="C21" i="9" a="1"/>
  <c r="C21" i="9" s="1"/>
  <c r="AD22" i="9"/>
  <c r="AC23" i="9"/>
  <c r="AD23" i="9" l="1"/>
  <c r="AC24" i="9"/>
  <c r="B22" i="9" a="1"/>
  <c r="B22" i="9" s="1"/>
  <c r="C22" i="9" a="1"/>
  <c r="C22" i="9" s="1"/>
  <c r="AD24" i="9" l="1"/>
  <c r="AC25" i="9"/>
  <c r="B23" i="9" a="1"/>
  <c r="B23" i="9" s="1"/>
  <c r="C23" i="9" a="1"/>
  <c r="C23" i="9" s="1"/>
  <c r="AD25" i="9" l="1"/>
  <c r="AC26" i="9"/>
  <c r="B24" i="9" a="1"/>
  <c r="B24" i="9" s="1"/>
  <c r="C24" i="9" a="1"/>
  <c r="C24" i="9" s="1"/>
  <c r="AD26" i="9" l="1"/>
  <c r="AC27" i="9"/>
  <c r="B25" i="9" a="1"/>
  <c r="B25" i="9" s="1"/>
  <c r="C25" i="9" a="1"/>
  <c r="C25" i="9" s="1"/>
  <c r="AC28" i="9" l="1"/>
  <c r="AD27" i="9"/>
  <c r="B26" i="9" a="1"/>
  <c r="B26" i="9" s="1"/>
  <c r="C26" i="9" a="1"/>
  <c r="C26" i="9" s="1"/>
  <c r="B27" i="9" l="1" a="1"/>
  <c r="B27" i="9" s="1"/>
  <c r="C27" i="9" a="1"/>
  <c r="C27" i="9" s="1"/>
  <c r="AD28" i="9"/>
  <c r="AC29" i="9"/>
  <c r="AC30" i="9" l="1"/>
  <c r="AD29" i="9"/>
  <c r="B28" i="9" a="1"/>
  <c r="B28" i="9" s="1"/>
  <c r="C28" i="9" a="1"/>
  <c r="C28" i="9" s="1"/>
  <c r="B29" i="9" l="1" a="1"/>
  <c r="B29" i="9" s="1"/>
  <c r="C29" i="9" a="1"/>
  <c r="C29" i="9" s="1"/>
  <c r="AD30" i="9"/>
  <c r="AC31" i="9"/>
  <c r="AD31" i="9" l="1"/>
  <c r="AC32" i="9"/>
  <c r="B30" i="9" a="1"/>
  <c r="B30" i="9" s="1"/>
  <c r="C30" i="9" a="1"/>
  <c r="C30" i="9" s="1"/>
  <c r="AD32" i="9" l="1"/>
  <c r="AC33" i="9"/>
  <c r="B31" i="9" a="1"/>
  <c r="B31" i="9" s="1"/>
  <c r="C31" i="9" a="1"/>
  <c r="C31" i="9" s="1"/>
  <c r="AD33" i="9" l="1"/>
  <c r="AC34" i="9"/>
  <c r="B32" i="9" a="1"/>
  <c r="B32" i="9" s="1"/>
  <c r="C32" i="9" a="1"/>
  <c r="C32" i="9" s="1"/>
  <c r="AD34" i="9" l="1"/>
  <c r="AC35" i="9"/>
  <c r="B33" i="9" a="1"/>
  <c r="B33" i="9" s="1"/>
  <c r="C33" i="9" a="1"/>
  <c r="C33" i="9" s="1"/>
  <c r="AC36" i="9" l="1"/>
  <c r="AD35" i="9"/>
  <c r="B34" i="9" a="1"/>
  <c r="B34" i="9" s="1"/>
  <c r="C34" i="9" a="1"/>
  <c r="C34" i="9" s="1"/>
  <c r="B35" i="9" l="1" a="1"/>
  <c r="B35" i="9" s="1"/>
  <c r="C35" i="9" a="1"/>
  <c r="C35" i="9" s="1"/>
  <c r="AD36" i="9"/>
  <c r="AC37" i="9"/>
  <c r="AD37" i="9" l="1"/>
  <c r="AC38" i="9"/>
  <c r="B36" i="9" a="1"/>
  <c r="B36" i="9" s="1"/>
  <c r="C36" i="9" a="1"/>
  <c r="C36" i="9" s="1"/>
  <c r="AD38" i="9" l="1"/>
  <c r="AC39" i="9"/>
  <c r="B37" i="9" a="1"/>
  <c r="B37" i="9" s="1"/>
  <c r="C37" i="9" a="1"/>
  <c r="C37" i="9" s="1"/>
  <c r="AC40" i="9" l="1"/>
  <c r="AD39" i="9"/>
  <c r="B38" i="9" a="1"/>
  <c r="B38" i="9" s="1"/>
  <c r="C38" i="9" a="1"/>
  <c r="C38" i="9" s="1"/>
  <c r="B39" i="9" l="1" a="1"/>
  <c r="B39" i="9" s="1"/>
  <c r="C39" i="9" a="1"/>
  <c r="C39" i="9" s="1"/>
  <c r="AD40" i="9"/>
  <c r="AC41" i="9"/>
  <c r="AD41" i="9" l="1"/>
  <c r="AC42" i="9"/>
  <c r="B40" i="9" a="1"/>
  <c r="B40" i="9" s="1"/>
  <c r="C40" i="9" a="1"/>
  <c r="C40" i="9" s="1"/>
  <c r="AD42" i="9" l="1"/>
  <c r="AC43" i="9"/>
  <c r="B41" i="9" a="1"/>
  <c r="B41" i="9" s="1"/>
  <c r="C41" i="9" a="1"/>
  <c r="C41" i="9" s="1"/>
  <c r="AD43" i="9" l="1"/>
  <c r="AC44" i="9"/>
  <c r="B42" i="9" a="1"/>
  <c r="B42" i="9" s="1"/>
  <c r="C42" i="9" a="1"/>
  <c r="C42" i="9" s="1"/>
  <c r="AD44" i="9" l="1"/>
  <c r="AC45" i="9"/>
  <c r="B43" i="9" a="1"/>
  <c r="B43" i="9" s="1"/>
  <c r="C43" i="9" a="1"/>
  <c r="C43" i="9" s="1"/>
  <c r="AC46" i="9" l="1"/>
  <c r="AD45" i="9"/>
  <c r="B44" i="9" a="1"/>
  <c r="B44" i="9" s="1"/>
  <c r="C44" i="9" a="1"/>
  <c r="C44" i="9" s="1"/>
  <c r="B45" i="9" l="1" a="1"/>
  <c r="B45" i="9" s="1"/>
  <c r="C45" i="9" a="1"/>
  <c r="C45" i="9" s="1"/>
  <c r="AC47" i="9"/>
  <c r="AD46" i="9"/>
  <c r="B46" i="9" l="1" a="1"/>
  <c r="B46" i="9" s="1"/>
  <c r="C46" i="9" a="1"/>
  <c r="C46" i="9" s="1"/>
  <c r="AD47" i="9"/>
  <c r="AC48" i="9"/>
  <c r="AD48" i="9" l="1"/>
  <c r="AC49" i="9"/>
  <c r="B47" i="9" a="1"/>
  <c r="B47" i="9" s="1"/>
  <c r="C47" i="9" a="1"/>
  <c r="C47" i="9" s="1"/>
  <c r="AC50" i="9" l="1"/>
  <c r="AD49" i="9"/>
  <c r="B48" i="9" a="1"/>
  <c r="B48" i="9" s="1"/>
  <c r="C48" i="9" a="1"/>
  <c r="C48" i="9" s="1"/>
  <c r="B49" i="9" l="1" a="1"/>
  <c r="B49" i="9" s="1"/>
  <c r="C49" i="9" a="1"/>
  <c r="C49" i="9" s="1"/>
  <c r="AD50" i="9"/>
  <c r="AC51" i="9"/>
  <c r="AC52" i="9" l="1"/>
  <c r="AD51" i="9"/>
  <c r="B50" i="9" a="1"/>
  <c r="B50" i="9" s="1"/>
  <c r="C50" i="9" a="1"/>
  <c r="C50" i="9" s="1"/>
  <c r="B51" i="9" l="1" a="1"/>
  <c r="B51" i="9" s="1"/>
  <c r="C51" i="9" a="1"/>
  <c r="C51" i="9" s="1"/>
  <c r="AC53" i="9"/>
  <c r="AD52" i="9"/>
  <c r="B52" i="9" l="1" a="1"/>
  <c r="B52" i="9" s="1"/>
  <c r="C52" i="9" a="1"/>
  <c r="C52" i="9" s="1"/>
  <c r="AD53" i="9"/>
  <c r="AC54" i="9"/>
  <c r="AD54" i="9" l="1"/>
  <c r="AC55" i="9"/>
  <c r="B53" i="9" a="1"/>
  <c r="B53" i="9" s="1"/>
  <c r="C53" i="9" a="1"/>
  <c r="C53" i="9" s="1"/>
  <c r="AC56" i="9" l="1"/>
  <c r="AD55" i="9"/>
  <c r="B54" i="9" a="1"/>
  <c r="B54" i="9" s="1"/>
  <c r="C54" i="9" a="1"/>
  <c r="C54" i="9" s="1"/>
  <c r="B55" i="9" l="1" a="1"/>
  <c r="B55" i="9" s="1"/>
  <c r="C55" i="9" a="1"/>
  <c r="C55" i="9" s="1"/>
  <c r="AD56" i="9"/>
  <c r="AC57" i="9"/>
  <c r="AC58" i="9" l="1"/>
  <c r="AD57" i="9"/>
  <c r="B56" i="9" a="1"/>
  <c r="B56" i="9" s="1"/>
  <c r="C56" i="9" a="1"/>
  <c r="C56" i="9" s="1"/>
  <c r="B57" i="9" l="1" a="1"/>
  <c r="B57" i="9" s="1"/>
  <c r="C57" i="9" a="1"/>
  <c r="C57" i="9" s="1"/>
  <c r="AC59" i="9"/>
  <c r="AD58" i="9"/>
  <c r="B58" i="9" l="1" a="1"/>
  <c r="B58" i="9" s="1"/>
  <c r="C58" i="9" a="1"/>
  <c r="C58" i="9" s="1"/>
  <c r="AD59" i="9"/>
  <c r="AC60" i="9"/>
  <c r="AD60" i="9" l="1"/>
  <c r="AC61" i="9"/>
  <c r="B59" i="9" a="1"/>
  <c r="B59" i="9" s="1"/>
  <c r="C59" i="9" a="1"/>
  <c r="C59" i="9" s="1"/>
  <c r="AC62" i="9" l="1"/>
  <c r="AD61" i="9"/>
  <c r="B60" i="9" a="1"/>
  <c r="B60" i="9" s="1"/>
  <c r="C60" i="9" a="1"/>
  <c r="C60" i="9" s="1"/>
  <c r="B61" i="9" l="1" a="1"/>
  <c r="B61" i="9" s="1"/>
  <c r="C61" i="9" a="1"/>
  <c r="C61" i="9" s="1"/>
  <c r="AD62" i="9"/>
  <c r="AC63" i="9"/>
  <c r="AC64" i="9" l="1"/>
  <c r="AD63" i="9"/>
  <c r="B62" i="9" a="1"/>
  <c r="B62" i="9" s="1"/>
  <c r="C62" i="9" a="1"/>
  <c r="C62" i="9" s="1"/>
  <c r="B63" i="9" l="1" a="1"/>
  <c r="B63" i="9" s="1"/>
  <c r="C63" i="9" a="1"/>
  <c r="C63" i="9" s="1"/>
  <c r="AC65" i="9"/>
  <c r="AD64" i="9"/>
  <c r="B64" i="9" l="1" a="1"/>
  <c r="B64" i="9" s="1"/>
  <c r="C64" i="9" a="1"/>
  <c r="C64" i="9" s="1"/>
  <c r="AD65" i="9"/>
  <c r="AC66" i="9"/>
  <c r="AD66" i="9" l="1"/>
  <c r="AC67" i="9"/>
  <c r="B65" i="9" a="1"/>
  <c r="B65" i="9" s="1"/>
  <c r="C65" i="9" a="1"/>
  <c r="C65" i="9" s="1"/>
  <c r="AC68" i="9" l="1"/>
  <c r="AD67" i="9"/>
  <c r="B66" i="9" a="1"/>
  <c r="B66" i="9" s="1"/>
  <c r="C66" i="9" a="1"/>
  <c r="C66" i="9" s="1"/>
  <c r="B67" i="9" l="1" a="1"/>
  <c r="B67" i="9" s="1"/>
  <c r="C67" i="9" a="1"/>
  <c r="C67" i="9" s="1"/>
  <c r="AD68" i="9"/>
  <c r="AC69" i="9"/>
  <c r="AC70" i="9" l="1"/>
  <c r="AD69" i="9"/>
  <c r="B68" i="9" a="1"/>
  <c r="B68" i="9" s="1"/>
  <c r="C68" i="9" a="1"/>
  <c r="C68" i="9" s="1"/>
  <c r="B69" i="9" l="1" a="1"/>
  <c r="B69" i="9" s="1"/>
  <c r="C69" i="9" a="1"/>
  <c r="C69" i="9" s="1"/>
  <c r="AC71" i="9"/>
  <c r="AD70" i="9"/>
  <c r="B70" i="9" l="1" a="1"/>
  <c r="B70" i="9" s="1"/>
  <c r="C70" i="9" a="1"/>
  <c r="C70" i="9" s="1"/>
  <c r="AD71" i="9"/>
  <c r="AC72" i="9"/>
  <c r="AD72" i="9" l="1"/>
  <c r="AC73" i="9"/>
  <c r="B71" i="9" a="1"/>
  <c r="B71" i="9" s="1"/>
  <c r="C71" i="9" a="1"/>
  <c r="C71" i="9" s="1"/>
  <c r="AC74" i="9" l="1"/>
  <c r="AD73" i="9"/>
  <c r="B72" i="9" a="1"/>
  <c r="B72" i="9" s="1"/>
  <c r="C72" i="9" a="1"/>
  <c r="C72" i="9" s="1"/>
  <c r="B73" i="9" l="1" a="1"/>
  <c r="B73" i="9" s="1"/>
  <c r="C73" i="9" a="1"/>
  <c r="C73" i="9" s="1"/>
  <c r="AD74" i="9"/>
  <c r="AC75" i="9"/>
  <c r="AC76" i="9" l="1"/>
  <c r="AD75" i="9"/>
  <c r="B74" i="9" a="1"/>
  <c r="B74" i="9" s="1"/>
  <c r="C74" i="9" a="1"/>
  <c r="C74" i="9" s="1"/>
  <c r="B75" i="9" l="1" a="1"/>
  <c r="B75" i="9" s="1"/>
  <c r="C75" i="9" a="1"/>
  <c r="C75" i="9" s="1"/>
  <c r="AC77" i="9"/>
  <c r="AD76" i="9"/>
  <c r="B76" i="9" l="1" a="1"/>
  <c r="B76" i="9" s="1"/>
  <c r="C76" i="9" a="1"/>
  <c r="C76" i="9" s="1"/>
  <c r="AD77" i="9"/>
  <c r="AC78" i="9"/>
  <c r="AD78" i="9" l="1"/>
  <c r="AC79" i="9"/>
  <c r="B77" i="9" a="1"/>
  <c r="B77" i="9" s="1"/>
  <c r="C77" i="9" a="1"/>
  <c r="C77" i="9" s="1"/>
  <c r="AC80" i="9" l="1"/>
  <c r="AD79" i="9"/>
  <c r="B78" i="9" a="1"/>
  <c r="B78" i="9" s="1"/>
  <c r="C78" i="9" a="1"/>
  <c r="C78" i="9" s="1"/>
  <c r="B79" i="9" l="1" a="1"/>
  <c r="B79" i="9" s="1"/>
  <c r="C79" i="9" a="1"/>
  <c r="C79" i="9" s="1"/>
  <c r="AD80" i="9"/>
  <c r="AC81" i="9"/>
  <c r="AD81" i="9" l="1"/>
  <c r="AC82" i="9"/>
  <c r="B80" i="9" a="1"/>
  <c r="B80" i="9" s="1"/>
  <c r="C80" i="9" a="1"/>
  <c r="C80" i="9" s="1"/>
  <c r="AC83" i="9" l="1"/>
  <c r="AD82" i="9"/>
  <c r="B81" i="9" a="1"/>
  <c r="B81" i="9" s="1"/>
  <c r="C81" i="9" a="1"/>
  <c r="C81" i="9" s="1"/>
  <c r="B82" i="9" l="1" a="1"/>
  <c r="B82" i="9" s="1"/>
  <c r="C82" i="9" a="1"/>
  <c r="C82" i="9" s="1"/>
  <c r="AD83" i="9"/>
  <c r="AC84" i="9"/>
  <c r="AD84" i="9" l="1"/>
  <c r="AC85" i="9"/>
  <c r="B83" i="9" a="1"/>
  <c r="B83" i="9" s="1"/>
  <c r="C83" i="9" a="1"/>
  <c r="C83" i="9" s="1"/>
  <c r="AC86" i="9" l="1"/>
  <c r="AD85" i="9"/>
  <c r="B84" i="9" a="1"/>
  <c r="B84" i="9" s="1"/>
  <c r="C84" i="9" a="1"/>
  <c r="C84" i="9" s="1"/>
  <c r="B85" i="9" l="1" a="1"/>
  <c r="B85" i="9" s="1"/>
  <c r="C85" i="9" a="1"/>
  <c r="C85" i="9" s="1"/>
  <c r="AD86" i="9"/>
  <c r="AC87" i="9"/>
  <c r="AC88" i="9" l="1"/>
  <c r="AD87" i="9"/>
  <c r="B86" i="9" a="1"/>
  <c r="B86" i="9" s="1"/>
  <c r="C86" i="9" a="1"/>
  <c r="C86" i="9" s="1"/>
  <c r="B87" i="9" l="1" a="1"/>
  <c r="B87" i="9" s="1"/>
  <c r="C87" i="9" a="1"/>
  <c r="C87" i="9" s="1"/>
  <c r="AC89" i="9"/>
  <c r="AD88" i="9"/>
  <c r="B88" i="9" l="1" a="1"/>
  <c r="B88" i="9" s="1"/>
  <c r="C88" i="9" a="1"/>
  <c r="C88" i="9" s="1"/>
  <c r="AD89" i="9"/>
  <c r="AC90" i="9"/>
  <c r="AD90" i="9" l="1"/>
  <c r="AC91" i="9"/>
  <c r="B89" i="9" a="1"/>
  <c r="B89" i="9" s="1"/>
  <c r="C89" i="9" a="1"/>
  <c r="C89" i="9" s="1"/>
  <c r="AC92" i="9" l="1"/>
  <c r="AD91" i="9"/>
  <c r="B90" i="9" a="1"/>
  <c r="B90" i="9" s="1"/>
  <c r="C90" i="9" a="1"/>
  <c r="C90" i="9" s="1"/>
  <c r="B91" i="9" l="1" a="1"/>
  <c r="B91" i="9" s="1"/>
  <c r="C91" i="9" a="1"/>
  <c r="C91" i="9" s="1"/>
  <c r="AD92" i="9"/>
  <c r="AC93" i="9"/>
  <c r="AC94" i="9" l="1"/>
  <c r="AD93" i="9"/>
  <c r="B92" i="9" a="1"/>
  <c r="B92" i="9" s="1"/>
  <c r="C92" i="9" a="1"/>
  <c r="C92" i="9" s="1"/>
  <c r="B93" i="9" l="1" a="1"/>
  <c r="B93" i="9" s="1"/>
  <c r="C93" i="9" a="1"/>
  <c r="C93" i="9" s="1"/>
  <c r="AC95" i="9"/>
  <c r="AD94" i="9"/>
  <c r="B94" i="9" l="1" a="1"/>
  <c r="B94" i="9" s="1"/>
  <c r="C94" i="9" a="1"/>
  <c r="C94" i="9" s="1"/>
  <c r="AD95" i="9"/>
  <c r="AC96" i="9"/>
  <c r="AD96" i="9" l="1"/>
  <c r="AC97" i="9"/>
  <c r="B95" i="9" a="1"/>
  <c r="B95" i="9" s="1"/>
  <c r="C95" i="9" a="1"/>
  <c r="C95" i="9" s="1"/>
  <c r="AC98" i="9" l="1"/>
  <c r="AD97" i="9"/>
  <c r="B96" i="9" a="1"/>
  <c r="B96" i="9" s="1"/>
  <c r="C96" i="9" a="1"/>
  <c r="C96" i="9" s="1"/>
  <c r="B97" i="9" l="1" a="1"/>
  <c r="B97" i="9" s="1"/>
  <c r="C97" i="9" a="1"/>
  <c r="C97" i="9" s="1"/>
  <c r="AD98" i="9"/>
  <c r="AC99" i="9"/>
  <c r="AC100" i="9" l="1"/>
  <c r="AD99" i="9"/>
  <c r="B98" i="9" a="1"/>
  <c r="B98" i="9" s="1"/>
  <c r="C98" i="9" a="1"/>
  <c r="C98" i="9" s="1"/>
  <c r="B99" i="9" l="1" a="1"/>
  <c r="B99" i="9" s="1"/>
  <c r="C99" i="9" a="1"/>
  <c r="C99" i="9" s="1"/>
  <c r="AC101" i="9"/>
  <c r="AD100" i="9"/>
  <c r="B100" i="9" l="1" a="1"/>
  <c r="B100" i="9" s="1"/>
  <c r="C100" i="9" a="1"/>
  <c r="C100" i="9" s="1"/>
  <c r="AD101" i="9"/>
  <c r="AC102" i="9"/>
  <c r="AD102" i="9" l="1"/>
  <c r="AC103" i="9"/>
  <c r="B101" i="9" a="1"/>
  <c r="B101" i="9" s="1"/>
  <c r="C101" i="9" a="1"/>
  <c r="C101" i="9" s="1"/>
  <c r="AC104" i="9" l="1"/>
  <c r="AD103" i="9"/>
  <c r="B102" i="9" a="1"/>
  <c r="B102" i="9" s="1"/>
  <c r="C102" i="9" a="1"/>
  <c r="C102" i="9" s="1"/>
  <c r="B103" i="9" l="1" a="1"/>
  <c r="B103" i="9" s="1"/>
  <c r="C103" i="9" a="1"/>
  <c r="C103" i="9" s="1"/>
  <c r="AD104" i="9"/>
  <c r="AC105" i="9"/>
  <c r="AC106" i="9" l="1"/>
  <c r="AD105" i="9"/>
  <c r="B104" i="9" a="1"/>
  <c r="B104" i="9" s="1"/>
  <c r="C104" i="9" a="1"/>
  <c r="C104" i="9" s="1"/>
  <c r="B105" i="9" l="1" a="1"/>
  <c r="B105" i="9" s="1"/>
  <c r="C105" i="9" a="1"/>
  <c r="C105" i="9" s="1"/>
  <c r="AC107" i="9"/>
  <c r="AD106" i="9"/>
  <c r="B106" i="9" l="1" a="1"/>
  <c r="B106" i="9" s="1"/>
  <c r="C106" i="9" a="1"/>
  <c r="C106" i="9" s="1"/>
  <c r="AD107" i="9"/>
  <c r="AC108" i="9"/>
  <c r="AD108" i="9" l="1"/>
  <c r="AC109" i="9"/>
  <c r="B107" i="9" a="1"/>
  <c r="B107" i="9" s="1"/>
  <c r="C107" i="9" a="1"/>
  <c r="C107" i="9" s="1"/>
  <c r="AC110" i="9" l="1"/>
  <c r="AD109" i="9"/>
  <c r="B108" i="9" a="1"/>
  <c r="B108" i="9" s="1"/>
  <c r="C108" i="9" a="1"/>
  <c r="C108" i="9" s="1"/>
  <c r="B109" i="9" l="1" a="1"/>
  <c r="B109" i="9" s="1"/>
  <c r="C109" i="9" a="1"/>
  <c r="C109" i="9" s="1"/>
  <c r="AD110" i="9"/>
  <c r="AC111" i="9"/>
  <c r="AC112" i="9" l="1"/>
  <c r="AD111" i="9"/>
  <c r="B110" i="9" a="1"/>
  <c r="B110" i="9" s="1"/>
  <c r="C110" i="9" a="1"/>
  <c r="C110" i="9" s="1"/>
  <c r="B111" i="9" l="1" a="1"/>
  <c r="B111" i="9" s="1"/>
  <c r="C111" i="9" a="1"/>
  <c r="C111" i="9" s="1"/>
  <c r="AC113" i="9"/>
  <c r="AD112" i="9"/>
  <c r="B112" i="9" l="1" a="1"/>
  <c r="B112" i="9" s="1"/>
  <c r="C112" i="9" a="1"/>
  <c r="C112" i="9" s="1"/>
  <c r="AD113" i="9"/>
  <c r="AC114" i="9"/>
  <c r="AD114" i="9" l="1"/>
  <c r="AC115" i="9"/>
  <c r="B113" i="9" a="1"/>
  <c r="B113" i="9" s="1"/>
  <c r="C113" i="9" a="1"/>
  <c r="C113" i="9" s="1"/>
  <c r="AC116" i="9" l="1"/>
  <c r="AD115" i="9"/>
  <c r="B114" i="9" a="1"/>
  <c r="B114" i="9" s="1"/>
  <c r="C114" i="9" a="1"/>
  <c r="C114" i="9" s="1"/>
  <c r="B115" i="9" l="1" a="1"/>
  <c r="B115" i="9" s="1"/>
  <c r="C115" i="9" a="1"/>
  <c r="C115" i="9" s="1"/>
  <c r="AC117" i="9"/>
  <c r="AD116" i="9"/>
  <c r="B116" i="9" l="1" a="1"/>
  <c r="B116" i="9" s="1"/>
  <c r="C116" i="9" a="1"/>
  <c r="C116" i="9" s="1"/>
  <c r="AC118" i="9"/>
  <c r="AD117" i="9"/>
  <c r="B117" i="9" l="1" a="1"/>
  <c r="B117" i="9" s="1"/>
  <c r="C117" i="9" a="1"/>
  <c r="C117" i="9" s="1"/>
  <c r="AC119" i="9"/>
  <c r="AD118" i="9"/>
  <c r="B118" i="9" l="1" a="1"/>
  <c r="B118" i="9" s="1"/>
  <c r="C118" i="9" a="1"/>
  <c r="C118" i="9" s="1"/>
  <c r="AD119" i="9"/>
  <c r="AC120" i="9"/>
  <c r="AD120" i="9" l="1"/>
  <c r="AC121" i="9"/>
  <c r="B119" i="9" a="1"/>
  <c r="B119" i="9" s="1"/>
  <c r="C119" i="9" a="1"/>
  <c r="C119" i="9" s="1"/>
  <c r="AC122" i="9" l="1"/>
  <c r="AD121" i="9"/>
  <c r="B120" i="9" a="1"/>
  <c r="B120" i="9" s="1"/>
  <c r="C120" i="9" a="1"/>
  <c r="C120" i="9" s="1"/>
  <c r="B121" i="9" l="1" a="1"/>
  <c r="B121" i="9" s="1"/>
  <c r="C121" i="9" a="1"/>
  <c r="C121" i="9" s="1"/>
  <c r="AC123" i="9"/>
  <c r="AD122" i="9"/>
  <c r="B122" i="9" l="1" a="1"/>
  <c r="B122" i="9" s="1"/>
  <c r="C122" i="9" a="1"/>
  <c r="C122" i="9" s="1"/>
  <c r="AC124" i="9"/>
  <c r="AD123" i="9"/>
  <c r="B123" i="9" l="1" a="1"/>
  <c r="B123" i="9" s="1"/>
  <c r="C123" i="9" a="1"/>
  <c r="C123" i="9" s="1"/>
  <c r="AC125" i="9"/>
  <c r="AD124" i="9"/>
  <c r="B124" i="9" l="1" a="1"/>
  <c r="B124" i="9" s="1"/>
  <c r="C124" i="9" a="1"/>
  <c r="C124" i="9" s="1"/>
  <c r="AD125" i="9"/>
  <c r="AC126" i="9"/>
  <c r="AD126" i="9" l="1"/>
  <c r="AC127" i="9"/>
  <c r="B125" i="9" a="1"/>
  <c r="B125" i="9" s="1"/>
  <c r="C125" i="9" a="1"/>
  <c r="C125" i="9" s="1"/>
  <c r="AC128" i="9" l="1"/>
  <c r="AD127" i="9"/>
  <c r="B126" i="9" a="1"/>
  <c r="B126" i="9" s="1"/>
  <c r="C126" i="9" a="1"/>
  <c r="C126" i="9" s="1"/>
  <c r="B127" i="9" l="1" a="1"/>
  <c r="B127" i="9" s="1"/>
  <c r="C127" i="9" a="1"/>
  <c r="C127" i="9" s="1"/>
  <c r="AD128" i="9"/>
  <c r="AC129" i="9"/>
  <c r="AC130" i="9" l="1"/>
  <c r="AD129" i="9"/>
  <c r="B128" i="9" a="1"/>
  <c r="B128" i="9" s="1"/>
  <c r="C128" i="9" a="1"/>
  <c r="C128" i="9" s="1"/>
  <c r="B129" i="9" l="1" a="1"/>
  <c r="B129" i="9" s="1"/>
  <c r="C129" i="9" a="1"/>
  <c r="C129" i="9" s="1"/>
  <c r="AC131" i="9"/>
  <c r="AD130" i="9"/>
  <c r="B130" i="9" l="1" a="1"/>
  <c r="B130" i="9" s="1"/>
  <c r="C130" i="9" a="1"/>
  <c r="C130" i="9" s="1"/>
  <c r="AD131" i="9"/>
  <c r="AC132" i="9"/>
  <c r="AD132" i="9" l="1"/>
  <c r="AC133" i="9"/>
  <c r="B131" i="9" a="1"/>
  <c r="B131" i="9" s="1"/>
  <c r="C131" i="9" a="1"/>
  <c r="C131" i="9" s="1"/>
  <c r="AC134" i="9" l="1"/>
  <c r="AD133" i="9"/>
  <c r="B132" i="9" a="1"/>
  <c r="B132" i="9" s="1"/>
  <c r="C132" i="9" a="1"/>
  <c r="C132" i="9" s="1"/>
  <c r="B133" i="9" l="1" a="1"/>
  <c r="B133" i="9" s="1"/>
  <c r="C133" i="9" a="1"/>
  <c r="C133" i="9" s="1"/>
  <c r="AD134" i="9"/>
  <c r="AC135" i="9"/>
  <c r="AC136" i="9" l="1"/>
  <c r="AD135" i="9"/>
  <c r="B134" i="9" a="1"/>
  <c r="B134" i="9" s="1"/>
  <c r="C134" i="9" a="1"/>
  <c r="C134" i="9" s="1"/>
  <c r="B135" i="9" l="1" a="1"/>
  <c r="B135" i="9" s="1"/>
  <c r="C135" i="9" a="1"/>
  <c r="C135" i="9" s="1"/>
  <c r="AC137" i="9"/>
  <c r="AD136" i="9"/>
  <c r="B136" i="9" l="1" a="1"/>
  <c r="B136" i="9" s="1"/>
  <c r="C136" i="9" a="1"/>
  <c r="C136" i="9" s="1"/>
  <c r="AD137" i="9"/>
  <c r="AC138" i="9"/>
  <c r="AD138" i="9" l="1"/>
  <c r="AC139" i="9"/>
  <c r="B137" i="9" a="1"/>
  <c r="B137" i="9" s="1"/>
  <c r="C137" i="9" a="1"/>
  <c r="C137" i="9" s="1"/>
  <c r="AC140" i="9" l="1"/>
  <c r="AD139" i="9"/>
  <c r="B138" i="9" a="1"/>
  <c r="B138" i="9" s="1"/>
  <c r="C138" i="9" a="1"/>
  <c r="C138" i="9" s="1"/>
  <c r="B139" i="9" l="1" a="1"/>
  <c r="B139" i="9" s="1"/>
  <c r="C139" i="9" a="1"/>
  <c r="C139" i="9" s="1"/>
  <c r="AD140" i="9"/>
  <c r="AC141" i="9"/>
  <c r="AC142" i="9" l="1"/>
  <c r="AD141" i="9"/>
  <c r="B140" i="9" a="1"/>
  <c r="B140" i="9" s="1"/>
  <c r="C140" i="9" a="1"/>
  <c r="C140" i="9" s="1"/>
  <c r="B141" i="9" l="1" a="1"/>
  <c r="B141" i="9" s="1"/>
  <c r="C141" i="9" a="1"/>
  <c r="C141" i="9" s="1"/>
  <c r="AC143" i="9"/>
  <c r="AD142" i="9"/>
  <c r="B142" i="9" l="1" a="1"/>
  <c r="B142" i="9" s="1"/>
  <c r="C142" i="9" a="1"/>
  <c r="C142" i="9" s="1"/>
  <c r="AC144" i="9"/>
  <c r="AD143" i="9"/>
  <c r="B143" i="9" l="1" a="1"/>
  <c r="B143" i="9" s="1"/>
  <c r="C143" i="9" a="1"/>
  <c r="C143" i="9" s="1"/>
  <c r="AD144" i="9"/>
  <c r="AC145" i="9"/>
  <c r="AC146" i="9" l="1"/>
  <c r="AD145" i="9"/>
  <c r="B144" i="9" a="1"/>
  <c r="B144" i="9" s="1"/>
  <c r="C144" i="9" a="1"/>
  <c r="C144" i="9" s="1"/>
  <c r="B145" i="9" l="1" a="1"/>
  <c r="B145" i="9" s="1"/>
  <c r="C145" i="9" a="1"/>
  <c r="C145" i="9" s="1"/>
  <c r="AD146" i="9"/>
  <c r="AC147" i="9"/>
  <c r="AC148" i="9" l="1"/>
  <c r="AD147" i="9"/>
  <c r="B146" i="9" a="1"/>
  <c r="B146" i="9" s="1"/>
  <c r="C146" i="9" a="1"/>
  <c r="C146" i="9" s="1"/>
  <c r="B147" i="9" l="1" a="1"/>
  <c r="B147" i="9" s="1"/>
  <c r="C147" i="9" a="1"/>
  <c r="C147" i="9" s="1"/>
  <c r="AC149" i="9"/>
  <c r="AD148" i="9"/>
  <c r="B148" i="9" l="1" a="1"/>
  <c r="B148" i="9" s="1"/>
  <c r="C148" i="9" a="1"/>
  <c r="C148" i="9" s="1"/>
  <c r="AD149" i="9"/>
  <c r="AC150" i="9"/>
  <c r="AC151" i="9" l="1"/>
  <c r="AD150" i="9"/>
  <c r="B149" i="9" a="1"/>
  <c r="B149" i="9" s="1"/>
  <c r="C149" i="9" a="1"/>
  <c r="C149" i="9" s="1"/>
  <c r="B150" i="9" l="1" a="1"/>
  <c r="B150" i="9" s="1"/>
  <c r="C150" i="9" a="1"/>
  <c r="C150" i="9" s="1"/>
  <c r="AC152" i="9"/>
  <c r="AD151" i="9"/>
  <c r="B151" i="9" l="1" a="1"/>
  <c r="B151" i="9" s="1"/>
  <c r="C151" i="9" a="1"/>
  <c r="C151" i="9" s="1"/>
  <c r="AD152" i="9"/>
  <c r="AC153" i="9"/>
  <c r="AC154" i="9" l="1"/>
  <c r="AD153" i="9"/>
  <c r="B152" i="9" a="1"/>
  <c r="B152" i="9" s="1"/>
  <c r="C152" i="9" a="1"/>
  <c r="C152" i="9" s="1"/>
  <c r="B153" i="9" l="1" a="1"/>
  <c r="B153" i="9" s="1"/>
  <c r="C153" i="9" a="1"/>
  <c r="C153" i="9" s="1"/>
  <c r="AC155" i="9"/>
  <c r="AD154" i="9"/>
  <c r="B154" i="9" l="1" a="1"/>
  <c r="B154" i="9" s="1"/>
  <c r="C154" i="9" a="1"/>
  <c r="C154" i="9" s="1"/>
  <c r="AD155" i="9"/>
  <c r="AC156" i="9"/>
  <c r="AC157" i="9" l="1"/>
  <c r="AD156" i="9"/>
  <c r="B155" i="9" a="1"/>
  <c r="B155" i="9" s="1"/>
  <c r="C155" i="9" a="1"/>
  <c r="C155" i="9" s="1"/>
  <c r="B156" i="9" l="1" a="1"/>
  <c r="B156" i="9" s="1"/>
  <c r="C156" i="9" a="1"/>
  <c r="C156" i="9" s="1"/>
  <c r="AC158" i="9"/>
  <c r="AD157" i="9"/>
  <c r="B157" i="9" l="1" a="1"/>
  <c r="B157" i="9" s="1"/>
  <c r="C157" i="9" a="1"/>
  <c r="C157" i="9" s="1"/>
  <c r="AD158" i="9"/>
  <c r="AC159" i="9"/>
  <c r="AC160" i="9" l="1"/>
  <c r="AD159" i="9"/>
  <c r="B158" i="9" a="1"/>
  <c r="B158" i="9" s="1"/>
  <c r="C158" i="9" a="1"/>
  <c r="C158" i="9" s="1"/>
  <c r="B159" i="9" l="1" a="1"/>
  <c r="B159" i="9" s="1"/>
  <c r="C159" i="9" a="1"/>
  <c r="C159" i="9" s="1"/>
  <c r="AC161" i="9"/>
  <c r="AD160" i="9"/>
  <c r="B160" i="9" l="1" a="1"/>
  <c r="B160" i="9" s="1"/>
  <c r="C160" i="9" a="1"/>
  <c r="C160" i="9" s="1"/>
  <c r="AD161" i="9"/>
  <c r="AC162" i="9"/>
  <c r="AC163" i="9" l="1"/>
  <c r="AD162" i="9"/>
  <c r="B161" i="9" a="1"/>
  <c r="B161" i="9" s="1"/>
  <c r="C161" i="9" a="1"/>
  <c r="C161" i="9" s="1"/>
  <c r="B162" i="9" l="1" a="1"/>
  <c r="B162" i="9" s="1"/>
  <c r="C162" i="9" a="1"/>
  <c r="C162" i="9" s="1"/>
  <c r="AC164" i="9"/>
  <c r="AD163" i="9"/>
  <c r="B163" i="9" l="1" a="1"/>
  <c r="B163" i="9" s="1"/>
  <c r="C163" i="9" a="1"/>
  <c r="C163" i="9" s="1"/>
  <c r="AD164" i="9"/>
  <c r="AC165" i="9"/>
  <c r="AC166" i="9" l="1"/>
  <c r="AD165" i="9"/>
  <c r="B164" i="9" a="1"/>
  <c r="B164" i="9" s="1"/>
  <c r="C164" i="9" a="1"/>
  <c r="C164" i="9" s="1"/>
  <c r="B165" i="9" l="1" a="1"/>
  <c r="B165" i="9" s="1"/>
  <c r="C165" i="9" a="1"/>
  <c r="C165" i="9" s="1"/>
  <c r="AC167" i="9"/>
  <c r="AD166" i="9"/>
  <c r="B166" i="9" l="1" a="1"/>
  <c r="B166" i="9" s="1"/>
  <c r="C166" i="9" a="1"/>
  <c r="C166" i="9" s="1"/>
  <c r="AD167" i="9"/>
  <c r="AC168" i="9"/>
  <c r="AD168" i="9" l="1"/>
  <c r="AC169" i="9"/>
  <c r="B167" i="9" a="1"/>
  <c r="B167" i="9" s="1"/>
  <c r="C167" i="9" a="1"/>
  <c r="C167" i="9" s="1"/>
  <c r="AC170" i="9" l="1"/>
  <c r="AD169" i="9"/>
  <c r="B168" i="9" a="1"/>
  <c r="B168" i="9" s="1"/>
  <c r="C168" i="9" a="1"/>
  <c r="C168" i="9" s="1"/>
  <c r="B169" i="9" l="1" a="1"/>
  <c r="B169" i="9" s="1"/>
  <c r="C169" i="9" a="1"/>
  <c r="C169" i="9" s="1"/>
  <c r="AD170" i="9"/>
  <c r="AC171" i="9"/>
  <c r="AC172" i="9" l="1"/>
  <c r="AD171" i="9"/>
  <c r="B170" i="9" a="1"/>
  <c r="B170" i="9" s="1"/>
  <c r="C170" i="9" a="1"/>
  <c r="C170" i="9" s="1"/>
  <c r="B171" i="9" l="1" a="1"/>
  <c r="B171" i="9" s="1"/>
  <c r="C171" i="9" a="1"/>
  <c r="C171" i="9" s="1"/>
  <c r="AC173" i="9"/>
  <c r="AD172" i="9"/>
  <c r="B172" i="9" l="1" a="1"/>
  <c r="B172" i="9" s="1"/>
  <c r="C172" i="9" a="1"/>
  <c r="C172" i="9" s="1"/>
  <c r="AC174" i="9"/>
  <c r="AD173" i="9"/>
  <c r="B173" i="9" l="1" a="1"/>
  <c r="B173" i="9" s="1"/>
  <c r="C173" i="9" a="1"/>
  <c r="C173" i="9" s="1"/>
  <c r="AD174" i="9"/>
  <c r="AC175" i="9"/>
  <c r="AC176" i="9" l="1"/>
  <c r="AD175" i="9"/>
  <c r="B174" i="9" a="1"/>
  <c r="B174" i="9" s="1"/>
  <c r="C174" i="9" a="1"/>
  <c r="C174" i="9" s="1"/>
  <c r="B175" i="9" l="1" a="1"/>
  <c r="B175" i="9" s="1"/>
  <c r="C175" i="9" a="1"/>
  <c r="C175" i="9" s="1"/>
  <c r="AD176" i="9"/>
  <c r="AC177" i="9"/>
  <c r="AC178" i="9" l="1"/>
  <c r="AD177" i="9"/>
  <c r="B176" i="9" a="1"/>
  <c r="B176" i="9" s="1"/>
  <c r="C176" i="9" a="1"/>
  <c r="C176" i="9" s="1"/>
  <c r="B177" i="9" l="1" a="1"/>
  <c r="B177" i="9" s="1"/>
  <c r="C177" i="9" a="1"/>
  <c r="C177" i="9" s="1"/>
  <c r="AC179" i="9"/>
  <c r="AD178" i="9"/>
  <c r="B178" i="9" l="1" a="1"/>
  <c r="B178" i="9" s="1"/>
  <c r="C178" i="9" a="1"/>
  <c r="C178" i="9" s="1"/>
  <c r="AD179" i="9"/>
  <c r="AC180" i="9"/>
  <c r="AD180" i="9" l="1"/>
  <c r="AC181" i="9"/>
  <c r="B179" i="9" a="1"/>
  <c r="B179" i="9" s="1"/>
  <c r="C179" i="9" a="1"/>
  <c r="C179" i="9" s="1"/>
  <c r="AC182" i="9" l="1"/>
  <c r="AD181" i="9"/>
  <c r="B180" i="9" a="1"/>
  <c r="B180" i="9" s="1"/>
  <c r="C180" i="9" a="1"/>
  <c r="C180" i="9" s="1"/>
  <c r="B181" i="9" l="1" a="1"/>
  <c r="B181" i="9" s="1"/>
  <c r="C181" i="9" a="1"/>
  <c r="C181" i="9" s="1"/>
  <c r="AD182" i="9"/>
  <c r="AC183" i="9"/>
  <c r="AC184" i="9" l="1"/>
  <c r="AD183" i="9"/>
  <c r="B182" i="9" a="1"/>
  <c r="B182" i="9" s="1"/>
  <c r="C182" i="9" a="1"/>
  <c r="C182" i="9" s="1"/>
  <c r="B183" i="9" l="1" a="1"/>
  <c r="B183" i="9" s="1"/>
  <c r="C183" i="9" a="1"/>
  <c r="C183" i="9" s="1"/>
  <c r="AC185" i="9"/>
  <c r="AD184" i="9"/>
  <c r="B184" i="9" l="1" a="1"/>
  <c r="B184" i="9" s="1"/>
  <c r="C184" i="9" a="1"/>
  <c r="C184" i="9" s="1"/>
  <c r="AD185" i="9"/>
  <c r="AC186" i="9"/>
  <c r="AD186" i="9" l="1"/>
  <c r="AC187" i="9"/>
  <c r="B185" i="9" a="1"/>
  <c r="B185" i="9" s="1"/>
  <c r="C185" i="9" a="1"/>
  <c r="C185" i="9" s="1"/>
  <c r="AC188" i="9" l="1"/>
  <c r="AD187" i="9"/>
  <c r="B186" i="9" a="1"/>
  <c r="B186" i="9" s="1"/>
  <c r="C186" i="9" a="1"/>
  <c r="C186" i="9" s="1"/>
  <c r="B187" i="9" l="1" a="1"/>
  <c r="B187" i="9" s="1"/>
  <c r="C187" i="9" a="1"/>
  <c r="C187" i="9" s="1"/>
  <c r="AD188" i="9"/>
  <c r="AC189" i="9"/>
  <c r="AC190" i="9" l="1"/>
  <c r="AD189" i="9"/>
  <c r="B188" i="9" a="1"/>
  <c r="B188" i="9" s="1"/>
  <c r="C188" i="9" a="1"/>
  <c r="C188" i="9" s="1"/>
  <c r="B189" i="9" l="1" a="1"/>
  <c r="B189" i="9" s="1"/>
  <c r="C189" i="9" a="1"/>
  <c r="C189" i="9" s="1"/>
  <c r="AC191" i="9"/>
  <c r="AD190" i="9"/>
  <c r="B190" i="9" l="1" a="1"/>
  <c r="B190" i="9" s="1"/>
  <c r="C190" i="9" a="1"/>
  <c r="C190" i="9" s="1"/>
  <c r="AD191" i="9"/>
  <c r="AC192" i="9"/>
  <c r="AD192" i="9" l="1"/>
  <c r="AC193" i="9"/>
  <c r="B191" i="9" a="1"/>
  <c r="B191" i="9" s="1"/>
  <c r="C191" i="9" a="1"/>
  <c r="C191" i="9" s="1"/>
  <c r="AC194" i="9" l="1"/>
  <c r="AD193" i="9"/>
  <c r="B192" i="9" a="1"/>
  <c r="B192" i="9" s="1"/>
  <c r="C192" i="9" a="1"/>
  <c r="C192" i="9" s="1"/>
  <c r="B193" i="9" l="1" a="1"/>
  <c r="B193" i="9" s="1"/>
  <c r="C193" i="9" a="1"/>
  <c r="C193" i="9" s="1"/>
  <c r="AD194" i="9"/>
  <c r="AC195" i="9"/>
  <c r="AC196" i="9" l="1"/>
  <c r="AD195" i="9"/>
  <c r="B194" i="9" a="1"/>
  <c r="B194" i="9" s="1"/>
  <c r="C194" i="9" a="1"/>
  <c r="C194" i="9" s="1"/>
  <c r="B195" i="9" l="1" a="1"/>
  <c r="B195" i="9" s="1"/>
  <c r="C195" i="9" a="1"/>
  <c r="C195" i="9" s="1"/>
  <c r="AC197" i="9"/>
  <c r="AD196" i="9"/>
  <c r="B196" i="9" l="1" a="1"/>
  <c r="B196" i="9" s="1"/>
  <c r="C196" i="9" a="1"/>
  <c r="C196" i="9" s="1"/>
  <c r="AD197" i="9"/>
  <c r="AC198" i="9"/>
  <c r="AD198" i="9" l="1"/>
  <c r="AC199" i="9"/>
  <c r="B197" i="9" a="1"/>
  <c r="B197" i="9" s="1"/>
  <c r="C197" i="9" a="1"/>
  <c r="C197" i="9" s="1"/>
  <c r="AC200" i="9" l="1"/>
  <c r="AD199" i="9"/>
  <c r="B198" i="9" a="1"/>
  <c r="B198" i="9" s="1"/>
  <c r="C198" i="9" a="1"/>
  <c r="C198" i="9" s="1"/>
  <c r="B199" i="9" l="1" a="1"/>
  <c r="B199" i="9" s="1"/>
  <c r="C199" i="9" a="1"/>
  <c r="C199" i="9" s="1"/>
  <c r="AD200" i="9"/>
  <c r="AC201" i="9"/>
  <c r="AD201" i="9" l="1"/>
  <c r="AC202" i="9"/>
  <c r="B200" i="9" a="1"/>
  <c r="B200" i="9" s="1"/>
  <c r="C200" i="9" a="1"/>
  <c r="C200" i="9" s="1"/>
  <c r="AC203" i="9" l="1"/>
  <c r="AD202" i="9"/>
  <c r="B201" i="9" a="1"/>
  <c r="B201" i="9" s="1"/>
  <c r="C201" i="9" a="1"/>
  <c r="C201" i="9" s="1"/>
  <c r="B202" i="9" l="1" a="1"/>
  <c r="B202" i="9" s="1"/>
  <c r="C202" i="9" a="1"/>
  <c r="C202" i="9" s="1"/>
  <c r="AC204" i="9"/>
  <c r="AD203" i="9"/>
  <c r="B203" i="9" l="1" a="1"/>
  <c r="B203" i="9" s="1"/>
  <c r="C203" i="9" a="1"/>
  <c r="C203" i="9" s="1"/>
  <c r="AC205" i="9"/>
  <c r="AD204" i="9"/>
  <c r="B204" i="9" l="1" a="1"/>
  <c r="B204" i="9" s="1"/>
  <c r="C204" i="9" a="1"/>
  <c r="C204" i="9" s="1"/>
  <c r="AC206" i="9"/>
  <c r="AD205" i="9"/>
  <c r="B205" i="9" l="1" a="1"/>
  <c r="B205" i="9" s="1"/>
  <c r="C205" i="9" a="1"/>
  <c r="C205" i="9" s="1"/>
  <c r="AC207" i="9"/>
  <c r="AD206" i="9"/>
  <c r="B206" i="9" l="1" a="1"/>
  <c r="B206" i="9" s="1"/>
  <c r="C206" i="9" a="1"/>
  <c r="C206" i="9" s="1"/>
  <c r="AC208" i="9"/>
  <c r="AD207" i="9"/>
  <c r="B207" i="9" l="1" a="1"/>
  <c r="B207" i="9" s="1"/>
  <c r="C207" i="9" a="1"/>
  <c r="C207" i="9" s="1"/>
  <c r="AC209" i="9"/>
  <c r="AD208" i="9"/>
  <c r="B208" i="9" l="1" a="1"/>
  <c r="B208" i="9" s="1"/>
  <c r="C208" i="9" a="1"/>
  <c r="C208" i="9" s="1"/>
  <c r="AD209" i="9"/>
  <c r="AC210" i="9"/>
  <c r="AD210" i="9" l="1"/>
  <c r="AC211" i="9"/>
  <c r="B209" i="9" a="1"/>
  <c r="B209" i="9" s="1"/>
  <c r="C209" i="9" a="1"/>
  <c r="C209" i="9" s="1"/>
  <c r="AC212" i="9" l="1"/>
  <c r="AD211" i="9"/>
  <c r="B210" i="9" a="1"/>
  <c r="B210" i="9" s="1"/>
  <c r="C210" i="9" a="1"/>
  <c r="C210" i="9" s="1"/>
  <c r="B211" i="9" l="1" a="1"/>
  <c r="B211" i="9" s="1"/>
  <c r="C211" i="9" a="1"/>
  <c r="C211" i="9" s="1"/>
  <c r="AD212" i="9"/>
  <c r="AC213" i="9"/>
  <c r="AC214" i="9" l="1"/>
  <c r="AD213" i="9"/>
  <c r="B212" i="9" a="1"/>
  <c r="B212" i="9" s="1"/>
  <c r="C212" i="9" a="1"/>
  <c r="C212" i="9" s="1"/>
  <c r="B213" i="9" l="1" a="1"/>
  <c r="B213" i="9" s="1"/>
  <c r="C213" i="9" a="1"/>
  <c r="C213" i="9" s="1"/>
  <c r="AC215" i="9"/>
  <c r="AD214" i="9"/>
  <c r="B214" i="9" l="1" a="1"/>
  <c r="B214" i="9" s="1"/>
  <c r="C214" i="9" a="1"/>
  <c r="C214" i="9" s="1"/>
  <c r="AD215" i="9"/>
  <c r="AC216" i="9"/>
  <c r="AD216" i="9" l="1"/>
  <c r="AC217" i="9"/>
  <c r="B215" i="9" a="1"/>
  <c r="B215" i="9" s="1"/>
  <c r="C215" i="9" a="1"/>
  <c r="C215" i="9" s="1"/>
  <c r="AC218" i="9" l="1"/>
  <c r="AD217" i="9"/>
  <c r="B216" i="9" a="1"/>
  <c r="B216" i="9" s="1"/>
  <c r="C216" i="9" a="1"/>
  <c r="C216" i="9" s="1"/>
  <c r="B217" i="9" l="1" a="1"/>
  <c r="B217" i="9" s="1"/>
  <c r="C217" i="9" a="1"/>
  <c r="C217" i="9" s="1"/>
  <c r="AD218" i="9"/>
  <c r="AC219" i="9"/>
  <c r="AC220" i="9" l="1"/>
  <c r="AD219" i="9"/>
  <c r="B218" i="9" a="1"/>
  <c r="B218" i="9" s="1"/>
  <c r="C218" i="9" a="1"/>
  <c r="C218" i="9" s="1"/>
  <c r="B219" i="9" l="1" a="1"/>
  <c r="B219" i="9" s="1"/>
  <c r="C219" i="9" a="1"/>
  <c r="C219" i="9" s="1"/>
  <c r="AC221" i="9"/>
  <c r="AD220" i="9"/>
  <c r="B220" i="9" l="1" a="1"/>
  <c r="B220" i="9" s="1"/>
  <c r="C220" i="9" a="1"/>
  <c r="C220" i="9" s="1"/>
  <c r="AD221" i="9"/>
  <c r="AC222" i="9"/>
  <c r="AD222" i="9" l="1"/>
  <c r="AC223" i="9"/>
  <c r="B221" i="9" a="1"/>
  <c r="B221" i="9" s="1"/>
  <c r="C221" i="9" a="1"/>
  <c r="C221" i="9" s="1"/>
  <c r="AC224" i="9" l="1"/>
  <c r="AD223" i="9"/>
  <c r="B222" i="9" a="1"/>
  <c r="B222" i="9" s="1"/>
  <c r="C222" i="9" a="1"/>
  <c r="C222" i="9" s="1"/>
  <c r="B223" i="9" l="1" a="1"/>
  <c r="B223" i="9" s="1"/>
  <c r="C223" i="9" a="1"/>
  <c r="C223" i="9" s="1"/>
  <c r="AD224" i="9"/>
  <c r="AC225" i="9"/>
  <c r="AD225" i="9" l="1"/>
  <c r="AC226" i="9"/>
  <c r="B224" i="9" a="1"/>
  <c r="B224" i="9" s="1"/>
  <c r="C224" i="9" a="1"/>
  <c r="C224" i="9" s="1"/>
  <c r="AC227" i="9" l="1"/>
  <c r="AD226" i="9"/>
  <c r="B225" i="9" a="1"/>
  <c r="B225" i="9" s="1"/>
  <c r="C225" i="9" a="1"/>
  <c r="C225" i="9" s="1"/>
  <c r="B226" i="9" l="1" a="1"/>
  <c r="B226" i="9" s="1"/>
  <c r="C226" i="9" a="1"/>
  <c r="C226" i="9" s="1"/>
  <c r="AC228" i="9"/>
  <c r="AD227" i="9"/>
  <c r="B227" i="9" l="1" a="1"/>
  <c r="B227" i="9" s="1"/>
  <c r="C227" i="9" a="1"/>
  <c r="C227" i="9" s="1"/>
  <c r="AC229" i="9"/>
  <c r="AD228" i="9"/>
  <c r="B228" i="9" l="1" a="1"/>
  <c r="B228" i="9" s="1"/>
  <c r="C228" i="9" a="1"/>
  <c r="C228" i="9" s="1"/>
  <c r="AC230" i="9"/>
  <c r="AD229" i="9"/>
  <c r="B229" i="9" l="1" a="1"/>
  <c r="B229" i="9" s="1"/>
  <c r="C229" i="9" a="1"/>
  <c r="C229" i="9" s="1"/>
  <c r="AC231" i="9"/>
  <c r="AD230" i="9"/>
  <c r="B230" i="9" l="1" a="1"/>
  <c r="B230" i="9" s="1"/>
  <c r="C230" i="9" a="1"/>
  <c r="C230" i="9" s="1"/>
  <c r="AC232" i="9"/>
  <c r="AD231" i="9"/>
  <c r="B231" i="9" l="1" a="1"/>
  <c r="B231" i="9" s="1"/>
  <c r="C231" i="9" a="1"/>
  <c r="C231" i="9" s="1"/>
  <c r="AC233" i="9"/>
  <c r="AD232" i="9"/>
  <c r="B232" i="9" l="1" a="1"/>
  <c r="B232" i="9" s="1"/>
  <c r="C232" i="9" a="1"/>
  <c r="C232" i="9" s="1"/>
  <c r="AC234" i="9"/>
  <c r="AD233" i="9"/>
  <c r="B233" i="9" l="1" a="1"/>
  <c r="B233" i="9" s="1"/>
  <c r="C233" i="9" a="1"/>
  <c r="C233" i="9" s="1"/>
  <c r="AD234" i="9"/>
  <c r="AC235" i="9"/>
  <c r="AC236" i="9" l="1"/>
  <c r="AD235" i="9"/>
  <c r="B234" i="9" a="1"/>
  <c r="B234" i="9" s="1"/>
  <c r="C234" i="9" a="1"/>
  <c r="C234" i="9" s="1"/>
  <c r="B235" i="9" l="1" a="1"/>
  <c r="B235" i="9" s="1"/>
  <c r="C235" i="9" a="1"/>
  <c r="C235" i="9" s="1"/>
  <c r="AC237" i="9"/>
  <c r="AD236" i="9"/>
  <c r="B236" i="9" l="1" a="1"/>
  <c r="B236" i="9" s="1"/>
  <c r="C236" i="9" a="1"/>
  <c r="C236" i="9" s="1"/>
  <c r="AC238" i="9"/>
  <c r="AD237" i="9"/>
  <c r="B237" i="9" l="1" a="1"/>
  <c r="B237" i="9" s="1"/>
  <c r="C237" i="9" a="1"/>
  <c r="C237" i="9" s="1"/>
  <c r="AC239" i="9"/>
  <c r="AD238" i="9"/>
  <c r="B238" i="9" l="1" a="1"/>
  <c r="B238" i="9" s="1"/>
  <c r="C238" i="9" a="1"/>
  <c r="C238" i="9" s="1"/>
  <c r="AD239" i="9"/>
  <c r="AC240" i="9"/>
  <c r="AD240" i="9" l="1"/>
  <c r="AC241" i="9"/>
  <c r="B239" i="9" a="1"/>
  <c r="B239" i="9" s="1"/>
  <c r="C239" i="9" a="1"/>
  <c r="C239" i="9" s="1"/>
  <c r="AC242" i="9" l="1"/>
  <c r="AD241" i="9"/>
  <c r="B240" i="9" a="1"/>
  <c r="B240" i="9" s="1"/>
  <c r="C240" i="9" a="1"/>
  <c r="C240" i="9" s="1"/>
  <c r="B241" i="9" l="1" a="1"/>
  <c r="B241" i="9" s="1"/>
  <c r="C241" i="9" a="1"/>
  <c r="C241" i="9" s="1"/>
  <c r="AC243" i="9"/>
  <c r="AD242" i="9"/>
  <c r="B242" i="9" l="1" a="1"/>
  <c r="B242" i="9" s="1"/>
  <c r="C242" i="9" a="1"/>
  <c r="C242" i="9" s="1"/>
  <c r="AD243" i="9"/>
  <c r="AC244" i="9"/>
  <c r="AC245" i="9" l="1"/>
  <c r="AD244" i="9"/>
  <c r="B243" i="9" a="1"/>
  <c r="B243" i="9" s="1"/>
  <c r="C243" i="9" a="1"/>
  <c r="C243" i="9" s="1"/>
  <c r="B244" i="9" l="1" a="1"/>
  <c r="B244" i="9" s="1"/>
  <c r="C244" i="9" a="1"/>
  <c r="C244" i="9" s="1"/>
  <c r="AC246" i="9"/>
  <c r="AD245" i="9"/>
  <c r="B245" i="9" l="1" a="1"/>
  <c r="B245" i="9" s="1"/>
  <c r="C245" i="9" a="1"/>
  <c r="C245" i="9" s="1"/>
  <c r="AD246" i="9"/>
  <c r="AC247" i="9"/>
  <c r="AC248" i="9" l="1"/>
  <c r="AD247" i="9"/>
  <c r="B246" i="9" a="1"/>
  <c r="B246" i="9" s="1"/>
  <c r="C246" i="9" a="1"/>
  <c r="C246" i="9" s="1"/>
  <c r="B247" i="9" l="1" a="1"/>
  <c r="B247" i="9" s="1"/>
  <c r="C247" i="9" a="1"/>
  <c r="C247" i="9" s="1"/>
  <c r="AC249" i="9"/>
  <c r="AD248" i="9"/>
  <c r="B248" i="9" l="1" a="1"/>
  <c r="B248" i="9" s="1"/>
  <c r="C248" i="9" a="1"/>
  <c r="C248" i="9" s="1"/>
  <c r="AC250" i="9"/>
  <c r="AD249" i="9"/>
  <c r="B249" i="9" l="1" a="1"/>
  <c r="B249" i="9" s="1"/>
  <c r="C249" i="9" a="1"/>
  <c r="C249" i="9" s="1"/>
  <c r="AC251" i="9"/>
  <c r="AD250" i="9"/>
  <c r="B250" i="9" l="1" a="1"/>
  <c r="B250" i="9" s="1"/>
  <c r="C250" i="9" a="1"/>
  <c r="C250" i="9" s="1"/>
  <c r="AC252" i="9"/>
  <c r="AD251" i="9"/>
  <c r="B251" i="9" l="1" a="1"/>
  <c r="B251" i="9" s="1"/>
  <c r="C251" i="9" a="1"/>
  <c r="C251" i="9" s="1"/>
  <c r="AC253" i="9"/>
  <c r="AD252" i="9"/>
  <c r="B252" i="9" l="1" a="1"/>
  <c r="B252" i="9" s="1"/>
  <c r="C252" i="9" a="1"/>
  <c r="C252" i="9" s="1"/>
  <c r="AC254" i="9"/>
  <c r="AD253" i="9"/>
  <c r="B253" i="9" l="1" a="1"/>
  <c r="B253" i="9" s="1"/>
  <c r="C253" i="9" a="1"/>
  <c r="C253" i="9" s="1"/>
  <c r="AC255" i="9"/>
  <c r="AD254" i="9"/>
  <c r="B254" i="9" l="1" a="1"/>
  <c r="B254" i="9" s="1"/>
  <c r="C254" i="9" a="1"/>
  <c r="C254" i="9" s="1"/>
  <c r="AC256" i="9"/>
  <c r="AD255" i="9"/>
  <c r="B255" i="9" l="1" a="1"/>
  <c r="B255" i="9" s="1"/>
  <c r="C255" i="9" a="1"/>
  <c r="C255" i="9" s="1"/>
  <c r="AD256" i="9"/>
  <c r="AC257" i="9"/>
  <c r="AC258" i="9" l="1"/>
  <c r="AD257" i="9"/>
  <c r="B256" i="9" a="1"/>
  <c r="B256" i="9" s="1"/>
  <c r="C256" i="9" a="1"/>
  <c r="C256" i="9" s="1"/>
  <c r="B257" i="9" l="1" a="1"/>
  <c r="B257" i="9" s="1"/>
  <c r="C257" i="9" a="1"/>
  <c r="C257" i="9" s="1"/>
  <c r="AC259" i="9"/>
  <c r="AD258" i="9"/>
  <c r="B258" i="9" l="1" a="1"/>
  <c r="B258" i="9" s="1"/>
  <c r="C258" i="9" a="1"/>
  <c r="C258" i="9" s="1"/>
  <c r="AC260" i="9"/>
  <c r="AD259" i="9"/>
  <c r="B259" i="9" l="1" a="1"/>
  <c r="B259" i="9" s="1"/>
  <c r="C259" i="9" a="1"/>
  <c r="C259" i="9" s="1"/>
  <c r="AC261" i="9"/>
  <c r="AD260" i="9"/>
  <c r="B260" i="9" l="1" a="1"/>
  <c r="B260" i="9" s="1"/>
  <c r="C260" i="9" a="1"/>
  <c r="C260" i="9" s="1"/>
  <c r="AC262" i="9"/>
  <c r="AD261" i="9"/>
  <c r="B261" i="9" l="1" a="1"/>
  <c r="B261" i="9" s="1"/>
  <c r="C261" i="9" a="1"/>
  <c r="C261" i="9" s="1"/>
  <c r="AC263" i="9"/>
  <c r="AD262" i="9"/>
  <c r="B262" i="9" l="1" a="1"/>
  <c r="B262" i="9" s="1"/>
  <c r="C262" i="9" a="1"/>
  <c r="C262" i="9" s="1"/>
  <c r="AC264" i="9"/>
  <c r="AD263" i="9"/>
  <c r="B263" i="9" l="1" a="1"/>
  <c r="B263" i="9" s="1"/>
  <c r="C263" i="9" a="1"/>
  <c r="C263" i="9" s="1"/>
  <c r="AC265" i="9"/>
  <c r="AD264" i="9"/>
  <c r="B264" i="9" l="1" a="1"/>
  <c r="B264" i="9" s="1"/>
  <c r="C264" i="9" a="1"/>
  <c r="C264" i="9" s="1"/>
  <c r="AC266" i="9"/>
  <c r="AD265" i="9"/>
  <c r="B265" i="9" l="1" a="1"/>
  <c r="B265" i="9" s="1"/>
  <c r="C265" i="9" a="1"/>
  <c r="C265" i="9" s="1"/>
  <c r="AC267" i="9"/>
  <c r="AD266" i="9"/>
  <c r="B266" i="9" l="1" a="1"/>
  <c r="B266" i="9" s="1"/>
  <c r="C266" i="9" a="1"/>
  <c r="C266" i="9" s="1"/>
  <c r="AC268" i="9"/>
  <c r="AD267" i="9"/>
  <c r="B267" i="9" l="1" a="1"/>
  <c r="B267" i="9" s="1"/>
  <c r="C267" i="9" a="1"/>
  <c r="C267" i="9" s="1"/>
  <c r="AC269" i="9"/>
  <c r="AD268" i="9"/>
  <c r="B268" i="9" l="1" a="1"/>
  <c r="B268" i="9" s="1"/>
  <c r="C268" i="9" a="1"/>
  <c r="C268" i="9" s="1"/>
  <c r="AD269" i="9"/>
  <c r="AC270" i="9"/>
  <c r="AC271" i="9" l="1"/>
  <c r="AD270" i="9"/>
  <c r="B269" i="9" a="1"/>
  <c r="B269" i="9" s="1"/>
  <c r="C269" i="9" a="1"/>
  <c r="C269" i="9" s="1"/>
  <c r="B270" i="9" l="1" a="1"/>
  <c r="B270" i="9" s="1"/>
  <c r="C270" i="9" a="1"/>
  <c r="C270" i="9" s="1"/>
  <c r="AD271" i="9"/>
  <c r="AC272" i="9"/>
  <c r="AC273" i="9" l="1"/>
  <c r="AD272" i="9"/>
  <c r="B271" i="9" a="1"/>
  <c r="B271" i="9" s="1"/>
  <c r="C271" i="9" a="1"/>
  <c r="C271" i="9" s="1"/>
  <c r="B272" i="9" l="1" a="1"/>
  <c r="B272" i="9" s="1"/>
  <c r="C272" i="9" a="1"/>
  <c r="C272" i="9" s="1"/>
  <c r="AC274" i="9"/>
  <c r="AD273" i="9"/>
  <c r="B273" i="9" l="1" a="1"/>
  <c r="B273" i="9" s="1"/>
  <c r="C273" i="9" a="1"/>
  <c r="C273" i="9" s="1"/>
  <c r="AC275" i="9"/>
  <c r="AD274" i="9"/>
  <c r="B274" i="9" l="1" a="1"/>
  <c r="B274" i="9" s="1"/>
  <c r="C274" i="9" a="1"/>
  <c r="C274" i="9" s="1"/>
  <c r="AC276" i="9"/>
  <c r="AD275" i="9"/>
  <c r="B275" i="9" l="1" a="1"/>
  <c r="B275" i="9" s="1"/>
  <c r="C275" i="9" a="1"/>
  <c r="C275" i="9" s="1"/>
  <c r="AC277" i="9"/>
  <c r="AD276" i="9"/>
  <c r="B276" i="9" l="1" a="1"/>
  <c r="B276" i="9" s="1"/>
  <c r="C276" i="9" a="1"/>
  <c r="C276" i="9" s="1"/>
  <c r="AC278" i="9"/>
  <c r="AD277" i="9"/>
  <c r="B277" i="9" l="1" a="1"/>
  <c r="B277" i="9" s="1"/>
  <c r="C277" i="9" a="1"/>
  <c r="C277" i="9" s="1"/>
  <c r="AC279" i="9"/>
  <c r="AD278" i="9"/>
  <c r="B278" i="9" l="1" a="1"/>
  <c r="B278" i="9" s="1"/>
  <c r="C278" i="9" a="1"/>
  <c r="C278" i="9" s="1"/>
  <c r="AD279" i="9"/>
  <c r="AC280" i="9"/>
  <c r="AC281" i="9" l="1"/>
  <c r="AD280" i="9"/>
  <c r="B279" i="9" a="1"/>
  <c r="B279" i="9" s="1"/>
  <c r="C279" i="9" a="1"/>
  <c r="C279" i="9" s="1"/>
  <c r="B280" i="9" l="1" a="1"/>
  <c r="B280" i="9" s="1"/>
  <c r="C280" i="9" a="1"/>
  <c r="C280" i="9" s="1"/>
  <c r="AD281" i="9"/>
  <c r="AC282" i="9"/>
  <c r="AC283" i="9" l="1"/>
  <c r="AD282" i="9"/>
  <c r="B281" i="9" a="1"/>
  <c r="B281" i="9" s="1"/>
  <c r="C281" i="9" a="1"/>
  <c r="C281" i="9" s="1"/>
  <c r="B282" i="9" l="1" a="1"/>
  <c r="B282" i="9" s="1"/>
  <c r="C282" i="9" a="1"/>
  <c r="C282" i="9" s="1"/>
  <c r="AD283" i="9"/>
  <c r="AC284" i="9"/>
  <c r="AC285" i="9" l="1"/>
  <c r="AD284" i="9"/>
  <c r="B283" i="9" a="1"/>
  <c r="B283" i="9" s="1"/>
  <c r="C283" i="9" a="1"/>
  <c r="C283" i="9" s="1"/>
  <c r="B284" i="9" l="1" a="1"/>
  <c r="B284" i="9" s="1"/>
  <c r="C284" i="9" a="1"/>
  <c r="C284" i="9" s="1"/>
  <c r="AC286" i="9"/>
  <c r="AD285" i="9"/>
  <c r="B285" i="9" l="1" a="1"/>
  <c r="B285" i="9" s="1"/>
  <c r="C285" i="9" a="1"/>
  <c r="C285" i="9" s="1"/>
  <c r="AD286" i="9"/>
  <c r="AC287" i="9"/>
  <c r="AC288" i="9" l="1"/>
  <c r="AD287" i="9"/>
  <c r="B286" i="9" a="1"/>
  <c r="B286" i="9" s="1"/>
  <c r="C286" i="9" a="1"/>
  <c r="C286" i="9" s="1"/>
  <c r="B287" i="9" l="1" a="1"/>
  <c r="B287" i="9" s="1"/>
  <c r="C287" i="9" a="1"/>
  <c r="C287" i="9" s="1"/>
  <c r="AD288" i="9"/>
  <c r="AC289" i="9"/>
  <c r="AC290" i="9" l="1"/>
  <c r="AD289" i="9"/>
  <c r="B288" i="9" a="1"/>
  <c r="B288" i="9" s="1"/>
  <c r="C288" i="9" a="1"/>
  <c r="C288" i="9" s="1"/>
  <c r="B289" i="9" l="1" a="1"/>
  <c r="B289" i="9" s="1"/>
  <c r="C289" i="9" a="1"/>
  <c r="C289" i="9" s="1"/>
  <c r="AC291" i="9"/>
  <c r="AD290" i="9"/>
  <c r="B290" i="9" l="1" a="1"/>
  <c r="B290" i="9" s="1"/>
  <c r="C290" i="9" a="1"/>
  <c r="C290" i="9" s="1"/>
  <c r="AC292" i="9"/>
  <c r="AD291" i="9"/>
  <c r="B291" i="9" l="1" a="1"/>
  <c r="B291" i="9" s="1"/>
  <c r="C291" i="9" a="1"/>
  <c r="C291" i="9" s="1"/>
  <c r="AC293" i="9"/>
  <c r="AD292" i="9"/>
  <c r="B292" i="9" l="1" a="1"/>
  <c r="B292" i="9" s="1"/>
  <c r="C292" i="9" a="1"/>
  <c r="C292" i="9" s="1"/>
  <c r="AC294" i="9"/>
  <c r="AD293" i="9"/>
  <c r="B293" i="9" l="1" a="1"/>
  <c r="B293" i="9" s="1"/>
  <c r="C293" i="9" a="1"/>
  <c r="C293" i="9" s="1"/>
  <c r="AC295" i="9"/>
  <c r="AD294" i="9"/>
  <c r="B294" i="9" l="1" a="1"/>
  <c r="B294" i="9" s="1"/>
  <c r="C294" i="9" a="1"/>
  <c r="C294" i="9" s="1"/>
  <c r="AC296" i="9"/>
  <c r="AD295" i="9"/>
  <c r="B295" i="9" l="1" a="1"/>
  <c r="B295" i="9" s="1"/>
  <c r="C295" i="9" a="1"/>
  <c r="C295" i="9" s="1"/>
  <c r="AC297" i="9"/>
  <c r="AD296" i="9"/>
  <c r="B296" i="9" l="1" a="1"/>
  <c r="B296" i="9" s="1"/>
  <c r="C296" i="9" a="1"/>
  <c r="C296" i="9" s="1"/>
  <c r="AC298" i="9"/>
  <c r="AD297" i="9"/>
  <c r="B297" i="9" l="1" a="1"/>
  <c r="B297" i="9" s="1"/>
  <c r="C297" i="9" a="1"/>
  <c r="C297" i="9" s="1"/>
  <c r="AD298" i="9"/>
  <c r="AC299" i="9"/>
  <c r="AD299" i="9" l="1"/>
  <c r="AC300" i="9"/>
  <c r="B298" i="9" a="1"/>
  <c r="B298" i="9" s="1"/>
  <c r="C298" i="9" a="1"/>
  <c r="C298" i="9" s="1"/>
  <c r="AC301" i="9" l="1"/>
  <c r="AD300" i="9"/>
  <c r="B299" i="9" a="1"/>
  <c r="B299" i="9" s="1"/>
  <c r="C299" i="9" a="1"/>
  <c r="C299" i="9" s="1"/>
  <c r="B300" i="9" l="1" a="1"/>
  <c r="B300" i="9" s="1"/>
  <c r="C300" i="9" a="1"/>
  <c r="C300" i="9" s="1"/>
  <c r="AC302" i="9"/>
  <c r="AD301" i="9"/>
  <c r="B301" i="9" l="1" a="1"/>
  <c r="B301" i="9" s="1"/>
  <c r="C301" i="9" a="1"/>
  <c r="C301" i="9" s="1"/>
  <c r="AD302" i="9"/>
  <c r="AC303" i="9"/>
  <c r="AC304" i="9" l="1"/>
  <c r="AD303" i="9"/>
  <c r="B302" i="9" a="1"/>
  <c r="B302" i="9" s="1"/>
  <c r="C302" i="9" a="1"/>
  <c r="C302" i="9" s="1"/>
  <c r="B303" i="9" l="1" a="1"/>
  <c r="B303" i="9" s="1"/>
  <c r="C303" i="9" a="1"/>
  <c r="C303" i="9" s="1"/>
  <c r="AC305" i="9"/>
  <c r="AD304" i="9"/>
  <c r="B304" i="9" l="1" a="1"/>
  <c r="B304" i="9" s="1"/>
  <c r="C304" i="9" a="1"/>
  <c r="C304" i="9" s="1"/>
  <c r="AC306" i="9"/>
  <c r="AD305" i="9"/>
  <c r="B305" i="9" l="1" a="1"/>
  <c r="B305" i="9" s="1"/>
  <c r="C305" i="9" a="1"/>
  <c r="C305" i="9" s="1"/>
  <c r="AC307" i="9"/>
  <c r="AD306" i="9"/>
  <c r="B306" i="9" l="1" a="1"/>
  <c r="B306" i="9" s="1"/>
  <c r="C306" i="9" a="1"/>
  <c r="C306" i="9" s="1"/>
  <c r="AC308" i="9"/>
  <c r="AD307" i="9"/>
  <c r="B307" i="9" l="1" a="1"/>
  <c r="B307" i="9" s="1"/>
  <c r="C307" i="9" a="1"/>
  <c r="C307" i="9" s="1"/>
  <c r="AC309" i="9"/>
  <c r="AD308" i="9"/>
  <c r="B308" i="9" l="1" a="1"/>
  <c r="B308" i="9" s="1"/>
  <c r="C308" i="9" a="1"/>
  <c r="C308" i="9" s="1"/>
  <c r="AC310" i="9"/>
  <c r="AD309" i="9"/>
  <c r="B309" i="9" l="1" a="1"/>
  <c r="B309" i="9" s="1"/>
  <c r="C309" i="9" a="1"/>
  <c r="C309" i="9" s="1"/>
  <c r="AD310" i="9"/>
  <c r="AC311" i="9"/>
  <c r="AC312" i="9" l="1"/>
  <c r="AD311" i="9"/>
  <c r="B310" i="9" a="1"/>
  <c r="B310" i="9" s="1"/>
  <c r="C310" i="9" a="1"/>
  <c r="C310" i="9" s="1"/>
  <c r="B311" i="9" l="1" a="1"/>
  <c r="B311" i="9" s="1"/>
  <c r="C311" i="9" a="1"/>
  <c r="C311" i="9" s="1"/>
  <c r="AD312" i="9"/>
  <c r="AC313" i="9"/>
  <c r="AD313" i="9" l="1"/>
  <c r="AC314" i="9"/>
  <c r="B312" i="9" a="1"/>
  <c r="B312" i="9" s="1"/>
  <c r="C312" i="9" a="1"/>
  <c r="C312" i="9" s="1"/>
  <c r="AC315" i="9" l="1"/>
  <c r="AD314" i="9"/>
  <c r="B313" i="9" a="1"/>
  <c r="B313" i="9" s="1"/>
  <c r="C313" i="9" a="1"/>
  <c r="C313" i="9" s="1"/>
  <c r="B314" i="9" l="1" a="1"/>
  <c r="B314" i="9" s="1"/>
  <c r="C314" i="9" a="1"/>
  <c r="C314" i="9" s="1"/>
  <c r="AD315" i="9"/>
  <c r="AC316" i="9"/>
  <c r="AC317" i="9" l="1"/>
  <c r="AD316" i="9"/>
  <c r="B315" i="9" a="1"/>
  <c r="B315" i="9" s="1"/>
  <c r="C315" i="9" a="1"/>
  <c r="C315" i="9" s="1"/>
  <c r="B316" i="9" l="1" a="1"/>
  <c r="B316" i="9" s="1"/>
  <c r="C316" i="9" a="1"/>
  <c r="C316" i="9" s="1"/>
  <c r="AC318" i="9"/>
  <c r="AD317" i="9"/>
  <c r="B317" i="9" l="1" a="1"/>
  <c r="B317" i="9" s="1"/>
  <c r="C317" i="9" a="1"/>
  <c r="C317" i="9" s="1"/>
  <c r="AC319" i="9"/>
  <c r="AD318" i="9"/>
  <c r="B318" i="9" l="1" a="1"/>
  <c r="B318" i="9" s="1"/>
  <c r="C318" i="9" a="1"/>
  <c r="C318" i="9" s="1"/>
  <c r="AC320" i="9"/>
  <c r="AD319" i="9"/>
  <c r="B319" i="9" l="1" a="1"/>
  <c r="B319" i="9" s="1"/>
  <c r="C319" i="9" a="1"/>
  <c r="C319" i="9" s="1"/>
  <c r="AC321" i="9"/>
  <c r="AD320" i="9"/>
  <c r="B320" i="9" l="1" a="1"/>
  <c r="B320" i="9" s="1"/>
  <c r="C320" i="9" a="1"/>
  <c r="C320" i="9" s="1"/>
  <c r="AC322" i="9"/>
  <c r="AD321" i="9"/>
  <c r="B321" i="9" l="1" a="1"/>
  <c r="B321" i="9" s="1"/>
  <c r="C321" i="9" a="1"/>
  <c r="C321" i="9" s="1"/>
  <c r="AC323" i="9"/>
  <c r="AD322" i="9"/>
  <c r="B322" i="9" l="1" a="1"/>
  <c r="B322" i="9" s="1"/>
  <c r="C322" i="9" a="1"/>
  <c r="C322" i="9" s="1"/>
  <c r="AC324" i="9"/>
  <c r="AD323" i="9"/>
  <c r="B323" i="9" l="1" a="1"/>
  <c r="B323" i="9" s="1"/>
  <c r="C323" i="9" a="1"/>
  <c r="C323" i="9" s="1"/>
  <c r="AC325" i="9"/>
  <c r="AD324" i="9"/>
  <c r="B324" i="9" l="1" a="1"/>
  <c r="B324" i="9" s="1"/>
  <c r="C324" i="9" a="1"/>
  <c r="C324" i="9" s="1"/>
  <c r="AC326" i="9"/>
  <c r="AD325" i="9"/>
  <c r="B325" i="9" l="1" a="1"/>
  <c r="B325" i="9" s="1"/>
  <c r="C325" i="9" a="1"/>
  <c r="C325" i="9" s="1"/>
  <c r="AC327" i="9"/>
  <c r="AD326" i="9"/>
  <c r="B326" i="9" l="1" a="1"/>
  <c r="B326" i="9" s="1"/>
  <c r="C326" i="9" a="1"/>
  <c r="C326" i="9" s="1"/>
  <c r="AC328" i="9"/>
  <c r="AD327" i="9"/>
  <c r="B327" i="9" l="1" a="1"/>
  <c r="B327" i="9" s="1"/>
  <c r="C327" i="9" a="1"/>
  <c r="C327" i="9" s="1"/>
  <c r="AC329" i="9"/>
  <c r="AD328" i="9"/>
  <c r="B328" i="9" l="1" a="1"/>
  <c r="B328" i="9" s="1"/>
  <c r="C328" i="9" a="1"/>
  <c r="C328" i="9" s="1"/>
  <c r="AC330" i="9"/>
  <c r="AD329" i="9"/>
  <c r="B329" i="9" l="1" a="1"/>
  <c r="B329" i="9" s="1"/>
  <c r="C329" i="9" a="1"/>
  <c r="C329" i="9" s="1"/>
  <c r="AD330" i="9"/>
  <c r="AC331" i="9"/>
  <c r="AD331" i="9" l="1"/>
  <c r="AC332" i="9"/>
  <c r="B330" i="9" a="1"/>
  <c r="B330" i="9" s="1"/>
  <c r="C330" i="9" a="1"/>
  <c r="C330" i="9" s="1"/>
  <c r="AD332" i="9" l="1"/>
  <c r="AC333" i="9"/>
  <c r="B331" i="9" a="1"/>
  <c r="B331" i="9" s="1"/>
  <c r="C331" i="9" a="1"/>
  <c r="C331" i="9" s="1"/>
  <c r="AD333" i="9" l="1"/>
  <c r="AC334" i="9"/>
  <c r="B332" i="9" a="1"/>
  <c r="B332" i="9" s="1"/>
  <c r="C332" i="9" a="1"/>
  <c r="C332" i="9" s="1"/>
  <c r="AD334" i="9" l="1"/>
  <c r="AC335" i="9"/>
  <c r="B333" i="9" a="1"/>
  <c r="B333" i="9" s="1"/>
  <c r="C333" i="9" a="1"/>
  <c r="C333" i="9" s="1"/>
  <c r="AC336" i="9" l="1"/>
  <c r="AD335" i="9"/>
  <c r="B334" i="9" a="1"/>
  <c r="B334" i="9" s="1"/>
  <c r="C334" i="9" a="1"/>
  <c r="C334" i="9" s="1"/>
  <c r="B335" i="9" l="1" a="1"/>
  <c r="B335" i="9" s="1"/>
  <c r="C335" i="9" a="1"/>
  <c r="C335" i="9" s="1"/>
  <c r="AD336" i="9"/>
  <c r="AC337" i="9"/>
  <c r="AC338" i="9" l="1"/>
  <c r="AD337" i="9"/>
  <c r="B336" i="9" a="1"/>
  <c r="B336" i="9" s="1"/>
  <c r="C336" i="9" a="1"/>
  <c r="C336" i="9" s="1"/>
  <c r="B337" i="9" l="1" a="1"/>
  <c r="B337" i="9" s="1"/>
  <c r="C337" i="9" a="1"/>
  <c r="C337" i="9" s="1"/>
  <c r="AC339" i="9"/>
  <c r="AD338" i="9"/>
  <c r="B338" i="9" l="1" a="1"/>
  <c r="B338" i="9" s="1"/>
  <c r="C338" i="9" a="1"/>
  <c r="C338" i="9" s="1"/>
  <c r="AC340" i="9"/>
  <c r="AD339" i="9"/>
  <c r="B339" i="9" l="1" a="1"/>
  <c r="B339" i="9" s="1"/>
  <c r="C339" i="9" a="1"/>
  <c r="C339" i="9" s="1"/>
  <c r="AC341" i="9"/>
  <c r="AD340" i="9"/>
  <c r="B340" i="9" l="1" a="1"/>
  <c r="B340" i="9" s="1"/>
  <c r="C340" i="9" a="1"/>
  <c r="C340" i="9" s="1"/>
  <c r="AC342" i="9"/>
  <c r="AD341" i="9"/>
  <c r="B341" i="9" l="1" a="1"/>
  <c r="B341" i="9" s="1"/>
  <c r="C341" i="9" a="1"/>
  <c r="C341" i="9" s="1"/>
  <c r="AC343" i="9"/>
  <c r="AD342" i="9"/>
  <c r="B342" i="9" l="1" a="1"/>
  <c r="B342" i="9" s="1"/>
  <c r="C342" i="9" a="1"/>
  <c r="C342" i="9" s="1"/>
  <c r="AD343" i="9"/>
  <c r="AC344" i="9"/>
  <c r="AC345" i="9" l="1"/>
  <c r="AD344" i="9"/>
  <c r="B343" i="9" a="1"/>
  <c r="B343" i="9" s="1"/>
  <c r="C343" i="9" a="1"/>
  <c r="C343" i="9" s="1"/>
  <c r="B344" i="9" l="1" a="1"/>
  <c r="B344" i="9" s="1"/>
  <c r="C344" i="9" a="1"/>
  <c r="C344" i="9" s="1"/>
  <c r="AC346" i="9"/>
  <c r="AD345" i="9"/>
  <c r="B345" i="9" l="1" a="1"/>
  <c r="B345" i="9" s="1"/>
  <c r="C345" i="9" a="1"/>
  <c r="C345" i="9" s="1"/>
  <c r="AC347" i="9"/>
  <c r="AD346" i="9"/>
  <c r="B346" i="9" l="1" a="1"/>
  <c r="B346" i="9" s="1"/>
  <c r="C346" i="9" a="1"/>
  <c r="C346" i="9" s="1"/>
  <c r="AD347" i="9"/>
  <c r="AC348" i="9"/>
  <c r="AC349" i="9" l="1"/>
  <c r="AD348" i="9"/>
  <c r="B347" i="9" a="1"/>
  <c r="B347" i="9" s="1"/>
  <c r="C347" i="9" a="1"/>
  <c r="C347" i="9" s="1"/>
  <c r="B348" i="9" l="1" a="1"/>
  <c r="B348" i="9" s="1"/>
  <c r="C348" i="9" a="1"/>
  <c r="C348" i="9" s="1"/>
  <c r="AC350" i="9"/>
  <c r="AD349" i="9"/>
  <c r="B349" i="9" l="1" a="1"/>
  <c r="B349" i="9" s="1"/>
  <c r="C349" i="9" a="1"/>
  <c r="C349" i="9" s="1"/>
  <c r="AD350" i="9"/>
  <c r="AC351" i="9"/>
  <c r="AC352" i="9" l="1"/>
  <c r="AD351" i="9"/>
  <c r="B350" i="9" a="1"/>
  <c r="B350" i="9" s="1"/>
  <c r="C350" i="9" a="1"/>
  <c r="C350" i="9" s="1"/>
  <c r="B351" i="9" l="1" a="1"/>
  <c r="B351" i="9" s="1"/>
  <c r="C351" i="9" a="1"/>
  <c r="C351" i="9" s="1"/>
  <c r="AC353" i="9"/>
  <c r="AD352" i="9"/>
  <c r="B352" i="9" l="1" a="1"/>
  <c r="B352" i="9" s="1"/>
  <c r="C352" i="9" a="1"/>
  <c r="C352" i="9" s="1"/>
  <c r="AC354" i="9"/>
  <c r="AD353" i="9"/>
  <c r="B353" i="9" l="1" a="1"/>
  <c r="B353" i="9" s="1"/>
  <c r="C353" i="9" a="1"/>
  <c r="C353" i="9" s="1"/>
  <c r="AC355" i="9"/>
  <c r="AD354" i="9"/>
  <c r="B354" i="9" l="1" a="1"/>
  <c r="B354" i="9" s="1"/>
  <c r="C354" i="9" a="1"/>
  <c r="C354" i="9" s="1"/>
  <c r="AC356" i="9"/>
  <c r="AD355" i="9"/>
  <c r="B355" i="9" l="1" a="1"/>
  <c r="B355" i="9" s="1"/>
  <c r="C355" i="9" a="1"/>
  <c r="C355" i="9" s="1"/>
  <c r="AD356" i="9"/>
  <c r="AC357" i="9"/>
  <c r="AC358" i="9" l="1"/>
  <c r="AD357" i="9"/>
  <c r="B356" i="9" a="1"/>
  <c r="B356" i="9" s="1"/>
  <c r="C356" i="9" a="1"/>
  <c r="C356" i="9" s="1"/>
  <c r="B357" i="9" l="1" a="1"/>
  <c r="B357" i="9" s="1"/>
  <c r="C357" i="9" a="1"/>
  <c r="C357" i="9" s="1"/>
  <c r="AC359" i="9"/>
  <c r="AD358" i="9"/>
  <c r="B358" i="9" l="1" a="1"/>
  <c r="B358" i="9" s="1"/>
  <c r="C358" i="9" a="1"/>
  <c r="C358" i="9" s="1"/>
  <c r="AC360" i="9"/>
  <c r="AD359" i="9"/>
  <c r="B359" i="9" l="1" a="1"/>
  <c r="B359" i="9" s="1"/>
  <c r="C359" i="9" a="1"/>
  <c r="C359" i="9" s="1"/>
  <c r="AC361" i="9"/>
  <c r="AD360" i="9"/>
  <c r="B360" i="9" l="1" a="1"/>
  <c r="B360" i="9" s="1"/>
  <c r="C360" i="9" a="1"/>
  <c r="C360" i="9" s="1"/>
  <c r="AC362" i="9"/>
  <c r="AD361" i="9"/>
  <c r="B361" i="9" l="1" a="1"/>
  <c r="B361" i="9" s="1"/>
  <c r="C361" i="9" a="1"/>
  <c r="C361" i="9" s="1"/>
  <c r="AC363" i="9"/>
  <c r="AD362" i="9"/>
  <c r="B362" i="9" l="1" a="1"/>
  <c r="B362" i="9" s="1"/>
  <c r="C362" i="9" a="1"/>
  <c r="C362" i="9" s="1"/>
  <c r="AD363" i="9"/>
  <c r="AC364" i="9"/>
  <c r="AC365" i="9" l="1"/>
  <c r="AD364" i="9"/>
  <c r="B363" i="9" a="1"/>
  <c r="B363" i="9" s="1"/>
  <c r="C363" i="9" a="1"/>
  <c r="C363" i="9" s="1"/>
  <c r="B364" i="9" l="1" a="1"/>
  <c r="B364" i="9" s="1"/>
  <c r="C364" i="9" a="1"/>
  <c r="C364" i="9" s="1"/>
  <c r="AC366" i="9"/>
  <c r="AD365" i="9"/>
  <c r="B365" i="9" l="1" a="1"/>
  <c r="B365" i="9" s="1"/>
  <c r="C365" i="9" a="1"/>
  <c r="C365" i="9" s="1"/>
  <c r="AC367" i="9"/>
  <c r="AD366" i="9"/>
  <c r="B366" i="9" l="1" a="1"/>
  <c r="B366" i="9" s="1"/>
  <c r="C366" i="9" a="1"/>
  <c r="C366" i="9" s="1"/>
  <c r="AD367" i="9"/>
  <c r="AC368" i="9"/>
  <c r="AC369" i="9" l="1"/>
  <c r="AD368" i="9"/>
  <c r="B367" i="9" a="1"/>
  <c r="B367" i="9" s="1"/>
  <c r="C367" i="9" a="1"/>
  <c r="C367" i="9" s="1"/>
  <c r="B368" i="9" l="1" a="1"/>
  <c r="B368" i="9" s="1"/>
  <c r="C368" i="9" a="1"/>
  <c r="C368" i="9" s="1"/>
  <c r="AC370" i="9"/>
  <c r="AD369" i="9"/>
  <c r="B369" i="9" l="1" a="1"/>
  <c r="B369" i="9" s="1"/>
  <c r="C369" i="9" a="1"/>
  <c r="C369" i="9" s="1"/>
  <c r="AC371" i="9"/>
  <c r="AD370" i="9"/>
  <c r="B370" i="9" l="1" a="1"/>
  <c r="B370" i="9" s="1"/>
  <c r="C370" i="9" a="1"/>
  <c r="C370" i="9" s="1"/>
  <c r="AC372" i="9"/>
  <c r="AD371" i="9"/>
  <c r="B371" i="9" l="1" a="1"/>
  <c r="B371" i="9" s="1"/>
  <c r="C371" i="9" a="1"/>
  <c r="C371" i="9" s="1"/>
  <c r="AC373" i="9"/>
  <c r="AD372" i="9"/>
  <c r="B372" i="9" l="1" a="1"/>
  <c r="B372" i="9" s="1"/>
  <c r="C372" i="9" a="1"/>
  <c r="C372" i="9" s="1"/>
  <c r="AC374" i="9"/>
  <c r="AD373" i="9"/>
  <c r="B373" i="9" l="1" a="1"/>
  <c r="B373" i="9" s="1"/>
  <c r="C373" i="9" a="1"/>
  <c r="C373" i="9" s="1"/>
  <c r="AC375" i="9"/>
  <c r="AD374" i="9"/>
  <c r="B374" i="9" l="1" a="1"/>
  <c r="B374" i="9" s="1"/>
  <c r="C374" i="9" a="1"/>
  <c r="C374" i="9" s="1"/>
  <c r="AC376" i="9"/>
  <c r="AD375" i="9"/>
  <c r="B375" i="9" l="1" a="1"/>
  <c r="B375" i="9" s="1"/>
  <c r="C375" i="9" a="1"/>
  <c r="C375" i="9" s="1"/>
  <c r="AC377" i="9"/>
  <c r="AD376" i="9"/>
  <c r="B376" i="9" l="1" a="1"/>
  <c r="B376" i="9" s="1"/>
  <c r="C376" i="9" a="1"/>
  <c r="C376" i="9" s="1"/>
  <c r="AC378" i="9"/>
  <c r="AD377" i="9"/>
  <c r="B377" i="9" l="1" a="1"/>
  <c r="B377" i="9" s="1"/>
  <c r="C377" i="9" a="1"/>
  <c r="C377" i="9" s="1"/>
  <c r="AC379" i="9"/>
  <c r="AD378" i="9"/>
  <c r="B378" i="9" l="1" a="1"/>
  <c r="B378" i="9" s="1"/>
  <c r="C378" i="9" a="1"/>
  <c r="C378" i="9" s="1"/>
  <c r="AD379" i="9"/>
  <c r="AC380" i="9"/>
  <c r="AC381" i="9" l="1"/>
  <c r="AD380" i="9"/>
  <c r="B379" i="9" a="1"/>
  <c r="B379" i="9" s="1"/>
  <c r="C379" i="9" a="1"/>
  <c r="C379" i="9" s="1"/>
  <c r="B380" i="9" l="1" a="1"/>
  <c r="B380" i="9" s="1"/>
  <c r="C380" i="9" a="1"/>
  <c r="C380" i="9" s="1"/>
  <c r="AC382" i="9"/>
  <c r="AD381" i="9"/>
  <c r="B381" i="9" l="1" a="1"/>
  <c r="B381" i="9" s="1"/>
  <c r="C381" i="9" a="1"/>
  <c r="C381" i="9" s="1"/>
  <c r="AC383" i="9"/>
  <c r="AD382" i="9"/>
  <c r="B382" i="9" l="1" a="1"/>
  <c r="B382" i="9" s="1"/>
  <c r="C382" i="9" a="1"/>
  <c r="C382" i="9" s="1"/>
  <c r="AC384" i="9"/>
  <c r="AD383" i="9"/>
  <c r="B383" i="9" l="1" a="1"/>
  <c r="B383" i="9" s="1"/>
  <c r="C383" i="9" a="1"/>
  <c r="C383" i="9" s="1"/>
  <c r="AC385" i="9"/>
  <c r="AD384" i="9"/>
  <c r="B384" i="9" l="1" a="1"/>
  <c r="B384" i="9" s="1"/>
  <c r="C384" i="9" a="1"/>
  <c r="C384" i="9" s="1"/>
  <c r="AD385" i="9"/>
  <c r="AC386" i="9"/>
  <c r="AC387" i="9" l="1"/>
  <c r="AD386" i="9"/>
  <c r="B385" i="9" a="1"/>
  <c r="B385" i="9" s="1"/>
  <c r="C385" i="9" a="1"/>
  <c r="C385" i="9" s="1"/>
  <c r="B386" i="9" l="1" a="1"/>
  <c r="B386" i="9" s="1"/>
  <c r="C386" i="9" a="1"/>
  <c r="C386" i="9" s="1"/>
  <c r="AC388" i="9"/>
  <c r="AD387" i="9"/>
  <c r="B387" i="9" l="1" a="1"/>
  <c r="B387" i="9" s="1"/>
  <c r="C387" i="9" a="1"/>
  <c r="C387" i="9" s="1"/>
  <c r="AD388" i="9"/>
  <c r="AC389" i="9"/>
  <c r="AD389" i="9" l="1"/>
  <c r="AC390" i="9"/>
  <c r="B388" i="9" a="1"/>
  <c r="B388" i="9" s="1"/>
  <c r="C388" i="9" a="1"/>
  <c r="C388" i="9" s="1"/>
  <c r="AD390" i="9" l="1"/>
  <c r="AC391" i="9"/>
  <c r="B389" i="9" a="1"/>
  <c r="B389" i="9" s="1"/>
  <c r="C389" i="9" a="1"/>
  <c r="C389" i="9" s="1"/>
  <c r="AC392" i="9" l="1"/>
  <c r="AD391" i="9"/>
  <c r="B390" i="9" a="1"/>
  <c r="B390" i="9" s="1"/>
  <c r="C390" i="9" a="1"/>
  <c r="C390" i="9" s="1"/>
  <c r="B391" i="9" l="1" a="1"/>
  <c r="B391" i="9" s="1"/>
  <c r="C391" i="9" a="1"/>
  <c r="C391" i="9" s="1"/>
  <c r="AD392" i="9"/>
  <c r="AC393" i="9"/>
  <c r="AC394" i="9" l="1"/>
  <c r="AD393" i="9"/>
  <c r="B392" i="9" a="1"/>
  <c r="B392" i="9" s="1"/>
  <c r="C392" i="9" a="1"/>
  <c r="C392" i="9" s="1"/>
  <c r="B393" i="9" l="1" a="1"/>
  <c r="B393" i="9" s="1"/>
  <c r="C393" i="9" a="1"/>
  <c r="C393" i="9" s="1"/>
  <c r="AC395" i="9"/>
  <c r="AD394" i="9"/>
  <c r="B394" i="9" l="1" a="1"/>
  <c r="B394" i="9" s="1"/>
  <c r="C394" i="9" a="1"/>
  <c r="C394" i="9" s="1"/>
  <c r="AD395" i="9"/>
  <c r="AC396" i="9"/>
  <c r="AD396" i="9" l="1"/>
  <c r="AC397" i="9"/>
  <c r="B395" i="9" a="1"/>
  <c r="B395" i="9" s="1"/>
  <c r="C395" i="9" a="1"/>
  <c r="C395" i="9" s="1"/>
  <c r="AD397" i="9" l="1"/>
  <c r="AC398" i="9"/>
  <c r="B396" i="9" a="1"/>
  <c r="B396" i="9" s="1"/>
  <c r="C396" i="9" a="1"/>
  <c r="C396" i="9" s="1"/>
  <c r="AD398" i="9" l="1"/>
  <c r="AC399" i="9"/>
  <c r="B397" i="9" a="1"/>
  <c r="B397" i="9" s="1"/>
  <c r="C397" i="9" a="1"/>
  <c r="C397" i="9" s="1"/>
  <c r="AC400" i="9" l="1"/>
  <c r="AD399" i="9"/>
  <c r="B398" i="9" a="1"/>
  <c r="B398" i="9" s="1"/>
  <c r="C398" i="9" a="1"/>
  <c r="C398" i="9" s="1"/>
  <c r="B399" i="9" l="1" a="1"/>
  <c r="B399" i="9" s="1"/>
  <c r="C399" i="9" a="1"/>
  <c r="C399" i="9" s="1"/>
  <c r="AD400" i="9"/>
  <c r="AC401" i="9"/>
  <c r="AC402" i="9" l="1"/>
  <c r="AD401" i="9"/>
  <c r="B400" i="9" a="1"/>
  <c r="B400" i="9" s="1"/>
  <c r="C400" i="9" a="1"/>
  <c r="C400" i="9" s="1"/>
  <c r="B401" i="9" l="1" a="1"/>
  <c r="B401" i="9" s="1"/>
  <c r="C401" i="9" a="1"/>
  <c r="C401" i="9" s="1"/>
  <c r="AD402" i="9"/>
  <c r="AC403" i="9"/>
  <c r="AC404" i="9" l="1"/>
  <c r="AD403" i="9"/>
  <c r="B402" i="9" a="1"/>
  <c r="B402" i="9" s="1"/>
  <c r="C402" i="9" a="1"/>
  <c r="C402" i="9" s="1"/>
  <c r="B403" i="9" l="1" a="1"/>
  <c r="B403" i="9" s="1"/>
  <c r="C403" i="9" a="1"/>
  <c r="C403" i="9" s="1"/>
  <c r="AC405" i="9"/>
  <c r="AD404" i="9"/>
  <c r="B404" i="9" l="1" a="1"/>
  <c r="B404" i="9" s="1"/>
  <c r="C404" i="9" a="1"/>
  <c r="C404" i="9" s="1"/>
  <c r="AC406" i="9"/>
  <c r="AD405" i="9"/>
  <c r="B405" i="9" l="1" a="1"/>
  <c r="B405" i="9" s="1"/>
  <c r="C405" i="9" a="1"/>
  <c r="C405" i="9" s="1"/>
  <c r="AC407" i="9"/>
  <c r="AD406" i="9"/>
  <c r="B406" i="9" l="1" a="1"/>
  <c r="B406" i="9" s="1"/>
  <c r="C406" i="9" a="1"/>
  <c r="C406" i="9" s="1"/>
  <c r="AC408" i="9"/>
  <c r="AD407" i="9"/>
  <c r="B407" i="9" l="1" a="1"/>
  <c r="B407" i="9" s="1"/>
  <c r="C407" i="9" a="1"/>
  <c r="C407" i="9" s="1"/>
  <c r="AD408" i="9"/>
  <c r="AC409" i="9"/>
  <c r="AC410" i="9" l="1"/>
  <c r="AD409" i="9"/>
  <c r="B408" i="9" a="1"/>
  <c r="B408" i="9" s="1"/>
  <c r="C408" i="9" a="1"/>
  <c r="C408" i="9" s="1"/>
  <c r="B409" i="9" l="1" a="1"/>
  <c r="B409" i="9" s="1"/>
  <c r="C409" i="9" a="1"/>
  <c r="C409" i="9" s="1"/>
  <c r="AD410" i="9"/>
  <c r="AC411" i="9"/>
  <c r="AC412" i="9" l="1"/>
  <c r="AD411" i="9"/>
  <c r="B410" i="9" a="1"/>
  <c r="B410" i="9" s="1"/>
  <c r="C410" i="9" a="1"/>
  <c r="C410" i="9" s="1"/>
  <c r="B411" i="9" l="1" a="1"/>
  <c r="B411" i="9" s="1"/>
  <c r="C411" i="9" a="1"/>
  <c r="C411" i="9" s="1"/>
  <c r="AC413" i="9"/>
  <c r="AD412" i="9"/>
  <c r="B412" i="9" l="1" a="1"/>
  <c r="B412" i="9" s="1"/>
  <c r="C412" i="9" a="1"/>
  <c r="C412" i="9" s="1"/>
  <c r="AC414" i="9"/>
  <c r="AD413" i="9"/>
  <c r="B413" i="9" l="1" a="1"/>
  <c r="B413" i="9" s="1"/>
  <c r="C413" i="9" a="1"/>
  <c r="C413" i="9" s="1"/>
  <c r="AD414" i="9"/>
  <c r="AC415" i="9"/>
  <c r="AC416" i="9" l="1"/>
  <c r="AD415" i="9"/>
  <c r="B414" i="9" a="1"/>
  <c r="B414" i="9" s="1"/>
  <c r="C414" i="9" a="1"/>
  <c r="C414" i="9" s="1"/>
  <c r="B415" i="9" l="1" a="1"/>
  <c r="B415" i="9" s="1"/>
  <c r="C415" i="9" a="1"/>
  <c r="C415" i="9" s="1"/>
  <c r="AD416" i="9"/>
  <c r="AC417" i="9"/>
  <c r="AC418" i="9" l="1"/>
  <c r="AD417" i="9"/>
  <c r="B416" i="9" a="1"/>
  <c r="B416" i="9" s="1"/>
  <c r="C416" i="9" a="1"/>
  <c r="C416" i="9" s="1"/>
  <c r="B417" i="9" l="1" a="1"/>
  <c r="B417" i="9" s="1"/>
  <c r="C417" i="9" a="1"/>
  <c r="C417" i="9" s="1"/>
  <c r="AC419" i="9"/>
  <c r="AD418" i="9"/>
  <c r="B418" i="9" l="1" a="1"/>
  <c r="B418" i="9" s="1"/>
  <c r="C418" i="9" a="1"/>
  <c r="C418" i="9" s="1"/>
  <c r="AD419" i="9"/>
  <c r="AC420" i="9"/>
  <c r="AD420" i="9" l="1"/>
  <c r="AC421" i="9"/>
  <c r="B419" i="9" a="1"/>
  <c r="B419" i="9" s="1"/>
  <c r="C419" i="9" a="1"/>
  <c r="C419" i="9" s="1"/>
  <c r="AC422" i="9" l="1"/>
  <c r="AD421" i="9"/>
  <c r="B420" i="9" a="1"/>
  <c r="B420" i="9" s="1"/>
  <c r="C420" i="9" a="1"/>
  <c r="C420" i="9" s="1"/>
  <c r="B421" i="9" l="1" a="1"/>
  <c r="B421" i="9" s="1"/>
  <c r="C421" i="9" a="1"/>
  <c r="C421" i="9" s="1"/>
  <c r="AD422" i="9"/>
  <c r="AC423" i="9"/>
  <c r="AC424" i="9" l="1"/>
  <c r="AD423" i="9"/>
  <c r="B422" i="9" a="1"/>
  <c r="B422" i="9" s="1"/>
  <c r="C422" i="9" a="1"/>
  <c r="C422" i="9" s="1"/>
  <c r="B423" i="9" l="1" a="1"/>
  <c r="B423" i="9" s="1"/>
  <c r="C423" i="9" a="1"/>
  <c r="C423" i="9" s="1"/>
  <c r="AC425" i="9"/>
  <c r="AD424" i="9"/>
  <c r="B424" i="9" l="1" a="1"/>
  <c r="B424" i="9" s="1"/>
  <c r="C424" i="9" a="1"/>
  <c r="C424" i="9" s="1"/>
  <c r="AD425" i="9"/>
  <c r="AC426" i="9"/>
  <c r="AD426" i="9" l="1"/>
  <c r="AC427" i="9"/>
  <c r="B425" i="9" a="1"/>
  <c r="B425" i="9" s="1"/>
  <c r="C425" i="9" a="1"/>
  <c r="C425" i="9" s="1"/>
  <c r="AD427" i="9" l="1"/>
  <c r="AC428" i="9"/>
  <c r="B426" i="9" a="1"/>
  <c r="B426" i="9" s="1"/>
  <c r="C426" i="9" a="1"/>
  <c r="C426" i="9" s="1"/>
  <c r="AC429" i="9" l="1"/>
  <c r="AD428" i="9"/>
  <c r="B427" i="9" a="1"/>
  <c r="B427" i="9" s="1"/>
  <c r="C427" i="9" a="1"/>
  <c r="C427" i="9" s="1"/>
  <c r="B428" i="9" l="1" a="1"/>
  <c r="B428" i="9" s="1"/>
  <c r="C428" i="9" a="1"/>
  <c r="C428" i="9" s="1"/>
  <c r="AC430" i="9"/>
  <c r="AD429" i="9"/>
  <c r="B429" i="9" l="1" a="1"/>
  <c r="B429" i="9" s="1"/>
  <c r="C429" i="9" a="1"/>
  <c r="C429" i="9" s="1"/>
  <c r="AD430" i="9"/>
  <c r="AC431" i="9"/>
  <c r="AD431" i="9" l="1"/>
  <c r="AC432" i="9"/>
  <c r="B430" i="9" a="1"/>
  <c r="B430" i="9" s="1"/>
  <c r="C430" i="9" a="1"/>
  <c r="C430" i="9" s="1"/>
  <c r="AC433" i="9" l="1"/>
  <c r="AD432" i="9"/>
  <c r="B431" i="9" a="1"/>
  <c r="B431" i="9" s="1"/>
  <c r="C431" i="9" a="1"/>
  <c r="C431" i="9" s="1"/>
  <c r="B432" i="9" l="1" a="1"/>
  <c r="B432" i="9" s="1"/>
  <c r="C432" i="9" a="1"/>
  <c r="C432" i="9" s="1"/>
  <c r="AC434" i="9"/>
  <c r="AD433" i="9"/>
  <c r="B433" i="9" l="1" a="1"/>
  <c r="B433" i="9" s="1"/>
  <c r="C433" i="9" a="1"/>
  <c r="C433" i="9" s="1"/>
  <c r="AD434" i="9"/>
  <c r="AC435" i="9"/>
  <c r="AD435" i="9" l="1"/>
  <c r="AC436" i="9"/>
  <c r="B434" i="9" a="1"/>
  <c r="B434" i="9" s="1"/>
  <c r="C434" i="9" a="1"/>
  <c r="C434" i="9" s="1"/>
  <c r="AD436" i="9" l="1"/>
  <c r="AC437" i="9"/>
  <c r="B435" i="9" a="1"/>
  <c r="B435" i="9" s="1"/>
  <c r="C435" i="9" a="1"/>
  <c r="C435" i="9" s="1"/>
  <c r="AD437" i="9" l="1"/>
  <c r="AC438" i="9"/>
  <c r="B436" i="9" a="1"/>
  <c r="B436" i="9" s="1"/>
  <c r="C436" i="9" a="1"/>
  <c r="C436" i="9" s="1"/>
  <c r="AC439" i="9" l="1"/>
  <c r="AD438" i="9"/>
  <c r="B437" i="9" a="1"/>
  <c r="B437" i="9" s="1"/>
  <c r="C437" i="9" a="1"/>
  <c r="C437" i="9" s="1"/>
  <c r="B438" i="9" l="1" a="1"/>
  <c r="B438" i="9" s="1"/>
  <c r="C438" i="9" a="1"/>
  <c r="C438" i="9" s="1"/>
  <c r="AC440" i="9"/>
  <c r="AD439" i="9"/>
  <c r="B439" i="9" l="1" a="1"/>
  <c r="B439" i="9" s="1"/>
  <c r="C439" i="9" a="1"/>
  <c r="C439" i="9" s="1"/>
  <c r="AC441" i="9"/>
  <c r="AD440" i="9"/>
  <c r="B440" i="9" l="1" a="1"/>
  <c r="B440" i="9" s="1"/>
  <c r="C440" i="9" a="1"/>
  <c r="C440" i="9" s="1"/>
  <c r="AC442" i="9"/>
  <c r="AD441" i="9"/>
  <c r="B441" i="9" l="1" a="1"/>
  <c r="B441" i="9" s="1"/>
  <c r="C441" i="9" a="1"/>
  <c r="C441" i="9" s="1"/>
  <c r="AC443" i="9"/>
  <c r="AD442" i="9"/>
  <c r="B442" i="9" l="1" a="1"/>
  <c r="B442" i="9" s="1"/>
  <c r="C442" i="9" a="1"/>
  <c r="C442" i="9" s="1"/>
  <c r="AC444" i="9"/>
  <c r="AD443" i="9"/>
  <c r="B443" i="9" l="1" a="1"/>
  <c r="B443" i="9" s="1"/>
  <c r="C443" i="9" a="1"/>
  <c r="C443" i="9" s="1"/>
  <c r="AC445" i="9"/>
  <c r="AD444" i="9"/>
  <c r="B444" i="9" l="1" a="1"/>
  <c r="B444" i="9" s="1"/>
  <c r="C444" i="9" a="1"/>
  <c r="C444" i="9" s="1"/>
  <c r="AC446" i="9"/>
  <c r="AD445" i="9"/>
  <c r="B445" i="9" l="1" a="1"/>
  <c r="B445" i="9" s="1"/>
  <c r="C445" i="9" a="1"/>
  <c r="C445" i="9" s="1"/>
  <c r="AD446" i="9"/>
  <c r="AC447" i="9"/>
  <c r="AD447" i="9" l="1"/>
  <c r="AC448" i="9"/>
  <c r="B446" i="9" a="1"/>
  <c r="B446" i="9" s="1"/>
  <c r="C446" i="9" a="1"/>
  <c r="C446" i="9" s="1"/>
  <c r="AC449" i="9" l="1"/>
  <c r="AD448" i="9"/>
  <c r="B447" i="9" a="1"/>
  <c r="B447" i="9" s="1"/>
  <c r="C447" i="9" a="1"/>
  <c r="C447" i="9" s="1"/>
  <c r="B448" i="9" l="1" a="1"/>
  <c r="B448" i="9" s="1"/>
  <c r="C448" i="9" a="1"/>
  <c r="C448" i="9" s="1"/>
  <c r="AC450" i="9"/>
  <c r="AD449" i="9"/>
  <c r="B449" i="9" l="1" a="1"/>
  <c r="B449" i="9" s="1"/>
  <c r="C449" i="9" a="1"/>
  <c r="C449" i="9" s="1"/>
  <c r="AC451" i="9"/>
  <c r="AD450" i="9"/>
  <c r="B450" i="9" l="1" a="1"/>
  <c r="B450" i="9" s="1"/>
  <c r="C450" i="9" a="1"/>
  <c r="C450" i="9" s="1"/>
  <c r="AD451" i="9"/>
  <c r="AC452" i="9"/>
  <c r="AC453" i="9" l="1"/>
  <c r="AD452" i="9"/>
  <c r="B451" i="9" a="1"/>
  <c r="B451" i="9" s="1"/>
  <c r="C451" i="9" a="1"/>
  <c r="C451" i="9" s="1"/>
  <c r="B452" i="9" l="1" a="1"/>
  <c r="B452" i="9" s="1"/>
  <c r="C452" i="9" a="1"/>
  <c r="C452" i="9" s="1"/>
  <c r="AC454" i="9"/>
  <c r="AD453" i="9"/>
  <c r="B453" i="9" l="1" a="1"/>
  <c r="B453" i="9" s="1"/>
  <c r="C453" i="9" a="1"/>
  <c r="C453" i="9" s="1"/>
  <c r="AC455" i="9"/>
  <c r="AD454" i="9"/>
  <c r="B454" i="9" l="1" a="1"/>
  <c r="B454" i="9" s="1"/>
  <c r="C454" i="9" a="1"/>
  <c r="C454" i="9" s="1"/>
  <c r="AC456" i="9"/>
  <c r="AD455" i="9"/>
  <c r="B455" i="9" l="1" a="1"/>
  <c r="B455" i="9" s="1"/>
  <c r="C455" i="9" a="1"/>
  <c r="C455" i="9" s="1"/>
  <c r="AC457" i="9"/>
  <c r="AD456" i="9"/>
  <c r="B456" i="9" l="1" a="1"/>
  <c r="B456" i="9" s="1"/>
  <c r="C456" i="9" a="1"/>
  <c r="C456" i="9" s="1"/>
  <c r="AC458" i="9"/>
  <c r="AD457" i="9"/>
  <c r="B457" i="9" l="1" a="1"/>
  <c r="B457" i="9" s="1"/>
  <c r="C457" i="9" a="1"/>
  <c r="C457" i="9" s="1"/>
  <c r="AC459" i="9"/>
  <c r="AD458" i="9"/>
  <c r="B458" i="9" l="1" a="1"/>
  <c r="B458" i="9" s="1"/>
  <c r="C458" i="9" a="1"/>
  <c r="C458" i="9" s="1"/>
  <c r="AC460" i="9"/>
  <c r="AD459" i="9"/>
  <c r="B459" i="9" l="1" a="1"/>
  <c r="B459" i="9" s="1"/>
  <c r="C459" i="9" a="1"/>
  <c r="C459" i="9" s="1"/>
  <c r="AC461" i="9"/>
  <c r="AD460" i="9"/>
  <c r="B460" i="9" l="1" a="1"/>
  <c r="B460" i="9" s="1"/>
  <c r="C460" i="9" a="1"/>
  <c r="C460" i="9" s="1"/>
  <c r="AC462" i="9"/>
  <c r="AD461" i="9"/>
  <c r="B461" i="9" l="1" a="1"/>
  <c r="B461" i="9" s="1"/>
  <c r="C461" i="9" a="1"/>
  <c r="C461" i="9" s="1"/>
  <c r="AC463" i="9"/>
  <c r="AD462" i="9"/>
  <c r="B462" i="9" l="1" a="1"/>
  <c r="B462" i="9" s="1"/>
  <c r="C462" i="9" a="1"/>
  <c r="C462" i="9" s="1"/>
  <c r="AC464" i="9"/>
  <c r="AD463" i="9"/>
  <c r="B463" i="9" l="1" a="1"/>
  <c r="B463" i="9" s="1"/>
  <c r="C463" i="9" a="1"/>
  <c r="C463" i="9" s="1"/>
  <c r="AC465" i="9"/>
  <c r="AD464" i="9"/>
  <c r="B464" i="9" l="1" a="1"/>
  <c r="B464" i="9" s="1"/>
  <c r="C464" i="9" a="1"/>
  <c r="C464" i="9" s="1"/>
  <c r="AC466" i="9"/>
  <c r="AD465" i="9"/>
  <c r="B465" i="9" l="1" a="1"/>
  <c r="B465" i="9" s="1"/>
  <c r="C465" i="9" a="1"/>
  <c r="C465" i="9" s="1"/>
  <c r="AC467" i="9"/>
  <c r="AD466" i="9"/>
  <c r="B466" i="9" l="1" a="1"/>
  <c r="B466" i="9" s="1"/>
  <c r="C466" i="9" a="1"/>
  <c r="C466" i="9" s="1"/>
  <c r="AC468" i="9"/>
  <c r="AD467" i="9"/>
  <c r="B467" i="9" l="1" a="1"/>
  <c r="B467" i="9" s="1"/>
  <c r="C467" i="9" a="1"/>
  <c r="C467" i="9" s="1"/>
  <c r="AC469" i="9"/>
  <c r="AD468" i="9"/>
  <c r="B468" i="9" l="1" a="1"/>
  <c r="B468" i="9" s="1"/>
  <c r="C468" i="9" a="1"/>
  <c r="C468" i="9" s="1"/>
  <c r="AC470" i="9"/>
  <c r="AD469" i="9"/>
  <c r="B469" i="9" l="1" a="1"/>
  <c r="B469" i="9" s="1"/>
  <c r="C469" i="9" a="1"/>
  <c r="C469" i="9" s="1"/>
  <c r="AC471" i="9"/>
  <c r="AD470" i="9"/>
  <c r="B470" i="9" l="1" a="1"/>
  <c r="B470" i="9" s="1"/>
  <c r="C470" i="9" a="1"/>
  <c r="C470" i="9" s="1"/>
  <c r="AC472" i="9"/>
  <c r="AD471" i="9"/>
  <c r="B471" i="9" l="1" a="1"/>
  <c r="B471" i="9" s="1"/>
  <c r="C471" i="9" a="1"/>
  <c r="C471" i="9" s="1"/>
  <c r="AC473" i="9"/>
  <c r="AD472" i="9"/>
  <c r="B472" i="9" l="1" a="1"/>
  <c r="B472" i="9" s="1"/>
  <c r="C472" i="9" a="1"/>
  <c r="C472" i="9" s="1"/>
  <c r="AD473" i="9"/>
  <c r="AC474" i="9"/>
  <c r="AC475" i="9" l="1"/>
  <c r="AD474" i="9"/>
  <c r="B473" i="9" a="1"/>
  <c r="B473" i="9" s="1"/>
  <c r="C473" i="9" a="1"/>
  <c r="C473" i="9" s="1"/>
  <c r="B474" i="9" l="1" a="1"/>
  <c r="B474" i="9" s="1"/>
  <c r="C474" i="9" a="1"/>
  <c r="C474" i="9" s="1"/>
  <c r="AC476" i="9"/>
  <c r="AD475" i="9"/>
  <c r="B475" i="9" l="1" a="1"/>
  <c r="B475" i="9" s="1"/>
  <c r="C475" i="9" a="1"/>
  <c r="C475" i="9" s="1"/>
  <c r="AC477" i="9"/>
  <c r="AD476" i="9"/>
  <c r="B476" i="9" l="1" a="1"/>
  <c r="B476" i="9" s="1"/>
  <c r="C476" i="9" a="1"/>
  <c r="C476" i="9" s="1"/>
  <c r="AC478" i="9"/>
  <c r="AD477" i="9"/>
  <c r="B477" i="9" l="1" a="1"/>
  <c r="B477" i="9" s="1"/>
  <c r="C477" i="9" a="1"/>
  <c r="C477" i="9" s="1"/>
  <c r="AC479" i="9"/>
  <c r="AD478" i="9"/>
  <c r="B478" i="9" l="1" a="1"/>
  <c r="B478" i="9" s="1"/>
  <c r="C478" i="9" a="1"/>
  <c r="C478" i="9" s="1"/>
  <c r="AC480" i="9"/>
  <c r="AD479" i="9"/>
  <c r="B479" i="9" l="1" a="1"/>
  <c r="B479" i="9" s="1"/>
  <c r="C479" i="9" a="1"/>
  <c r="C479" i="9" s="1"/>
  <c r="AC481" i="9"/>
  <c r="AD480" i="9"/>
  <c r="B480" i="9" l="1" a="1"/>
  <c r="B480" i="9" s="1"/>
  <c r="C480" i="9" a="1"/>
  <c r="C480" i="9" s="1"/>
  <c r="AD481" i="9"/>
  <c r="AC482" i="9"/>
  <c r="AD482" i="9" l="1"/>
  <c r="AC483" i="9"/>
  <c r="B481" i="9" a="1"/>
  <c r="B481" i="9" s="1"/>
  <c r="C481" i="9" a="1"/>
  <c r="C481" i="9" s="1"/>
  <c r="AD483" i="9" l="1"/>
  <c r="AC484" i="9"/>
  <c r="B482" i="9" a="1"/>
  <c r="B482" i="9" s="1"/>
  <c r="C482" i="9" a="1"/>
  <c r="C482" i="9" s="1"/>
  <c r="AD484" i="9" l="1"/>
  <c r="AC485" i="9"/>
  <c r="B483" i="9" a="1"/>
  <c r="B483" i="9" s="1"/>
  <c r="C483" i="9" a="1"/>
  <c r="C483" i="9" s="1"/>
  <c r="AC486" i="9" l="1"/>
  <c r="AD485" i="9"/>
  <c r="B484" i="9" a="1"/>
  <c r="B484" i="9" s="1"/>
  <c r="C484" i="9" a="1"/>
  <c r="C484" i="9" s="1"/>
  <c r="B485" i="9" l="1" a="1"/>
  <c r="B485" i="9" s="1"/>
  <c r="C485" i="9" a="1"/>
  <c r="C485" i="9" s="1"/>
  <c r="AD486" i="9"/>
  <c r="AC487" i="9"/>
  <c r="AD487" i="9" l="1"/>
  <c r="AC488" i="9"/>
  <c r="B486" i="9" a="1"/>
  <c r="B486" i="9" s="1"/>
  <c r="C486" i="9" a="1"/>
  <c r="C486" i="9" s="1"/>
  <c r="AD488" i="9" l="1"/>
  <c r="AC489" i="9"/>
  <c r="B487" i="9" a="1"/>
  <c r="B487" i="9" s="1"/>
  <c r="C487" i="9" a="1"/>
  <c r="C487" i="9" s="1"/>
  <c r="AD489" i="9" l="1"/>
  <c r="AC490" i="9"/>
  <c r="B488" i="9" a="1"/>
  <c r="B488" i="9" s="1"/>
  <c r="C488" i="9" a="1"/>
  <c r="C488" i="9" s="1"/>
  <c r="AD490" i="9" l="1"/>
  <c r="AC491" i="9"/>
  <c r="B489" i="9" a="1"/>
  <c r="B489" i="9" s="1"/>
  <c r="C489" i="9" a="1"/>
  <c r="C489" i="9" s="1"/>
  <c r="AD491" i="9" l="1"/>
  <c r="AC492" i="9"/>
  <c r="B490" i="9" a="1"/>
  <c r="B490" i="9" s="1"/>
  <c r="C490" i="9" a="1"/>
  <c r="C490" i="9" s="1"/>
  <c r="AD492" i="9" l="1"/>
  <c r="AC493" i="9"/>
  <c r="B491" i="9" a="1"/>
  <c r="B491" i="9" s="1"/>
  <c r="C491" i="9" a="1"/>
  <c r="C491" i="9" s="1"/>
  <c r="AD493" i="9" l="1"/>
  <c r="AC494" i="9"/>
  <c r="B492" i="9" a="1"/>
  <c r="B492" i="9" s="1"/>
  <c r="C492" i="9" a="1"/>
  <c r="C492" i="9" s="1"/>
  <c r="AD494" i="9" l="1"/>
  <c r="AC495" i="9"/>
  <c r="B493" i="9" a="1"/>
  <c r="B493" i="9" s="1"/>
  <c r="C493" i="9" a="1"/>
  <c r="C493" i="9" s="1"/>
  <c r="AD495" i="9" l="1"/>
  <c r="AC496" i="9"/>
  <c r="B494" i="9" a="1"/>
  <c r="B494" i="9" s="1"/>
  <c r="C494" i="9" a="1"/>
  <c r="C494" i="9" s="1"/>
  <c r="AD496" i="9" l="1"/>
  <c r="AC497" i="9"/>
  <c r="B495" i="9" a="1"/>
  <c r="B495" i="9" s="1"/>
  <c r="C495" i="9" a="1"/>
  <c r="C495" i="9" s="1"/>
  <c r="AD497" i="9" l="1"/>
  <c r="AC498" i="9"/>
  <c r="B496" i="9" a="1"/>
  <c r="B496" i="9" s="1"/>
  <c r="C496" i="9" a="1"/>
  <c r="C496" i="9" s="1"/>
  <c r="AD498" i="9" l="1"/>
  <c r="AC499" i="9"/>
  <c r="B497" i="9" a="1"/>
  <c r="B497" i="9" s="1"/>
  <c r="C497" i="9" a="1"/>
  <c r="C497" i="9" s="1"/>
  <c r="AD499" i="9" l="1"/>
  <c r="AC500" i="9"/>
  <c r="B498" i="9" a="1"/>
  <c r="B498" i="9" s="1"/>
  <c r="C498" i="9" a="1"/>
  <c r="C498" i="9" s="1"/>
  <c r="AD500" i="9" l="1"/>
  <c r="AC501" i="9"/>
  <c r="B499" i="9" a="1"/>
  <c r="B499" i="9" s="1"/>
  <c r="C499" i="9" a="1"/>
  <c r="C499" i="9" s="1"/>
  <c r="AD501" i="9" l="1"/>
  <c r="AC502" i="9"/>
  <c r="B500" i="9" a="1"/>
  <c r="B500" i="9" s="1"/>
  <c r="C500" i="9" a="1"/>
  <c r="C500" i="9" s="1"/>
  <c r="AD502" i="9" l="1"/>
  <c r="AC503" i="9"/>
  <c r="B501" i="9" a="1"/>
  <c r="B501" i="9" s="1"/>
  <c r="C501" i="9" a="1"/>
  <c r="C501" i="9" s="1"/>
  <c r="AD503" i="9" l="1"/>
  <c r="AC504" i="9"/>
  <c r="B502" i="9" a="1"/>
  <c r="B502" i="9" s="1"/>
  <c r="C502" i="9" a="1"/>
  <c r="C502" i="9" s="1"/>
  <c r="AC505" i="9" l="1"/>
  <c r="AD504" i="9"/>
  <c r="B503" i="9" a="1"/>
  <c r="B503" i="9" s="1"/>
  <c r="C503" i="9" a="1"/>
  <c r="C503" i="9" s="1"/>
  <c r="B504" i="9" l="1" a="1"/>
  <c r="B504" i="9" s="1"/>
  <c r="C504" i="9" a="1"/>
  <c r="C504" i="9" s="1"/>
  <c r="AD505" i="9"/>
  <c r="AC506" i="9"/>
  <c r="AD506" i="9" l="1"/>
  <c r="AC507" i="9"/>
  <c r="B505" i="9" a="1"/>
  <c r="B505" i="9" s="1"/>
  <c r="C505" i="9" a="1"/>
  <c r="C505" i="9" s="1"/>
  <c r="AD507" i="9" l="1"/>
  <c r="AC508" i="9"/>
  <c r="B506" i="9" a="1"/>
  <c r="B506" i="9" s="1"/>
  <c r="C506" i="9" a="1"/>
  <c r="C506" i="9" s="1"/>
  <c r="AD508" i="9" l="1"/>
  <c r="AC509" i="9"/>
  <c r="B507" i="9" a="1"/>
  <c r="B507" i="9" s="1"/>
  <c r="C507" i="9" a="1"/>
  <c r="C507" i="9" s="1"/>
  <c r="AD509" i="9" l="1"/>
  <c r="AC510" i="9"/>
  <c r="B508" i="9" a="1"/>
  <c r="B508" i="9" s="1"/>
  <c r="C508" i="9" a="1"/>
  <c r="C508" i="9" s="1"/>
  <c r="AD510" i="9" l="1"/>
  <c r="AC511" i="9"/>
  <c r="B509" i="9" a="1"/>
  <c r="B509" i="9" s="1"/>
  <c r="C509" i="9" a="1"/>
  <c r="C509" i="9" s="1"/>
  <c r="AD511" i="9" l="1"/>
  <c r="AC512" i="9"/>
  <c r="B510" i="9" a="1"/>
  <c r="B510" i="9" s="1"/>
  <c r="C510" i="9" a="1"/>
  <c r="C510" i="9" s="1"/>
  <c r="AD512" i="9" l="1"/>
  <c r="AC513" i="9"/>
  <c r="B511" i="9" a="1"/>
  <c r="B511" i="9" s="1"/>
  <c r="C511" i="9" a="1"/>
  <c r="C511" i="9" s="1"/>
  <c r="AD513" i="9" l="1"/>
  <c r="AC514" i="9"/>
  <c r="B512" i="9" a="1"/>
  <c r="B512" i="9" s="1"/>
  <c r="C512" i="9" a="1"/>
  <c r="C512" i="9" s="1"/>
  <c r="AD514" i="9" l="1"/>
  <c r="AC515" i="9"/>
  <c r="B513" i="9" a="1"/>
  <c r="B513" i="9" s="1"/>
  <c r="C513" i="9" a="1"/>
  <c r="C513" i="9" s="1"/>
  <c r="AD515" i="9" l="1"/>
  <c r="AC516" i="9"/>
  <c r="B514" i="9" a="1"/>
  <c r="B514" i="9" s="1"/>
  <c r="C514" i="9" a="1"/>
  <c r="C514" i="9" s="1"/>
  <c r="AD516" i="9" l="1"/>
  <c r="AC517" i="9"/>
  <c r="B515" i="9" a="1"/>
  <c r="B515" i="9" s="1"/>
  <c r="C515" i="9" a="1"/>
  <c r="C515" i="9" s="1"/>
  <c r="AD517" i="9" l="1"/>
  <c r="AC518" i="9"/>
  <c r="B516" i="9" a="1"/>
  <c r="B516" i="9" s="1"/>
  <c r="C516" i="9" a="1"/>
  <c r="C516" i="9" s="1"/>
  <c r="AD518" i="9" l="1"/>
  <c r="AC519" i="9"/>
  <c r="B517" i="9" a="1"/>
  <c r="B517" i="9" s="1"/>
  <c r="C517" i="9" a="1"/>
  <c r="C517" i="9" s="1"/>
  <c r="AD519" i="9" l="1"/>
  <c r="AC520" i="9"/>
  <c r="B518" i="9" a="1"/>
  <c r="B518" i="9" s="1"/>
  <c r="C518" i="9" a="1"/>
  <c r="C518" i="9" s="1"/>
  <c r="AD520" i="9" l="1"/>
  <c r="AC521" i="9"/>
  <c r="B519" i="9" a="1"/>
  <c r="B519" i="9" s="1"/>
  <c r="C519" i="9" a="1"/>
  <c r="C519" i="9" s="1"/>
  <c r="AD521" i="9" l="1"/>
  <c r="AC522" i="9"/>
  <c r="B520" i="9" a="1"/>
  <c r="B520" i="9" s="1"/>
  <c r="C520" i="9" a="1"/>
  <c r="C520" i="9" s="1"/>
  <c r="AD522" i="9" l="1"/>
  <c r="AC523" i="9"/>
  <c r="B521" i="9" a="1"/>
  <c r="B521" i="9" s="1"/>
  <c r="C521" i="9" a="1"/>
  <c r="C521" i="9" s="1"/>
  <c r="AD523" i="9" l="1"/>
  <c r="AC524" i="9"/>
  <c r="B522" i="9" a="1"/>
  <c r="B522" i="9" s="1"/>
  <c r="C522" i="9" a="1"/>
  <c r="C522" i="9" s="1"/>
  <c r="AD524" i="9" l="1"/>
  <c r="AC525" i="9"/>
  <c r="B523" i="9" a="1"/>
  <c r="B523" i="9" s="1"/>
  <c r="C523" i="9" a="1"/>
  <c r="C523" i="9" s="1"/>
  <c r="AD525" i="9" l="1"/>
  <c r="AC526" i="9"/>
  <c r="B524" i="9" a="1"/>
  <c r="B524" i="9" s="1"/>
  <c r="C524" i="9" a="1"/>
  <c r="C524" i="9" s="1"/>
  <c r="AD526" i="9" l="1"/>
  <c r="AC527" i="9"/>
  <c r="B525" i="9" a="1"/>
  <c r="B525" i="9" s="1"/>
  <c r="C525" i="9" a="1"/>
  <c r="C525" i="9" s="1"/>
  <c r="AD527" i="9" l="1"/>
  <c r="AC528" i="9"/>
  <c r="B526" i="9" a="1"/>
  <c r="B526" i="9" s="1"/>
  <c r="C526" i="9" a="1"/>
  <c r="C526" i="9" s="1"/>
  <c r="AD528" i="9" l="1"/>
  <c r="AC529" i="9"/>
  <c r="B527" i="9" a="1"/>
  <c r="B527" i="9" s="1"/>
  <c r="C527" i="9" a="1"/>
  <c r="C527" i="9" s="1"/>
  <c r="AD529" i="9" l="1"/>
  <c r="AC530" i="9"/>
  <c r="B528" i="9" a="1"/>
  <c r="B528" i="9" s="1"/>
  <c r="C528" i="9" a="1"/>
  <c r="C528" i="9" s="1"/>
  <c r="AD530" i="9" l="1"/>
  <c r="AC531" i="9"/>
  <c r="B529" i="9" a="1"/>
  <c r="B529" i="9" s="1"/>
  <c r="C529" i="9" a="1"/>
  <c r="C529" i="9" s="1"/>
  <c r="AD531" i="9" l="1"/>
  <c r="AC532" i="9"/>
  <c r="B530" i="9" a="1"/>
  <c r="B530" i="9" s="1"/>
  <c r="C530" i="9" a="1"/>
  <c r="C530" i="9" s="1"/>
  <c r="AD532" i="9" l="1"/>
  <c r="AC533" i="9"/>
  <c r="B531" i="9" a="1"/>
  <c r="B531" i="9" s="1"/>
  <c r="C531" i="9" a="1"/>
  <c r="C531" i="9" s="1"/>
  <c r="AD533" i="9" l="1"/>
  <c r="AC534" i="9"/>
  <c r="B532" i="9" a="1"/>
  <c r="B532" i="9" s="1"/>
  <c r="C532" i="9" a="1"/>
  <c r="C532" i="9" s="1"/>
  <c r="AD534" i="9" l="1"/>
  <c r="AC535" i="9"/>
  <c r="B533" i="9" a="1"/>
  <c r="B533" i="9" s="1"/>
  <c r="C533" i="9" a="1"/>
  <c r="C533" i="9" s="1"/>
  <c r="AD535" i="9" l="1"/>
  <c r="AC536" i="9"/>
  <c r="B534" i="9" a="1"/>
  <c r="B534" i="9" s="1"/>
  <c r="C534" i="9" a="1"/>
  <c r="C534" i="9" s="1"/>
  <c r="AD536" i="9" l="1"/>
  <c r="AC537" i="9"/>
  <c r="B535" i="9" a="1"/>
  <c r="B535" i="9" s="1"/>
  <c r="C535" i="9" a="1"/>
  <c r="C535" i="9" s="1"/>
  <c r="AD537" i="9" l="1"/>
  <c r="AC538" i="9"/>
  <c r="B536" i="9" a="1"/>
  <c r="B536" i="9" s="1"/>
  <c r="C536" i="9" a="1"/>
  <c r="C536" i="9" s="1"/>
  <c r="AD538" i="9" l="1"/>
  <c r="AC539" i="9"/>
  <c r="B537" i="9" a="1"/>
  <c r="B537" i="9" s="1"/>
  <c r="C537" i="9" a="1"/>
  <c r="C537" i="9" s="1"/>
  <c r="AD539" i="9" l="1"/>
  <c r="AC540" i="9"/>
  <c r="B538" i="9" a="1"/>
  <c r="B538" i="9" s="1"/>
  <c r="C538" i="9" a="1"/>
  <c r="C538" i="9" s="1"/>
  <c r="AD540" i="9" l="1"/>
  <c r="AC541" i="9"/>
  <c r="B539" i="9" a="1"/>
  <c r="B539" i="9" s="1"/>
  <c r="C539" i="9" a="1"/>
  <c r="C539" i="9" s="1"/>
  <c r="AD541" i="9" l="1"/>
  <c r="AC542" i="9"/>
  <c r="B540" i="9" a="1"/>
  <c r="B540" i="9" s="1"/>
  <c r="C540" i="9" a="1"/>
  <c r="C540" i="9" s="1"/>
  <c r="AD542" i="9" l="1"/>
  <c r="AC543" i="9"/>
  <c r="B541" i="9" a="1"/>
  <c r="B541" i="9" s="1"/>
  <c r="C541" i="9" a="1"/>
  <c r="C541" i="9" s="1"/>
  <c r="AD543" i="9" l="1"/>
  <c r="AC544" i="9"/>
  <c r="B542" i="9" a="1"/>
  <c r="B542" i="9" s="1"/>
  <c r="C542" i="9" a="1"/>
  <c r="C542" i="9" s="1"/>
  <c r="AD544" i="9" l="1"/>
  <c r="AC545" i="9"/>
  <c r="B543" i="9" a="1"/>
  <c r="B543" i="9" s="1"/>
  <c r="C543" i="9" a="1"/>
  <c r="C543" i="9" s="1"/>
  <c r="AD545" i="9" l="1"/>
  <c r="AC546" i="9"/>
  <c r="B544" i="9" a="1"/>
  <c r="B544" i="9" s="1"/>
  <c r="C544" i="9" a="1"/>
  <c r="C544" i="9" s="1"/>
  <c r="AD546" i="9" l="1"/>
  <c r="AC547" i="9"/>
  <c r="B545" i="9" a="1"/>
  <c r="B545" i="9" s="1"/>
  <c r="C545" i="9" a="1"/>
  <c r="C545" i="9" s="1"/>
  <c r="AD547" i="9" l="1"/>
  <c r="AC548" i="9"/>
  <c r="B546" i="9" a="1"/>
  <c r="B546" i="9" s="1"/>
  <c r="C546" i="9" a="1"/>
  <c r="C546" i="9" s="1"/>
  <c r="AD548" i="9" l="1"/>
  <c r="AC549" i="9"/>
  <c r="B547" i="9" a="1"/>
  <c r="B547" i="9" s="1"/>
  <c r="C547" i="9" a="1"/>
  <c r="C547" i="9" s="1"/>
  <c r="AD549" i="9" l="1"/>
  <c r="AC550" i="9"/>
  <c r="B548" i="9" a="1"/>
  <c r="B548" i="9" s="1"/>
  <c r="C548" i="9" a="1"/>
  <c r="C548" i="9" s="1"/>
  <c r="AD550" i="9" l="1"/>
  <c r="AC551" i="9"/>
  <c r="B549" i="9" a="1"/>
  <c r="B549" i="9" s="1"/>
  <c r="C549" i="9" a="1"/>
  <c r="C549" i="9" s="1"/>
  <c r="AD551" i="9" l="1"/>
  <c r="AC552" i="9"/>
  <c r="B550" i="9" a="1"/>
  <c r="B550" i="9" s="1"/>
  <c r="C550" i="9" a="1"/>
  <c r="C550" i="9" s="1"/>
  <c r="AD552" i="9" l="1"/>
  <c r="AC553" i="9"/>
  <c r="B551" i="9" a="1"/>
  <c r="B551" i="9" s="1"/>
  <c r="C551" i="9" a="1"/>
  <c r="C551" i="9" s="1"/>
  <c r="AD553" i="9" l="1"/>
  <c r="AC554" i="9"/>
  <c r="B552" i="9" a="1"/>
  <c r="B552" i="9" s="1"/>
  <c r="C552" i="9" a="1"/>
  <c r="C552" i="9" s="1"/>
  <c r="AD554" i="9" l="1"/>
  <c r="AC555" i="9"/>
  <c r="B553" i="9" a="1"/>
  <c r="B553" i="9" s="1"/>
  <c r="C553" i="9" a="1"/>
  <c r="C553" i="9" s="1"/>
  <c r="AD555" i="9" l="1"/>
  <c r="AC556" i="9"/>
  <c r="B554" i="9" a="1"/>
  <c r="B554" i="9" s="1"/>
  <c r="C554" i="9" a="1"/>
  <c r="C554" i="9" s="1"/>
  <c r="AD556" i="9" l="1"/>
  <c r="AC557" i="9"/>
  <c r="B555" i="9" a="1"/>
  <c r="B555" i="9" s="1"/>
  <c r="C555" i="9" a="1"/>
  <c r="C555" i="9" s="1"/>
  <c r="AC558" i="9" l="1"/>
  <c r="AD557" i="9"/>
  <c r="B556" i="9" a="1"/>
  <c r="B556" i="9" s="1"/>
  <c r="C556" i="9" a="1"/>
  <c r="C556" i="9" s="1"/>
  <c r="B557" i="9" l="1" a="1"/>
  <c r="B557" i="9" s="1"/>
  <c r="C557" i="9" a="1"/>
  <c r="C557" i="9" s="1"/>
  <c r="AD558" i="9"/>
  <c r="AC559" i="9"/>
  <c r="AD559" i="9" l="1"/>
  <c r="AC560" i="9"/>
  <c r="B558" i="9" a="1"/>
  <c r="B558" i="9" s="1"/>
  <c r="C558" i="9" a="1"/>
  <c r="C558" i="9" s="1"/>
  <c r="AC561" i="9" l="1"/>
  <c r="AD560" i="9"/>
  <c r="B559" i="9" a="1"/>
  <c r="B559" i="9" s="1"/>
  <c r="C559" i="9" a="1"/>
  <c r="C559" i="9" s="1"/>
  <c r="B560" i="9" l="1" a="1"/>
  <c r="B560" i="9" s="1"/>
  <c r="C560" i="9" a="1"/>
  <c r="C560" i="9" s="1"/>
  <c r="AD561" i="9"/>
  <c r="AC562" i="9"/>
  <c r="AD562" i="9" l="1"/>
  <c r="AC563" i="9"/>
  <c r="B561" i="9" a="1"/>
  <c r="B561" i="9" s="1"/>
  <c r="C561" i="9" a="1"/>
  <c r="C561" i="9" s="1"/>
  <c r="AC564" i="9" l="1"/>
  <c r="AD563" i="9"/>
  <c r="B562" i="9" a="1"/>
  <c r="B562" i="9" s="1"/>
  <c r="C562" i="9" a="1"/>
  <c r="C562" i="9" s="1"/>
  <c r="B563" i="9" l="1" a="1"/>
  <c r="B563" i="9" s="1"/>
  <c r="C563" i="9" a="1"/>
  <c r="C563" i="9" s="1"/>
  <c r="AD564" i="9"/>
  <c r="AC565" i="9"/>
  <c r="AD565" i="9" l="1"/>
  <c r="AC566" i="9"/>
  <c r="B564" i="9" a="1"/>
  <c r="B564" i="9" s="1"/>
  <c r="C564" i="9" a="1"/>
  <c r="C564" i="9" s="1"/>
  <c r="AD566" i="9" l="1"/>
  <c r="AC567" i="9"/>
  <c r="B565" i="9" a="1"/>
  <c r="B565" i="9" s="1"/>
  <c r="C565" i="9" a="1"/>
  <c r="C565" i="9" s="1"/>
  <c r="AD567" i="9" l="1"/>
  <c r="AC568" i="9"/>
  <c r="B566" i="9" a="1"/>
  <c r="B566" i="9" s="1"/>
  <c r="C566" i="9" a="1"/>
  <c r="C566" i="9" s="1"/>
  <c r="AD568" i="9" l="1"/>
  <c r="AC569" i="9"/>
  <c r="B567" i="9" a="1"/>
  <c r="B567" i="9" s="1"/>
  <c r="C567" i="9" a="1"/>
  <c r="C567" i="9" s="1"/>
  <c r="AD569" i="9" l="1"/>
  <c r="AC570" i="9"/>
  <c r="B568" i="9" a="1"/>
  <c r="B568" i="9" s="1"/>
  <c r="C568" i="9" a="1"/>
  <c r="C568" i="9" s="1"/>
  <c r="AD570" i="9" l="1"/>
  <c r="AC571" i="9"/>
  <c r="B569" i="9" a="1"/>
  <c r="B569" i="9" s="1"/>
  <c r="C569" i="9" a="1"/>
  <c r="C569" i="9" s="1"/>
  <c r="AD571" i="9" l="1"/>
  <c r="AC572" i="9"/>
  <c r="B570" i="9" a="1"/>
  <c r="B570" i="9" s="1"/>
  <c r="C570" i="9" a="1"/>
  <c r="C570" i="9" s="1"/>
  <c r="AD572" i="9" l="1"/>
  <c r="AC573" i="9"/>
  <c r="B571" i="9" a="1"/>
  <c r="B571" i="9" s="1"/>
  <c r="C571" i="9" a="1"/>
  <c r="C571" i="9" s="1"/>
  <c r="AD573" i="9" l="1"/>
  <c r="AC574" i="9"/>
  <c r="B572" i="9" a="1"/>
  <c r="B572" i="9" s="1"/>
  <c r="C572" i="9" a="1"/>
  <c r="C572" i="9" s="1"/>
  <c r="AD574" i="9" l="1"/>
  <c r="AC575" i="9"/>
  <c r="B573" i="9" a="1"/>
  <c r="B573" i="9" s="1"/>
  <c r="C573" i="9" a="1"/>
  <c r="C573" i="9" s="1"/>
  <c r="AD575" i="9" l="1"/>
  <c r="AC576" i="9"/>
  <c r="B574" i="9" a="1"/>
  <c r="B574" i="9" s="1"/>
  <c r="C574" i="9" a="1"/>
  <c r="C574" i="9" s="1"/>
  <c r="AD576" i="9" l="1"/>
  <c r="AC577" i="9"/>
  <c r="B575" i="9" a="1"/>
  <c r="B575" i="9" s="1"/>
  <c r="C575" i="9" a="1"/>
  <c r="C575" i="9" s="1"/>
  <c r="AD577" i="9" l="1"/>
  <c r="AC578" i="9"/>
  <c r="B576" i="9" a="1"/>
  <c r="B576" i="9" s="1"/>
  <c r="C576" i="9" a="1"/>
  <c r="C576" i="9" s="1"/>
  <c r="AD578" i="9" l="1"/>
  <c r="AC579" i="9"/>
  <c r="B577" i="9" a="1"/>
  <c r="B577" i="9" s="1"/>
  <c r="C577" i="9" a="1"/>
  <c r="C577" i="9" s="1"/>
  <c r="AD579" i="9" l="1"/>
  <c r="AC580" i="9"/>
  <c r="B578" i="9" a="1"/>
  <c r="B578" i="9" s="1"/>
  <c r="C578" i="9" a="1"/>
  <c r="C578" i="9" s="1"/>
  <c r="AD580" i="9" l="1"/>
  <c r="AC581" i="9"/>
  <c r="B579" i="9" a="1"/>
  <c r="B579" i="9" s="1"/>
  <c r="C579" i="9" a="1"/>
  <c r="C579" i="9" s="1"/>
  <c r="AC582" i="9" l="1"/>
  <c r="AD581" i="9"/>
  <c r="B580" i="9" a="1"/>
  <c r="B580" i="9" s="1"/>
  <c r="C580" i="9" a="1"/>
  <c r="C580" i="9" s="1"/>
  <c r="B581" i="9" l="1" a="1"/>
  <c r="B581" i="9" s="1"/>
  <c r="C581" i="9" a="1"/>
  <c r="C581" i="9" s="1"/>
  <c r="AD582" i="9"/>
  <c r="AC583" i="9"/>
  <c r="AD583" i="9" l="1"/>
  <c r="AC584" i="9"/>
  <c r="B582" i="9" a="1"/>
  <c r="B582" i="9" s="1"/>
  <c r="C582" i="9" a="1"/>
  <c r="C582" i="9" s="1"/>
  <c r="AD584" i="9" l="1"/>
  <c r="AC585" i="9"/>
  <c r="B583" i="9" a="1"/>
  <c r="B583" i="9" s="1"/>
  <c r="C583" i="9" a="1"/>
  <c r="C583" i="9" s="1"/>
  <c r="AD585" i="9" l="1"/>
  <c r="AC586" i="9"/>
  <c r="B584" i="9" a="1"/>
  <c r="B584" i="9" s="1"/>
  <c r="C584" i="9" a="1"/>
  <c r="C584" i="9" s="1"/>
  <c r="AD586" i="9" l="1"/>
  <c r="AC587" i="9"/>
  <c r="B585" i="9" a="1"/>
  <c r="B585" i="9" s="1"/>
  <c r="C585" i="9" a="1"/>
  <c r="C585" i="9" s="1"/>
  <c r="AD587" i="9" l="1"/>
  <c r="AC588" i="9"/>
  <c r="B586" i="9" a="1"/>
  <c r="B586" i="9" s="1"/>
  <c r="C586" i="9" a="1"/>
  <c r="C586" i="9" s="1"/>
  <c r="AD588" i="9" l="1"/>
  <c r="AC589" i="9"/>
  <c r="B587" i="9" a="1"/>
  <c r="B587" i="9" s="1"/>
  <c r="C587" i="9" a="1"/>
  <c r="C587" i="9" s="1"/>
  <c r="AD589" i="9" l="1"/>
  <c r="AC590" i="9"/>
  <c r="B588" i="9" a="1"/>
  <c r="B588" i="9" s="1"/>
  <c r="C588" i="9" a="1"/>
  <c r="C588" i="9" s="1"/>
  <c r="AD590" i="9" l="1"/>
  <c r="AC591" i="9"/>
  <c r="B589" i="9" a="1"/>
  <c r="B589" i="9" s="1"/>
  <c r="C589" i="9" a="1"/>
  <c r="C589" i="9" s="1"/>
  <c r="AD591" i="9" l="1"/>
  <c r="AC592" i="9"/>
  <c r="B590" i="9" a="1"/>
  <c r="B590" i="9" s="1"/>
  <c r="C590" i="9" a="1"/>
  <c r="C590" i="9" s="1"/>
  <c r="AD592" i="9" l="1"/>
  <c r="AC593" i="9"/>
  <c r="B591" i="9" a="1"/>
  <c r="B591" i="9" s="1"/>
  <c r="C591" i="9" a="1"/>
  <c r="C591" i="9" s="1"/>
  <c r="AD593" i="9" l="1"/>
  <c r="AC594" i="9"/>
  <c r="B592" i="9" a="1"/>
  <c r="B592" i="9" s="1"/>
  <c r="C592" i="9" a="1"/>
  <c r="C592" i="9" s="1"/>
  <c r="AD594" i="9" l="1"/>
  <c r="AC595" i="9"/>
  <c r="B593" i="9" a="1"/>
  <c r="B593" i="9" s="1"/>
  <c r="C593" i="9" a="1"/>
  <c r="C593" i="9" s="1"/>
  <c r="AD595" i="9" l="1"/>
  <c r="AC596" i="9"/>
  <c r="B594" i="9" a="1"/>
  <c r="B594" i="9" s="1"/>
  <c r="C594" i="9" a="1"/>
  <c r="C594" i="9" s="1"/>
  <c r="AD596" i="9" l="1"/>
  <c r="AC597" i="9"/>
  <c r="B595" i="9" a="1"/>
  <c r="B595" i="9" s="1"/>
  <c r="C595" i="9" a="1"/>
  <c r="C595" i="9" s="1"/>
  <c r="AD597" i="9" l="1"/>
  <c r="AC598" i="9"/>
  <c r="B596" i="9" a="1"/>
  <c r="B596" i="9" s="1"/>
  <c r="C596" i="9" a="1"/>
  <c r="C596" i="9" s="1"/>
  <c r="AD598" i="9" l="1"/>
  <c r="AC599" i="9"/>
  <c r="B597" i="9" a="1"/>
  <c r="B597" i="9" s="1"/>
  <c r="C597" i="9" a="1"/>
  <c r="C597" i="9" s="1"/>
  <c r="AD599" i="9" l="1"/>
  <c r="AC600" i="9"/>
  <c r="B598" i="9" a="1"/>
  <c r="B598" i="9" s="1"/>
  <c r="C598" i="9" a="1"/>
  <c r="C598" i="9" s="1"/>
  <c r="AD600" i="9" l="1"/>
  <c r="AC601" i="9"/>
  <c r="B599" i="9" a="1"/>
  <c r="B599" i="9" s="1"/>
  <c r="C599" i="9" a="1"/>
  <c r="C599" i="9" s="1"/>
  <c r="AD601" i="9" l="1"/>
  <c r="AC602" i="9"/>
  <c r="B600" i="9" a="1"/>
  <c r="B600" i="9" s="1"/>
  <c r="C600" i="9" a="1"/>
  <c r="C600" i="9" s="1"/>
  <c r="AD602" i="9" l="1"/>
  <c r="AC603" i="9"/>
  <c r="B601" i="9" a="1"/>
  <c r="B601" i="9" s="1"/>
  <c r="C601" i="9" a="1"/>
  <c r="C601" i="9" s="1"/>
  <c r="AD603" i="9" l="1"/>
  <c r="AC604" i="9"/>
  <c r="B602" i="9" a="1"/>
  <c r="B602" i="9" s="1"/>
  <c r="C602" i="9" a="1"/>
  <c r="C602" i="9" s="1"/>
  <c r="AD604" i="9" l="1"/>
  <c r="AC605" i="9"/>
  <c r="B603" i="9" a="1"/>
  <c r="B603" i="9" s="1"/>
  <c r="C603" i="9" a="1"/>
  <c r="C603" i="9" s="1"/>
  <c r="AD605" i="9" l="1"/>
  <c r="AC606" i="9"/>
  <c r="B604" i="9" a="1"/>
  <c r="B604" i="9" s="1"/>
  <c r="C604" i="9" a="1"/>
  <c r="C604" i="9" s="1"/>
  <c r="AD606" i="9" l="1"/>
  <c r="AC607" i="9"/>
  <c r="B605" i="9" a="1"/>
  <c r="B605" i="9" s="1"/>
  <c r="C605" i="9" a="1"/>
  <c r="C605" i="9" s="1"/>
  <c r="AD607" i="9" l="1"/>
  <c r="AC608" i="9"/>
  <c r="B606" i="9" a="1"/>
  <c r="B606" i="9" s="1"/>
  <c r="C606" i="9" a="1"/>
  <c r="C606" i="9" s="1"/>
  <c r="AD608" i="9" l="1"/>
  <c r="AC609" i="9"/>
  <c r="B607" i="9" a="1"/>
  <c r="B607" i="9" s="1"/>
  <c r="C607" i="9" a="1"/>
  <c r="C607" i="9" s="1"/>
  <c r="AD609" i="9" l="1"/>
  <c r="AC610" i="9"/>
  <c r="B608" i="9" a="1"/>
  <c r="B608" i="9" s="1"/>
  <c r="C608" i="9" a="1"/>
  <c r="C608" i="9" s="1"/>
  <c r="AD610" i="9" l="1"/>
  <c r="AC611" i="9"/>
  <c r="B609" i="9" a="1"/>
  <c r="B609" i="9" s="1"/>
  <c r="C609" i="9" a="1"/>
  <c r="C609" i="9" s="1"/>
  <c r="AD611" i="9" l="1"/>
  <c r="AC612" i="9"/>
  <c r="B610" i="9" a="1"/>
  <c r="B610" i="9" s="1"/>
  <c r="C610" i="9" a="1"/>
  <c r="C610" i="9" s="1"/>
  <c r="AD612" i="9" l="1"/>
  <c r="AC613" i="9"/>
  <c r="B611" i="9" a="1"/>
  <c r="B611" i="9" s="1"/>
  <c r="C611" i="9" a="1"/>
  <c r="C611" i="9" s="1"/>
  <c r="AD613" i="9" l="1"/>
  <c r="AC614" i="9"/>
  <c r="B612" i="9" a="1"/>
  <c r="B612" i="9" s="1"/>
  <c r="C612" i="9" a="1"/>
  <c r="C612" i="9" s="1"/>
  <c r="AD614" i="9" l="1"/>
  <c r="AC615" i="9"/>
  <c r="B613" i="9" a="1"/>
  <c r="B613" i="9" s="1"/>
  <c r="C613" i="9" a="1"/>
  <c r="C613" i="9" s="1"/>
  <c r="AD615" i="9" l="1"/>
  <c r="AC616" i="9"/>
  <c r="B614" i="9" a="1"/>
  <c r="B614" i="9" s="1"/>
  <c r="C614" i="9" a="1"/>
  <c r="C614" i="9" s="1"/>
  <c r="AD616" i="9" l="1"/>
  <c r="AC617" i="9"/>
  <c r="B615" i="9" a="1"/>
  <c r="B615" i="9" s="1"/>
  <c r="C615" i="9" a="1"/>
  <c r="C615" i="9" s="1"/>
  <c r="AD617" i="9" l="1"/>
  <c r="AC618" i="9"/>
  <c r="B616" i="9" a="1"/>
  <c r="B616" i="9" s="1"/>
  <c r="C616" i="9" a="1"/>
  <c r="C616" i="9" s="1"/>
  <c r="AD618" i="9" l="1"/>
  <c r="AC619" i="9"/>
  <c r="B617" i="9" a="1"/>
  <c r="B617" i="9" s="1"/>
  <c r="C617" i="9" a="1"/>
  <c r="C617" i="9" s="1"/>
  <c r="AD619" i="9" l="1"/>
  <c r="AC620" i="9"/>
  <c r="B618" i="9" a="1"/>
  <c r="B618" i="9" s="1"/>
  <c r="C618" i="9" a="1"/>
  <c r="C618" i="9" s="1"/>
  <c r="AD620" i="9" l="1"/>
  <c r="AC621" i="9"/>
  <c r="B619" i="9" a="1"/>
  <c r="B619" i="9" s="1"/>
  <c r="C619" i="9" a="1"/>
  <c r="C619" i="9" s="1"/>
  <c r="AC622" i="9" l="1"/>
  <c r="AD621" i="9"/>
  <c r="B620" i="9" a="1"/>
  <c r="B620" i="9" s="1"/>
  <c r="C620" i="9" a="1"/>
  <c r="C620" i="9" s="1"/>
  <c r="B621" i="9" l="1" a="1"/>
  <c r="B621" i="9" s="1"/>
  <c r="C621" i="9" a="1"/>
  <c r="C621" i="9" s="1"/>
  <c r="AD622" i="9"/>
  <c r="AC623" i="9"/>
  <c r="AD623" i="9" l="1"/>
  <c r="AC624" i="9"/>
  <c r="B622" i="9" a="1"/>
  <c r="B622" i="9" s="1"/>
  <c r="C622" i="9" a="1"/>
  <c r="C622" i="9" s="1"/>
  <c r="AD624" i="9" l="1"/>
  <c r="AC625" i="9"/>
  <c r="B623" i="9" a="1"/>
  <c r="B623" i="9" s="1"/>
  <c r="C623" i="9" a="1"/>
  <c r="C623" i="9" s="1"/>
  <c r="AD625" i="9" l="1"/>
  <c r="AC626" i="9"/>
  <c r="B624" i="9" a="1"/>
  <c r="B624" i="9" s="1"/>
  <c r="C624" i="9" a="1"/>
  <c r="C624" i="9" s="1"/>
  <c r="AD626" i="9" l="1"/>
  <c r="AC627" i="9"/>
  <c r="B625" i="9" a="1"/>
  <c r="B625" i="9" s="1"/>
  <c r="C625" i="9" a="1"/>
  <c r="C625" i="9" s="1"/>
  <c r="AD627" i="9" l="1"/>
  <c r="AC628" i="9"/>
  <c r="B626" i="9" a="1"/>
  <c r="B626" i="9" s="1"/>
  <c r="C626" i="9" a="1"/>
  <c r="C626" i="9" s="1"/>
  <c r="AD628" i="9" l="1"/>
  <c r="AC629" i="9"/>
  <c r="B627" i="9" a="1"/>
  <c r="B627" i="9" s="1"/>
  <c r="C627" i="9" a="1"/>
  <c r="C627" i="9" s="1"/>
  <c r="AD629" i="9" l="1"/>
  <c r="AC630" i="9"/>
  <c r="B628" i="9" a="1"/>
  <c r="B628" i="9" s="1"/>
  <c r="C628" i="9" a="1"/>
  <c r="C628" i="9" s="1"/>
  <c r="AD630" i="9" l="1"/>
  <c r="AC631" i="9"/>
  <c r="B629" i="9" a="1"/>
  <c r="B629" i="9" s="1"/>
  <c r="C629" i="9" a="1"/>
  <c r="C629" i="9" s="1"/>
  <c r="AD631" i="9" l="1"/>
  <c r="AC632" i="9"/>
  <c r="B630" i="9" a="1"/>
  <c r="B630" i="9" s="1"/>
  <c r="C630" i="9" a="1"/>
  <c r="C630" i="9" s="1"/>
  <c r="AD632" i="9" l="1"/>
  <c r="AC633" i="9"/>
  <c r="B631" i="9" a="1"/>
  <c r="B631" i="9" s="1"/>
  <c r="C631" i="9" a="1"/>
  <c r="C631" i="9" s="1"/>
  <c r="AD633" i="9" l="1"/>
  <c r="AC634" i="9"/>
  <c r="B632" i="9" a="1"/>
  <c r="B632" i="9" s="1"/>
  <c r="C632" i="9" a="1"/>
  <c r="C632" i="9" s="1"/>
  <c r="AD634" i="9" l="1"/>
  <c r="AC635" i="9"/>
  <c r="B633" i="9" a="1"/>
  <c r="B633" i="9" s="1"/>
  <c r="C633" i="9" a="1"/>
  <c r="C633" i="9" s="1"/>
  <c r="AD635" i="9" l="1"/>
  <c r="AC636" i="9"/>
  <c r="B634" i="9" a="1"/>
  <c r="B634" i="9" s="1"/>
  <c r="C634" i="9" a="1"/>
  <c r="C634" i="9" s="1"/>
  <c r="AD636" i="9" l="1"/>
  <c r="AC637" i="9"/>
  <c r="B635" i="9" a="1"/>
  <c r="B635" i="9" s="1"/>
  <c r="C635" i="9" a="1"/>
  <c r="C635" i="9" s="1"/>
  <c r="AD637" i="9" l="1"/>
  <c r="AC638" i="9"/>
  <c r="B636" i="9" a="1"/>
  <c r="B636" i="9" s="1"/>
  <c r="C636" i="9" a="1"/>
  <c r="C636" i="9" s="1"/>
  <c r="AD638" i="9" l="1"/>
  <c r="AC639" i="9"/>
  <c r="B637" i="9" a="1"/>
  <c r="B637" i="9" s="1"/>
  <c r="C637" i="9" a="1"/>
  <c r="C637" i="9" s="1"/>
  <c r="AC640" i="9" l="1"/>
  <c r="AD639" i="9"/>
  <c r="B638" i="9" a="1"/>
  <c r="B638" i="9" s="1"/>
  <c r="C638" i="9" a="1"/>
  <c r="C638" i="9" s="1"/>
  <c r="B639" i="9" l="1" a="1"/>
  <c r="B639" i="9" s="1"/>
  <c r="C639" i="9" a="1"/>
  <c r="C639" i="9" s="1"/>
  <c r="AD640" i="9"/>
  <c r="AC641" i="9"/>
  <c r="AC642" i="9" l="1"/>
  <c r="AD641" i="9"/>
  <c r="B640" i="9" a="1"/>
  <c r="B640" i="9" s="1"/>
  <c r="C640" i="9" a="1"/>
  <c r="C640" i="9" s="1"/>
  <c r="B641" i="9" l="1" a="1"/>
  <c r="B641" i="9" s="1"/>
  <c r="C641" i="9" a="1"/>
  <c r="C641" i="9" s="1"/>
  <c r="AD642" i="9"/>
  <c r="AC643" i="9"/>
  <c r="AD643" i="9" l="1"/>
  <c r="AC644" i="9"/>
  <c r="B642" i="9" a="1"/>
  <c r="B642" i="9" s="1"/>
  <c r="C642" i="9" a="1"/>
  <c r="C642" i="9" s="1"/>
  <c r="AD644" i="9" l="1"/>
  <c r="AC645" i="9"/>
  <c r="B643" i="9" a="1"/>
  <c r="B643" i="9" s="1"/>
  <c r="C643" i="9" a="1"/>
  <c r="C643" i="9" s="1"/>
  <c r="AD645" i="9" l="1"/>
  <c r="AC646" i="9"/>
  <c r="B644" i="9" a="1"/>
  <c r="B644" i="9" s="1"/>
  <c r="C644" i="9" a="1"/>
  <c r="C644" i="9" s="1"/>
  <c r="AD646" i="9" l="1"/>
  <c r="AC647" i="9"/>
  <c r="B645" i="9" a="1"/>
  <c r="B645" i="9" s="1"/>
  <c r="C645" i="9" a="1"/>
  <c r="C645" i="9" s="1"/>
  <c r="AD647" i="9" l="1"/>
  <c r="AC648" i="9"/>
  <c r="B646" i="9" a="1"/>
  <c r="B646" i="9" s="1"/>
  <c r="C646" i="9" a="1"/>
  <c r="C646" i="9" s="1"/>
  <c r="AD648" i="9" l="1"/>
  <c r="AC649" i="9"/>
  <c r="B647" i="9" a="1"/>
  <c r="B647" i="9" s="1"/>
  <c r="C647" i="9" a="1"/>
  <c r="C647" i="9" s="1"/>
  <c r="AD649" i="9" l="1"/>
  <c r="AC650" i="9"/>
  <c r="B648" i="9" a="1"/>
  <c r="B648" i="9" s="1"/>
  <c r="C648" i="9" a="1"/>
  <c r="C648" i="9" s="1"/>
  <c r="AD650" i="9" l="1"/>
  <c r="AC651" i="9"/>
  <c r="B649" i="9" a="1"/>
  <c r="B649" i="9" s="1"/>
  <c r="C649" i="9" a="1"/>
  <c r="C649" i="9" s="1"/>
  <c r="AD651" i="9" l="1"/>
  <c r="AC652" i="9"/>
  <c r="B650" i="9" a="1"/>
  <c r="B650" i="9" s="1"/>
  <c r="C650" i="9" a="1"/>
  <c r="C650" i="9" s="1"/>
  <c r="AD652" i="9" l="1"/>
  <c r="AC653" i="9"/>
  <c r="B651" i="9" a="1"/>
  <c r="B651" i="9" s="1"/>
  <c r="C651" i="9" a="1"/>
  <c r="C651" i="9" s="1"/>
  <c r="AD653" i="9" l="1"/>
  <c r="AC654" i="9"/>
  <c r="B652" i="9" a="1"/>
  <c r="B652" i="9" s="1"/>
  <c r="C652" i="9" a="1"/>
  <c r="C652" i="9" s="1"/>
  <c r="AD654" i="9" l="1"/>
  <c r="AC655" i="9"/>
  <c r="B653" i="9" a="1"/>
  <c r="B653" i="9" s="1"/>
  <c r="C653" i="9" a="1"/>
  <c r="C653" i="9" s="1"/>
  <c r="AD655" i="9" l="1"/>
  <c r="AC656" i="9"/>
  <c r="B654" i="9" a="1"/>
  <c r="B654" i="9" s="1"/>
  <c r="C654" i="9" a="1"/>
  <c r="C654" i="9" s="1"/>
  <c r="AD656" i="9" l="1"/>
  <c r="AC657" i="9"/>
  <c r="B655" i="9" a="1"/>
  <c r="B655" i="9" s="1"/>
  <c r="C655" i="9" a="1"/>
  <c r="C655" i="9" s="1"/>
  <c r="AD657" i="9" l="1"/>
  <c r="AC658" i="9"/>
  <c r="B656" i="9" a="1"/>
  <c r="B656" i="9" s="1"/>
  <c r="C656" i="9" a="1"/>
  <c r="C656" i="9" s="1"/>
  <c r="AD658" i="9" l="1"/>
  <c r="AC659" i="9"/>
  <c r="B657" i="9" a="1"/>
  <c r="B657" i="9" s="1"/>
  <c r="C657" i="9" a="1"/>
  <c r="C657" i="9" s="1"/>
  <c r="AD659" i="9" l="1"/>
  <c r="AC660" i="9"/>
  <c r="B658" i="9" a="1"/>
  <c r="B658" i="9" s="1"/>
  <c r="C658" i="9" a="1"/>
  <c r="C658" i="9" s="1"/>
  <c r="AD660" i="9" l="1"/>
  <c r="AC661" i="9"/>
  <c r="B659" i="9" a="1"/>
  <c r="B659" i="9" s="1"/>
  <c r="C659" i="9" a="1"/>
  <c r="C659" i="9" s="1"/>
  <c r="AD661" i="9" l="1"/>
  <c r="AC662" i="9"/>
  <c r="B660" i="9" a="1"/>
  <c r="B660" i="9" s="1"/>
  <c r="C660" i="9" a="1"/>
  <c r="C660" i="9" s="1"/>
  <c r="AD662" i="9" l="1"/>
  <c r="AC663" i="9"/>
  <c r="B661" i="9" a="1"/>
  <c r="B661" i="9" s="1"/>
  <c r="C661" i="9" a="1"/>
  <c r="C661" i="9" s="1"/>
  <c r="AD663" i="9" l="1"/>
  <c r="AC664" i="9"/>
  <c r="B662" i="9" a="1"/>
  <c r="B662" i="9" s="1"/>
  <c r="C662" i="9" a="1"/>
  <c r="C662" i="9" s="1"/>
  <c r="AC665" i="9" l="1"/>
  <c r="AD664" i="9"/>
  <c r="B663" i="9" a="1"/>
  <c r="B663" i="9" s="1"/>
  <c r="C663" i="9" a="1"/>
  <c r="C663" i="9" s="1"/>
  <c r="B664" i="9" l="1" a="1"/>
  <c r="B664" i="9" s="1"/>
  <c r="C664" i="9" a="1"/>
  <c r="C664" i="9" s="1"/>
  <c r="AD665" i="9"/>
  <c r="AC666" i="9"/>
  <c r="AC667" i="9" l="1"/>
  <c r="AD666" i="9"/>
  <c r="B665" i="9" a="1"/>
  <c r="B665" i="9" s="1"/>
  <c r="C665" i="9" a="1"/>
  <c r="C665" i="9" s="1"/>
  <c r="B666" i="9" l="1" a="1"/>
  <c r="B666" i="9" s="1"/>
  <c r="C666" i="9" a="1"/>
  <c r="C666" i="9" s="1"/>
  <c r="AD667" i="9"/>
  <c r="AC668" i="9"/>
  <c r="AD668" i="9" l="1"/>
  <c r="AC669" i="9"/>
  <c r="B667" i="9" a="1"/>
  <c r="B667" i="9" s="1"/>
  <c r="C667" i="9" a="1"/>
  <c r="C667" i="9" s="1"/>
  <c r="AD669" i="9" l="1"/>
  <c r="AC670" i="9"/>
  <c r="B668" i="9" a="1"/>
  <c r="B668" i="9" s="1"/>
  <c r="C668" i="9" a="1"/>
  <c r="C668" i="9" s="1"/>
  <c r="AD670" i="9" l="1"/>
  <c r="AC671" i="9"/>
  <c r="B669" i="9" a="1"/>
  <c r="B669" i="9" s="1"/>
  <c r="C669" i="9" a="1"/>
  <c r="C669" i="9" s="1"/>
  <c r="AD671" i="9" l="1"/>
  <c r="AC672" i="9"/>
  <c r="B670" i="9" a="1"/>
  <c r="B670" i="9" s="1"/>
  <c r="C670" i="9" a="1"/>
  <c r="C670" i="9" s="1"/>
  <c r="AD672" i="9" l="1"/>
  <c r="AC673" i="9"/>
  <c r="B671" i="9" a="1"/>
  <c r="B671" i="9" s="1"/>
  <c r="C671" i="9" a="1"/>
  <c r="C671" i="9" s="1"/>
  <c r="AD673" i="9" l="1"/>
  <c r="AC674" i="9"/>
  <c r="B672" i="9" a="1"/>
  <c r="B672" i="9" s="1"/>
  <c r="C672" i="9" a="1"/>
  <c r="C672" i="9" s="1"/>
  <c r="AD674" i="9" l="1"/>
  <c r="AC675" i="9"/>
  <c r="B673" i="9" a="1"/>
  <c r="B673" i="9" s="1"/>
  <c r="C673" i="9" a="1"/>
  <c r="C673" i="9" s="1"/>
  <c r="AD675" i="9" l="1"/>
  <c r="AC676" i="9"/>
  <c r="B674" i="9" a="1"/>
  <c r="B674" i="9" s="1"/>
  <c r="C674" i="9" a="1"/>
  <c r="C674" i="9" s="1"/>
  <c r="AD676" i="9" l="1"/>
  <c r="AC677" i="9"/>
  <c r="B675" i="9" a="1"/>
  <c r="B675" i="9" s="1"/>
  <c r="C675" i="9" a="1"/>
  <c r="C675" i="9" s="1"/>
  <c r="AD677" i="9" l="1"/>
  <c r="AC678" i="9"/>
  <c r="B676" i="9" a="1"/>
  <c r="B676" i="9" s="1"/>
  <c r="C676" i="9" a="1"/>
  <c r="C676" i="9" s="1"/>
  <c r="AD678" i="9" l="1"/>
  <c r="AC679" i="9"/>
  <c r="B677" i="9" a="1"/>
  <c r="B677" i="9" s="1"/>
  <c r="C677" i="9" a="1"/>
  <c r="C677" i="9" s="1"/>
  <c r="AD679" i="9" l="1"/>
  <c r="AC680" i="9"/>
  <c r="B678" i="9" a="1"/>
  <c r="B678" i="9" s="1"/>
  <c r="C678" i="9" a="1"/>
  <c r="C678" i="9" s="1"/>
  <c r="AD680" i="9" l="1"/>
  <c r="AC681" i="9"/>
  <c r="B679" i="9" a="1"/>
  <c r="B679" i="9" s="1"/>
  <c r="C679" i="9" a="1"/>
  <c r="C679" i="9" s="1"/>
  <c r="AD681" i="9" l="1"/>
  <c r="AC682" i="9"/>
  <c r="B680" i="9" a="1"/>
  <c r="B680" i="9" s="1"/>
  <c r="C680" i="9" a="1"/>
  <c r="C680" i="9" s="1"/>
  <c r="AD682" i="9" l="1"/>
  <c r="AC683" i="9"/>
  <c r="B681" i="9" a="1"/>
  <c r="B681" i="9" s="1"/>
  <c r="C681" i="9" a="1"/>
  <c r="C681" i="9" s="1"/>
  <c r="AD683" i="9" l="1"/>
  <c r="AC684" i="9"/>
  <c r="B682" i="9" a="1"/>
  <c r="B682" i="9" s="1"/>
  <c r="C682" i="9" a="1"/>
  <c r="C682" i="9" s="1"/>
  <c r="AD684" i="9" l="1"/>
  <c r="AC685" i="9"/>
  <c r="B683" i="9" a="1"/>
  <c r="B683" i="9" s="1"/>
  <c r="C683" i="9" a="1"/>
  <c r="C683" i="9" s="1"/>
  <c r="AD685" i="9" l="1"/>
  <c r="AC686" i="9"/>
  <c r="B684" i="9" a="1"/>
  <c r="B684" i="9" s="1"/>
  <c r="C684" i="9" a="1"/>
  <c r="C684" i="9" s="1"/>
  <c r="AD686" i="9" l="1"/>
  <c r="AC687" i="9"/>
  <c r="B685" i="9" a="1"/>
  <c r="B685" i="9" s="1"/>
  <c r="C685" i="9" a="1"/>
  <c r="C685" i="9" s="1"/>
  <c r="AD687" i="9" l="1"/>
  <c r="AC688" i="9"/>
  <c r="B686" i="9" a="1"/>
  <c r="B686" i="9" s="1"/>
  <c r="C686" i="9" a="1"/>
  <c r="C686" i="9" s="1"/>
  <c r="AD688" i="9" l="1"/>
  <c r="AC689" i="9"/>
  <c r="B687" i="9" a="1"/>
  <c r="B687" i="9" s="1"/>
  <c r="C687" i="9" a="1"/>
  <c r="C687" i="9" s="1"/>
  <c r="AD689" i="9" l="1"/>
  <c r="AC690" i="9"/>
  <c r="B688" i="9" a="1"/>
  <c r="B688" i="9" s="1"/>
  <c r="C688" i="9" a="1"/>
  <c r="C688" i="9" s="1"/>
  <c r="AD690" i="9" l="1"/>
  <c r="AC691" i="9"/>
  <c r="B689" i="9" a="1"/>
  <c r="B689" i="9" s="1"/>
  <c r="C689" i="9" a="1"/>
  <c r="C689" i="9" s="1"/>
  <c r="AD691" i="9" l="1"/>
  <c r="AC692" i="9"/>
  <c r="B690" i="9" a="1"/>
  <c r="B690" i="9" s="1"/>
  <c r="C690" i="9" a="1"/>
  <c r="C690" i="9" s="1"/>
  <c r="AD692" i="9" l="1"/>
  <c r="AC693" i="9"/>
  <c r="B691" i="9" a="1"/>
  <c r="B691" i="9" s="1"/>
  <c r="C691" i="9" a="1"/>
  <c r="C691" i="9" s="1"/>
  <c r="AD693" i="9" l="1"/>
  <c r="AC694" i="9"/>
  <c r="B692" i="9" a="1"/>
  <c r="B692" i="9" s="1"/>
  <c r="C692" i="9" a="1"/>
  <c r="C692" i="9" s="1"/>
  <c r="AD694" i="9" l="1"/>
  <c r="AC695" i="9"/>
  <c r="B693" i="9" a="1"/>
  <c r="B693" i="9" s="1"/>
  <c r="C693" i="9" a="1"/>
  <c r="C693" i="9" s="1"/>
  <c r="AD695" i="9" l="1"/>
  <c r="AC696" i="9"/>
  <c r="B694" i="9" a="1"/>
  <c r="B694" i="9" s="1"/>
  <c r="C694" i="9" a="1"/>
  <c r="C694" i="9" s="1"/>
  <c r="AD696" i="9" l="1"/>
  <c r="AC697" i="9"/>
  <c r="B695" i="9" a="1"/>
  <c r="B695" i="9" s="1"/>
  <c r="C695" i="9" a="1"/>
  <c r="C695" i="9" s="1"/>
  <c r="AD697" i="9" l="1"/>
  <c r="AC698" i="9"/>
  <c r="B696" i="9" a="1"/>
  <c r="B696" i="9" s="1"/>
  <c r="C696" i="9" a="1"/>
  <c r="C696" i="9" s="1"/>
  <c r="AD698" i="9" l="1"/>
  <c r="AC699" i="9"/>
  <c r="B697" i="9" a="1"/>
  <c r="B697" i="9" s="1"/>
  <c r="C697" i="9" a="1"/>
  <c r="C697" i="9" s="1"/>
  <c r="AD699" i="9" l="1"/>
  <c r="AC700" i="9"/>
  <c r="B698" i="9" a="1"/>
  <c r="B698" i="9" s="1"/>
  <c r="C698" i="9" a="1"/>
  <c r="C698" i="9" s="1"/>
  <c r="AD700" i="9" l="1"/>
  <c r="AC701" i="9"/>
  <c r="B699" i="9" a="1"/>
  <c r="B699" i="9" s="1"/>
  <c r="C699" i="9" a="1"/>
  <c r="C699" i="9" s="1"/>
  <c r="AD701" i="9" l="1"/>
  <c r="AC702" i="9"/>
  <c r="B700" i="9" a="1"/>
  <c r="B700" i="9" s="1"/>
  <c r="C700" i="9" a="1"/>
  <c r="C700" i="9" s="1"/>
  <c r="AD702" i="9" l="1"/>
  <c r="AC703" i="9"/>
  <c r="B701" i="9" a="1"/>
  <c r="B701" i="9" s="1"/>
  <c r="C701" i="9" a="1"/>
  <c r="C701" i="9" s="1"/>
  <c r="AD703" i="9" l="1"/>
  <c r="AC704" i="9"/>
  <c r="B702" i="9" a="1"/>
  <c r="B702" i="9" s="1"/>
  <c r="C702" i="9" a="1"/>
  <c r="C702" i="9" s="1"/>
  <c r="AD704" i="9" l="1"/>
  <c r="AC705" i="9"/>
  <c r="B703" i="9" a="1"/>
  <c r="B703" i="9" s="1"/>
  <c r="C703" i="9" a="1"/>
  <c r="C703" i="9" s="1"/>
  <c r="AD705" i="9" l="1"/>
  <c r="AC706" i="9"/>
  <c r="B704" i="9" a="1"/>
  <c r="B704" i="9" s="1"/>
  <c r="C704" i="9" a="1"/>
  <c r="C704" i="9" s="1"/>
  <c r="AD706" i="9" l="1"/>
  <c r="AC707" i="9"/>
  <c r="B705" i="9" a="1"/>
  <c r="B705" i="9" s="1"/>
  <c r="C705" i="9" a="1"/>
  <c r="C705" i="9" s="1"/>
  <c r="AD707" i="9" l="1"/>
  <c r="AC708" i="9"/>
  <c r="B706" i="9" a="1"/>
  <c r="B706" i="9" s="1"/>
  <c r="C706" i="9" a="1"/>
  <c r="C706" i="9" s="1"/>
  <c r="AD708" i="9" l="1"/>
  <c r="AC709" i="9"/>
  <c r="B707" i="9" a="1"/>
  <c r="B707" i="9" s="1"/>
  <c r="C707" i="9" a="1"/>
  <c r="C707" i="9" s="1"/>
  <c r="AD709" i="9" l="1"/>
  <c r="AC710" i="9"/>
  <c r="B708" i="9" a="1"/>
  <c r="B708" i="9" s="1"/>
  <c r="C708" i="9" a="1"/>
  <c r="C708" i="9" s="1"/>
  <c r="AD710" i="9" l="1"/>
  <c r="AC711" i="9"/>
  <c r="B709" i="9" a="1"/>
  <c r="B709" i="9" s="1"/>
  <c r="C709" i="9" a="1"/>
  <c r="C709" i="9" s="1"/>
  <c r="AD711" i="9" l="1"/>
  <c r="AC712" i="9"/>
  <c r="B710" i="9" a="1"/>
  <c r="B710" i="9" s="1"/>
  <c r="C710" i="9" a="1"/>
  <c r="C710" i="9" s="1"/>
  <c r="AD712" i="9" l="1"/>
  <c r="AC713" i="9"/>
  <c r="B711" i="9" a="1"/>
  <c r="B711" i="9" s="1"/>
  <c r="C711" i="9" a="1"/>
  <c r="C711" i="9" s="1"/>
  <c r="AD713" i="9" l="1"/>
  <c r="AC714" i="9"/>
  <c r="B712" i="9" a="1"/>
  <c r="B712" i="9" s="1"/>
  <c r="C712" i="9" a="1"/>
  <c r="C712" i="9" s="1"/>
  <c r="AD714" i="9" l="1"/>
  <c r="AC715" i="9"/>
  <c r="B713" i="9" a="1"/>
  <c r="B713" i="9" s="1"/>
  <c r="C713" i="9" a="1"/>
  <c r="C713" i="9" s="1"/>
  <c r="AD715" i="9" l="1"/>
  <c r="AC716" i="9"/>
  <c r="B714" i="9" a="1"/>
  <c r="B714" i="9" s="1"/>
  <c r="C714" i="9" a="1"/>
  <c r="C714" i="9" s="1"/>
  <c r="AD716" i="9" l="1"/>
  <c r="AC717" i="9"/>
  <c r="B715" i="9" a="1"/>
  <c r="B715" i="9" s="1"/>
  <c r="C715" i="9" a="1"/>
  <c r="C715" i="9" s="1"/>
  <c r="AD717" i="9" l="1"/>
  <c r="AC718" i="9"/>
  <c r="B716" i="9" a="1"/>
  <c r="B716" i="9" s="1"/>
  <c r="C716" i="9" a="1"/>
  <c r="C716" i="9" s="1"/>
  <c r="AD718" i="9" l="1"/>
  <c r="AC719" i="9"/>
  <c r="B717" i="9" a="1"/>
  <c r="B717" i="9" s="1"/>
  <c r="C717" i="9" a="1"/>
  <c r="C717" i="9" s="1"/>
  <c r="AD719" i="9" l="1"/>
  <c r="AC720" i="9"/>
  <c r="B718" i="9" a="1"/>
  <c r="B718" i="9" s="1"/>
  <c r="C718" i="9" a="1"/>
  <c r="C718" i="9" s="1"/>
  <c r="AD720" i="9" l="1"/>
  <c r="AC721" i="9"/>
  <c r="B719" i="9" a="1"/>
  <c r="B719" i="9" s="1"/>
  <c r="C719" i="9" a="1"/>
  <c r="C719" i="9" s="1"/>
  <c r="AD721" i="9" l="1"/>
  <c r="AC722" i="9"/>
  <c r="B720" i="9" a="1"/>
  <c r="B720" i="9" s="1"/>
  <c r="C720" i="9" a="1"/>
  <c r="C720" i="9" s="1"/>
  <c r="AD722" i="9" l="1"/>
  <c r="AC723" i="9"/>
  <c r="B721" i="9" a="1"/>
  <c r="B721" i="9" s="1"/>
  <c r="C721" i="9" a="1"/>
  <c r="C721" i="9" s="1"/>
  <c r="AC724" i="9" l="1"/>
  <c r="AD723" i="9"/>
  <c r="B722" i="9" a="1"/>
  <c r="B722" i="9" s="1"/>
  <c r="C722" i="9" a="1"/>
  <c r="C722" i="9" s="1"/>
  <c r="B723" i="9" l="1" a="1"/>
  <c r="B723" i="9" s="1"/>
  <c r="C723" i="9" a="1"/>
  <c r="C723" i="9" s="1"/>
  <c r="AD724" i="9"/>
  <c r="AC725" i="9"/>
  <c r="AD725" i="9" l="1"/>
  <c r="AC726" i="9"/>
  <c r="B724" i="9" a="1"/>
  <c r="B724" i="9" s="1"/>
  <c r="C724" i="9" a="1"/>
  <c r="C724" i="9" s="1"/>
  <c r="AD726" i="9" l="1"/>
  <c r="AC727" i="9"/>
  <c r="B725" i="9" a="1"/>
  <c r="B725" i="9" s="1"/>
  <c r="C725" i="9" a="1"/>
  <c r="C725" i="9" s="1"/>
  <c r="AD727" i="9" l="1"/>
  <c r="AC728" i="9"/>
  <c r="B726" i="9" a="1"/>
  <c r="B726" i="9" s="1"/>
  <c r="C726" i="9" a="1"/>
  <c r="C726" i="9" s="1"/>
  <c r="AD728" i="9" l="1"/>
  <c r="AC729" i="9"/>
  <c r="B727" i="9" a="1"/>
  <c r="B727" i="9" s="1"/>
  <c r="C727" i="9" a="1"/>
  <c r="C727" i="9" s="1"/>
  <c r="AD729" i="9" l="1"/>
  <c r="AC730" i="9"/>
  <c r="B728" i="9" a="1"/>
  <c r="B728" i="9" s="1"/>
  <c r="C728" i="9" a="1"/>
  <c r="C728" i="9" s="1"/>
  <c r="AD730" i="9" l="1"/>
  <c r="AC731" i="9"/>
  <c r="B729" i="9" a="1"/>
  <c r="B729" i="9" s="1"/>
  <c r="C729" i="9" a="1"/>
  <c r="C729" i="9" s="1"/>
  <c r="AD731" i="9" l="1"/>
  <c r="AC732" i="9"/>
  <c r="B730" i="9" a="1"/>
  <c r="B730" i="9" s="1"/>
  <c r="C730" i="9" a="1"/>
  <c r="C730" i="9" s="1"/>
  <c r="AD732" i="9" l="1"/>
  <c r="AC733" i="9"/>
  <c r="B731" i="9" a="1"/>
  <c r="B731" i="9" s="1"/>
  <c r="C731" i="9" a="1"/>
  <c r="C731" i="9" s="1"/>
  <c r="AD733" i="9" l="1"/>
  <c r="AC734" i="9"/>
  <c r="B732" i="9" a="1"/>
  <c r="B732" i="9" s="1"/>
  <c r="C732" i="9" a="1"/>
  <c r="C732" i="9" s="1"/>
  <c r="AC735" i="9" l="1"/>
  <c r="AD734" i="9"/>
  <c r="B733" i="9" a="1"/>
  <c r="B733" i="9" s="1"/>
  <c r="C733" i="9" a="1"/>
  <c r="C733" i="9" s="1"/>
  <c r="B734" i="9" l="1" a="1"/>
  <c r="B734" i="9" s="1"/>
  <c r="C734" i="9" a="1"/>
  <c r="C734" i="9" s="1"/>
  <c r="AD735" i="9"/>
  <c r="AC736" i="9"/>
  <c r="AC737" i="9" l="1"/>
  <c r="AD736" i="9"/>
  <c r="B735" i="9" a="1"/>
  <c r="B735" i="9" s="1"/>
  <c r="C735" i="9" a="1"/>
  <c r="C735" i="9" s="1"/>
  <c r="B736" i="9" l="1" a="1"/>
  <c r="B736" i="9" s="1"/>
  <c r="C736" i="9" a="1"/>
  <c r="C736" i="9" s="1"/>
  <c r="AC738" i="9"/>
  <c r="AD737" i="9"/>
  <c r="B737" i="9" l="1" a="1"/>
  <c r="B737" i="9" s="1"/>
  <c r="C737" i="9" a="1"/>
  <c r="C737" i="9" s="1"/>
  <c r="AC739" i="9"/>
  <c r="AD738" i="9"/>
  <c r="B738" i="9" l="1" a="1"/>
  <c r="B738" i="9" s="1"/>
  <c r="C738" i="9" a="1"/>
  <c r="C738" i="9" s="1"/>
  <c r="AC740" i="9"/>
  <c r="AD739" i="9"/>
  <c r="B739" i="9" l="1" a="1"/>
  <c r="B739" i="9" s="1"/>
  <c r="C739" i="9" a="1"/>
  <c r="C739" i="9" s="1"/>
  <c r="AD740" i="9"/>
  <c r="AC741" i="9"/>
  <c r="AC742" i="9" l="1"/>
  <c r="AD741" i="9"/>
  <c r="B740" i="9" a="1"/>
  <c r="B740" i="9" s="1"/>
  <c r="C740" i="9" a="1"/>
  <c r="C740" i="9" s="1"/>
  <c r="B741" i="9" l="1" a="1"/>
  <c r="B741" i="9" s="1"/>
  <c r="C741" i="9" a="1"/>
  <c r="C741" i="9" s="1"/>
  <c r="AD742" i="9"/>
  <c r="AC743" i="9"/>
  <c r="AD743" i="9" l="1"/>
  <c r="AC744" i="9"/>
  <c r="B742" i="9" a="1"/>
  <c r="B742" i="9" s="1"/>
  <c r="C742" i="9" a="1"/>
  <c r="C742" i="9" s="1"/>
  <c r="AD744" i="9" l="1"/>
  <c r="AC745" i="9"/>
  <c r="B743" i="9" a="1"/>
  <c r="B743" i="9" s="1"/>
  <c r="C743" i="9" a="1"/>
  <c r="C743" i="9" s="1"/>
  <c r="AD745" i="9" l="1"/>
  <c r="AC746" i="9"/>
  <c r="B744" i="9" a="1"/>
  <c r="B744" i="9" s="1"/>
  <c r="C744" i="9" a="1"/>
  <c r="C744" i="9" s="1"/>
  <c r="AD746" i="9" l="1"/>
  <c r="AC747" i="9"/>
  <c r="B745" i="9" a="1"/>
  <c r="B745" i="9" s="1"/>
  <c r="C745" i="9" a="1"/>
  <c r="C745" i="9" s="1"/>
  <c r="AD747" i="9" l="1"/>
  <c r="AC748" i="9"/>
  <c r="B746" i="9" a="1"/>
  <c r="B746" i="9" s="1"/>
  <c r="C746" i="9" a="1"/>
  <c r="C746" i="9" s="1"/>
  <c r="AD748" i="9" l="1"/>
  <c r="AC749" i="9"/>
  <c r="B747" i="9" a="1"/>
  <c r="B747" i="9" s="1"/>
  <c r="C747" i="9" a="1"/>
  <c r="C747" i="9" s="1"/>
  <c r="AD749" i="9" l="1"/>
  <c r="AC750" i="9"/>
  <c r="B748" i="9" a="1"/>
  <c r="B748" i="9" s="1"/>
  <c r="C748" i="9" a="1"/>
  <c r="C748" i="9" s="1"/>
  <c r="AD750" i="9" l="1"/>
  <c r="AC751" i="9"/>
  <c r="B749" i="9" a="1"/>
  <c r="B749" i="9" s="1"/>
  <c r="C749" i="9" a="1"/>
  <c r="C749" i="9" s="1"/>
  <c r="AC752" i="9" l="1"/>
  <c r="AD751" i="9"/>
  <c r="B750" i="9" a="1"/>
  <c r="B750" i="9" s="1"/>
  <c r="C750" i="9" a="1"/>
  <c r="C750" i="9" s="1"/>
  <c r="B751" i="9" l="1" a="1"/>
  <c r="B751" i="9" s="1"/>
  <c r="C751" i="9" a="1"/>
  <c r="C751" i="9" s="1"/>
  <c r="AC753" i="9"/>
  <c r="AD752" i="9"/>
  <c r="B752" i="9" l="1" a="1"/>
  <c r="B752" i="9" s="1"/>
  <c r="C752" i="9" a="1"/>
  <c r="C752" i="9" s="1"/>
  <c r="AD753" i="9"/>
  <c r="AC754" i="9"/>
  <c r="AD754" i="9" l="1"/>
  <c r="AC755" i="9"/>
  <c r="B753" i="9" a="1"/>
  <c r="B753" i="9" s="1"/>
  <c r="C753" i="9" a="1"/>
  <c r="C753" i="9" s="1"/>
  <c r="AD755" i="9" l="1"/>
  <c r="AC756" i="9"/>
  <c r="B754" i="9" a="1"/>
  <c r="B754" i="9" s="1"/>
  <c r="C754" i="9" a="1"/>
  <c r="C754" i="9" s="1"/>
  <c r="AD756" i="9" l="1"/>
  <c r="AC757" i="9"/>
  <c r="B755" i="9" a="1"/>
  <c r="B755" i="9" s="1"/>
  <c r="C755" i="9" a="1"/>
  <c r="C755" i="9" s="1"/>
  <c r="AD757" i="9" l="1"/>
  <c r="AC758" i="9"/>
  <c r="B756" i="9" a="1"/>
  <c r="B756" i="9" s="1"/>
  <c r="C756" i="9" a="1"/>
  <c r="C756" i="9" s="1"/>
  <c r="AD758" i="9" l="1"/>
  <c r="AC759" i="9"/>
  <c r="B757" i="9" a="1"/>
  <c r="B757" i="9" s="1"/>
  <c r="C757" i="9" a="1"/>
  <c r="C757" i="9" s="1"/>
  <c r="AD759" i="9" l="1"/>
  <c r="AC760" i="9"/>
  <c r="B758" i="9" a="1"/>
  <c r="B758" i="9" s="1"/>
  <c r="C758" i="9" a="1"/>
  <c r="C758" i="9" s="1"/>
  <c r="AD760" i="9" l="1"/>
  <c r="AC761" i="9"/>
  <c r="B759" i="9" a="1"/>
  <c r="B759" i="9" s="1"/>
  <c r="C759" i="9" a="1"/>
  <c r="C759" i="9" s="1"/>
  <c r="AD761" i="9" l="1"/>
  <c r="AC762" i="9"/>
  <c r="B760" i="9" a="1"/>
  <c r="B760" i="9" s="1"/>
  <c r="C760" i="9" a="1"/>
  <c r="C760" i="9" s="1"/>
  <c r="AD762" i="9" l="1"/>
  <c r="AC763" i="9"/>
  <c r="B761" i="9" a="1"/>
  <c r="B761" i="9" s="1"/>
  <c r="C761" i="9" a="1"/>
  <c r="C761" i="9" s="1"/>
  <c r="AD763" i="9" l="1"/>
  <c r="AC764" i="9"/>
  <c r="B762" i="9" a="1"/>
  <c r="B762" i="9" s="1"/>
  <c r="C762" i="9" a="1"/>
  <c r="C762" i="9" s="1"/>
  <c r="AD764" i="9" l="1"/>
  <c r="AC765" i="9"/>
  <c r="B763" i="9" a="1"/>
  <c r="B763" i="9" s="1"/>
  <c r="C763" i="9" a="1"/>
  <c r="C763" i="9" s="1"/>
  <c r="AD765" i="9" l="1"/>
  <c r="AC766" i="9"/>
  <c r="B764" i="9" a="1"/>
  <c r="B764" i="9" s="1"/>
  <c r="C764" i="9" a="1"/>
  <c r="C764" i="9" s="1"/>
  <c r="AC767" i="9" l="1"/>
  <c r="AD766" i="9"/>
  <c r="B765" i="9" a="1"/>
  <c r="B765" i="9" s="1"/>
  <c r="C765" i="9" a="1"/>
  <c r="C765" i="9" s="1"/>
  <c r="B766" i="9" l="1" a="1"/>
  <c r="B766" i="9" s="1"/>
  <c r="C766" i="9" a="1"/>
  <c r="C766" i="9" s="1"/>
  <c r="AD767" i="9"/>
  <c r="AC768" i="9"/>
  <c r="AC769" i="9" l="1"/>
  <c r="AD768" i="9"/>
  <c r="B767" i="9" a="1"/>
  <c r="B767" i="9" s="1"/>
  <c r="C767" i="9" a="1"/>
  <c r="C767" i="9" s="1"/>
  <c r="B768" i="9" l="1" a="1"/>
  <c r="B768" i="9" s="1"/>
  <c r="C768" i="9" a="1"/>
  <c r="C768" i="9" s="1"/>
  <c r="AD769" i="9"/>
  <c r="AC770" i="9"/>
  <c r="AD770" i="9" l="1"/>
  <c r="AC771" i="9"/>
  <c r="B769" i="9" a="1"/>
  <c r="B769" i="9" s="1"/>
  <c r="C769" i="9" a="1"/>
  <c r="C769" i="9" s="1"/>
  <c r="AD771" i="9" l="1"/>
  <c r="AC772" i="9"/>
  <c r="B770" i="9" a="1"/>
  <c r="B770" i="9" s="1"/>
  <c r="C770" i="9" a="1"/>
  <c r="C770" i="9" s="1"/>
  <c r="AC773" i="9" l="1"/>
  <c r="AD772" i="9"/>
  <c r="B771" i="9" a="1"/>
  <c r="B771" i="9" s="1"/>
  <c r="C771" i="9" a="1"/>
  <c r="C771" i="9" s="1"/>
  <c r="B772" i="9" l="1" a="1"/>
  <c r="B772" i="9" s="1"/>
  <c r="C772" i="9" a="1"/>
  <c r="C772" i="9" s="1"/>
  <c r="AD773" i="9"/>
  <c r="AC774" i="9"/>
  <c r="AD774" i="9" l="1"/>
  <c r="AC775" i="9"/>
  <c r="B773" i="9" a="1"/>
  <c r="B773" i="9" s="1"/>
  <c r="C773" i="9" a="1"/>
  <c r="C773" i="9" s="1"/>
  <c r="AD775" i="9" l="1"/>
  <c r="AC776" i="9"/>
  <c r="B774" i="9" a="1"/>
  <c r="B774" i="9" s="1"/>
  <c r="C774" i="9" a="1"/>
  <c r="C774" i="9" s="1"/>
  <c r="AC777" i="9" l="1"/>
  <c r="AD776" i="9"/>
  <c r="B775" i="9" a="1"/>
  <c r="B775" i="9" s="1"/>
  <c r="C775" i="9" a="1"/>
  <c r="C775" i="9" s="1"/>
  <c r="B776" i="9" l="1" a="1"/>
  <c r="B776" i="9" s="1"/>
  <c r="C776" i="9" a="1"/>
  <c r="C776" i="9" s="1"/>
  <c r="AD777" i="9"/>
  <c r="AC778" i="9"/>
  <c r="AD778" i="9" l="1"/>
  <c r="AC779" i="9"/>
  <c r="B777" i="9" a="1"/>
  <c r="B777" i="9" s="1"/>
  <c r="C777" i="9" a="1"/>
  <c r="C777" i="9" s="1"/>
  <c r="AC780" i="9" l="1"/>
  <c r="AD779" i="9"/>
  <c r="B778" i="9" a="1"/>
  <c r="B778" i="9" s="1"/>
  <c r="C778" i="9" a="1"/>
  <c r="C778" i="9" s="1"/>
  <c r="B779" i="9" l="1" a="1"/>
  <c r="B779" i="9" s="1"/>
  <c r="C779" i="9" a="1"/>
  <c r="C779" i="9" s="1"/>
  <c r="AD780" i="9"/>
  <c r="AC781" i="9"/>
  <c r="AD781" i="9" l="1"/>
  <c r="AC782" i="9"/>
  <c r="B780" i="9" a="1"/>
  <c r="B780" i="9" s="1"/>
  <c r="C780" i="9" a="1"/>
  <c r="C780" i="9" s="1"/>
  <c r="AD782" i="9" l="1"/>
  <c r="AC783" i="9"/>
  <c r="B781" i="9" a="1"/>
  <c r="B781" i="9" s="1"/>
  <c r="C781" i="9" a="1"/>
  <c r="C781" i="9" s="1"/>
  <c r="AD783" i="9" l="1"/>
  <c r="AC784" i="9"/>
  <c r="B782" i="9" a="1"/>
  <c r="B782" i="9" s="1"/>
  <c r="C782" i="9" a="1"/>
  <c r="C782" i="9" s="1"/>
  <c r="AD784" i="9" l="1"/>
  <c r="AC785" i="9"/>
  <c r="B783" i="9" a="1"/>
  <c r="B783" i="9" s="1"/>
  <c r="C783" i="9" a="1"/>
  <c r="C783" i="9" s="1"/>
  <c r="AD785" i="9" l="1"/>
  <c r="AC786" i="9"/>
  <c r="B784" i="9" a="1"/>
  <c r="B784" i="9" s="1"/>
  <c r="C784" i="9" a="1"/>
  <c r="C784" i="9" s="1"/>
  <c r="AD786" i="9" l="1"/>
  <c r="AC787" i="9"/>
  <c r="B785" i="9" a="1"/>
  <c r="B785" i="9" s="1"/>
  <c r="C785" i="9" a="1"/>
  <c r="C785" i="9" s="1"/>
  <c r="AD787" i="9" l="1"/>
  <c r="AC788" i="9"/>
  <c r="B786" i="9" a="1"/>
  <c r="B786" i="9" s="1"/>
  <c r="C786" i="9" a="1"/>
  <c r="C786" i="9" s="1"/>
  <c r="AC789" i="9" l="1"/>
  <c r="AD788" i="9"/>
  <c r="B787" i="9" a="1"/>
  <c r="B787" i="9" s="1"/>
  <c r="C787" i="9" a="1"/>
  <c r="C787" i="9" s="1"/>
  <c r="B788" i="9" l="1" a="1"/>
  <c r="B788" i="9" s="1"/>
  <c r="C788" i="9" a="1"/>
  <c r="C788" i="9" s="1"/>
  <c r="AC790" i="9"/>
  <c r="AD789" i="9"/>
  <c r="B789" i="9" l="1" a="1"/>
  <c r="B789" i="9" s="1"/>
  <c r="C789" i="9" a="1"/>
  <c r="C789" i="9" s="1"/>
  <c r="AD790" i="9"/>
  <c r="AC791" i="9"/>
  <c r="AD791" i="9" l="1"/>
  <c r="AC792" i="9"/>
  <c r="B790" i="9" a="1"/>
  <c r="B790" i="9" s="1"/>
  <c r="C790" i="9" a="1"/>
  <c r="C790" i="9" s="1"/>
  <c r="AD792" i="9" l="1"/>
  <c r="AC793" i="9"/>
  <c r="B791" i="9" a="1"/>
  <c r="B791" i="9" s="1"/>
  <c r="C791" i="9" a="1"/>
  <c r="C791" i="9" s="1"/>
  <c r="AD793" i="9" l="1"/>
  <c r="AC794" i="9"/>
  <c r="B792" i="9" a="1"/>
  <c r="B792" i="9" s="1"/>
  <c r="C792" i="9" a="1"/>
  <c r="C792" i="9" s="1"/>
  <c r="AD794" i="9" l="1"/>
  <c r="AC795" i="9"/>
  <c r="B793" i="9" a="1"/>
  <c r="B793" i="9" s="1"/>
  <c r="C793" i="9" a="1"/>
  <c r="C793" i="9" s="1"/>
  <c r="AC796" i="9" l="1"/>
  <c r="AD795" i="9"/>
  <c r="B794" i="9" a="1"/>
  <c r="B794" i="9" s="1"/>
  <c r="C794" i="9" a="1"/>
  <c r="C794" i="9" s="1"/>
  <c r="B795" i="9" l="1" a="1"/>
  <c r="B795" i="9" s="1"/>
  <c r="C795" i="9" a="1"/>
  <c r="C795" i="9" s="1"/>
  <c r="AD796" i="9"/>
  <c r="AC797" i="9"/>
  <c r="AD797" i="9" l="1"/>
  <c r="AC798" i="9"/>
  <c r="B796" i="9" a="1"/>
  <c r="B796" i="9" s="1"/>
  <c r="C796" i="9" a="1"/>
  <c r="C796" i="9" s="1"/>
  <c r="AD798" i="9" l="1"/>
  <c r="AC799" i="9"/>
  <c r="B797" i="9" a="1"/>
  <c r="B797" i="9" s="1"/>
  <c r="C797" i="9" a="1"/>
  <c r="C797" i="9" s="1"/>
  <c r="AD799" i="9" l="1"/>
  <c r="AC800" i="9"/>
  <c r="B798" i="9" a="1"/>
  <c r="B798" i="9" s="1"/>
  <c r="C798" i="9" a="1"/>
  <c r="C798" i="9" s="1"/>
  <c r="AD800" i="9" l="1"/>
  <c r="AC801" i="9"/>
  <c r="B799" i="9" a="1"/>
  <c r="B799" i="9" s="1"/>
  <c r="C799" i="9" a="1"/>
  <c r="C799" i="9" s="1"/>
  <c r="AD801" i="9" l="1"/>
  <c r="AC802" i="9"/>
  <c r="B800" i="9" a="1"/>
  <c r="B800" i="9" s="1"/>
  <c r="C800" i="9" a="1"/>
  <c r="C800" i="9" s="1"/>
  <c r="AD802" i="9" l="1"/>
  <c r="AC803" i="9"/>
  <c r="B801" i="9" a="1"/>
  <c r="B801" i="9" s="1"/>
  <c r="C801" i="9" a="1"/>
  <c r="C801" i="9" s="1"/>
  <c r="AD803" i="9" l="1"/>
  <c r="AC804" i="9"/>
  <c r="B802" i="9" a="1"/>
  <c r="B802" i="9" s="1"/>
  <c r="C802" i="9" a="1"/>
  <c r="C802" i="9" s="1"/>
  <c r="AD804" i="9" l="1"/>
  <c r="AC805" i="9"/>
  <c r="B803" i="9" a="1"/>
  <c r="B803" i="9" s="1"/>
  <c r="C803" i="9" a="1"/>
  <c r="C803" i="9" s="1"/>
  <c r="AD805" i="9" l="1"/>
  <c r="AC806" i="9"/>
  <c r="B804" i="9" a="1"/>
  <c r="B804" i="9" s="1"/>
  <c r="C804" i="9" a="1"/>
  <c r="C804" i="9" s="1"/>
  <c r="AD806" i="9" l="1"/>
  <c r="AC807" i="9"/>
  <c r="B805" i="9" a="1"/>
  <c r="B805" i="9" s="1"/>
  <c r="C805" i="9" a="1"/>
  <c r="C805" i="9" s="1"/>
  <c r="AD807" i="9" l="1"/>
  <c r="AC808" i="9"/>
  <c r="B806" i="9" a="1"/>
  <c r="B806" i="9" s="1"/>
  <c r="C806" i="9" a="1"/>
  <c r="C806" i="9" s="1"/>
  <c r="AC809" i="9" l="1"/>
  <c r="AD808" i="9"/>
  <c r="B807" i="9" a="1"/>
  <c r="B807" i="9" s="1"/>
  <c r="C807" i="9" a="1"/>
  <c r="C807" i="9" s="1"/>
  <c r="B808" i="9" l="1" a="1"/>
  <c r="B808" i="9" s="1"/>
  <c r="C808" i="9" a="1"/>
  <c r="C808" i="9" s="1"/>
  <c r="AD809" i="9"/>
  <c r="AC810" i="9"/>
  <c r="AD810" i="9" l="1"/>
  <c r="AC811" i="9"/>
  <c r="B809" i="9" a="1"/>
  <c r="B809" i="9" s="1"/>
  <c r="C809" i="9" a="1"/>
  <c r="C809" i="9" s="1"/>
  <c r="AD811" i="9" l="1"/>
  <c r="AC812" i="9"/>
  <c r="B810" i="9" a="1"/>
  <c r="B810" i="9" s="1"/>
  <c r="C810" i="9" a="1"/>
  <c r="C810" i="9" s="1"/>
  <c r="AD812" i="9" l="1"/>
  <c r="AC813" i="9"/>
  <c r="B811" i="9" a="1"/>
  <c r="B811" i="9" s="1"/>
  <c r="C811" i="9" a="1"/>
  <c r="C811" i="9" s="1"/>
  <c r="AD813" i="9" l="1"/>
  <c r="AC814" i="9"/>
  <c r="B812" i="9" a="1"/>
  <c r="B812" i="9" s="1"/>
  <c r="C812" i="9" a="1"/>
  <c r="C812" i="9" s="1"/>
  <c r="AD814" i="9" l="1"/>
  <c r="AC815" i="9"/>
  <c r="B813" i="9" a="1"/>
  <c r="B813" i="9" s="1"/>
  <c r="C813" i="9" a="1"/>
  <c r="C813" i="9" s="1"/>
  <c r="AD815" i="9" l="1"/>
  <c r="AC816" i="9"/>
  <c r="B814" i="9" a="1"/>
  <c r="B814" i="9" s="1"/>
  <c r="C814" i="9" a="1"/>
  <c r="C814" i="9" s="1"/>
  <c r="AD816" i="9" l="1"/>
  <c r="AC817" i="9"/>
  <c r="B815" i="9" a="1"/>
  <c r="B815" i="9" s="1"/>
  <c r="C815" i="9" a="1"/>
  <c r="C815" i="9" s="1"/>
  <c r="AD817" i="9" l="1"/>
  <c r="AC818" i="9"/>
  <c r="B816" i="9" a="1"/>
  <c r="B816" i="9" s="1"/>
  <c r="C816" i="9" a="1"/>
  <c r="C816" i="9" s="1"/>
  <c r="AC819" i="9" l="1"/>
  <c r="AD818" i="9"/>
  <c r="B817" i="9" a="1"/>
  <c r="B817" i="9" s="1"/>
  <c r="C817" i="9" a="1"/>
  <c r="C817" i="9" s="1"/>
  <c r="B818" i="9" l="1" a="1"/>
  <c r="B818" i="9" s="1"/>
  <c r="C818" i="9" a="1"/>
  <c r="C818" i="9" s="1"/>
  <c r="AD819" i="9"/>
  <c r="AC820" i="9"/>
  <c r="AD820" i="9" l="1"/>
  <c r="AC821" i="9"/>
  <c r="B819" i="9" a="1"/>
  <c r="B819" i="9" s="1"/>
  <c r="C819" i="9" a="1"/>
  <c r="C819" i="9" s="1"/>
  <c r="AD821" i="9" l="1"/>
  <c r="AC822" i="9"/>
  <c r="B820" i="9" a="1"/>
  <c r="B820" i="9" s="1"/>
  <c r="C820" i="9" a="1"/>
  <c r="C820" i="9" s="1"/>
  <c r="AD822" i="9" l="1"/>
  <c r="AC823" i="9"/>
  <c r="B821" i="9" a="1"/>
  <c r="B821" i="9" s="1"/>
  <c r="C821" i="9" a="1"/>
  <c r="C821" i="9" s="1"/>
  <c r="AD823" i="9" l="1"/>
  <c r="AC824" i="9"/>
  <c r="B822" i="9" a="1"/>
  <c r="B822" i="9" s="1"/>
  <c r="C822" i="9" a="1"/>
  <c r="C822" i="9" s="1"/>
  <c r="AD824" i="9" l="1"/>
  <c r="AC825" i="9"/>
  <c r="B823" i="9" a="1"/>
  <c r="B823" i="9" s="1"/>
  <c r="C823" i="9" a="1"/>
  <c r="C823" i="9" s="1"/>
  <c r="AD825" i="9" l="1"/>
  <c r="AC826" i="9"/>
  <c r="B824" i="9" a="1"/>
  <c r="B824" i="9" s="1"/>
  <c r="C824" i="9" a="1"/>
  <c r="C824" i="9" s="1"/>
  <c r="AD826" i="9" l="1"/>
  <c r="AC827" i="9"/>
  <c r="B825" i="9" a="1"/>
  <c r="B825" i="9" s="1"/>
  <c r="C825" i="9" a="1"/>
  <c r="C825" i="9" s="1"/>
  <c r="AC828" i="9" l="1"/>
  <c r="AD827" i="9"/>
  <c r="B826" i="9" a="1"/>
  <c r="B826" i="9" s="1"/>
  <c r="C826" i="9" a="1"/>
  <c r="C826" i="9" s="1"/>
  <c r="B827" i="9" l="1" a="1"/>
  <c r="B827" i="9" s="1"/>
  <c r="C827" i="9" a="1"/>
  <c r="C827" i="9" s="1"/>
  <c r="AD828" i="9"/>
  <c r="AC829" i="9"/>
  <c r="AC830" i="9" l="1"/>
  <c r="AD829" i="9"/>
  <c r="B828" i="9" a="1"/>
  <c r="B828" i="9" s="1"/>
  <c r="C828" i="9" a="1"/>
  <c r="C828" i="9" s="1"/>
  <c r="B829" i="9" l="1" a="1"/>
  <c r="B829" i="9" s="1"/>
  <c r="C829" i="9" a="1"/>
  <c r="C829" i="9" s="1"/>
  <c r="AC831" i="9"/>
  <c r="AD830" i="9"/>
  <c r="B830" i="9" l="1" a="1"/>
  <c r="B830" i="9" s="1"/>
  <c r="C830" i="9" a="1"/>
  <c r="C830" i="9" s="1"/>
  <c r="AD831" i="9"/>
  <c r="AC832" i="9"/>
  <c r="AC833" i="9" l="1"/>
  <c r="AD832" i="9"/>
  <c r="B831" i="9" a="1"/>
  <c r="B831" i="9" s="1"/>
  <c r="C831" i="9" a="1"/>
  <c r="C831" i="9" s="1"/>
  <c r="B832" i="9" l="1" a="1"/>
  <c r="B832" i="9" s="1"/>
  <c r="C832" i="9" a="1"/>
  <c r="C832" i="9" s="1"/>
  <c r="AC834" i="9"/>
  <c r="AD833" i="9"/>
  <c r="B833" i="9" l="1" a="1"/>
  <c r="B833" i="9" s="1"/>
  <c r="C833" i="9" a="1"/>
  <c r="C833" i="9" s="1"/>
  <c r="AC835" i="9"/>
  <c r="AD834" i="9"/>
  <c r="B834" i="9" l="1" a="1"/>
  <c r="B834" i="9" s="1"/>
  <c r="C834" i="9" a="1"/>
  <c r="C834" i="9" s="1"/>
  <c r="AC836" i="9"/>
  <c r="AD835" i="9"/>
  <c r="B835" i="9" l="1" a="1"/>
  <c r="B835" i="9" s="1"/>
  <c r="C835" i="9" a="1"/>
  <c r="C835" i="9" s="1"/>
  <c r="AC837" i="9"/>
  <c r="AD836" i="9"/>
  <c r="B836" i="9" l="1" a="1"/>
  <c r="B836" i="9" s="1"/>
  <c r="C836" i="9" a="1"/>
  <c r="C836" i="9" s="1"/>
  <c r="AD837" i="9"/>
  <c r="AC838" i="9"/>
  <c r="AD838" i="9" l="1"/>
  <c r="AC839" i="9"/>
  <c r="B837" i="9" a="1"/>
  <c r="B837" i="9" s="1"/>
  <c r="C837" i="9" a="1"/>
  <c r="C837" i="9" s="1"/>
  <c r="AC840" i="9" l="1"/>
  <c r="AD839" i="9"/>
  <c r="B838" i="9" a="1"/>
  <c r="B838" i="9" s="1"/>
  <c r="C838" i="9" a="1"/>
  <c r="C838" i="9" s="1"/>
  <c r="B839" i="9" l="1" a="1"/>
  <c r="B839" i="9" s="1"/>
  <c r="C839" i="9" a="1"/>
  <c r="C839" i="9" s="1"/>
  <c r="AD840" i="9"/>
  <c r="AC841" i="9"/>
  <c r="AD841" i="9" l="1"/>
  <c r="AC842" i="9"/>
  <c r="B840" i="9" a="1"/>
  <c r="B840" i="9" s="1"/>
  <c r="C840" i="9" a="1"/>
  <c r="C840" i="9" s="1"/>
  <c r="AD842" i="9" l="1"/>
  <c r="AC843" i="9"/>
  <c r="B841" i="9" a="1"/>
  <c r="B841" i="9" s="1"/>
  <c r="C841" i="9" a="1"/>
  <c r="C841" i="9" s="1"/>
  <c r="AC844" i="9" l="1"/>
  <c r="AD843" i="9"/>
  <c r="B842" i="9" a="1"/>
  <c r="B842" i="9" s="1"/>
  <c r="C842" i="9" a="1"/>
  <c r="C842" i="9" s="1"/>
  <c r="B843" i="9" l="1" a="1"/>
  <c r="B843" i="9" s="1"/>
  <c r="C843" i="9" a="1"/>
  <c r="C843" i="9" s="1"/>
  <c r="AD844" i="9"/>
  <c r="AC845" i="9"/>
  <c r="AD845" i="9" l="1"/>
  <c r="AC846" i="9"/>
  <c r="B844" i="9" a="1"/>
  <c r="B844" i="9" s="1"/>
  <c r="C844" i="9" a="1"/>
  <c r="C844" i="9" s="1"/>
  <c r="AC847" i="9" l="1"/>
  <c r="AD846" i="9"/>
  <c r="B845" i="9" a="1"/>
  <c r="B845" i="9" s="1"/>
  <c r="C845" i="9" a="1"/>
  <c r="C845" i="9" s="1"/>
  <c r="B846" i="9" l="1" a="1"/>
  <c r="B846" i="9" s="1"/>
  <c r="C846" i="9" a="1"/>
  <c r="C846" i="9" s="1"/>
  <c r="AC848" i="9"/>
  <c r="AD847" i="9"/>
  <c r="B847" i="9" l="1" a="1"/>
  <c r="B847" i="9" s="1"/>
  <c r="C847" i="9" a="1"/>
  <c r="C847" i="9" s="1"/>
  <c r="AD848" i="9"/>
  <c r="AC849" i="9"/>
  <c r="AD849" i="9" l="1"/>
  <c r="AC850" i="9"/>
  <c r="B848" i="9" a="1"/>
  <c r="B848" i="9" s="1"/>
  <c r="C848" i="9" a="1"/>
  <c r="C848" i="9" s="1"/>
  <c r="AD850" i="9" l="1"/>
  <c r="AC851" i="9"/>
  <c r="B849" i="9" a="1"/>
  <c r="B849" i="9" s="1"/>
  <c r="C849" i="9" a="1"/>
  <c r="C849" i="9" s="1"/>
  <c r="AC852" i="9" l="1"/>
  <c r="AD851" i="9"/>
  <c r="B850" i="9" a="1"/>
  <c r="B850" i="9" s="1"/>
  <c r="C850" i="9" a="1"/>
  <c r="C850" i="9" s="1"/>
  <c r="B851" i="9" l="1" a="1"/>
  <c r="B851" i="9" s="1"/>
  <c r="C851" i="9" a="1"/>
  <c r="C851" i="9" s="1"/>
  <c r="AC853" i="9"/>
  <c r="AD852" i="9"/>
  <c r="B852" i="9" l="1" a="1"/>
  <c r="B852" i="9" s="1"/>
  <c r="C852" i="9" a="1"/>
  <c r="C852" i="9" s="1"/>
  <c r="AC854" i="9"/>
  <c r="AD853" i="9"/>
  <c r="B853" i="9" l="1" a="1"/>
  <c r="B853" i="9" s="1"/>
  <c r="C853" i="9" a="1"/>
  <c r="C853" i="9" s="1"/>
  <c r="AC855" i="9"/>
  <c r="AD854" i="9"/>
  <c r="B854" i="9" l="1" a="1"/>
  <c r="B854" i="9" s="1"/>
  <c r="C854" i="9" a="1"/>
  <c r="C854" i="9" s="1"/>
  <c r="AC856" i="9"/>
  <c r="AD855" i="9"/>
  <c r="B855" i="9" l="1" a="1"/>
  <c r="B855" i="9" s="1"/>
  <c r="C855" i="9" a="1"/>
  <c r="C855" i="9" s="1"/>
  <c r="AC857" i="9"/>
  <c r="AD856" i="9"/>
  <c r="B856" i="9" l="1" a="1"/>
  <c r="B856" i="9" s="1"/>
  <c r="C856" i="9" a="1"/>
  <c r="C856" i="9" s="1"/>
  <c r="AC858" i="9"/>
  <c r="AD857" i="9"/>
  <c r="B857" i="9" l="1" a="1"/>
  <c r="B857" i="9" s="1"/>
  <c r="C857" i="9" a="1"/>
  <c r="C857" i="9" s="1"/>
  <c r="AC859" i="9"/>
  <c r="AD858" i="9"/>
  <c r="B858" i="9" l="1" a="1"/>
  <c r="B858" i="9" s="1"/>
  <c r="C858" i="9" a="1"/>
  <c r="C858" i="9" s="1"/>
  <c r="AC860" i="9"/>
  <c r="AD859" i="9"/>
  <c r="B859" i="9" l="1" a="1"/>
  <c r="B859" i="9" s="1"/>
  <c r="C859" i="9" a="1"/>
  <c r="C859" i="9" s="1"/>
  <c r="AD860" i="9"/>
  <c r="AC861" i="9"/>
  <c r="AD861" i="9" l="1"/>
  <c r="AC862" i="9"/>
  <c r="B860" i="9" a="1"/>
  <c r="B860" i="9" s="1"/>
  <c r="C860" i="9" a="1"/>
  <c r="C860" i="9" s="1"/>
  <c r="AD862" i="9" l="1"/>
  <c r="AC863" i="9"/>
  <c r="B861" i="9" a="1"/>
  <c r="B861" i="9" s="1"/>
  <c r="C861" i="9" a="1"/>
  <c r="C861" i="9" s="1"/>
  <c r="AD863" i="9" l="1"/>
  <c r="AC864" i="9"/>
  <c r="B862" i="9" a="1"/>
  <c r="B862" i="9" s="1"/>
  <c r="C862" i="9" a="1"/>
  <c r="C862" i="9" s="1"/>
  <c r="AD864" i="9" l="1"/>
  <c r="AC865" i="9"/>
  <c r="B863" i="9" a="1"/>
  <c r="B863" i="9" s="1"/>
  <c r="C863" i="9" a="1"/>
  <c r="C863" i="9" s="1"/>
  <c r="AC866" i="9" l="1"/>
  <c r="AD865" i="9"/>
  <c r="B864" i="9" a="1"/>
  <c r="B864" i="9" s="1"/>
  <c r="C864" i="9" a="1"/>
  <c r="C864" i="9" s="1"/>
  <c r="B865" i="9" l="1" a="1"/>
  <c r="B865" i="9" s="1"/>
  <c r="C865" i="9" a="1"/>
  <c r="C865" i="9" s="1"/>
  <c r="AD866" i="9"/>
  <c r="AC867" i="9"/>
  <c r="AD867" i="9" l="1"/>
  <c r="AC868" i="9"/>
  <c r="B866" i="9" a="1"/>
  <c r="B866" i="9" s="1"/>
  <c r="C866" i="9" a="1"/>
  <c r="C866" i="9" s="1"/>
  <c r="AD868" i="9" l="1"/>
  <c r="AC869" i="9"/>
  <c r="B867" i="9" a="1"/>
  <c r="B867" i="9" s="1"/>
  <c r="C867" i="9" a="1"/>
  <c r="C867" i="9" s="1"/>
  <c r="AD869" i="9" l="1"/>
  <c r="AC870" i="9"/>
  <c r="B868" i="9" a="1"/>
  <c r="B868" i="9" s="1"/>
  <c r="C868" i="9" a="1"/>
  <c r="C868" i="9" s="1"/>
  <c r="AD870" i="9" l="1"/>
  <c r="AC871" i="9"/>
  <c r="B869" i="9" a="1"/>
  <c r="B869" i="9" s="1"/>
  <c r="C869" i="9" a="1"/>
  <c r="C869" i="9" s="1"/>
  <c r="AC872" i="9" l="1"/>
  <c r="AD871" i="9"/>
  <c r="B870" i="9" a="1"/>
  <c r="B870" i="9" s="1"/>
  <c r="C870" i="9" a="1"/>
  <c r="C870" i="9" s="1"/>
  <c r="B871" i="9" l="1" a="1"/>
  <c r="B871" i="9" s="1"/>
  <c r="C871" i="9" a="1"/>
  <c r="C871" i="9" s="1"/>
  <c r="AC873" i="9"/>
  <c r="AD872" i="9"/>
  <c r="B872" i="9" l="1" a="1"/>
  <c r="B872" i="9" s="1"/>
  <c r="C872" i="9" a="1"/>
  <c r="C872" i="9" s="1"/>
  <c r="AD873" i="9"/>
  <c r="AC874" i="9"/>
  <c r="AC875" i="9" l="1"/>
  <c r="AD874" i="9"/>
  <c r="B873" i="9" a="1"/>
  <c r="B873" i="9" s="1"/>
  <c r="C873" i="9" a="1"/>
  <c r="C873" i="9" s="1"/>
  <c r="B874" i="9" l="1" a="1"/>
  <c r="B874" i="9" s="1"/>
  <c r="C874" i="9" a="1"/>
  <c r="C874" i="9" s="1"/>
  <c r="AC876" i="9"/>
  <c r="AD875" i="9"/>
  <c r="B875" i="9" l="1" a="1"/>
  <c r="B875" i="9" s="1"/>
  <c r="C875" i="9" a="1"/>
  <c r="C875" i="9" s="1"/>
  <c r="AD876" i="9"/>
  <c r="AC877" i="9"/>
  <c r="AC878" i="9" l="1"/>
  <c r="AD877" i="9"/>
  <c r="B876" i="9" a="1"/>
  <c r="B876" i="9" s="1"/>
  <c r="C876" i="9" a="1"/>
  <c r="C876" i="9" s="1"/>
  <c r="B877" i="9" l="1" a="1"/>
  <c r="B877" i="9" s="1"/>
  <c r="C877" i="9" a="1"/>
  <c r="C877" i="9" s="1"/>
  <c r="AC879" i="9"/>
  <c r="AD878" i="9"/>
  <c r="B878" i="9" l="1" a="1"/>
  <c r="B878" i="9" s="1"/>
  <c r="C878" i="9" a="1"/>
  <c r="C878" i="9" s="1"/>
  <c r="AC880" i="9"/>
  <c r="AD879" i="9"/>
  <c r="B879" i="9" l="1" a="1"/>
  <c r="B879" i="9" s="1"/>
  <c r="C879" i="9" a="1"/>
  <c r="C879" i="9" s="1"/>
  <c r="AC881" i="9"/>
  <c r="AD880" i="9"/>
  <c r="B880" i="9" l="1" a="1"/>
  <c r="B880" i="9" s="1"/>
  <c r="C880" i="9" a="1"/>
  <c r="C880" i="9" s="1"/>
  <c r="AD881" i="9"/>
  <c r="AC882" i="9"/>
  <c r="AC883" i="9" l="1"/>
  <c r="AD882" i="9"/>
  <c r="B881" i="9" a="1"/>
  <c r="B881" i="9" s="1"/>
  <c r="C881" i="9" a="1"/>
  <c r="C881" i="9" s="1"/>
  <c r="B882" i="9" l="1" a="1"/>
  <c r="B882" i="9" s="1"/>
  <c r="C882" i="9" a="1"/>
  <c r="C882" i="9" s="1"/>
  <c r="AD883" i="9"/>
  <c r="AC884" i="9"/>
  <c r="AD884" i="9" l="1"/>
  <c r="AC885" i="9"/>
  <c r="B883" i="9" a="1"/>
  <c r="B883" i="9" s="1"/>
  <c r="C883" i="9" a="1"/>
  <c r="C883" i="9" s="1"/>
  <c r="AD885" i="9" l="1"/>
  <c r="AC886" i="9"/>
  <c r="B884" i="9" a="1"/>
  <c r="B884" i="9" s="1"/>
  <c r="C884" i="9" a="1"/>
  <c r="C884" i="9" s="1"/>
  <c r="AD886" i="9" l="1"/>
  <c r="AC887" i="9"/>
  <c r="B885" i="9" a="1"/>
  <c r="B885" i="9" s="1"/>
  <c r="C885" i="9" a="1"/>
  <c r="C885" i="9" s="1"/>
  <c r="AC888" i="9" l="1"/>
  <c r="AD887" i="9"/>
  <c r="B886" i="9" a="1"/>
  <c r="B886" i="9" s="1"/>
  <c r="C886" i="9" a="1"/>
  <c r="C886" i="9" s="1"/>
  <c r="B887" i="9" l="1" a="1"/>
  <c r="B887" i="9" s="1"/>
  <c r="C887" i="9" a="1"/>
  <c r="C887" i="9" s="1"/>
  <c r="AC889" i="9"/>
  <c r="AD888" i="9"/>
  <c r="B888" i="9" l="1" a="1"/>
  <c r="B888" i="9" s="1"/>
  <c r="C888" i="9" a="1"/>
  <c r="C888" i="9" s="1"/>
  <c r="AD889" i="9"/>
  <c r="AC890" i="9"/>
  <c r="AC891" i="9" l="1"/>
  <c r="AD890" i="9"/>
  <c r="B889" i="9" a="1"/>
  <c r="B889" i="9" s="1"/>
  <c r="C889" i="9" a="1"/>
  <c r="C889" i="9" s="1"/>
  <c r="B890" i="9" l="1" a="1"/>
  <c r="B890" i="9" s="1"/>
  <c r="C890" i="9" a="1"/>
  <c r="C890" i="9" s="1"/>
  <c r="AD891" i="9"/>
  <c r="AC892" i="9"/>
  <c r="AD892" i="9" l="1"/>
  <c r="AC893" i="9"/>
  <c r="B891" i="9" a="1"/>
  <c r="B891" i="9" s="1"/>
  <c r="C891" i="9" a="1"/>
  <c r="C891" i="9" s="1"/>
  <c r="AD893" i="9" l="1"/>
  <c r="AC894" i="9"/>
  <c r="B892" i="9" a="1"/>
  <c r="B892" i="9" s="1"/>
  <c r="C892" i="9" a="1"/>
  <c r="C892" i="9" s="1"/>
  <c r="AC895" i="9" l="1"/>
  <c r="AD894" i="9"/>
  <c r="B893" i="9" a="1"/>
  <c r="B893" i="9" s="1"/>
  <c r="C893" i="9" a="1"/>
  <c r="C893" i="9" s="1"/>
  <c r="B894" i="9" l="1" a="1"/>
  <c r="B894" i="9" s="1"/>
  <c r="C894" i="9" a="1"/>
  <c r="C894" i="9" s="1"/>
  <c r="AC896" i="9"/>
  <c r="AD895" i="9"/>
  <c r="B895" i="9" l="1" a="1"/>
  <c r="B895" i="9" s="1"/>
  <c r="C895" i="9" a="1"/>
  <c r="C895" i="9" s="1"/>
  <c r="AD896" i="9"/>
  <c r="AC897" i="9"/>
  <c r="AD897" i="9" l="1"/>
  <c r="AC898" i="9"/>
  <c r="B896" i="9" a="1"/>
  <c r="B896" i="9" s="1"/>
  <c r="C896" i="9" a="1"/>
  <c r="C896" i="9" s="1"/>
  <c r="AD898" i="9" l="1"/>
  <c r="AC899" i="9"/>
  <c r="B897" i="9" a="1"/>
  <c r="B897" i="9" s="1"/>
  <c r="C897" i="9" a="1"/>
  <c r="C897" i="9" s="1"/>
  <c r="AC900" i="9" l="1"/>
  <c r="AD899" i="9"/>
  <c r="B898" i="9" a="1"/>
  <c r="B898" i="9" s="1"/>
  <c r="C898" i="9" a="1"/>
  <c r="C898" i="9" s="1"/>
  <c r="B899" i="9" l="1" a="1"/>
  <c r="B899" i="9" s="1"/>
  <c r="C899" i="9" a="1"/>
  <c r="C899" i="9" s="1"/>
  <c r="AC901" i="9"/>
  <c r="AD900" i="9"/>
  <c r="B900" i="9" l="1" a="1"/>
  <c r="B900" i="9" s="1"/>
  <c r="C900" i="9" a="1"/>
  <c r="C900" i="9" s="1"/>
  <c r="AC902" i="9"/>
  <c r="AD901" i="9"/>
  <c r="B901" i="9" l="1" a="1"/>
  <c r="B901" i="9" s="1"/>
  <c r="C901" i="9" a="1"/>
  <c r="C901" i="9" s="1"/>
  <c r="AD902" i="9"/>
  <c r="AC903" i="9"/>
  <c r="AD903" i="9" l="1"/>
  <c r="AC904" i="9"/>
  <c r="B902" i="9" a="1"/>
  <c r="B902" i="9" s="1"/>
  <c r="C902" i="9" a="1"/>
  <c r="C902" i="9" s="1"/>
  <c r="AD904" i="9" l="1"/>
  <c r="AC905" i="9"/>
  <c r="B903" i="9" a="1"/>
  <c r="B903" i="9" s="1"/>
  <c r="C903" i="9" a="1"/>
  <c r="C903" i="9" s="1"/>
  <c r="AD905" i="9" l="1"/>
  <c r="AC906" i="9"/>
  <c r="B904" i="9" a="1"/>
  <c r="B904" i="9" s="1"/>
  <c r="C904" i="9" a="1"/>
  <c r="C904" i="9" s="1"/>
  <c r="AC907" i="9" l="1"/>
  <c r="AD906" i="9"/>
  <c r="B905" i="9" a="1"/>
  <c r="B905" i="9" s="1"/>
  <c r="C905" i="9" a="1"/>
  <c r="C905" i="9" s="1"/>
  <c r="B906" i="9" l="1" a="1"/>
  <c r="B906" i="9" s="1"/>
  <c r="C906" i="9" a="1"/>
  <c r="C906" i="9" s="1"/>
  <c r="AC908" i="9"/>
  <c r="AD907" i="9"/>
  <c r="B907" i="9" l="1" a="1"/>
  <c r="B907" i="9" s="1"/>
  <c r="C907" i="9" a="1"/>
  <c r="C907" i="9" s="1"/>
  <c r="AD908" i="9"/>
  <c r="AC909" i="9"/>
  <c r="AD909" i="9" l="1"/>
  <c r="AC910" i="9"/>
  <c r="B908" i="9" a="1"/>
  <c r="B908" i="9" s="1"/>
  <c r="C908" i="9" a="1"/>
  <c r="C908" i="9" s="1"/>
  <c r="AD910" i="9" l="1"/>
  <c r="AC911" i="9"/>
  <c r="B909" i="9" a="1"/>
  <c r="B909" i="9" s="1"/>
  <c r="C909" i="9" a="1"/>
  <c r="C909" i="9" s="1"/>
  <c r="AD911" i="9" l="1"/>
  <c r="AC912" i="9"/>
  <c r="B910" i="9" a="1"/>
  <c r="B910" i="9" s="1"/>
  <c r="C910" i="9" a="1"/>
  <c r="C910" i="9" s="1"/>
  <c r="AD912" i="9" l="1"/>
  <c r="AC913" i="9"/>
  <c r="B911" i="9" a="1"/>
  <c r="B911" i="9" s="1"/>
  <c r="C911" i="9" a="1"/>
  <c r="C911" i="9" s="1"/>
  <c r="AC914" i="9" l="1"/>
  <c r="AD913" i="9"/>
  <c r="B912" i="9" a="1"/>
  <c r="B912" i="9" s="1"/>
  <c r="C912" i="9" a="1"/>
  <c r="C912" i="9" s="1"/>
  <c r="B913" i="9" l="1" a="1"/>
  <c r="B913" i="9" s="1"/>
  <c r="C913" i="9" a="1"/>
  <c r="C913" i="9" s="1"/>
  <c r="AC915" i="9"/>
  <c r="AD914" i="9"/>
  <c r="B914" i="9" l="1" a="1"/>
  <c r="B914" i="9" s="1"/>
  <c r="C914" i="9" a="1"/>
  <c r="C914" i="9" s="1"/>
  <c r="AD915" i="9"/>
  <c r="AC916" i="9"/>
  <c r="AC917" i="9" l="1"/>
  <c r="AD916" i="9"/>
  <c r="B915" i="9" a="1"/>
  <c r="B915" i="9" s="1"/>
  <c r="C915" i="9" a="1"/>
  <c r="C915" i="9" s="1"/>
  <c r="B916" i="9" l="1" a="1"/>
  <c r="B916" i="9" s="1"/>
  <c r="C916" i="9" a="1"/>
  <c r="C916" i="9" s="1"/>
  <c r="AD917" i="9"/>
  <c r="AC918" i="9"/>
  <c r="AD918" i="9" l="1"/>
  <c r="AC919" i="9"/>
  <c r="B917" i="9" a="1"/>
  <c r="B917" i="9" s="1"/>
  <c r="C917" i="9" a="1"/>
  <c r="C917" i="9" s="1"/>
  <c r="AC920" i="9" l="1"/>
  <c r="AD919" i="9"/>
  <c r="B918" i="9" a="1"/>
  <c r="B918" i="9" s="1"/>
  <c r="C918" i="9" a="1"/>
  <c r="C918" i="9" s="1"/>
  <c r="B919" i="9" l="1" a="1"/>
  <c r="B919" i="9" s="1"/>
  <c r="C919" i="9" a="1"/>
  <c r="C919" i="9" s="1"/>
  <c r="AD920" i="9"/>
  <c r="AC921" i="9"/>
  <c r="AD921" i="9" l="1"/>
  <c r="AC922" i="9"/>
  <c r="B920" i="9" a="1"/>
  <c r="B920" i="9" s="1"/>
  <c r="C920" i="9" a="1"/>
  <c r="C920" i="9" s="1"/>
  <c r="AC923" i="9" l="1"/>
  <c r="AD922" i="9"/>
  <c r="B921" i="9" a="1"/>
  <c r="B921" i="9" s="1"/>
  <c r="C921" i="9" a="1"/>
  <c r="C921" i="9" s="1"/>
  <c r="B922" i="9" l="1" a="1"/>
  <c r="B922" i="9" s="1"/>
  <c r="C922" i="9" a="1"/>
  <c r="C922" i="9" s="1"/>
  <c r="AD923" i="9"/>
  <c r="AC924" i="9"/>
  <c r="AC925" i="9" l="1"/>
  <c r="AD924" i="9"/>
  <c r="B923" i="9" a="1"/>
  <c r="B923" i="9" s="1"/>
  <c r="C923" i="9" a="1"/>
  <c r="C923" i="9" s="1"/>
  <c r="B924" i="9" l="1" a="1"/>
  <c r="B924" i="9" s="1"/>
  <c r="C924" i="9" a="1"/>
  <c r="C924" i="9" s="1"/>
  <c r="AD925" i="9"/>
  <c r="AC926" i="9"/>
  <c r="AC927" i="9" l="1"/>
  <c r="AD926" i="9"/>
  <c r="B925" i="9" a="1"/>
  <c r="B925" i="9" s="1"/>
  <c r="C925" i="9" a="1"/>
  <c r="C925" i="9" s="1"/>
  <c r="B926" i="9" l="1" a="1"/>
  <c r="B926" i="9" s="1"/>
  <c r="C926" i="9" a="1"/>
  <c r="C926" i="9" s="1"/>
  <c r="AD927" i="9"/>
  <c r="AC928" i="9"/>
  <c r="AD928" i="9" l="1"/>
  <c r="AC929" i="9"/>
  <c r="B927" i="9" a="1"/>
  <c r="B927" i="9" s="1"/>
  <c r="C927" i="9" a="1"/>
  <c r="C927" i="9" s="1"/>
  <c r="AC930" i="9" l="1"/>
  <c r="AD929" i="9"/>
  <c r="B928" i="9" a="1"/>
  <c r="B928" i="9" s="1"/>
  <c r="C928" i="9" a="1"/>
  <c r="C928" i="9" s="1"/>
  <c r="B929" i="9" l="1" a="1"/>
  <c r="B929" i="9" s="1"/>
  <c r="C929" i="9" a="1"/>
  <c r="C929" i="9" s="1"/>
  <c r="AC931" i="9"/>
  <c r="AD930" i="9"/>
  <c r="B930" i="9" l="1" a="1"/>
  <c r="B930" i="9" s="1"/>
  <c r="C930" i="9" a="1"/>
  <c r="C930" i="9" s="1"/>
  <c r="AC932" i="9"/>
  <c r="AD931" i="9"/>
  <c r="B931" i="9" l="1" a="1"/>
  <c r="B931" i="9" s="1"/>
  <c r="C931" i="9" a="1"/>
  <c r="C931" i="9" s="1"/>
  <c r="AD932" i="9"/>
  <c r="AC933" i="9"/>
  <c r="AD933" i="9" l="1"/>
  <c r="AC934" i="9"/>
  <c r="B932" i="9" a="1"/>
  <c r="B932" i="9" s="1"/>
  <c r="C932" i="9" a="1"/>
  <c r="C932" i="9" s="1"/>
  <c r="AC935" i="9" l="1"/>
  <c r="AD934" i="9"/>
  <c r="B933" i="9" a="1"/>
  <c r="B933" i="9" s="1"/>
  <c r="C933" i="9" a="1"/>
  <c r="C933" i="9" s="1"/>
  <c r="B934" i="9" l="1" a="1"/>
  <c r="B934" i="9" s="1"/>
  <c r="C934" i="9" a="1"/>
  <c r="C934" i="9" s="1"/>
  <c r="AD935" i="9"/>
  <c r="AC936" i="9"/>
  <c r="AD936" i="9" l="1"/>
  <c r="AC937" i="9"/>
  <c r="B935" i="9" a="1"/>
  <c r="B935" i="9" s="1"/>
  <c r="C935" i="9" a="1"/>
  <c r="C935" i="9" s="1"/>
  <c r="AD937" i="9" l="1"/>
  <c r="AC938" i="9"/>
  <c r="B936" i="9" a="1"/>
  <c r="B936" i="9" s="1"/>
  <c r="C936" i="9" a="1"/>
  <c r="C936" i="9" s="1"/>
  <c r="AD938" i="9" l="1"/>
  <c r="AC939" i="9"/>
  <c r="B937" i="9" a="1"/>
  <c r="B937" i="9" s="1"/>
  <c r="C937" i="9" a="1"/>
  <c r="C937" i="9" s="1"/>
  <c r="AD939" i="9" l="1"/>
  <c r="AC940" i="9"/>
  <c r="B938" i="9" a="1"/>
  <c r="B938" i="9" s="1"/>
  <c r="C938" i="9" a="1"/>
  <c r="C938" i="9" s="1"/>
  <c r="AC941" i="9" l="1"/>
  <c r="AD940" i="9"/>
  <c r="B939" i="9" a="1"/>
  <c r="B939" i="9" s="1"/>
  <c r="C939" i="9" a="1"/>
  <c r="C939" i="9" s="1"/>
  <c r="B940" i="9" l="1" a="1"/>
  <c r="B940" i="9" s="1"/>
  <c r="C940" i="9" a="1"/>
  <c r="C940" i="9" s="1"/>
  <c r="AD941" i="9"/>
  <c r="AC942" i="9"/>
  <c r="AD942" i="9" l="1"/>
  <c r="AC943" i="9"/>
  <c r="B941" i="9" a="1"/>
  <c r="B941" i="9" s="1"/>
  <c r="C941" i="9" a="1"/>
  <c r="C941" i="9" s="1"/>
  <c r="AC944" i="9" l="1"/>
  <c r="AD943" i="9"/>
  <c r="B942" i="9" a="1"/>
  <c r="B942" i="9" s="1"/>
  <c r="C942" i="9" a="1"/>
  <c r="C942" i="9" s="1"/>
  <c r="B943" i="9" l="1" a="1"/>
  <c r="B943" i="9" s="1"/>
  <c r="C943" i="9" a="1"/>
  <c r="C943" i="9" s="1"/>
  <c r="AC945" i="9"/>
  <c r="AD944" i="9"/>
  <c r="B944" i="9" l="1" a="1"/>
  <c r="B944" i="9" s="1"/>
  <c r="C944" i="9" a="1"/>
  <c r="C944" i="9" s="1"/>
  <c r="AD945" i="9"/>
  <c r="AC946" i="9"/>
  <c r="AD946" i="9" l="1"/>
  <c r="AC947" i="9"/>
  <c r="B945" i="9" a="1"/>
  <c r="B945" i="9" s="1"/>
  <c r="C945" i="9" a="1"/>
  <c r="C945" i="9" s="1"/>
  <c r="AD947" i="9" l="1"/>
  <c r="AC948" i="9"/>
  <c r="B946" i="9" a="1"/>
  <c r="B946" i="9" s="1"/>
  <c r="C946" i="9" a="1"/>
  <c r="C946" i="9" s="1"/>
  <c r="AC949" i="9" l="1"/>
  <c r="AD948" i="9"/>
  <c r="B947" i="9" a="1"/>
  <c r="B947" i="9" s="1"/>
  <c r="C947" i="9" a="1"/>
  <c r="C947" i="9" s="1"/>
  <c r="B948" i="9" l="1" a="1"/>
  <c r="B948" i="9" s="1"/>
  <c r="C948" i="9" a="1"/>
  <c r="C948" i="9" s="1"/>
  <c r="AD949" i="9"/>
  <c r="AC950" i="9"/>
  <c r="AC951" i="9" l="1"/>
  <c r="AD950" i="9"/>
  <c r="B949" i="9" a="1"/>
  <c r="B949" i="9" s="1"/>
  <c r="C949" i="9" a="1"/>
  <c r="C949" i="9" s="1"/>
  <c r="B950" i="9" l="1" a="1"/>
  <c r="B950" i="9" s="1"/>
  <c r="C950" i="9" a="1"/>
  <c r="C950" i="9" s="1"/>
  <c r="AC952" i="9"/>
  <c r="AD951" i="9"/>
  <c r="B951" i="9" l="1" a="1"/>
  <c r="B951" i="9" s="1"/>
  <c r="C951" i="9" a="1"/>
  <c r="C951" i="9" s="1"/>
  <c r="AC953" i="9"/>
  <c r="AD952" i="9"/>
  <c r="B952" i="9" l="1" a="1"/>
  <c r="B952" i="9" s="1"/>
  <c r="C952" i="9" a="1"/>
  <c r="C952" i="9" s="1"/>
  <c r="AC954" i="9"/>
  <c r="AD953" i="9"/>
  <c r="B953" i="9" l="1" a="1"/>
  <c r="B953" i="9" s="1"/>
  <c r="C953" i="9" a="1"/>
  <c r="C953" i="9" s="1"/>
  <c r="AC955" i="9"/>
  <c r="AD954" i="9"/>
  <c r="B954" i="9" l="1" a="1"/>
  <c r="B954" i="9" s="1"/>
  <c r="C954" i="9" a="1"/>
  <c r="C954" i="9" s="1"/>
  <c r="AD955" i="9"/>
  <c r="AC956" i="9"/>
  <c r="AD956" i="9" l="1"/>
  <c r="AC957" i="9"/>
  <c r="B955" i="9" a="1"/>
  <c r="B955" i="9" s="1"/>
  <c r="C955" i="9" a="1"/>
  <c r="C955" i="9" s="1"/>
  <c r="AC958" i="9" l="1"/>
  <c r="AD957" i="9"/>
  <c r="B956" i="9" a="1"/>
  <c r="B956" i="9" s="1"/>
  <c r="C956" i="9" a="1"/>
  <c r="C956" i="9" s="1"/>
  <c r="B957" i="9" l="1" a="1"/>
  <c r="B957" i="9" s="1"/>
  <c r="C957" i="9" a="1"/>
  <c r="C957" i="9" s="1"/>
  <c r="AD958" i="9"/>
  <c r="AC959" i="9"/>
  <c r="AD959" i="9" l="1"/>
  <c r="AC960" i="9"/>
  <c r="B958" i="9" a="1"/>
  <c r="B958" i="9" s="1"/>
  <c r="C958" i="9" a="1"/>
  <c r="C958" i="9" s="1"/>
  <c r="AD960" i="9" l="1"/>
  <c r="AC961" i="9"/>
  <c r="B959" i="9" a="1"/>
  <c r="B959" i="9" s="1"/>
  <c r="C959" i="9" a="1"/>
  <c r="C959" i="9" s="1"/>
  <c r="AC962" i="9" l="1"/>
  <c r="AD961" i="9"/>
  <c r="B960" i="9" a="1"/>
  <c r="B960" i="9" s="1"/>
  <c r="C960" i="9" a="1"/>
  <c r="C960" i="9" s="1"/>
  <c r="B961" i="9" l="1" a="1"/>
  <c r="B961" i="9" s="1"/>
  <c r="C961" i="9" a="1"/>
  <c r="C961" i="9" s="1"/>
  <c r="AD962" i="9"/>
  <c r="AC963" i="9"/>
  <c r="AD963" i="9" l="1"/>
  <c r="AC964" i="9"/>
  <c r="B962" i="9" a="1"/>
  <c r="B962" i="9" s="1"/>
  <c r="C962" i="9" a="1"/>
  <c r="C962" i="9" s="1"/>
  <c r="AC965" i="9" l="1"/>
  <c r="AD964" i="9"/>
  <c r="B963" i="9" a="1"/>
  <c r="B963" i="9" s="1"/>
  <c r="C963" i="9" a="1"/>
  <c r="C963" i="9" s="1"/>
  <c r="B964" i="9" l="1" a="1"/>
  <c r="B964" i="9" s="1"/>
  <c r="C964" i="9" a="1"/>
  <c r="C964" i="9" s="1"/>
  <c r="AC966" i="9"/>
  <c r="AD965" i="9"/>
  <c r="B965" i="9" l="1" a="1"/>
  <c r="B965" i="9" s="1"/>
  <c r="C965" i="9" a="1"/>
  <c r="C965" i="9" s="1"/>
  <c r="AC967" i="9"/>
  <c r="AD966" i="9"/>
  <c r="B966" i="9" l="1" a="1"/>
  <c r="B966" i="9" s="1"/>
  <c r="C966" i="9" a="1"/>
  <c r="C966" i="9" s="1"/>
  <c r="AD967" i="9"/>
  <c r="AC968" i="9"/>
  <c r="AD968" i="9" l="1"/>
  <c r="AC969" i="9"/>
  <c r="B967" i="9" a="1"/>
  <c r="B967" i="9" s="1"/>
  <c r="C967" i="9" a="1"/>
  <c r="C967" i="9" s="1"/>
  <c r="AD969" i="9" l="1"/>
  <c r="AC970" i="9"/>
  <c r="B968" i="9" a="1"/>
  <c r="B968" i="9" s="1"/>
  <c r="C968" i="9" a="1"/>
  <c r="C968" i="9" s="1"/>
  <c r="AD970" i="9" l="1"/>
  <c r="AC971" i="9"/>
  <c r="B969" i="9" a="1"/>
  <c r="B969" i="9" s="1"/>
  <c r="C969" i="9" a="1"/>
  <c r="C969" i="9" s="1"/>
  <c r="AC972" i="9" l="1"/>
  <c r="AD971" i="9"/>
  <c r="B970" i="9" a="1"/>
  <c r="B970" i="9" s="1"/>
  <c r="C970" i="9" a="1"/>
  <c r="C970" i="9" s="1"/>
  <c r="B971" i="9" l="1" a="1"/>
  <c r="B971" i="9" s="1"/>
  <c r="C971" i="9" a="1"/>
  <c r="C971" i="9" s="1"/>
  <c r="AD972" i="9"/>
  <c r="AC973" i="9"/>
  <c r="AC974" i="9" l="1"/>
  <c r="AD973" i="9"/>
  <c r="B972" i="9" a="1"/>
  <c r="B972" i="9" s="1"/>
  <c r="C972" i="9" a="1"/>
  <c r="C972" i="9" s="1"/>
  <c r="B973" i="9" l="1" a="1"/>
  <c r="B973" i="9" s="1"/>
  <c r="C973" i="9" a="1"/>
  <c r="C973" i="9" s="1"/>
  <c r="AC975" i="9"/>
  <c r="AD974" i="9"/>
  <c r="B974" i="9" l="1" a="1"/>
  <c r="B974" i="9" s="1"/>
  <c r="C974" i="9" a="1"/>
  <c r="C974" i="9" s="1"/>
  <c r="AD975" i="9"/>
  <c r="AC976" i="9"/>
  <c r="AD976" i="9" l="1"/>
  <c r="AC977" i="9"/>
  <c r="B975" i="9" a="1"/>
  <c r="B975" i="9" s="1"/>
  <c r="C975" i="9" a="1"/>
  <c r="C975" i="9" s="1"/>
  <c r="AD977" i="9" l="1"/>
  <c r="AC978" i="9"/>
  <c r="B976" i="9" a="1"/>
  <c r="B976" i="9" s="1"/>
  <c r="C976" i="9" a="1"/>
  <c r="C976" i="9" s="1"/>
  <c r="AC979" i="9" l="1"/>
  <c r="AD978" i="9"/>
  <c r="B977" i="9" a="1"/>
  <c r="B977" i="9" s="1"/>
  <c r="C977" i="9" a="1"/>
  <c r="C977" i="9" s="1"/>
  <c r="B978" i="9" l="1" a="1"/>
  <c r="B978" i="9" s="1"/>
  <c r="C978" i="9" a="1"/>
  <c r="C978" i="9" s="1"/>
  <c r="AC980" i="9"/>
  <c r="AD979" i="9"/>
  <c r="B979" i="9" l="1" a="1"/>
  <c r="B979" i="9" s="1"/>
  <c r="C979" i="9" a="1"/>
  <c r="C979" i="9" s="1"/>
  <c r="AD980" i="9"/>
  <c r="AC981" i="9"/>
  <c r="AC982" i="9" l="1"/>
  <c r="AD981" i="9"/>
  <c r="B980" i="9" a="1"/>
  <c r="B980" i="9" s="1"/>
  <c r="C980" i="9" a="1"/>
  <c r="C980" i="9" s="1"/>
  <c r="B981" i="9" l="1" a="1"/>
  <c r="B981" i="9" s="1"/>
  <c r="C981" i="9" a="1"/>
  <c r="C981" i="9" s="1"/>
  <c r="AD982" i="9"/>
  <c r="AC983" i="9"/>
  <c r="AC984" i="9" l="1"/>
  <c r="AD983" i="9"/>
  <c r="B982" i="9" a="1"/>
  <c r="B982" i="9" s="1"/>
  <c r="C982" i="9" a="1"/>
  <c r="C982" i="9" s="1"/>
  <c r="B983" i="9" l="1" a="1"/>
  <c r="B983" i="9" s="1"/>
  <c r="C983" i="9" a="1"/>
  <c r="C983" i="9" s="1"/>
  <c r="AD984" i="9"/>
  <c r="AC985" i="9"/>
  <c r="AC986" i="9" l="1"/>
  <c r="AD985" i="9"/>
  <c r="B984" i="9" a="1"/>
  <c r="B984" i="9" s="1"/>
  <c r="C984" i="9" a="1"/>
  <c r="C984" i="9" s="1"/>
  <c r="B985" i="9" l="1" a="1"/>
  <c r="B985" i="9" s="1"/>
  <c r="C985" i="9" a="1"/>
  <c r="C985" i="9" s="1"/>
  <c r="AC987" i="9"/>
  <c r="AD986" i="9"/>
  <c r="B986" i="9" l="1" a="1"/>
  <c r="B986" i="9" s="1"/>
  <c r="C986" i="9" a="1"/>
  <c r="C986" i="9" s="1"/>
  <c r="AD987" i="9"/>
  <c r="AC988" i="9"/>
  <c r="AD988" i="9" l="1"/>
  <c r="AC989" i="9"/>
  <c r="B987" i="9" a="1"/>
  <c r="B987" i="9" s="1"/>
  <c r="C987" i="9" a="1"/>
  <c r="C987" i="9" s="1"/>
  <c r="AC990" i="9" l="1"/>
  <c r="AD989" i="9"/>
  <c r="B988" i="9" a="1"/>
  <c r="B988" i="9" s="1"/>
  <c r="C988" i="9" a="1"/>
  <c r="C988" i="9" s="1"/>
  <c r="B989" i="9" l="1" a="1"/>
  <c r="B989" i="9" s="1"/>
  <c r="C989" i="9" a="1"/>
  <c r="C989" i="9" s="1"/>
  <c r="AC991" i="9"/>
  <c r="AD990" i="9"/>
  <c r="B990" i="9" l="1" a="1"/>
  <c r="B990" i="9" s="1"/>
  <c r="C990" i="9" a="1"/>
  <c r="C990" i="9" s="1"/>
  <c r="AC992" i="9"/>
  <c r="AD991" i="9"/>
  <c r="B991" i="9" l="1" a="1"/>
  <c r="B991" i="9" s="1"/>
  <c r="C991" i="9" a="1"/>
  <c r="C991" i="9" s="1"/>
  <c r="AD992" i="9"/>
  <c r="AC993" i="9"/>
  <c r="AD993" i="9" l="1"/>
  <c r="AC994" i="9"/>
  <c r="B992" i="9" a="1"/>
  <c r="B992" i="9" s="1"/>
  <c r="C992" i="9" a="1"/>
  <c r="C992" i="9" s="1"/>
  <c r="AD994" i="9" l="1"/>
  <c r="AC995" i="9"/>
  <c r="B993" i="9" a="1"/>
  <c r="B993" i="9" s="1"/>
  <c r="C993" i="9" a="1"/>
  <c r="C993" i="9" s="1"/>
  <c r="AC996" i="9" l="1"/>
  <c r="AD995" i="9"/>
  <c r="B994" i="9" a="1"/>
  <c r="B994" i="9" s="1"/>
  <c r="C994" i="9" a="1"/>
  <c r="C994" i="9" s="1"/>
  <c r="B995" i="9" l="1" a="1"/>
  <c r="B995" i="9" s="1"/>
  <c r="C995" i="9" a="1"/>
  <c r="C995" i="9" s="1"/>
  <c r="AD996" i="9"/>
  <c r="AC997" i="9"/>
  <c r="AC998" i="9" l="1"/>
  <c r="AD997" i="9"/>
  <c r="B996" i="9" a="1"/>
  <c r="B996" i="9" s="1"/>
  <c r="C996" i="9" a="1"/>
  <c r="C996" i="9" s="1"/>
  <c r="B997" i="9" l="1" a="1"/>
  <c r="B997" i="9" s="1"/>
  <c r="C997" i="9" a="1"/>
  <c r="C997" i="9" s="1"/>
  <c r="AD998" i="9"/>
  <c r="AC999" i="9"/>
  <c r="AD999" i="9" l="1"/>
  <c r="AC1000" i="9"/>
  <c r="B998" i="9" a="1"/>
  <c r="B998" i="9" s="1"/>
  <c r="C998" i="9" a="1"/>
  <c r="C998" i="9" s="1"/>
  <c r="AC1001" i="9" l="1"/>
  <c r="AD1000" i="9"/>
  <c r="B999" i="9" a="1"/>
  <c r="B999" i="9" s="1"/>
  <c r="C999" i="9" a="1"/>
  <c r="C999" i="9" s="1"/>
  <c r="B1000" i="9" l="1" a="1"/>
  <c r="B1000" i="9" s="1"/>
  <c r="C1000" i="9" a="1"/>
  <c r="C1000" i="9" s="1"/>
  <c r="AC1002" i="9"/>
  <c r="AD1001" i="9"/>
  <c r="B1001" i="9" l="1" a="1"/>
  <c r="B1001" i="9" s="1"/>
  <c r="C1001" i="9" a="1"/>
  <c r="C1001" i="9" s="1"/>
  <c r="AD1002" i="9"/>
  <c r="AC1003" i="9"/>
  <c r="AC1004" i="9" l="1"/>
  <c r="AD1003" i="9"/>
  <c r="B1002" i="9" a="1"/>
  <c r="B1002" i="9" s="1"/>
  <c r="C1002" i="9" a="1"/>
  <c r="C1002" i="9" s="1"/>
  <c r="B1003" i="9" l="1" a="1"/>
  <c r="B1003" i="9" s="1"/>
  <c r="C1003" i="9" a="1"/>
  <c r="C1003" i="9" s="1"/>
  <c r="AC1005" i="9"/>
  <c r="AD1004" i="9"/>
  <c r="B1004" i="9" l="1" a="1"/>
  <c r="B1004" i="9" s="1"/>
  <c r="C1004" i="9" a="1"/>
  <c r="C1004" i="9" s="1"/>
  <c r="AD1005" i="9"/>
  <c r="AC1006" i="9"/>
  <c r="AC1007" i="9" l="1"/>
  <c r="AD1006" i="9"/>
  <c r="B1005" i="9" a="1"/>
  <c r="B1005" i="9" s="1"/>
  <c r="C1005" i="9" a="1"/>
  <c r="C1005" i="9" s="1"/>
  <c r="B1006" i="9" l="1" a="1"/>
  <c r="B1006" i="9" s="1"/>
  <c r="C1006" i="9" a="1"/>
  <c r="C1006" i="9" s="1"/>
  <c r="AC1008" i="9"/>
  <c r="AD1007" i="9"/>
  <c r="B1007" i="9" l="1" a="1"/>
  <c r="B1007" i="9" s="1"/>
  <c r="C1007" i="9" a="1"/>
  <c r="C1007" i="9" s="1"/>
  <c r="AC1009" i="9"/>
  <c r="AD1008" i="9"/>
  <c r="B1008" i="9" l="1" a="1"/>
  <c r="B1008" i="9" s="1"/>
  <c r="C1008" i="9" a="1"/>
  <c r="C1008" i="9" s="1"/>
  <c r="AC1010" i="9"/>
  <c r="AD1009" i="9"/>
  <c r="B1009" i="9" l="1" a="1"/>
  <c r="B1009" i="9" s="1"/>
  <c r="C1009" i="9" a="1"/>
  <c r="C1009" i="9" s="1"/>
  <c r="AD1010" i="9"/>
  <c r="AC1011" i="9"/>
  <c r="AD1011" i="9" l="1"/>
  <c r="AC1012" i="9"/>
  <c r="B1010" i="9" a="1"/>
  <c r="B1010" i="9" s="1"/>
  <c r="C1010" i="9" a="1"/>
  <c r="C1010" i="9" s="1"/>
  <c r="AC1013" i="9" l="1"/>
  <c r="AD1012" i="9"/>
  <c r="B1011" i="9" a="1"/>
  <c r="B1011" i="9" s="1"/>
  <c r="C1011" i="9" a="1"/>
  <c r="C1011" i="9" s="1"/>
  <c r="B1012" i="9" l="1" a="1"/>
  <c r="B1012" i="9" s="1"/>
  <c r="C1012" i="9" a="1"/>
  <c r="C1012" i="9" s="1"/>
  <c r="AD1013" i="9"/>
  <c r="AC1014" i="9"/>
  <c r="AC1015" i="9" l="1"/>
  <c r="AD1014" i="9"/>
  <c r="B1013" i="9" a="1"/>
  <c r="B1013" i="9" s="1"/>
  <c r="C1013" i="9" a="1"/>
  <c r="C1013" i="9" s="1"/>
  <c r="B1014" i="9" l="1" a="1"/>
  <c r="B1014" i="9" s="1"/>
  <c r="C1014" i="9" a="1"/>
  <c r="C1014" i="9" s="1"/>
  <c r="AC1016" i="9"/>
  <c r="AD1015" i="9"/>
  <c r="B1015" i="9" l="1" a="1"/>
  <c r="B1015" i="9" s="1"/>
  <c r="C1015" i="9" a="1"/>
  <c r="C1015" i="9" s="1"/>
  <c r="AD1016" i="9"/>
  <c r="AC1017" i="9"/>
  <c r="AD1017" i="9" l="1"/>
  <c r="AC1018" i="9"/>
  <c r="B1016" i="9" a="1"/>
  <c r="B1016" i="9" s="1"/>
  <c r="C1016" i="9" a="1"/>
  <c r="C1016" i="9" s="1"/>
  <c r="AC1019" i="9" l="1"/>
  <c r="AD1018" i="9"/>
  <c r="B1017" i="9" a="1"/>
  <c r="B1017" i="9" s="1"/>
  <c r="C1017" i="9" a="1"/>
  <c r="C1017" i="9" s="1"/>
  <c r="B1018" i="9" l="1" a="1"/>
  <c r="B1018" i="9" s="1"/>
  <c r="C1018" i="9" a="1"/>
  <c r="C1018" i="9" s="1"/>
  <c r="AC1020" i="9"/>
  <c r="AD1019" i="9"/>
  <c r="B1019" i="9" l="1" a="1"/>
  <c r="B1019" i="9" s="1"/>
  <c r="C1019" i="9" a="1"/>
  <c r="C1019" i="9" s="1"/>
  <c r="AC1021" i="9"/>
  <c r="AD1020" i="9"/>
  <c r="B1020" i="9" l="1" a="1"/>
  <c r="B1020" i="9" s="1"/>
  <c r="C1020" i="9" a="1"/>
  <c r="C1020" i="9" s="1"/>
  <c r="AC1022" i="9"/>
  <c r="AD1021" i="9"/>
  <c r="B1021" i="9" l="1" a="1"/>
  <c r="B1021" i="9" s="1"/>
  <c r="C1021" i="9" a="1"/>
  <c r="C1021" i="9" s="1"/>
  <c r="AC1023" i="9"/>
  <c r="AD1022" i="9"/>
  <c r="B1022" i="9" l="1" a="1"/>
  <c r="B1022" i="9" s="1"/>
  <c r="C1022" i="9" a="1"/>
  <c r="C1022" i="9" s="1"/>
  <c r="AC1024" i="9"/>
  <c r="AD1023" i="9"/>
  <c r="B1023" i="9" l="1" a="1"/>
  <c r="B1023" i="9" s="1"/>
  <c r="C1023" i="9" a="1"/>
  <c r="C1023" i="9" s="1"/>
  <c r="AD1024" i="9"/>
  <c r="AC1025" i="9"/>
  <c r="AD1025" i="9" s="1"/>
  <c r="B1025" i="9" l="1" a="1"/>
  <c r="B1025" i="9" s="1"/>
  <c r="C1025" i="9" a="1"/>
  <c r="C1025" i="9" s="1"/>
  <c r="B1024" i="9" a="1"/>
  <c r="B1024" i="9" s="1"/>
  <c r="C1024" i="9" a="1"/>
  <c r="C1024" i="9" s="1"/>
  <c r="C1"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<sst xmlns="http://schemas.openxmlformats.org/spreadsheetml/2006/main" count="13056" uniqueCount="3912">
  <si>
    <t>イーレックス(株)</t>
  </si>
  <si>
    <t>リエスパワー(株)</t>
  </si>
  <si>
    <t>(株)イーセル</t>
  </si>
  <si>
    <t>(株)アースインフィニティ</t>
  </si>
  <si>
    <t>青森県民エナジー(株)</t>
  </si>
  <si>
    <t>朝日ガスエナジー(株)</t>
  </si>
  <si>
    <t>足利ガス(株)</t>
  </si>
  <si>
    <t>(株)アシストワンエナジー</t>
  </si>
  <si>
    <t>(株)グリーンサークル</t>
  </si>
  <si>
    <t>アストモスエネルギー(株)</t>
  </si>
  <si>
    <t>有明エナジー(株)</t>
  </si>
  <si>
    <t>セントラル石油瓦斯(株)</t>
  </si>
  <si>
    <t>(株)池見石油店</t>
  </si>
  <si>
    <t>いこま市民パワー(株)</t>
  </si>
  <si>
    <t>出雲ガス(株)</t>
  </si>
  <si>
    <t>真庭バイオエネルギー(株)</t>
  </si>
  <si>
    <t>(株)いちき串木野電力</t>
  </si>
  <si>
    <t>(株)エネサンス関東</t>
  </si>
  <si>
    <t>伊藤忠プランテック(株)</t>
  </si>
  <si>
    <t>入間ガス(株)</t>
  </si>
  <si>
    <t>イワタニ関東(株)</t>
  </si>
  <si>
    <t>イワタニ首都圏(株)</t>
  </si>
  <si>
    <t>イワタニ東海(株)</t>
  </si>
  <si>
    <t>イワタニ長野(株)</t>
  </si>
  <si>
    <t>イワタニ三重(株)</t>
  </si>
  <si>
    <t>(株)岩手ウッドパワー</t>
  </si>
  <si>
    <t>ヴィジョナリーパワー(株)</t>
  </si>
  <si>
    <t>上田ガス(株)</t>
  </si>
  <si>
    <t>うすきエネルギー(株)</t>
  </si>
  <si>
    <t>(株)エーコープサービス</t>
  </si>
  <si>
    <t>(株)エネアーク関東</t>
  </si>
  <si>
    <t>(株)エネクスライフサービス</t>
  </si>
  <si>
    <t>(株)とんでんホールディングス</t>
  </si>
  <si>
    <t>エネトレード(株)</t>
  </si>
  <si>
    <t>西部瓦斯(株)</t>
  </si>
  <si>
    <t>エフィシエント(株)</t>
  </si>
  <si>
    <t>(株)エフエネ</t>
  </si>
  <si>
    <t>(株)エルピオ</t>
  </si>
  <si>
    <t>大一ガス(株)</t>
  </si>
  <si>
    <t>大垣ガス(株)</t>
  </si>
  <si>
    <t>(株)中海テレビ放送</t>
  </si>
  <si>
    <t>おおすみ半島スマートエネルギー(株)</t>
  </si>
  <si>
    <t>(株)おおた電力</t>
  </si>
  <si>
    <t>岡田建設(株)</t>
  </si>
  <si>
    <t>(株)オカモト</t>
  </si>
  <si>
    <t>おきなわコープエナジー(株)</t>
  </si>
  <si>
    <t>奥出雲電力(株)</t>
  </si>
  <si>
    <t>鹿児島電力(株)</t>
  </si>
  <si>
    <t>太陽ガス(株)</t>
  </si>
  <si>
    <t>角栄ガス(株)</t>
  </si>
  <si>
    <t>合同会社北上新電力</t>
  </si>
  <si>
    <t>(株)かみでん里山公社</t>
  </si>
  <si>
    <t>亀岡ふるさとエナジー(株)</t>
  </si>
  <si>
    <t>キタコー(株)</t>
  </si>
  <si>
    <t>北日本石油(株)</t>
  </si>
  <si>
    <t>奈良電力(株)</t>
  </si>
  <si>
    <t>キヤノンマーケティングジャパン(株)</t>
  </si>
  <si>
    <t>桐生瓦斯(株)</t>
  </si>
  <si>
    <t>近畿電力(株)</t>
  </si>
  <si>
    <t>(株)グリムスパワー</t>
  </si>
  <si>
    <t>くるめエネルギー(株)</t>
  </si>
  <si>
    <t>(株)グローアップ</t>
  </si>
  <si>
    <t>ゲーテハウス(株)</t>
  </si>
  <si>
    <t>御所野縄文電力(株)</t>
  </si>
  <si>
    <t>こなんウルトラパワー(株)</t>
  </si>
  <si>
    <t>埼玉ガス(株)</t>
  </si>
  <si>
    <t>(株)シーエナジー</t>
  </si>
  <si>
    <t>里山パワーワークス(株)</t>
  </si>
  <si>
    <t>山陰エレキ・アライアンス(株)</t>
  </si>
  <si>
    <t>山陰酸素工業(株)</t>
  </si>
  <si>
    <t>パワーネクスト(株)</t>
  </si>
  <si>
    <t>(株)フソウ・エナジー</t>
  </si>
  <si>
    <t>(株)シグナストラスト</t>
  </si>
  <si>
    <t>(株)パルシステム電力</t>
  </si>
  <si>
    <t>和歌山電力(株)</t>
  </si>
  <si>
    <t>日高都市ガス(株)</t>
  </si>
  <si>
    <t>なでしこ電力(株)</t>
  </si>
  <si>
    <t>諏訪瓦斯(株)</t>
  </si>
  <si>
    <t>宮崎パワーライン(株)</t>
  </si>
  <si>
    <t>(株)パワー・オプティマイザー</t>
  </si>
  <si>
    <t>西武ガス(株)</t>
  </si>
  <si>
    <t>はりま電力(株)</t>
  </si>
  <si>
    <t>歌舞伎エナジー(株)</t>
  </si>
  <si>
    <t>千葉電力(株)</t>
  </si>
  <si>
    <t>宮古新電力(株)</t>
  </si>
  <si>
    <t>長崎地域電力(株)</t>
  </si>
  <si>
    <t>(株)エネアーク関西</t>
  </si>
  <si>
    <t>東北電力エナジートレーディング(株)</t>
  </si>
  <si>
    <t>大東建託パートナーズ(株)</t>
  </si>
  <si>
    <t>長野都市ガス(株)</t>
  </si>
  <si>
    <t>(株)成田香取エネルギー</t>
  </si>
  <si>
    <t>南部だんだんエナジー(株)</t>
  </si>
  <si>
    <t>ネイチャーエナジー小国(株)</t>
  </si>
  <si>
    <t>やめエネルギー(株)</t>
  </si>
  <si>
    <t>浜田ガス(株)</t>
  </si>
  <si>
    <t>米子瓦斯(株)</t>
  </si>
  <si>
    <t>(株)レクスポート</t>
  </si>
  <si>
    <t>公益財団法人東京都環境公社</t>
  </si>
  <si>
    <t>フラワーペイメント(株)</t>
  </si>
  <si>
    <t>(株)ビビット</t>
  </si>
  <si>
    <t>兵庫電力(株)</t>
  </si>
  <si>
    <t>弘前ガス(株)</t>
  </si>
  <si>
    <t>福井電力(株)</t>
  </si>
  <si>
    <t>ふくしま新電力(株)</t>
  </si>
  <si>
    <t>(株)ぶんごおおのエナジー</t>
  </si>
  <si>
    <t>本庄ガス(株)</t>
  </si>
  <si>
    <t>(株)日本セレモニー</t>
  </si>
  <si>
    <t>松阪新電力(株)</t>
  </si>
  <si>
    <t>(株)地域創生ホールディングス</t>
  </si>
  <si>
    <t>(株)マルヰ</t>
  </si>
  <si>
    <t>みよしエナジー(株)</t>
  </si>
  <si>
    <t>リエスパワーネクスト(株)</t>
  </si>
  <si>
    <t>(株)明治産業</t>
  </si>
  <si>
    <t>名南共同エネルギー(株)</t>
  </si>
  <si>
    <t>森のエネルギー(株)</t>
  </si>
  <si>
    <t>ニシムラ(株)</t>
  </si>
  <si>
    <t>エッセンシャルエナジー(株)</t>
  </si>
  <si>
    <t>宮崎電力(株)</t>
  </si>
  <si>
    <t>(株)グローバルキャスト</t>
  </si>
  <si>
    <t>綿半パートナーズ(株)</t>
  </si>
  <si>
    <t>(株)三郷ひまわりエナジー</t>
  </si>
  <si>
    <t>(株)球磨村森電力</t>
  </si>
  <si>
    <t>石油資源開発(株)</t>
  </si>
  <si>
    <t>坂戸ガス(株)</t>
  </si>
  <si>
    <t>(株)テレ・マーカー</t>
  </si>
  <si>
    <t>福島フェニックス電力(株)</t>
  </si>
  <si>
    <t>(株)美作国電力</t>
  </si>
  <si>
    <t>(株)イシオ</t>
  </si>
  <si>
    <t>富士山エナジー(株)</t>
  </si>
  <si>
    <t>トリニティエナジー(株)</t>
  </si>
  <si>
    <t>グリーンシティこばやし(株)</t>
  </si>
  <si>
    <t>(株)吉田石油店</t>
  </si>
  <si>
    <t>スマートエナジー熊本(株)</t>
  </si>
  <si>
    <t>福山未来エナジー(株)</t>
  </si>
  <si>
    <t>リストプロパティーズ(株)</t>
  </si>
  <si>
    <t>(株)センカク</t>
  </si>
  <si>
    <t>(株)ミナサポ</t>
  </si>
  <si>
    <t>(株)イーネットワーク</t>
  </si>
  <si>
    <t>フィンテックラボ協同組合</t>
  </si>
  <si>
    <t>新電力新潟(株)</t>
  </si>
  <si>
    <t>酒田天然瓦斯(株)</t>
  </si>
  <si>
    <t>(株)三河の山里コミュニティパワー</t>
  </si>
  <si>
    <t>グリーンピープルズパワー(株)</t>
  </si>
  <si>
    <t>(株)デンケン</t>
  </si>
  <si>
    <t>(株)唐津パワーホールディングス</t>
  </si>
  <si>
    <t>(株)エスエナジー</t>
  </si>
  <si>
    <t>(株)エコログ</t>
  </si>
  <si>
    <t>(株)デベロップ</t>
  </si>
  <si>
    <t>八幡商事(株)</t>
  </si>
  <si>
    <t>北陸電力ビズ・エナジーソリューション(株)</t>
  </si>
  <si>
    <t>(株)情熱電力</t>
  </si>
  <si>
    <t>唐津電力(株)</t>
  </si>
  <si>
    <t>東亜ガス(株)</t>
  </si>
  <si>
    <t>(株)マルイファシリティーズ</t>
  </si>
  <si>
    <t>スマート電気(株)</t>
  </si>
  <si>
    <t>(株)ジャパネットサービスイノベーション</t>
  </si>
  <si>
    <t>(株)しおさい電力</t>
  </si>
  <si>
    <t>会津エナジー(株)</t>
  </si>
  <si>
    <t>うべ未来エネルギー(株)</t>
  </si>
  <si>
    <t>永井自動車工業(株)</t>
  </si>
  <si>
    <t>陸前高田しみんエネルギー(株)</t>
  </si>
  <si>
    <t>(株)チャームドライフ</t>
  </si>
  <si>
    <t>東広島スマートエネルギー(株)</t>
  </si>
  <si>
    <t>京和ガス(株)</t>
  </si>
  <si>
    <t>(株)岡崎さくら電力</t>
  </si>
  <si>
    <t>神戸電力(株)</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</si>
  <si>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</si>
  <si>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</si>
  <si>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</si>
  <si>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</si>
  <si>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</si>
  <si>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</si>
  <si>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</si>
  <si>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</si>
  <si>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ゆきぐに新電力(株)</t>
  </si>
  <si>
    <t>(株)ながさきサステナエナジー</t>
  </si>
  <si>
    <t>(株)グルーヴエナジー</t>
  </si>
  <si>
    <t>高知ニューエナジー(株)</t>
  </si>
  <si>
    <t>もみじ電力(株)</t>
  </si>
  <si>
    <t>かけがわ報徳パワー(株)</t>
  </si>
  <si>
    <t>穂の国とよはし電力(株)</t>
  </si>
  <si>
    <t>イワタニセントラル北海道(株)</t>
  </si>
  <si>
    <t>(株)彩の国でんき</t>
  </si>
  <si>
    <t>三河商事(株)</t>
  </si>
  <si>
    <t>沖縄新エネ開発(株)</t>
  </si>
  <si>
    <t>(株)ほくだん</t>
  </si>
  <si>
    <t>(株)丸の内電力</t>
  </si>
  <si>
    <t>(株)中京電力</t>
  </si>
  <si>
    <t>(株)クオリティプラス</t>
  </si>
  <si>
    <t>(株)ファラデー</t>
  </si>
  <si>
    <t>出雲ケーブルビジョン(株)</t>
  </si>
  <si>
    <t>電気事業者名
入力欄</t>
    <rPh sb="7" eb="9">
      <t>ニュウリョク</t>
    </rPh>
    <rPh sb="9" eb="10">
      <t>ラン</t>
    </rPh>
    <phoneticPr fontId="2"/>
  </si>
  <si>
    <t>操作手順</t>
    <rPh sb="0" eb="4">
      <t>ソウサテジュン</t>
    </rPh>
    <phoneticPr fontId="2"/>
  </si>
  <si>
    <t>電気事業者名</t>
    <rPh sb="0" eb="2">
      <t>デンキ</t>
    </rPh>
    <rPh sb="2" eb="5">
      <t>ジギョウシャ</t>
    </rPh>
    <rPh sb="5" eb="6">
      <t>メイ</t>
    </rPh>
    <phoneticPr fontId="2"/>
  </si>
  <si>
    <t>同じ電気事業者でも、契約しているプランにより、排出係数が異なる場合があります。</t>
    <rPh sb="0" eb="1">
      <t>オナ</t>
    </rPh>
    <rPh sb="2" eb="7">
      <t>デンキジギョウシャ</t>
    </rPh>
    <rPh sb="10" eb="12">
      <t>ケイヤク</t>
    </rPh>
    <rPh sb="23" eb="27">
      <t>ハイシュツケイスウ</t>
    </rPh>
    <rPh sb="28" eb="29">
      <t>コト</t>
    </rPh>
    <rPh sb="31" eb="33">
      <t>バアイ</t>
    </rPh>
    <phoneticPr fontId="2"/>
  </si>
  <si>
    <t>再生可能エネルギー電力を活用したメニューで契約の場合は、</t>
    <rPh sb="0" eb="4">
      <t>サイセイカノウ</t>
    </rPh>
    <rPh sb="9" eb="11">
      <t>デンリョク</t>
    </rPh>
    <rPh sb="12" eb="14">
      <t>カツヨウ</t>
    </rPh>
    <rPh sb="21" eb="23">
      <t>ケイヤク</t>
    </rPh>
    <rPh sb="24" eb="26">
      <t>バアイ</t>
    </rPh>
    <phoneticPr fontId="2"/>
  </si>
  <si>
    <t>電力事業者に確認し、メニューを選択して下さい。</t>
    <rPh sb="0" eb="2">
      <t>デンリョク</t>
    </rPh>
    <rPh sb="2" eb="5">
      <t>ジギョウシャ</t>
    </rPh>
    <rPh sb="6" eb="8">
      <t>カクニン</t>
    </rPh>
    <rPh sb="15" eb="17">
      <t>センタク</t>
    </rPh>
    <rPh sb="19" eb="20">
      <t>クダ</t>
    </rPh>
    <phoneticPr fontId="2"/>
  </si>
  <si>
    <t>それ以外の場合は、（残差）と記載されているメニューを選択して下さい。</t>
    <rPh sb="2" eb="4">
      <t>イガイ</t>
    </rPh>
    <rPh sb="5" eb="7">
      <t>バアイ</t>
    </rPh>
    <rPh sb="10" eb="12">
      <t>ザンサ</t>
    </rPh>
    <rPh sb="14" eb="16">
      <t>キサイ</t>
    </rPh>
    <rPh sb="26" eb="28">
      <t>センタク</t>
    </rPh>
    <rPh sb="30" eb="31">
      <t>クダ</t>
    </rPh>
    <phoneticPr fontId="2"/>
  </si>
  <si>
    <t>A0002</t>
  </si>
  <si>
    <t>A0003</t>
  </si>
  <si>
    <t>A0004</t>
  </si>
  <si>
    <t>A0006</t>
  </si>
  <si>
    <t>A0007</t>
  </si>
  <si>
    <t>A0008</t>
  </si>
  <si>
    <t>A0009</t>
  </si>
  <si>
    <t>A0011</t>
  </si>
  <si>
    <t>A0012</t>
  </si>
  <si>
    <t>A0013</t>
  </si>
  <si>
    <t>A0014</t>
  </si>
  <si>
    <t>A0015</t>
  </si>
  <si>
    <t>A0016</t>
  </si>
  <si>
    <t>A0018</t>
  </si>
  <si>
    <t>A0019</t>
  </si>
  <si>
    <t>A0020</t>
  </si>
  <si>
    <t>A0021</t>
  </si>
  <si>
    <t>A0024</t>
  </si>
  <si>
    <t>A0025</t>
  </si>
  <si>
    <t>A0027</t>
  </si>
  <si>
    <t>A0031</t>
  </si>
  <si>
    <t>A0032</t>
  </si>
  <si>
    <t>A0034</t>
  </si>
  <si>
    <t>A0035</t>
  </si>
  <si>
    <t>A0036</t>
  </si>
  <si>
    <t>A0039</t>
  </si>
  <si>
    <t>アルカナエナジー(株)</t>
  </si>
  <si>
    <t>A0042</t>
  </si>
  <si>
    <t>A0043</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</si>
  <si>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</si>
  <si>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</si>
  <si>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</si>
  <si>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</si>
  <si>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</si>
  <si>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</si>
  <si>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</si>
  <si>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</si>
  <si>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</si>
  <si>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</si>
  <si>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</si>
  <si>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</si>
  <si>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</si>
  <si>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</si>
  <si>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</si>
  <si>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</si>
  <si>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</si>
  <si>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</si>
  <si>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</si>
  <si>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</si>
  <si>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</si>
  <si>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A0075</t>
  </si>
  <si>
    <t>A0076</t>
  </si>
  <si>
    <t>A0077</t>
  </si>
  <si>
    <t>A0079</t>
  </si>
  <si>
    <t>A0080</t>
  </si>
  <si>
    <t>A0081</t>
  </si>
  <si>
    <t>A0082</t>
  </si>
  <si>
    <t>A0084</t>
  </si>
  <si>
    <t>A0085</t>
  </si>
  <si>
    <t>A0086</t>
  </si>
  <si>
    <t>A0088</t>
  </si>
  <si>
    <t>A0089</t>
  </si>
  <si>
    <t>A0090</t>
  </si>
  <si>
    <t>A0092</t>
  </si>
  <si>
    <t>A0093</t>
  </si>
  <si>
    <t>A0104</t>
  </si>
  <si>
    <t>A0120</t>
  </si>
  <si>
    <t>A0121</t>
  </si>
  <si>
    <t>A0122</t>
  </si>
  <si>
    <t>A0123</t>
  </si>
  <si>
    <t>A0124</t>
  </si>
  <si>
    <t>A0126</t>
  </si>
  <si>
    <t>A0130</t>
  </si>
  <si>
    <t>A0133</t>
  </si>
  <si>
    <t>A0134</t>
  </si>
  <si>
    <t>A0135</t>
  </si>
  <si>
    <t>A0136</t>
  </si>
  <si>
    <t>A0137</t>
  </si>
  <si>
    <t>A0138</t>
  </si>
  <si>
    <t>A0140</t>
  </si>
  <si>
    <t>A0141</t>
  </si>
  <si>
    <t>A0142</t>
  </si>
  <si>
    <t>A0143</t>
  </si>
  <si>
    <t>A0144</t>
  </si>
  <si>
    <t>A0145</t>
  </si>
  <si>
    <t>A0150</t>
  </si>
  <si>
    <t>A0151</t>
  </si>
  <si>
    <t>A0153</t>
  </si>
  <si>
    <t>A0154</t>
  </si>
  <si>
    <t>A0155</t>
  </si>
  <si>
    <t>A0156</t>
  </si>
  <si>
    <t>A0157</t>
  </si>
  <si>
    <t>A0158</t>
  </si>
  <si>
    <t>A0159</t>
  </si>
  <si>
    <t>A0160</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</si>
  <si>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</si>
  <si>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</si>
  <si>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</si>
  <si>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</si>
  <si>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</si>
  <si>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</si>
  <si>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</si>
  <si>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</si>
  <si>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</si>
  <si>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</si>
  <si>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</si>
  <si>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</si>
  <si>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</si>
  <si>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</si>
  <si>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</si>
  <si>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</si>
  <si>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</si>
  <si>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</si>
  <si>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</si>
  <si>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</si>
  <si>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</si>
  <si>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</si>
  <si>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A0193</t>
  </si>
  <si>
    <t>A0195</t>
  </si>
  <si>
    <t>(株)フォレストパワー</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</si>
  <si>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</si>
  <si>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</si>
  <si>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</si>
  <si>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</si>
  <si>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</si>
  <si>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</si>
  <si>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</si>
  <si>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</si>
  <si>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</si>
  <si>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</si>
  <si>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</si>
  <si>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</si>
  <si>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</si>
  <si>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</si>
  <si>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</si>
  <si>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</si>
  <si>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</si>
  <si>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</si>
  <si>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</si>
  <si>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</si>
  <si>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</si>
  <si>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</si>
  <si>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</si>
  <si>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</si>
  <si>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</si>
  <si>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</si>
  <si>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</si>
  <si>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</si>
  <si>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</si>
  <si>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</si>
  <si>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</si>
  <si>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</si>
  <si>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</si>
  <si>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</si>
  <si>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</si>
  <si>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</si>
  <si>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</si>
  <si>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</si>
  <si>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</si>
  <si>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</si>
  <si>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</si>
  <si>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</si>
  <si>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</si>
  <si>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</si>
  <si>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</si>
  <si>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</si>
  <si>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</si>
  <si>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</si>
  <si>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</si>
  <si>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</si>
  <si>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</si>
  <si>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</si>
  <si>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</si>
  <si>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</si>
  <si>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</si>
  <si>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</si>
  <si>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</si>
  <si>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</si>
  <si>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</si>
  <si>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</si>
  <si>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A0300</t>
  </si>
  <si>
    <t>A0303</t>
  </si>
  <si>
    <t>A0305</t>
  </si>
  <si>
    <t>A0306</t>
  </si>
  <si>
    <t>A0310</t>
  </si>
  <si>
    <t>A0311</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</si>
  <si>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</si>
  <si>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</si>
  <si>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</si>
  <si>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</si>
  <si>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</si>
  <si>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</si>
  <si>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</si>
  <si>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</si>
  <si>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</si>
  <si>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</si>
  <si>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</si>
  <si>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</si>
  <si>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</si>
  <si>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</si>
  <si>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</si>
  <si>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</si>
  <si>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</si>
  <si>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</si>
  <si>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</si>
  <si>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</si>
  <si>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</si>
  <si>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</si>
  <si>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A0362</t>
  </si>
  <si>
    <t>A0364</t>
  </si>
  <si>
    <t>A0365</t>
  </si>
  <si>
    <t>A0366</t>
  </si>
  <si>
    <t>A0367</t>
  </si>
  <si>
    <t>A0368</t>
  </si>
  <si>
    <t>A0371</t>
  </si>
  <si>
    <t>A0372</t>
  </si>
  <si>
    <t>A0378</t>
  </si>
  <si>
    <t>A0380</t>
  </si>
  <si>
    <t>A0382</t>
  </si>
  <si>
    <t>A0383</t>
  </si>
  <si>
    <t>A0385</t>
  </si>
  <si>
    <t>A0386</t>
  </si>
  <si>
    <t>A0388</t>
  </si>
  <si>
    <t>A0389</t>
  </si>
  <si>
    <t>A0391</t>
  </si>
  <si>
    <t>A0392</t>
  </si>
  <si>
    <t>A0397</t>
  </si>
  <si>
    <t>A0398</t>
  </si>
  <si>
    <t>A0405</t>
  </si>
  <si>
    <t>A0411</t>
  </si>
  <si>
    <t>A0413</t>
  </si>
  <si>
    <t>A0415</t>
  </si>
  <si>
    <t>A0419</t>
  </si>
  <si>
    <t>A0420</t>
  </si>
  <si>
    <t>A0425</t>
  </si>
  <si>
    <t>A0429</t>
  </si>
  <si>
    <t>A0430</t>
  </si>
  <si>
    <t>A0431</t>
  </si>
  <si>
    <t>A0435</t>
  </si>
  <si>
    <t>A0437</t>
  </si>
  <si>
    <t>A0438</t>
  </si>
  <si>
    <t>A0439</t>
  </si>
  <si>
    <t>A0440</t>
  </si>
  <si>
    <t>A0442</t>
  </si>
  <si>
    <t>A0443</t>
  </si>
  <si>
    <t>A0446</t>
  </si>
  <si>
    <t>A0447</t>
  </si>
  <si>
    <t>A0451</t>
  </si>
  <si>
    <t>A0452</t>
  </si>
  <si>
    <t>A0454</t>
  </si>
  <si>
    <t>A0456</t>
  </si>
  <si>
    <t>A0457</t>
  </si>
  <si>
    <t>A0461</t>
  </si>
  <si>
    <t>A0463</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</si>
  <si>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</si>
  <si>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</si>
  <si>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</si>
  <si>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</si>
  <si>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</si>
  <si>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</si>
  <si>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</si>
  <si>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</si>
  <si>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</si>
  <si>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</si>
  <si>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</si>
  <si>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</si>
  <si>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</si>
  <si>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</si>
  <si>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</si>
  <si>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</si>
  <si>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</si>
  <si>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</si>
  <si>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</si>
  <si>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</si>
  <si>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</si>
  <si>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</si>
  <si>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</si>
  <si>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</si>
  <si>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</si>
  <si>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</si>
  <si>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</si>
  <si>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</si>
  <si>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</si>
  <si>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</si>
  <si>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</si>
  <si>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</si>
  <si>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</si>
  <si>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</si>
  <si>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</si>
  <si>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</si>
  <si>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</si>
  <si>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</si>
  <si>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</si>
  <si>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</si>
  <si>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</si>
  <si>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</si>
  <si>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</si>
  <si>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</si>
  <si>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</si>
  <si>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</si>
  <si>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</si>
  <si>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</si>
  <si>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</si>
  <si>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</si>
  <si>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</si>
  <si>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</si>
  <si>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</si>
  <si>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</si>
  <si>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</si>
  <si>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</si>
  <si>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</si>
  <si>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</si>
  <si>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</si>
  <si>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</si>
  <si>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</si>
  <si>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</si>
  <si>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</si>
  <si>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</si>
  <si>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</si>
  <si>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</si>
  <si>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</si>
  <si>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</si>
  <si>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</si>
  <si>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</si>
  <si>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</si>
  <si>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</si>
  <si>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</si>
  <si>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日本エネルギーファーム(株)</t>
  </si>
  <si>
    <t>A0615</t>
  </si>
  <si>
    <t>A0617</t>
  </si>
  <si>
    <t>A0620</t>
  </si>
  <si>
    <t>A0622</t>
  </si>
  <si>
    <t>A0624</t>
  </si>
  <si>
    <t>A0627</t>
  </si>
  <si>
    <t>A0629</t>
  </si>
  <si>
    <t>A0631</t>
  </si>
  <si>
    <t>A0632</t>
  </si>
  <si>
    <t>A0639</t>
  </si>
  <si>
    <t>A0640</t>
  </si>
  <si>
    <t>A0641</t>
  </si>
  <si>
    <t>A0642</t>
  </si>
  <si>
    <t>A0644</t>
  </si>
  <si>
    <t>A0648</t>
  </si>
  <si>
    <t>A0649</t>
  </si>
  <si>
    <t>A0650</t>
  </si>
  <si>
    <t>A0653</t>
  </si>
  <si>
    <t>A0654</t>
  </si>
  <si>
    <t>A0655</t>
  </si>
  <si>
    <t>A0656</t>
  </si>
  <si>
    <t>A0659</t>
  </si>
  <si>
    <t>(株)かづのパワー</t>
  </si>
  <si>
    <t>A0660</t>
  </si>
  <si>
    <t>A0664</t>
  </si>
  <si>
    <t>A0666</t>
  </si>
  <si>
    <t>A0667</t>
  </si>
  <si>
    <t>A0668</t>
  </si>
  <si>
    <t>A0670</t>
  </si>
  <si>
    <t>(株)再エネ思考電力</t>
  </si>
  <si>
    <t>A0673</t>
  </si>
  <si>
    <t>A0677</t>
  </si>
  <si>
    <t>A0680</t>
  </si>
  <si>
    <t>A0681</t>
  </si>
  <si>
    <t>A0683</t>
  </si>
  <si>
    <t>A0685</t>
  </si>
  <si>
    <t>A0687</t>
  </si>
  <si>
    <t>A0689</t>
  </si>
  <si>
    <t>A0690</t>
  </si>
  <si>
    <t>A0692</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</si>
  <si>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</si>
  <si>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</si>
  <si>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</si>
  <si>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</si>
  <si>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</si>
  <si>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</si>
  <si>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</si>
  <si>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</si>
  <si>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</si>
  <si>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</si>
  <si>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</si>
  <si>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</si>
  <si>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</si>
  <si>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</si>
  <si>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</si>
  <si>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</si>
  <si>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</si>
  <si>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</si>
  <si>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</si>
  <si>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</si>
  <si>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</si>
  <si>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</si>
  <si>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葛尾創生電力(株)</t>
  </si>
  <si>
    <t>A0738</t>
  </si>
  <si>
    <t>A0739</t>
  </si>
  <si>
    <t>A0740</t>
  </si>
  <si>
    <t>A0742</t>
  </si>
  <si>
    <t>A0743</t>
  </si>
  <si>
    <t>A0744</t>
  </si>
  <si>
    <t>A0746</t>
  </si>
  <si>
    <t>A0747</t>
  </si>
  <si>
    <t>A0748</t>
  </si>
  <si>
    <t>A0752</t>
  </si>
  <si>
    <t>A0753</t>
  </si>
  <si>
    <t>A0754</t>
  </si>
  <si>
    <t>(株)みやきエネルギー</t>
  </si>
  <si>
    <t>A0759</t>
  </si>
  <si>
    <t>A0760</t>
  </si>
  <si>
    <t>A0764</t>
  </si>
  <si>
    <t>A0770</t>
  </si>
  <si>
    <t>(株)エスコ</t>
  </si>
  <si>
    <t>A0783</t>
  </si>
  <si>
    <t>A0785</t>
  </si>
  <si>
    <t>A0786</t>
  </si>
  <si>
    <t>A0793</t>
  </si>
  <si>
    <t>A0796</t>
  </si>
  <si>
    <t>A0798</t>
  </si>
  <si>
    <t>大塚ビジネスサポート(株)</t>
  </si>
  <si>
    <t>A0803</t>
  </si>
  <si>
    <t>A0806</t>
  </si>
  <si>
    <t>A0808</t>
  </si>
  <si>
    <t>A0809</t>
  </si>
  <si>
    <t>帯広電力(株)</t>
  </si>
  <si>
    <t>A0817</t>
  </si>
  <si>
    <t>(株)なんとエナジー</t>
  </si>
  <si>
    <t>A0819</t>
  </si>
  <si>
    <t>A0820</t>
  </si>
  <si>
    <t>A0822</t>
  </si>
  <si>
    <t>A0826</t>
  </si>
  <si>
    <t>A0827</t>
  </si>
  <si>
    <t>大熊るるるん電力(株)</t>
  </si>
  <si>
    <t>A0829</t>
  </si>
  <si>
    <t>A0835</t>
  </si>
  <si>
    <t>河原実業(株)</t>
  </si>
  <si>
    <t>【一般送配電事業者】</t>
    <rPh sb="1" eb="3">
      <t>イッパン</t>
    </rPh>
    <rPh sb="3" eb="4">
      <t>ソウ</t>
    </rPh>
    <rPh sb="4" eb="6">
      <t>ハイデン</t>
    </rPh>
    <rPh sb="6" eb="9">
      <t>ジギョウシャ</t>
    </rPh>
    <phoneticPr fontId="2"/>
  </si>
  <si>
    <t>番号</t>
    <rPh sb="0" eb="2">
      <t>バンゴウ</t>
    </rPh>
    <phoneticPr fontId="2"/>
  </si>
  <si>
    <t>把握できなかった理由</t>
    <rPh sb="0" eb="2">
      <t>ハアク</t>
    </rPh>
    <rPh sb="8" eb="10">
      <t>リユウ</t>
    </rPh>
    <phoneticPr fontId="2"/>
  </si>
  <si>
    <t>係数が代替値の事業者からの受電のため</t>
  </si>
  <si>
    <t>バランシンググループ内の融通受電のため</t>
  </si>
  <si>
    <t>ー</t>
    <phoneticPr fontId="2"/>
  </si>
  <si>
    <t>（株）</t>
    <rPh sb="1" eb="2">
      <t>カブ</t>
    </rPh>
    <phoneticPr fontId="2"/>
  </si>
  <si>
    <t>財団法人</t>
  </si>
  <si>
    <t>―</t>
  </si>
  <si>
    <t>—</t>
  </si>
  <si>
    <t>‐</t>
  </si>
  <si>
    <t>&amp;</t>
    <phoneticPr fontId="2"/>
  </si>
  <si>
    <t>アンド</t>
    <phoneticPr fontId="2"/>
  </si>
  <si>
    <t>フジ物産(株)</t>
  </si>
  <si>
    <t>金沢エナジー(株)</t>
  </si>
  <si>
    <t>ジケイ・スペース(株)</t>
  </si>
  <si>
    <t>アースシグナルソリューションズ(株)</t>
  </si>
  <si>
    <t>那須野ヶ原みらい電力(株)</t>
  </si>
  <si>
    <t>柏崎あい・あーるエナジー(株)</t>
  </si>
  <si>
    <t>京セラ(株)</t>
  </si>
  <si>
    <t>(株)鳥取みらい電力</t>
  </si>
  <si>
    <t>鈴鹿グリーンエナジー(株)</t>
  </si>
  <si>
    <t>(株)絆</t>
  </si>
  <si>
    <t>(株)いなしきエナジー</t>
  </si>
  <si>
    <t>ながのスマートパワー(株)</t>
  </si>
  <si>
    <t>(株)ホクレン油機サービス</t>
  </si>
  <si>
    <t>メニューA</t>
  </si>
  <si>
    <t>メニューB(残差)</t>
  </si>
  <si>
    <t>メニューB</t>
  </si>
  <si>
    <t>メニューC</t>
  </si>
  <si>
    <t>メニューD</t>
  </si>
  <si>
    <t>メニューE</t>
  </si>
  <si>
    <t>メニューF</t>
  </si>
  <si>
    <t>メニューG</t>
  </si>
  <si>
    <t>メニューH</t>
  </si>
  <si>
    <t>メニューI</t>
  </si>
  <si>
    <t>(参考値)事業者全体</t>
  </si>
  <si>
    <t>電気事業者名</t>
    <phoneticPr fontId="2"/>
  </si>
  <si>
    <r>
      <rPr>
        <b/>
        <sz val="14"/>
        <color rgb="FFFF0000"/>
        <rFont val="メイリオ"/>
        <family val="3"/>
        <charset val="128"/>
      </rPr>
      <t>①</t>
    </r>
    <r>
      <rPr>
        <sz val="14"/>
        <color theme="1"/>
        <rFont val="メイリオ"/>
        <family val="3"/>
        <charset val="128"/>
      </rPr>
      <t>　電気事業者名入力欄へ電気事業者名を入力し「Enter」キーを押して下さい。</t>
    </r>
    <rPh sb="2" eb="7">
      <t>デンキジギョウシャ</t>
    </rPh>
    <rPh sb="7" eb="8">
      <t>メイ</t>
    </rPh>
    <rPh sb="8" eb="10">
      <t>ニュウリョク</t>
    </rPh>
    <rPh sb="10" eb="11">
      <t>ラン</t>
    </rPh>
    <rPh sb="12" eb="14">
      <t>デンキ</t>
    </rPh>
    <rPh sb="14" eb="17">
      <t>ジギョウシャ</t>
    </rPh>
    <rPh sb="17" eb="18">
      <t>メイ</t>
    </rPh>
    <rPh sb="19" eb="21">
      <t>ニュウリョク</t>
    </rPh>
    <rPh sb="32" eb="33">
      <t>オ</t>
    </rPh>
    <rPh sb="35" eb="36">
      <t>クダ</t>
    </rPh>
    <phoneticPr fontId="2"/>
  </si>
  <si>
    <r>
      <rPr>
        <b/>
        <sz val="14"/>
        <color rgb="FFFF0000"/>
        <rFont val="メイリオ"/>
        <family val="3"/>
        <charset val="128"/>
      </rPr>
      <t>②　</t>
    </r>
    <r>
      <rPr>
        <sz val="14"/>
        <color theme="1"/>
        <rFont val="メイリオ"/>
        <family val="3"/>
        <charset val="128"/>
      </rPr>
      <t>転記する電気事業者名を選択して下さい。</t>
    </r>
    <rPh sb="2" eb="4">
      <t>テンキ</t>
    </rPh>
    <rPh sb="6" eb="12">
      <t>デンキジギョウシャメイ</t>
    </rPh>
    <rPh sb="13" eb="15">
      <t>センタク</t>
    </rPh>
    <rPh sb="17" eb="18">
      <t>クダ</t>
    </rPh>
    <phoneticPr fontId="2"/>
  </si>
  <si>
    <r>
      <t>調整後排出係数
(t-CO</t>
    </r>
    <r>
      <rPr>
        <vertAlign val="subscript"/>
        <sz val="11"/>
        <color theme="1"/>
        <rFont val="メイリオ"/>
        <family val="3"/>
        <charset val="128"/>
      </rPr>
      <t>2</t>
    </r>
    <r>
      <rPr>
        <sz val="11"/>
        <color theme="1"/>
        <rFont val="メイリオ"/>
        <family val="3"/>
        <charset val="128"/>
      </rPr>
      <t>/千kWh)</t>
    </r>
    <rPh sb="0" eb="3">
      <t>チョウセイゴ</t>
    </rPh>
    <rPh sb="15" eb="16">
      <t>セン</t>
    </rPh>
    <phoneticPr fontId="2"/>
  </si>
  <si>
    <t>メニュー名</t>
    <rPh sb="4" eb="5">
      <t>メイ</t>
    </rPh>
    <phoneticPr fontId="2"/>
  </si>
  <si>
    <t>各事業者の
把握率(%)</t>
    <rPh sb="0" eb="4">
      <t>カクジギョウシャ</t>
    </rPh>
    <rPh sb="6" eb="8">
      <t>ハアク</t>
    </rPh>
    <rPh sb="8" eb="9">
      <t>リツ</t>
    </rPh>
    <phoneticPr fontId="2"/>
  </si>
  <si>
    <t>エバーグリーン・リテイリング(株)</t>
  </si>
  <si>
    <t>エバーグリーン・マーケティング(株)</t>
  </si>
  <si>
    <t>(株)SEウイングズ</t>
  </si>
  <si>
    <t>(株)エネット</t>
  </si>
  <si>
    <t>須賀川瓦斯(株)</t>
  </si>
  <si>
    <t>出光興産(株)</t>
  </si>
  <si>
    <t>メニューD(残差)</t>
  </si>
  <si>
    <t>(株)オプテージ</t>
  </si>
  <si>
    <t>エネサーブ(株)</t>
  </si>
  <si>
    <t>係数が代替値の事業者からの受電のため。</t>
  </si>
  <si>
    <t>ミツウロコグリーンエネルギー(株)</t>
  </si>
  <si>
    <t>メニューJ</t>
  </si>
  <si>
    <t>A0017</t>
  </si>
  <si>
    <t>ネクストパワーやまと(株)</t>
  </si>
  <si>
    <t>メニューC(残差)</t>
  </si>
  <si>
    <t>日本テクノ(株)</t>
  </si>
  <si>
    <t>中央電力エナジー(株)</t>
  </si>
  <si>
    <t>代替値を用いる調達元がいるため</t>
  </si>
  <si>
    <t>(株)Looop</t>
  </si>
  <si>
    <t>メニューE(残差)</t>
  </si>
  <si>
    <t>静岡ガス＆パワー(株)</t>
  </si>
  <si>
    <t>荏原環境プラント(株)</t>
  </si>
  <si>
    <t>メニューK</t>
  </si>
  <si>
    <t>メニューL</t>
  </si>
  <si>
    <t>メニューM</t>
  </si>
  <si>
    <t>メニューN</t>
  </si>
  <si>
    <t>メニューO</t>
  </si>
  <si>
    <t>メニューP</t>
  </si>
  <si>
    <t>メニューQ</t>
  </si>
  <si>
    <t>メニューR(残差)</t>
  </si>
  <si>
    <t>A0026</t>
  </si>
  <si>
    <t>東京エコサービス(株)</t>
  </si>
  <si>
    <t>ダイヤモンドパワー(株)</t>
  </si>
  <si>
    <t>(株)新出光</t>
  </si>
  <si>
    <t>コスモエネルギーソリューションズ(株)</t>
  </si>
  <si>
    <t>北海道瓦斯(株)</t>
  </si>
  <si>
    <t>A0040</t>
  </si>
  <si>
    <t>新エネルギー開発(株)</t>
  </si>
  <si>
    <t>伊藤忠エネクス(株)</t>
  </si>
  <si>
    <t>A0045</t>
  </si>
  <si>
    <t>A0046</t>
  </si>
  <si>
    <t>大和エネルギー(株)</t>
  </si>
  <si>
    <t>大阪瓦斯(株)</t>
  </si>
  <si>
    <t>エフビットコミュニケーションズ(株)　</t>
  </si>
  <si>
    <t>A0050</t>
  </si>
  <si>
    <t>A0052</t>
  </si>
  <si>
    <t>三井物産(株)</t>
  </si>
  <si>
    <t>オリックス(株)</t>
  </si>
  <si>
    <t>メニューH(残差)</t>
  </si>
  <si>
    <t>(株)UPDATER</t>
  </si>
  <si>
    <t>係数が代替値の事業者からの受電があるため</t>
  </si>
  <si>
    <t>シン・エナジー(株)</t>
  </si>
  <si>
    <t>(株)サニックス</t>
  </si>
  <si>
    <t>(株)コンシェルジュ</t>
  </si>
  <si>
    <t>(株)アイ・グリッド・ソリューションズ</t>
  </si>
  <si>
    <t>サミットエナジー(株)</t>
  </si>
  <si>
    <t>リコージャパン(株)</t>
  </si>
  <si>
    <t>メニューF(残差)</t>
  </si>
  <si>
    <t>(株)エネルギア・ソリューション・アンド・サービス</t>
  </si>
  <si>
    <t>東京ガス(株)</t>
  </si>
  <si>
    <t>テス・エンジニアリング(株)</t>
  </si>
  <si>
    <t>青梅ガス(株)</t>
  </si>
  <si>
    <t>A0067</t>
  </si>
  <si>
    <t>(株)イーネットワークシステムズ</t>
  </si>
  <si>
    <t>A0069</t>
  </si>
  <si>
    <t>(株)東急パワーサプライ</t>
  </si>
  <si>
    <t>メニューG(残差)</t>
  </si>
  <si>
    <t>王子・伊藤忠エネクス電力販売(株)</t>
  </si>
  <si>
    <t>伊藤忠商事(株)</t>
  </si>
  <si>
    <t>(株)エコスタイル</t>
  </si>
  <si>
    <t>日鉄エンジニアリング(株)</t>
  </si>
  <si>
    <t>auエネルギー＆ライフ(株)</t>
  </si>
  <si>
    <t>サーラeエナジー(株)</t>
  </si>
  <si>
    <t>(株)地球クラブ</t>
  </si>
  <si>
    <t>東邦ガス(株)</t>
  </si>
  <si>
    <t>シナネン(株)</t>
  </si>
  <si>
    <t>カワサキグリーンエナジー(株)</t>
  </si>
  <si>
    <t>(株)リミックスポイント</t>
  </si>
  <si>
    <t>パシフィックパワー(株)</t>
  </si>
  <si>
    <t>(株)ジェイコム札幌</t>
  </si>
  <si>
    <t>係数が代替値の事業者からの受電の為</t>
  </si>
  <si>
    <t>アーバンエナジー(株)</t>
  </si>
  <si>
    <t>(株)タクマエナジー</t>
  </si>
  <si>
    <t>丸紅新電力(株)</t>
  </si>
  <si>
    <t>メニューK(残差)</t>
  </si>
  <si>
    <t>大東ガス(株)</t>
  </si>
  <si>
    <t>パナソニックオペレーショナルエクセレンス(株)</t>
  </si>
  <si>
    <t>(株)関電エネルギーソリューション</t>
  </si>
  <si>
    <t>MCリテールエナジー(株)</t>
  </si>
  <si>
    <t>(株)北九州パワー</t>
  </si>
  <si>
    <t>武州瓦斯(株)</t>
  </si>
  <si>
    <t>リニューアブル・ジャパン(株)</t>
  </si>
  <si>
    <t>(株)藤田商店</t>
  </si>
  <si>
    <t>A0149</t>
  </si>
  <si>
    <t>(株)グローバルエンジニアリング</t>
  </si>
  <si>
    <t>九州エナジー(株)</t>
  </si>
  <si>
    <t>(株)トヨタエナジーソリューションズ</t>
  </si>
  <si>
    <t>(株)エナリス・パワー・マーケティング</t>
  </si>
  <si>
    <t>みやまスマートエネルギー(株)</t>
  </si>
  <si>
    <t>(株)生活クラブエナジー</t>
  </si>
  <si>
    <t>生活協同組合コープこうべ</t>
  </si>
  <si>
    <t>A0161</t>
  </si>
  <si>
    <t>京葉瓦斯(株)</t>
  </si>
  <si>
    <t>A0162</t>
  </si>
  <si>
    <t>伊勢崎ガス(株)</t>
  </si>
  <si>
    <t>(株)とっとり市民電力</t>
  </si>
  <si>
    <t>佐野瓦斯(株)</t>
  </si>
  <si>
    <t>森の電力(株)</t>
  </si>
  <si>
    <t>HTBエナジー(株)</t>
  </si>
  <si>
    <t>湘南電力(株)</t>
  </si>
  <si>
    <t>電源開発(株)</t>
  </si>
  <si>
    <t>A0181</t>
  </si>
  <si>
    <t>鈴与商事(株)</t>
  </si>
  <si>
    <t>ワタミエナジー(株)</t>
  </si>
  <si>
    <t>SBパワー(株)</t>
  </si>
  <si>
    <t>NFパワーサービス(株)</t>
  </si>
  <si>
    <t>ひおき地域エネルギー(株)</t>
  </si>
  <si>
    <t>日本瓦斯(株)(日本ガス(株))</t>
  </si>
  <si>
    <t>九電みらいエナジー(株)</t>
  </si>
  <si>
    <t>(株)アドバンテック</t>
  </si>
  <si>
    <t>ローカルエナジー(株)</t>
  </si>
  <si>
    <t>エネックス(株)</t>
  </si>
  <si>
    <t>日田グリーン電力(株)</t>
  </si>
  <si>
    <t>(株)TTSパワー</t>
  </si>
  <si>
    <t>A0218</t>
  </si>
  <si>
    <t>(株)中之条パワー</t>
  </si>
  <si>
    <t>日産トレーデイング(株)</t>
  </si>
  <si>
    <t>(株)エネウィル</t>
  </si>
  <si>
    <t>Next Power(株)</t>
  </si>
  <si>
    <t>A0228</t>
  </si>
  <si>
    <t>(株)浜松新電力</t>
  </si>
  <si>
    <t>ゼロワットパワー(株)</t>
  </si>
  <si>
    <t>アストマックス(株)</t>
  </si>
  <si>
    <t>A0231</t>
  </si>
  <si>
    <t>(株)やまがた新電力</t>
  </si>
  <si>
    <t>一般社団法人東松島みらいとし機構</t>
  </si>
  <si>
    <t>(株)グリーンパワー大東</t>
  </si>
  <si>
    <t>代替値を使用している事業者からの調達があるため</t>
  </si>
  <si>
    <t>(株)カーボンニュートラル</t>
  </si>
  <si>
    <t>新電力おおいた(株)</t>
  </si>
  <si>
    <t>芝浦電力(株)</t>
  </si>
  <si>
    <t>A0260</t>
  </si>
  <si>
    <t>(株)ジョヴィ</t>
  </si>
  <si>
    <t>武陽ガス(株)</t>
  </si>
  <si>
    <t>東北電力(株)</t>
  </si>
  <si>
    <t>東京電力エナジーパートナー(株)</t>
  </si>
  <si>
    <t>A0270</t>
  </si>
  <si>
    <t>中部電力ミライズ(株)</t>
  </si>
  <si>
    <t>A0271</t>
  </si>
  <si>
    <t>北陸電力(株)</t>
  </si>
  <si>
    <t>A0272</t>
  </si>
  <si>
    <t>メニューJ(残差)</t>
  </si>
  <si>
    <t>A0273</t>
  </si>
  <si>
    <t>中国電力(株)</t>
  </si>
  <si>
    <t>四国電力(株)</t>
  </si>
  <si>
    <t>九州電力(株)</t>
  </si>
  <si>
    <t>沖縄電力(株)</t>
  </si>
  <si>
    <t>(株)Misumi</t>
  </si>
  <si>
    <t>(株)アメニティ電力</t>
  </si>
  <si>
    <t>一般社団法人グリーンコープでんき</t>
  </si>
  <si>
    <t>(株)ファミリーネット・ジャパン</t>
  </si>
  <si>
    <t>MKステーションズ(株)</t>
  </si>
  <si>
    <t>(株)JTBコミュニケーションデザイン</t>
  </si>
  <si>
    <t>全農エネルギー(株)</t>
  </si>
  <si>
    <t>(株)ハルエネ</t>
  </si>
  <si>
    <t>香川電力(株)　</t>
  </si>
  <si>
    <t>(株)PinT</t>
  </si>
  <si>
    <t>(株)沖縄ガスニューパワー</t>
  </si>
  <si>
    <t>(株)クローバー・テクノロジーズ</t>
  </si>
  <si>
    <t>松本ガス(株)</t>
  </si>
  <si>
    <t>(株)CHIBAむつざわエナジー</t>
  </si>
  <si>
    <t>(株)CWS</t>
  </si>
  <si>
    <t>ティーダッシュ合同会社</t>
  </si>
  <si>
    <t>エネルギーパワー(株)</t>
  </si>
  <si>
    <t>A0381</t>
  </si>
  <si>
    <t>国際航業(株)</t>
  </si>
  <si>
    <t>ローカルでんき(株)</t>
  </si>
  <si>
    <t>岡山電力(株)</t>
  </si>
  <si>
    <t>ミライフ(株)</t>
  </si>
  <si>
    <t>岐阜電力(株)</t>
  </si>
  <si>
    <t>Apaman Energy(株)</t>
  </si>
  <si>
    <t>A0407</t>
  </si>
  <si>
    <t>ALL GREEN POWER(株)</t>
  </si>
  <si>
    <t>(株)MKエネルギー</t>
  </si>
  <si>
    <t>エネラボ(株)</t>
  </si>
  <si>
    <t>スマートエナジー磐田(株)</t>
  </si>
  <si>
    <t>そうまIグリッド合同会社</t>
  </si>
  <si>
    <t>(株)さくら新電力</t>
  </si>
  <si>
    <t>おもてなし山形(株)</t>
  </si>
  <si>
    <t>JPエネルギー(株)</t>
  </si>
  <si>
    <t>Cocoテラスたがわ(株)</t>
  </si>
  <si>
    <t>(株)まち未来製作所</t>
  </si>
  <si>
    <t>(株)どさんこパワー</t>
  </si>
  <si>
    <t>(株)LIXIL TEPCO スマートパートナーズ</t>
  </si>
  <si>
    <t>(株)NEXT ONE</t>
  </si>
  <si>
    <t>久慈地域エネルギー(株)</t>
  </si>
  <si>
    <t>ヒューリックプロパティソリューション(株)</t>
  </si>
  <si>
    <t>A0490</t>
  </si>
  <si>
    <t>(株)CDエナジーダイレクト</t>
  </si>
  <si>
    <t>Q.ENESTでんき(株)</t>
  </si>
  <si>
    <t>厚木瓦斯(株)</t>
  </si>
  <si>
    <t>(株)エネ・ビジョン</t>
  </si>
  <si>
    <t>A0503</t>
  </si>
  <si>
    <t>大多喜ガス(株)</t>
  </si>
  <si>
    <t>鈴与電力(株)</t>
  </si>
  <si>
    <t>コープ電力(株)</t>
  </si>
  <si>
    <t>(株)織戸組</t>
  </si>
  <si>
    <t>ふかやeパワー(株)</t>
  </si>
  <si>
    <t>(株)Link Life</t>
  </si>
  <si>
    <t>日本エネルギー総合システム(株)</t>
  </si>
  <si>
    <t>(株)ところざわ未来電力</t>
  </si>
  <si>
    <t>(株)エネファント</t>
  </si>
  <si>
    <t>秩父新電力(株)</t>
  </si>
  <si>
    <t>(株)karch</t>
  </si>
  <si>
    <t>A0546</t>
  </si>
  <si>
    <t>くこくエネルギー(株)</t>
  </si>
  <si>
    <t>飯田まちづくり電力(株)</t>
  </si>
  <si>
    <t>シェルジャパン(株)</t>
  </si>
  <si>
    <t>越後天然ガス(株)</t>
  </si>
  <si>
    <t>MGCエネルギー(株)</t>
  </si>
  <si>
    <t>A0570</t>
  </si>
  <si>
    <t>おいでんエネルギー(株)</t>
  </si>
  <si>
    <t>WSエナジー(株)</t>
  </si>
  <si>
    <t>TERA Energy(株)</t>
  </si>
  <si>
    <t>MCPD(株)</t>
  </si>
  <si>
    <t>五島市民電力(株)</t>
  </si>
  <si>
    <t>バンプーパワートレーディング合同会社</t>
  </si>
  <si>
    <t>A0612</t>
  </si>
  <si>
    <t>スマートエコエナジー(株)</t>
  </si>
  <si>
    <t>(株)LENETS</t>
  </si>
  <si>
    <t>アイエスジー(株)</t>
  </si>
  <si>
    <t>(株)エネクル</t>
  </si>
  <si>
    <t>A0630</t>
  </si>
  <si>
    <t>(株)タケエイでんき</t>
  </si>
  <si>
    <t>気仙沼グリーンエナジー(株)</t>
  </si>
  <si>
    <t>(株)ユーラスグリーンエナジー</t>
  </si>
  <si>
    <t>新潟スワンエナジー(株)</t>
  </si>
  <si>
    <t>(株)東名</t>
  </si>
  <si>
    <t>NTTアノードエナジー(株)</t>
  </si>
  <si>
    <t>(株)クリーンエネルギー総合研究所</t>
  </si>
  <si>
    <t>UNIVERGY(株)</t>
  </si>
  <si>
    <t>デジタルグリッド(株)</t>
  </si>
  <si>
    <t>(株)西九州させぼパワーズ</t>
  </si>
  <si>
    <t>たんたんエナジー(株)</t>
  </si>
  <si>
    <t>(株)能勢・豊能まちづくり</t>
  </si>
  <si>
    <t>A0676</t>
  </si>
  <si>
    <t>KBN(株)</t>
  </si>
  <si>
    <t>スターティア(株)</t>
  </si>
  <si>
    <t>旭化成(株)</t>
  </si>
  <si>
    <t>KMパワー(株)</t>
  </si>
  <si>
    <t>(株)Okazaki</t>
  </si>
  <si>
    <t>(株)エフオン</t>
  </si>
  <si>
    <t>Castleton Commodities Japan合同会社</t>
  </si>
  <si>
    <t>エア・ウォーター・ライフソリューション(株)</t>
  </si>
  <si>
    <t>生活協同組合ひろしま</t>
  </si>
  <si>
    <t>A0729</t>
  </si>
  <si>
    <t>神楽電力(株)</t>
  </si>
  <si>
    <t>A0733</t>
  </si>
  <si>
    <t>A0737</t>
  </si>
  <si>
    <t>(株)縁人</t>
  </si>
  <si>
    <t>T＆Tエナジー(株)</t>
  </si>
  <si>
    <t>(株)ルーク</t>
  </si>
  <si>
    <t>SustainableEnergy(株)</t>
  </si>
  <si>
    <t>ホームタウンエナジー(株)</t>
  </si>
  <si>
    <t>A0758</t>
  </si>
  <si>
    <t>(株)クリーンベンチャー21</t>
  </si>
  <si>
    <t>A0772</t>
  </si>
  <si>
    <t>A0781</t>
  </si>
  <si>
    <t>Y.W.C.(株)</t>
  </si>
  <si>
    <t>A0792</t>
  </si>
  <si>
    <t>(株)MTエナジー</t>
  </si>
  <si>
    <t>TGオクトパスエナジー(株)</t>
  </si>
  <si>
    <t>東北電力フロンティア(株)</t>
  </si>
  <si>
    <t>A0799</t>
  </si>
  <si>
    <t>三菱HCキャピタルエナジー(株)</t>
  </si>
  <si>
    <t>A0800</t>
  </si>
  <si>
    <t>(株)Meisin</t>
  </si>
  <si>
    <t>A0802</t>
  </si>
  <si>
    <t>いずも縁結び電力(株)</t>
  </si>
  <si>
    <t>A0807</t>
  </si>
  <si>
    <t>恵那電力(株)</t>
  </si>
  <si>
    <t>宇都宮ライトパワー(株)</t>
  </si>
  <si>
    <t>A0810</t>
  </si>
  <si>
    <t>A0812</t>
  </si>
  <si>
    <t>(株)ボーダレス・ジャパン</t>
  </si>
  <si>
    <t>(株)ワット</t>
  </si>
  <si>
    <t>A0821</t>
  </si>
  <si>
    <t>広島ガス(株)</t>
  </si>
  <si>
    <t>A0824</t>
  </si>
  <si>
    <t>(株)IQg</t>
  </si>
  <si>
    <t>A0825</t>
  </si>
  <si>
    <t>(株)FPS</t>
  </si>
  <si>
    <t>(株)レックス</t>
  </si>
  <si>
    <t>A0831</t>
  </si>
  <si>
    <t>おきたま新電力(株)</t>
  </si>
  <si>
    <t>A0838</t>
  </si>
  <si>
    <t>(株)stc</t>
  </si>
  <si>
    <t>A0839</t>
  </si>
  <si>
    <t>A0840</t>
  </si>
  <si>
    <t>A0843</t>
  </si>
  <si>
    <t>シントウエナジー(株)</t>
  </si>
  <si>
    <t>A0847</t>
  </si>
  <si>
    <t>A0849</t>
  </si>
  <si>
    <t>A0851</t>
  </si>
  <si>
    <t>A0852</t>
  </si>
  <si>
    <t>A0863</t>
  </si>
  <si>
    <t>A0865</t>
  </si>
  <si>
    <t>東北エネルギーサービス(株)</t>
  </si>
  <si>
    <t>A0866</t>
  </si>
  <si>
    <t>A0867</t>
  </si>
  <si>
    <t>A0868</t>
  </si>
  <si>
    <t>基礎排出係数</t>
  </si>
  <si>
    <t>調整後排出係数</t>
  </si>
  <si>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</si>
  <si>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</si>
  <si>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</si>
  <si>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</si>
  <si>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</si>
  <si>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</si>
  <si>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</si>
  <si>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</si>
  <si>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</si>
  <si>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(株)リエネ メニューA</t>
  </si>
  <si>
    <t>関西電力(株) メニューA</t>
  </si>
  <si>
    <t>関西電力(株) メニューB</t>
  </si>
  <si>
    <t>関西電力(株) メニューC</t>
  </si>
  <si>
    <t>関西電力(株) メニューD</t>
  </si>
  <si>
    <t>関西電力(株) メニューE</t>
  </si>
  <si>
    <t>関西電力(株) メニューF</t>
  </si>
  <si>
    <t>関西電力(株) メニューG</t>
  </si>
  <si>
    <t>関西電力(株) メニューH</t>
  </si>
  <si>
    <t>関西電力(株) メニューI</t>
  </si>
  <si>
    <t>関西電力(株) メニューJ(残差)</t>
  </si>
  <si>
    <t>日本がす</t>
  </si>
  <si>
    <t>えねおす</t>
  </si>
  <si>
    <t>Ｌｏｏｏｏｏｐ</t>
  </si>
  <si>
    <t>Ｌｏｏｏｏｐ</t>
  </si>
  <si>
    <t>ルウプ</t>
  </si>
  <si>
    <t>るうぷ</t>
  </si>
  <si>
    <t>ルプ</t>
  </si>
  <si>
    <t>るぷ</t>
  </si>
  <si>
    <t>ＮＥＸＴＯＮＥ</t>
  </si>
  <si>
    <t>東電</t>
    <rPh sb="0" eb="2">
      <t>トウデン</t>
    </rPh>
    <phoneticPr fontId="1"/>
  </si>
  <si>
    <t>留意事項：（株）、一般社団法人等の法人格は入力不要です</t>
    <rPh sb="0" eb="4">
      <t>リュウイジコウ</t>
    </rPh>
    <rPh sb="6" eb="7">
      <t>カブ</t>
    </rPh>
    <rPh sb="9" eb="11">
      <t>イッパン</t>
    </rPh>
    <rPh sb="11" eb="13">
      <t>シャダン</t>
    </rPh>
    <rPh sb="13" eb="15">
      <t>ホウジン</t>
    </rPh>
    <rPh sb="15" eb="16">
      <t>トウ</t>
    </rPh>
    <rPh sb="17" eb="20">
      <t>ホウジンカク</t>
    </rPh>
    <rPh sb="21" eb="23">
      <t>ニュウリョク</t>
    </rPh>
    <rPh sb="23" eb="25">
      <t>フヨウ</t>
    </rPh>
    <phoneticPr fontId="2"/>
  </si>
  <si>
    <t>検索結果</t>
  </si>
  <si>
    <t>検索ワード確定</t>
    <rPh sb="0" eb="2">
      <t>ケンサク</t>
    </rPh>
    <rPh sb="5" eb="7">
      <t>カクテイ</t>
    </rPh>
    <phoneticPr fontId="2"/>
  </si>
  <si>
    <t>No</t>
    <phoneticPr fontId="2"/>
  </si>
  <si>
    <t>ゆらぎ
置換後</t>
    <rPh sb="4" eb="7">
      <t>オキカエゴ</t>
    </rPh>
    <phoneticPr fontId="2"/>
  </si>
  <si>
    <t>項目</t>
    <rPh sb="0" eb="2">
      <t>コウモク</t>
    </rPh>
    <phoneticPr fontId="2"/>
  </si>
  <si>
    <t>検索結果行</t>
    <rPh sb="0" eb="4">
      <t>ケンサクケッカ</t>
    </rPh>
    <rPh sb="4" eb="5">
      <t>ギョウ</t>
    </rPh>
    <phoneticPr fontId="2"/>
  </si>
  <si>
    <t>結果重複</t>
    <rPh sb="0" eb="2">
      <t>ケッカ</t>
    </rPh>
    <rPh sb="2" eb="4">
      <t>チョウフク</t>
    </rPh>
    <phoneticPr fontId="2"/>
  </si>
  <si>
    <t>表示結果用
行番号</t>
    <rPh sb="0" eb="2">
      <t>ヒョウジ</t>
    </rPh>
    <rPh sb="2" eb="4">
      <t>ケッカ</t>
    </rPh>
    <rPh sb="4" eb="5">
      <t>ヨウ</t>
    </rPh>
    <rPh sb="6" eb="7">
      <t>ギョウ</t>
    </rPh>
    <rPh sb="7" eb="9">
      <t>バンゴウ</t>
    </rPh>
    <phoneticPr fontId="2"/>
  </si>
  <si>
    <t>降順No</t>
    <rPh sb="0" eb="2">
      <t>コウジュン</t>
    </rPh>
    <phoneticPr fontId="2"/>
  </si>
  <si>
    <t>表示結果用行番号
並べ替え</t>
    <rPh sb="0" eb="5">
      <t>ヒョウジケッカヨウ</t>
    </rPh>
    <rPh sb="5" eb="8">
      <t>ギョウバンゴウ</t>
    </rPh>
    <rPh sb="9" eb="10">
      <t>ナラ</t>
    </rPh>
    <rPh sb="11" eb="12">
      <t>カ</t>
    </rPh>
    <phoneticPr fontId="2"/>
  </si>
  <si>
    <t>検索ワード整形</t>
    <rPh sb="0" eb="2">
      <t>ケンサク</t>
    </rPh>
    <rPh sb="5" eb="7">
      <t>セイケイ</t>
    </rPh>
    <phoneticPr fontId="2"/>
  </si>
  <si>
    <t>最終行</t>
    <rPh sb="0" eb="3">
      <t>サイシュウギョウ</t>
    </rPh>
    <phoneticPr fontId="2"/>
  </si>
  <si>
    <t>ゆらぎ置換後</t>
    <rPh sb="3" eb="6">
      <t>オキカエゴ</t>
    </rPh>
    <phoneticPr fontId="2"/>
  </si>
  <si>
    <t>全角変換</t>
    <rPh sb="0" eb="4">
      <t>ゼンカクヘンカン</t>
    </rPh>
    <phoneticPr fontId="2"/>
  </si>
  <si>
    <t>置換対象</t>
    <rPh sb="0" eb="2">
      <t>オキカエ</t>
    </rPh>
    <rPh sb="2" eb="4">
      <t>タイショウ</t>
    </rPh>
    <phoneticPr fontId="2"/>
  </si>
  <si>
    <t>置換結果</t>
    <rPh sb="0" eb="2">
      <t>オキカエ</t>
    </rPh>
    <rPh sb="2" eb="4">
      <t>ケッカ</t>
    </rPh>
    <phoneticPr fontId="2"/>
  </si>
  <si>
    <t>文字コード確認</t>
    <rPh sb="0" eb="2">
      <t>モジ</t>
    </rPh>
    <rPh sb="5" eb="7">
      <t>カクニン</t>
    </rPh>
    <phoneticPr fontId="2"/>
  </si>
  <si>
    <t>置換1</t>
    <rPh sb="0" eb="2">
      <t>オキカエ</t>
    </rPh>
    <phoneticPr fontId="2"/>
  </si>
  <si>
    <t>株式会社</t>
    <rPh sb="0" eb="4">
      <t>カブシキカイシャ</t>
    </rPh>
    <phoneticPr fontId="3"/>
  </si>
  <si>
    <t>置換2</t>
    <rPh sb="0" eb="2">
      <t>オキカエ</t>
    </rPh>
    <phoneticPr fontId="2"/>
  </si>
  <si>
    <t>置換3</t>
    <rPh sb="0" eb="2">
      <t>オキカエ</t>
    </rPh>
    <phoneticPr fontId="2"/>
  </si>
  <si>
    <t>一般社団法人</t>
    <rPh sb="0" eb="2">
      <t>イッパン</t>
    </rPh>
    <phoneticPr fontId="2"/>
  </si>
  <si>
    <t>置換4</t>
    <rPh sb="0" eb="2">
      <t>オキカエ</t>
    </rPh>
    <phoneticPr fontId="2"/>
  </si>
  <si>
    <t>有限会社</t>
  </si>
  <si>
    <t>置換5</t>
    <rPh sb="0" eb="2">
      <t>オキカエ</t>
    </rPh>
    <phoneticPr fontId="2"/>
  </si>
  <si>
    <t>置換6</t>
    <rPh sb="0" eb="2">
      <t>オキカエ</t>
    </rPh>
    <phoneticPr fontId="2"/>
  </si>
  <si>
    <t>合同会社</t>
    <rPh sb="0" eb="4">
      <t>ゴウドウガイシャ</t>
    </rPh>
    <phoneticPr fontId="2"/>
  </si>
  <si>
    <t>置換7</t>
    <rPh sb="0" eb="2">
      <t>オキカエ</t>
    </rPh>
    <phoneticPr fontId="2"/>
  </si>
  <si>
    <t>協同組合</t>
    <rPh sb="0" eb="4">
      <t>キョウドウクミアイ</t>
    </rPh>
    <phoneticPr fontId="2"/>
  </si>
  <si>
    <t>置換8</t>
    <rPh sb="0" eb="2">
      <t>オキカエ</t>
    </rPh>
    <phoneticPr fontId="2"/>
  </si>
  <si>
    <t>・</t>
  </si>
  <si>
    <t>置換9</t>
    <rPh sb="0" eb="2">
      <t>オキカエ</t>
    </rPh>
    <phoneticPr fontId="2"/>
  </si>
  <si>
    <t>．</t>
  </si>
  <si>
    <t>置換10</t>
    <rPh sb="0" eb="2">
      <t>オキカエ</t>
    </rPh>
    <phoneticPr fontId="2"/>
  </si>
  <si>
    <t>　</t>
  </si>
  <si>
    <t>置換11</t>
    <rPh sb="0" eb="2">
      <t>オキカエ</t>
    </rPh>
    <phoneticPr fontId="2"/>
  </si>
  <si>
    <t>’</t>
  </si>
  <si>
    <t>置換12</t>
    <rPh sb="0" eb="2">
      <t>オキカエ</t>
    </rPh>
    <phoneticPr fontId="2"/>
  </si>
  <si>
    <t>＆</t>
  </si>
  <si>
    <t>置換13</t>
    <rPh sb="0" eb="2">
      <t>オキカエ</t>
    </rPh>
    <phoneticPr fontId="2"/>
  </si>
  <si>
    <t>社団法人</t>
    <rPh sb="0" eb="4">
      <t>シャダンホウジン</t>
    </rPh>
    <phoneticPr fontId="2"/>
  </si>
  <si>
    <t>置換14</t>
    <rPh sb="0" eb="2">
      <t>オキカエ</t>
    </rPh>
    <phoneticPr fontId="2"/>
  </si>
  <si>
    <t>（社）</t>
    <rPh sb="1" eb="2">
      <t>シャ</t>
    </rPh>
    <phoneticPr fontId="3"/>
  </si>
  <si>
    <t>置換15</t>
    <rPh sb="0" eb="2">
      <t>オキカエ</t>
    </rPh>
    <phoneticPr fontId="2"/>
  </si>
  <si>
    <t>（社</t>
    <rPh sb="1" eb="2">
      <t>シャ</t>
    </rPh>
    <phoneticPr fontId="3"/>
  </si>
  <si>
    <t>置換16</t>
    <rPh sb="0" eb="2">
      <t>オキカエ</t>
    </rPh>
    <phoneticPr fontId="2"/>
  </si>
  <si>
    <t>社）</t>
    <rPh sb="0" eb="1">
      <t>シャ</t>
    </rPh>
    <phoneticPr fontId="3"/>
  </si>
  <si>
    <t>置換17</t>
    <rPh sb="0" eb="2">
      <t>オキカエ</t>
    </rPh>
    <phoneticPr fontId="2"/>
  </si>
  <si>
    <t>㈳</t>
  </si>
  <si>
    <t>置換18</t>
    <rPh sb="0" eb="2">
      <t>オキカエ</t>
    </rPh>
    <phoneticPr fontId="2"/>
  </si>
  <si>
    <t>㊓</t>
  </si>
  <si>
    <t>置換19</t>
    <rPh sb="0" eb="2">
      <t>オキカエ</t>
    </rPh>
    <phoneticPr fontId="2"/>
  </si>
  <si>
    <t>（株</t>
    <rPh sb="1" eb="2">
      <t>カブ</t>
    </rPh>
    <phoneticPr fontId="3"/>
  </si>
  <si>
    <t>置換20</t>
    <rPh sb="0" eb="2">
      <t>オキカエ</t>
    </rPh>
    <phoneticPr fontId="2"/>
  </si>
  <si>
    <t>㈱</t>
  </si>
  <si>
    <t>置換21</t>
    <rPh sb="0" eb="2">
      <t>オキカエ</t>
    </rPh>
    <phoneticPr fontId="2"/>
  </si>
  <si>
    <t>㊑</t>
  </si>
  <si>
    <t>置換22</t>
    <rPh sb="0" eb="2">
      <t>オキカエ</t>
    </rPh>
    <phoneticPr fontId="2"/>
  </si>
  <si>
    <t>株）</t>
    <rPh sb="0" eb="1">
      <t>カブ</t>
    </rPh>
    <phoneticPr fontId="3"/>
  </si>
  <si>
    <t>置換23</t>
    <rPh sb="0" eb="2">
      <t>オキカエ</t>
    </rPh>
    <phoneticPr fontId="2"/>
  </si>
  <si>
    <t>（財）</t>
    <rPh sb="1" eb="2">
      <t>ザイ</t>
    </rPh>
    <phoneticPr fontId="3"/>
  </si>
  <si>
    <t>置換24</t>
    <rPh sb="0" eb="2">
      <t>オキカエ</t>
    </rPh>
    <phoneticPr fontId="2"/>
  </si>
  <si>
    <t>（財</t>
    <rPh sb="1" eb="2">
      <t>ザイ</t>
    </rPh>
    <phoneticPr fontId="3"/>
  </si>
  <si>
    <t>置換25</t>
    <rPh sb="0" eb="2">
      <t>オキカエ</t>
    </rPh>
    <phoneticPr fontId="2"/>
  </si>
  <si>
    <t>財）</t>
    <rPh sb="0" eb="1">
      <t>ザイ</t>
    </rPh>
    <phoneticPr fontId="3"/>
  </si>
  <si>
    <t>置換26</t>
    <rPh sb="0" eb="2">
      <t>オキカエ</t>
    </rPh>
    <phoneticPr fontId="2"/>
  </si>
  <si>
    <t>㈶</t>
  </si>
  <si>
    <t>置換27</t>
    <rPh sb="0" eb="2">
      <t>オキカエ</t>
    </rPh>
    <phoneticPr fontId="2"/>
  </si>
  <si>
    <t>㊖</t>
  </si>
  <si>
    <t>置換28</t>
    <rPh sb="0" eb="2">
      <t>オキカエ</t>
    </rPh>
    <phoneticPr fontId="2"/>
  </si>
  <si>
    <t>（有）</t>
    <rPh sb="1" eb="2">
      <t>ユウ</t>
    </rPh>
    <phoneticPr fontId="3"/>
  </si>
  <si>
    <t>置換29</t>
    <rPh sb="0" eb="2">
      <t>オキカエ</t>
    </rPh>
    <phoneticPr fontId="2"/>
  </si>
  <si>
    <t>（有</t>
    <rPh sb="1" eb="2">
      <t>ユウ</t>
    </rPh>
    <phoneticPr fontId="3"/>
  </si>
  <si>
    <t>置換30</t>
    <rPh sb="0" eb="2">
      <t>オキカエ</t>
    </rPh>
    <phoneticPr fontId="2"/>
  </si>
  <si>
    <t>有）</t>
    <rPh sb="0" eb="1">
      <t>ユウ</t>
    </rPh>
    <phoneticPr fontId="3"/>
  </si>
  <si>
    <t>置換31</t>
    <rPh sb="0" eb="2">
      <t>オキカエ</t>
    </rPh>
    <phoneticPr fontId="2"/>
  </si>
  <si>
    <t>㈲</t>
  </si>
  <si>
    <t>置換32</t>
    <rPh sb="0" eb="2">
      <t>オキカエ</t>
    </rPh>
    <phoneticPr fontId="2"/>
  </si>
  <si>
    <t>㊒</t>
  </si>
  <si>
    <t>置換33</t>
    <rPh sb="0" eb="2">
      <t>オキカエ</t>
    </rPh>
    <phoneticPr fontId="2"/>
  </si>
  <si>
    <t>㍿</t>
  </si>
  <si>
    <t>置換34</t>
    <rPh sb="0" eb="2">
      <t>オキカエ</t>
    </rPh>
    <phoneticPr fontId="2"/>
  </si>
  <si>
    <t>置換35</t>
    <rPh sb="0" eb="2">
      <t>オキカエ</t>
    </rPh>
    <phoneticPr fontId="2"/>
  </si>
  <si>
    <t>置換36</t>
    <rPh sb="0" eb="2">
      <t>オキカエ</t>
    </rPh>
    <phoneticPr fontId="2"/>
  </si>
  <si>
    <t>置換37</t>
    <rPh sb="0" eb="2">
      <t>オキカエ</t>
    </rPh>
    <phoneticPr fontId="2"/>
  </si>
  <si>
    <t>置換38</t>
    <rPh sb="0" eb="2">
      <t>オキカエ</t>
    </rPh>
    <phoneticPr fontId="2"/>
  </si>
  <si>
    <t>カタカナ</t>
    <phoneticPr fontId="2"/>
  </si>
  <si>
    <t>ひらがな</t>
    <phoneticPr fontId="2"/>
  </si>
  <si>
    <t>登録番号</t>
  </si>
  <si>
    <t>電気事業者名</t>
  </si>
  <si>
    <t>メニュー名</t>
  </si>
  <si>
    <t>調整後排出係数×1000</t>
  </si>
  <si>
    <t>ＳＥウイングズ</t>
  </si>
  <si>
    <t>エネット</t>
  </si>
  <si>
    <t>えねっと</t>
  </si>
  <si>
    <t>須賀川瓦斯</t>
  </si>
  <si>
    <t>スカガワガス</t>
  </si>
  <si>
    <t>すかがわがす</t>
  </si>
  <si>
    <t>出光興産</t>
  </si>
  <si>
    <t>イデミツコウサン</t>
  </si>
  <si>
    <t>いでみつこうさん</t>
  </si>
  <si>
    <t>(株)エネワンでんき</t>
  </si>
  <si>
    <t>エネワンでんき</t>
  </si>
  <si>
    <t>エネワンデンキ</t>
  </si>
  <si>
    <t>えねわんでんき</t>
  </si>
  <si>
    <t>(株)リエネ</t>
  </si>
  <si>
    <t>リエネ</t>
  </si>
  <si>
    <t>りえね</t>
  </si>
  <si>
    <t>ネクストパワーやまと</t>
  </si>
  <si>
    <t>日本テクノ</t>
  </si>
  <si>
    <t>ニホンテクノ</t>
  </si>
  <si>
    <t>にほんてくの</t>
  </si>
  <si>
    <t>Ｌｏｏｏｐ</t>
  </si>
  <si>
    <t>A0023</t>
  </si>
  <si>
    <t>(株)ナンワ(旧：(株)ナンワエナジー)</t>
  </si>
  <si>
    <t>ナンワ</t>
  </si>
  <si>
    <t>なんわ</t>
  </si>
  <si>
    <t>荏原環境プラント</t>
  </si>
  <si>
    <t>エバラカンキョウプラント</t>
  </si>
  <si>
    <t>えばらかんきょうぷらんと</t>
  </si>
  <si>
    <t>新出光</t>
  </si>
  <si>
    <t>シンイデミツ</t>
  </si>
  <si>
    <t>しんいでみつ</t>
  </si>
  <si>
    <t>セントラル石油瓦斯</t>
  </si>
  <si>
    <t>セントラルセキユガス</t>
  </si>
  <si>
    <t>せんとらるせきゆがす</t>
  </si>
  <si>
    <t>一般財団法人泉佐野電力</t>
  </si>
  <si>
    <t>一般泉佐野電力</t>
  </si>
  <si>
    <t>イズミサノデンリョク</t>
  </si>
  <si>
    <t>いずみさのでんりょく</t>
  </si>
  <si>
    <t>北海道瓦斯</t>
  </si>
  <si>
    <t>ホッカイドウガス</t>
  </si>
  <si>
    <t>ほっかいどうがす</t>
  </si>
  <si>
    <t>伊藤忠エネクス</t>
  </si>
  <si>
    <t>イトウチュウエネクス</t>
  </si>
  <si>
    <t>いとうちゅうえねくす</t>
  </si>
  <si>
    <t>(株)VーPower</t>
  </si>
  <si>
    <t>大阪瓦斯</t>
  </si>
  <si>
    <t>オオサカガス</t>
  </si>
  <si>
    <t>おおさかがす</t>
  </si>
  <si>
    <t>ENEOS Power(株)（旧:ENEOS(株)）</t>
  </si>
  <si>
    <t>ＥＮＥＯＳＰｏｗｅｒ</t>
  </si>
  <si>
    <t>三井物産</t>
  </si>
  <si>
    <t>ミツイブッサン</t>
  </si>
  <si>
    <t>みついぶっさん</t>
  </si>
  <si>
    <t>オリックス</t>
  </si>
  <si>
    <t>おりっくす</t>
  </si>
  <si>
    <t>エネサンス関東</t>
  </si>
  <si>
    <t>エネサンスカントウ</t>
  </si>
  <si>
    <t>えねさんすかんとう</t>
  </si>
  <si>
    <t>ＵＰＤＡＴＥＲ</t>
  </si>
  <si>
    <t>コンシェルジュ</t>
  </si>
  <si>
    <t>こんしぇるじゅ</t>
  </si>
  <si>
    <t>東京ガス</t>
  </si>
  <si>
    <t>トウキョウガス</t>
  </si>
  <si>
    <t>とうきょうがす</t>
  </si>
  <si>
    <t>テスエンジニアリング</t>
  </si>
  <si>
    <t>てすえんじにありんぐ</t>
  </si>
  <si>
    <t>青梅ガス</t>
  </si>
  <si>
    <t>オウメガス</t>
  </si>
  <si>
    <t>おうめがす</t>
  </si>
  <si>
    <t>王子伊藤忠エネクス電力販売</t>
  </si>
  <si>
    <t>オウジイトウチュウエネクスデンリョクハンバイ</t>
  </si>
  <si>
    <t>おうじいとうちゅうえねくすでんりょくはんばい</t>
  </si>
  <si>
    <t>伊藤忠商事</t>
  </si>
  <si>
    <t>イトウチュウショウジ</t>
  </si>
  <si>
    <t>いとうちゅうしょうじ</t>
  </si>
  <si>
    <t>エコスタイル</t>
  </si>
  <si>
    <t>えこすたいる</t>
  </si>
  <si>
    <t>入間ガス</t>
  </si>
  <si>
    <t>イルマガス</t>
  </si>
  <si>
    <t>いるまがす</t>
  </si>
  <si>
    <t>日鉄エンジニアリング</t>
  </si>
  <si>
    <t>ニッテツエンジニアリング</t>
  </si>
  <si>
    <t>にってつえんじにありんぐ</t>
  </si>
  <si>
    <t>イワタニ関東</t>
  </si>
  <si>
    <t>イワタニカントウ</t>
  </si>
  <si>
    <t>いわたにかんとう</t>
  </si>
  <si>
    <t>イワタニ首都圏</t>
  </si>
  <si>
    <t>イワタニシュトケン</t>
  </si>
  <si>
    <t>いわたにしゅとけん</t>
  </si>
  <si>
    <t>地球クラブ</t>
  </si>
  <si>
    <t>チキュウクラブ</t>
  </si>
  <si>
    <t>ちきゅうくらぶ</t>
  </si>
  <si>
    <t>西部瓦斯</t>
  </si>
  <si>
    <t>サイブガス</t>
  </si>
  <si>
    <t>さいぶがす</t>
  </si>
  <si>
    <t>東邦ガス</t>
  </si>
  <si>
    <t>トウホウガス</t>
  </si>
  <si>
    <t>とうほうがす</t>
  </si>
  <si>
    <t>シナネン</t>
  </si>
  <si>
    <t>しなねん</t>
  </si>
  <si>
    <t>大一ガス</t>
  </si>
  <si>
    <t>ダイイチガス</t>
  </si>
  <si>
    <t>だいいちがす</t>
  </si>
  <si>
    <t>リミックスポイント</t>
  </si>
  <si>
    <t>りみっくすぽいんと</t>
  </si>
  <si>
    <t>中海テレビ放送</t>
  </si>
  <si>
    <t>チュウカイテレビホウソウ</t>
  </si>
  <si>
    <t>ちゅうかいてれびほうそう</t>
  </si>
  <si>
    <t>ジェイコム札幌</t>
  </si>
  <si>
    <t>ジェイコムサッポロ</t>
  </si>
  <si>
    <t>じぇいこむさっぽろ</t>
  </si>
  <si>
    <t>鹿児島電力</t>
  </si>
  <si>
    <t>カゴシマデンリョク</t>
  </si>
  <si>
    <t>かごしまでんりょく</t>
  </si>
  <si>
    <t>太陽ガス</t>
  </si>
  <si>
    <t>タイヨウガス</t>
  </si>
  <si>
    <t>たいようがす</t>
  </si>
  <si>
    <t>パワーネクスト</t>
  </si>
  <si>
    <t>北上新電力</t>
  </si>
  <si>
    <t>キタカミシンデンリョク</t>
  </si>
  <si>
    <t>きたかみしんでんりょく</t>
  </si>
  <si>
    <t>丸紅新電力</t>
  </si>
  <si>
    <t>マルベニシンデンリョク</t>
  </si>
  <si>
    <t>まるべにしんでんりょく</t>
  </si>
  <si>
    <t>奈良電力</t>
  </si>
  <si>
    <t>ナラデンリョク</t>
  </si>
  <si>
    <t>ならでんりょく</t>
  </si>
  <si>
    <t>カナデビア(株)（旧:日立造船(株)）</t>
  </si>
  <si>
    <t>カナデビア</t>
  </si>
  <si>
    <t>かなでびあ</t>
  </si>
  <si>
    <t>大東ガス</t>
  </si>
  <si>
    <t>ダイトウガス</t>
  </si>
  <si>
    <t>だいとうがす</t>
  </si>
  <si>
    <t>ＭＣリテールエナジー</t>
  </si>
  <si>
    <t>武州瓦斯</t>
  </si>
  <si>
    <t>ブシュウガス</t>
  </si>
  <si>
    <t>ぶしゅうがす</t>
  </si>
  <si>
    <t>大垣ガス</t>
  </si>
  <si>
    <t>オオガキガス</t>
  </si>
  <si>
    <t>おおがきがす</t>
  </si>
  <si>
    <t>藤田商店</t>
  </si>
  <si>
    <t>フジタショウテン</t>
  </si>
  <si>
    <t>ふじたしょうてん</t>
  </si>
  <si>
    <t>角栄ガス</t>
  </si>
  <si>
    <t>カクエイガス</t>
  </si>
  <si>
    <t>かくえいがす</t>
  </si>
  <si>
    <t>京葉瓦斯</t>
  </si>
  <si>
    <t>ケイヨウガス</t>
  </si>
  <si>
    <t>けいようがす</t>
  </si>
  <si>
    <t>TOPPANホールディングス(株)</t>
  </si>
  <si>
    <t>伊勢崎ガス</t>
  </si>
  <si>
    <t>イセサキガス</t>
  </si>
  <si>
    <t>いせさきがす</t>
  </si>
  <si>
    <t>とっとり市民電力</t>
  </si>
  <si>
    <t>トットリシミンデンリョク</t>
  </si>
  <si>
    <t>とっとりしみんでんりょく</t>
  </si>
  <si>
    <t>(株)エクスゲート(旧：(株)イーエムアイ)</t>
  </si>
  <si>
    <t>佐野瓦斯</t>
  </si>
  <si>
    <t>サノガス</t>
  </si>
  <si>
    <t>さのがす</t>
  </si>
  <si>
    <t>桐生瓦斯</t>
  </si>
  <si>
    <t>キリュウガス</t>
  </si>
  <si>
    <t>きりゅうがす</t>
  </si>
  <si>
    <t>森の電力</t>
  </si>
  <si>
    <t>モリノデンリョク</t>
  </si>
  <si>
    <t>もりのでんりょく</t>
  </si>
  <si>
    <t>大和ハウス工業(株)</t>
  </si>
  <si>
    <t>大和ハウス工業</t>
  </si>
  <si>
    <t>ダイワハウスコウギョウ</t>
  </si>
  <si>
    <t>だいわはうすこうぎょう</t>
  </si>
  <si>
    <t>湘南電力</t>
  </si>
  <si>
    <t>ショウナンデンリョク</t>
  </si>
  <si>
    <t>しょうなんでんりょく</t>
  </si>
  <si>
    <t>Japan電力(株)</t>
  </si>
  <si>
    <t>Ｊａｐａｎ電力</t>
  </si>
  <si>
    <t>ジャパンデンリョク</t>
  </si>
  <si>
    <t>じゃぱんでんりょく</t>
  </si>
  <si>
    <t>電源開発</t>
  </si>
  <si>
    <t>デンゲンカイハツ</t>
  </si>
  <si>
    <t>でんげんかいはつ</t>
  </si>
  <si>
    <t>鈴与商事</t>
  </si>
  <si>
    <t>スズヨショウジ</t>
  </si>
  <si>
    <t>すずよしょうじ</t>
  </si>
  <si>
    <t>パルシステム電力</t>
  </si>
  <si>
    <t>パルシステムデンリョク</t>
  </si>
  <si>
    <t>ぱるしすてむでんりょく</t>
  </si>
  <si>
    <t>和歌山電力</t>
  </si>
  <si>
    <t>ワカヤマデンリョク</t>
  </si>
  <si>
    <t>わかやまでんりょく</t>
  </si>
  <si>
    <t>日本瓦斯</t>
  </si>
  <si>
    <t>ニホンガス</t>
  </si>
  <si>
    <t>にほんがす</t>
  </si>
  <si>
    <t>九電ネクスト</t>
  </si>
  <si>
    <t>キュウデンネクスト</t>
  </si>
  <si>
    <t>きゅうでんねくすと</t>
  </si>
  <si>
    <t>日高都市ガス</t>
  </si>
  <si>
    <t>ヒダカトシガス</t>
  </si>
  <si>
    <t>ひだかとしがす</t>
  </si>
  <si>
    <t>アドバンテック</t>
  </si>
  <si>
    <t>あどばんてっく</t>
  </si>
  <si>
    <t>エネックス</t>
  </si>
  <si>
    <t>えねっくす</t>
  </si>
  <si>
    <t>なでしこ電力</t>
  </si>
  <si>
    <t>ナデシコデンリョク</t>
  </si>
  <si>
    <t>なでしこでんりょく</t>
  </si>
  <si>
    <t>埼玉ガス</t>
  </si>
  <si>
    <t>サイタマガス</t>
  </si>
  <si>
    <t>さいたまがす</t>
  </si>
  <si>
    <t>(株)UーPOWER</t>
  </si>
  <si>
    <t>ＮｅｘｔＰｏｗｅｒ</t>
  </si>
  <si>
    <t>はりま電力</t>
  </si>
  <si>
    <t>ハリマデンリョク</t>
  </si>
  <si>
    <t>はりまでんりょく</t>
  </si>
  <si>
    <t>浜松新電力</t>
  </si>
  <si>
    <t>ハママツシンデンリョク</t>
  </si>
  <si>
    <t>はままつしんでんりょく</t>
  </si>
  <si>
    <t>メニューI(残差)</t>
  </si>
  <si>
    <t>アストマックス</t>
  </si>
  <si>
    <t>あすとまっくす</t>
  </si>
  <si>
    <t>やまがた新電力</t>
  </si>
  <si>
    <t>ヤマガタシンデンリョク</t>
  </si>
  <si>
    <t>やまがたしんでんりょく</t>
  </si>
  <si>
    <t>東松島みらいとし機構</t>
  </si>
  <si>
    <t>ヒガシマツシマミライトシキコウ</t>
  </si>
  <si>
    <t>ひがしまつしまみらいとしきこう</t>
  </si>
  <si>
    <t>(株)シーラソーラー</t>
  </si>
  <si>
    <t>御所野縄文電力</t>
  </si>
  <si>
    <t>ゴショノジョウモンデンリョク</t>
  </si>
  <si>
    <t>ごしょのじょうもんでんりょく</t>
  </si>
  <si>
    <t>宮古新電力</t>
  </si>
  <si>
    <t>ミヤコシンデンリョク</t>
  </si>
  <si>
    <t>みやこしんでんりょく</t>
  </si>
  <si>
    <t>長崎地域電力</t>
  </si>
  <si>
    <t>ナガサキチイキデンリョク</t>
  </si>
  <si>
    <t>ながさきちいきでんりょく</t>
  </si>
  <si>
    <t>近畿電力</t>
  </si>
  <si>
    <t>キンキデンリョク</t>
  </si>
  <si>
    <t>きんきでんりょく</t>
  </si>
  <si>
    <t>新電力おおいた</t>
  </si>
  <si>
    <t>シンデンリョクオオイタ</t>
  </si>
  <si>
    <t>しんでんりょくおおいた</t>
  </si>
  <si>
    <t>池見石油店</t>
  </si>
  <si>
    <t>イケミセキユテン</t>
  </si>
  <si>
    <t>いけみせきゆてん</t>
  </si>
  <si>
    <t>芝浦電力</t>
  </si>
  <si>
    <t>シバウラデンリョク</t>
  </si>
  <si>
    <t>しばうらでんりょく</t>
  </si>
  <si>
    <t>宮崎瓦斯(株)(旧：(株)宮崎ガスリビング)</t>
  </si>
  <si>
    <t>宮崎瓦斯</t>
  </si>
  <si>
    <t>ミヤザキガス</t>
  </si>
  <si>
    <t>みやざきがす</t>
  </si>
  <si>
    <t>山陰エレキアライアンス</t>
  </si>
  <si>
    <t>サンインエレキアライアンス</t>
  </si>
  <si>
    <t>さんいんえれきあらいあんす</t>
  </si>
  <si>
    <t xml:space="preserve">ミライフ東日本(株) </t>
  </si>
  <si>
    <t>ミライフ東日本</t>
  </si>
  <si>
    <t>ミライフヒガシニホン</t>
  </si>
  <si>
    <t>みらいふひがしにほん</t>
  </si>
  <si>
    <t>山陰酸素工業</t>
  </si>
  <si>
    <t>サンインサンソコウギョウ</t>
  </si>
  <si>
    <t>さんいんさんそこうぎょう</t>
  </si>
  <si>
    <t>武陽ガス</t>
  </si>
  <si>
    <t>ブヨウガス</t>
  </si>
  <si>
    <t>ぶようがす</t>
  </si>
  <si>
    <t>A0266</t>
  </si>
  <si>
    <t>常石商事(株)</t>
  </si>
  <si>
    <t>常石商事</t>
  </si>
  <si>
    <t>ツネイシショウジ</t>
  </si>
  <si>
    <t>つねいししょうじ</t>
  </si>
  <si>
    <t>北海道電力(株)</t>
  </si>
  <si>
    <t>北海道電力</t>
  </si>
  <si>
    <t>ホッカイドウデンリョク</t>
  </si>
  <si>
    <t>ほっかいどうでんりょく</t>
  </si>
  <si>
    <t>東北電力</t>
  </si>
  <si>
    <t>トウホクデンリョク</t>
  </si>
  <si>
    <t>とうほくでんりょく</t>
  </si>
  <si>
    <t>東京電力エナジーパートナー</t>
  </si>
  <si>
    <t>メニューM(残差)</t>
  </si>
  <si>
    <t>中部電力ミライズ</t>
  </si>
  <si>
    <t>チュウブデンリョクミライズ</t>
  </si>
  <si>
    <t>ちゅうぶでんりょくみらいず</t>
  </si>
  <si>
    <t>北陸電力</t>
  </si>
  <si>
    <t>ホクリクデンリョク</t>
  </si>
  <si>
    <t>ほくりくでんりょく</t>
  </si>
  <si>
    <t>関西電力(株)</t>
  </si>
  <si>
    <t>関西電力</t>
  </si>
  <si>
    <t>カンサイデンリョク</t>
  </si>
  <si>
    <t>かんさいでんりょく</t>
  </si>
  <si>
    <t>中国電力</t>
  </si>
  <si>
    <t>チュウゴクデンリョク</t>
  </si>
  <si>
    <t>ちゅうごくでんりょく</t>
  </si>
  <si>
    <t>四国電力</t>
  </si>
  <si>
    <t>シコクデンリョク</t>
  </si>
  <si>
    <t>しこくでんりょく</t>
  </si>
  <si>
    <t>九州電力</t>
  </si>
  <si>
    <t>キュウシュウデンリョク</t>
  </si>
  <si>
    <t>きゅうしゅうでんりょく</t>
  </si>
  <si>
    <t>沖縄電力</t>
  </si>
  <si>
    <t>オキナワデンリョク</t>
  </si>
  <si>
    <t>おきなわでんりょく</t>
  </si>
  <si>
    <t>千葉電力</t>
  </si>
  <si>
    <t>チバデンリョク</t>
  </si>
  <si>
    <t>ちばでんりょく</t>
  </si>
  <si>
    <t>足利ガス</t>
  </si>
  <si>
    <t>アシカガガス</t>
  </si>
  <si>
    <t>あしかががす</t>
  </si>
  <si>
    <t>Ｍｉｓｕｍｉ</t>
  </si>
  <si>
    <t>ミスミ</t>
  </si>
  <si>
    <t>みすみ</t>
  </si>
  <si>
    <t>米子瓦斯</t>
  </si>
  <si>
    <t>ヨナゴガス</t>
  </si>
  <si>
    <t>よなごがす</t>
  </si>
  <si>
    <t>エルピオ</t>
  </si>
  <si>
    <t>えるぴお</t>
  </si>
  <si>
    <t>浜田ガス</t>
  </si>
  <si>
    <t>ハマダガス</t>
  </si>
  <si>
    <t>はまだがす</t>
  </si>
  <si>
    <t>岡田建設</t>
  </si>
  <si>
    <t>オカダケンセツ</t>
  </si>
  <si>
    <t>おかだけんせつ</t>
  </si>
  <si>
    <t>出雲ガス</t>
  </si>
  <si>
    <t>イズモガス</t>
  </si>
  <si>
    <t>いずもがす</t>
  </si>
  <si>
    <t>公益東京都環境公社</t>
  </si>
  <si>
    <t>トウキョウトカンキョウコウシャ</t>
  </si>
  <si>
    <t>とうきょうとかんきょうこうしゃ</t>
  </si>
  <si>
    <t>ハルエネ</t>
  </si>
  <si>
    <t>はるえね</t>
  </si>
  <si>
    <t>ビビット</t>
  </si>
  <si>
    <t>びびっと</t>
  </si>
  <si>
    <t>おおた電力</t>
  </si>
  <si>
    <t>オオタデンリョク</t>
  </si>
  <si>
    <t>おおたでんりょく</t>
  </si>
  <si>
    <t>伊藤忠プランテック</t>
  </si>
  <si>
    <t>イトウチュウプランテック</t>
  </si>
  <si>
    <t>いとうちゅうぷらんてっく</t>
  </si>
  <si>
    <t>オカモト</t>
  </si>
  <si>
    <t>おかもと</t>
  </si>
  <si>
    <t>香川電力</t>
  </si>
  <si>
    <t>カガワデンリョク</t>
  </si>
  <si>
    <t>かがわでんりょく</t>
  </si>
  <si>
    <t>ＰｉｎＴ</t>
  </si>
  <si>
    <t>ピント</t>
  </si>
  <si>
    <t>ぴんと</t>
  </si>
  <si>
    <t>諏訪瓦斯</t>
  </si>
  <si>
    <t>スワガス</t>
  </si>
  <si>
    <t>すわがす</t>
  </si>
  <si>
    <t>いちき串木野電力</t>
  </si>
  <si>
    <t>イチキクシキノデンリョク</t>
  </si>
  <si>
    <t>いちきくしきのでんりょく</t>
  </si>
  <si>
    <t>西武ガス</t>
  </si>
  <si>
    <t>セイブガス</t>
  </si>
  <si>
    <t>せいぶがす</t>
  </si>
  <si>
    <t>松本ガス</t>
  </si>
  <si>
    <t>マツモトガス</t>
  </si>
  <si>
    <t>まつもとがす</t>
  </si>
  <si>
    <t>エフエネ</t>
  </si>
  <si>
    <t>えふえね</t>
  </si>
  <si>
    <t>(株)関西空調</t>
  </si>
  <si>
    <t>関西空調</t>
  </si>
  <si>
    <t>カンサイクウチョウ</t>
  </si>
  <si>
    <t>かんさいくうちょう</t>
  </si>
  <si>
    <t>奥出雲電力</t>
  </si>
  <si>
    <t>オクイズモデンリョク</t>
  </si>
  <si>
    <t>おくいずもでんりょく</t>
  </si>
  <si>
    <t>レジル(株)</t>
  </si>
  <si>
    <t>レジル</t>
  </si>
  <si>
    <t>れじる</t>
  </si>
  <si>
    <t>ＣＷＳ</t>
  </si>
  <si>
    <t>ふくしま新電力</t>
  </si>
  <si>
    <t>フクシマシンデンリョク</t>
  </si>
  <si>
    <t>ふくしましんでんりょく</t>
  </si>
  <si>
    <t>A0376</t>
  </si>
  <si>
    <t>自然電力(株)</t>
  </si>
  <si>
    <t>自然電力</t>
  </si>
  <si>
    <t>シゼンデンリョク</t>
  </si>
  <si>
    <t>しぜんでんりょく</t>
  </si>
  <si>
    <t>本庄ガス</t>
  </si>
  <si>
    <t>ホンジョウガス</t>
  </si>
  <si>
    <t>ほんじょうがす</t>
  </si>
  <si>
    <t>国際航業</t>
  </si>
  <si>
    <t>コクサイコウギョウ</t>
  </si>
  <si>
    <t>こくさいこうぎょう</t>
  </si>
  <si>
    <t>明治産業</t>
  </si>
  <si>
    <t>メイジサンギョウ</t>
  </si>
  <si>
    <t>めいじさんぎょう</t>
  </si>
  <si>
    <t>岡山電力</t>
  </si>
  <si>
    <t>オカヤマデンリョク</t>
  </si>
  <si>
    <t>おかやまでんりょく</t>
  </si>
  <si>
    <t>ミライフ</t>
  </si>
  <si>
    <t>みらいふ</t>
  </si>
  <si>
    <t>楽天モバイル(株)(旧：楽天エナジー(株))</t>
  </si>
  <si>
    <t>楽天モバイル</t>
  </si>
  <si>
    <t>ラクテンモバイル</t>
  </si>
  <si>
    <t>らくてんもばいる</t>
  </si>
  <si>
    <t>岐阜電力</t>
  </si>
  <si>
    <t>ギフデンリョク</t>
  </si>
  <si>
    <t>ぎふでんりょく</t>
  </si>
  <si>
    <t>ＡＳＳＥＴＩＡ</t>
  </si>
  <si>
    <t>アストマックス・エネルギー(株)</t>
  </si>
  <si>
    <t>ＡＬＬＧＲＥＥＮＰＯＷＥＲ</t>
  </si>
  <si>
    <t>福井電力</t>
  </si>
  <si>
    <t>フクイデンリョク</t>
  </si>
  <si>
    <t>ふくいでんりょく</t>
  </si>
  <si>
    <t>エネラボ</t>
  </si>
  <si>
    <t>えねらぼ</t>
  </si>
  <si>
    <t>そうまＩグリッド</t>
  </si>
  <si>
    <t>ソウマアイグリッド</t>
  </si>
  <si>
    <t>そうまあいぐりっど</t>
  </si>
  <si>
    <t>ニシムラ</t>
  </si>
  <si>
    <t>にしむら</t>
  </si>
  <si>
    <t>さくら新電力</t>
  </si>
  <si>
    <t>サクラシンデンリョク</t>
  </si>
  <si>
    <t>さくらしんでんりょく</t>
  </si>
  <si>
    <t>おもてなし山形</t>
  </si>
  <si>
    <t>オモテナシヤマガタ</t>
  </si>
  <si>
    <t>おもてなしやまがた</t>
  </si>
  <si>
    <t>長野都市ガス</t>
  </si>
  <si>
    <t>ナガノトシガス</t>
  </si>
  <si>
    <t>ながのとしがす</t>
  </si>
  <si>
    <t>上田ガス</t>
  </si>
  <si>
    <t>ウエダガス</t>
  </si>
  <si>
    <t>うえだがす</t>
  </si>
  <si>
    <t>日本瓦斯(株)</t>
  </si>
  <si>
    <t>ニッポンガス</t>
  </si>
  <si>
    <t>にっぽんがす</t>
  </si>
  <si>
    <t>シグナストラスト</t>
  </si>
  <si>
    <t>しぐなすとらすと</t>
  </si>
  <si>
    <t>Ｃｏｃｏテラスたがわ</t>
  </si>
  <si>
    <t>ココテラスタガワ</t>
  </si>
  <si>
    <t>ここてらすたがわ</t>
  </si>
  <si>
    <t>まち未来製作所</t>
  </si>
  <si>
    <t>マチミライセイサクショ</t>
  </si>
  <si>
    <t>まちみらいせいさくしょ</t>
  </si>
  <si>
    <t>ネクストワン</t>
  </si>
  <si>
    <t>ねくすとわん</t>
  </si>
  <si>
    <t>(株)テラス(旧：(株)ネオ・コーポレーション)</t>
  </si>
  <si>
    <t>テラス</t>
  </si>
  <si>
    <t>てらす</t>
  </si>
  <si>
    <t>つばさでんき(株)(旧：(株)アルファライズ)</t>
  </si>
  <si>
    <t>つばさでんき</t>
  </si>
  <si>
    <t>ツバサデンキ</t>
  </si>
  <si>
    <t>弘前ガス</t>
  </si>
  <si>
    <t>ヒロサキガス</t>
  </si>
  <si>
    <t>ひろさきがす</t>
  </si>
  <si>
    <t>(株)フォーバルテレコム</t>
  </si>
  <si>
    <t>(株)ストエネ</t>
  </si>
  <si>
    <t>ストエネ</t>
  </si>
  <si>
    <t>すとえね</t>
  </si>
  <si>
    <t>松阪新電力</t>
  </si>
  <si>
    <t>マツサカシンデンリョク</t>
  </si>
  <si>
    <t>まつさかしんでんりょく</t>
  </si>
  <si>
    <t>宮崎電力</t>
  </si>
  <si>
    <t>ミヤザキデンリョク</t>
  </si>
  <si>
    <t>みやざきでんりょく</t>
  </si>
  <si>
    <t>ＱＥＮＥＳＴでんき</t>
  </si>
  <si>
    <t>厚木瓦斯</t>
  </si>
  <si>
    <t>アツギガス</t>
  </si>
  <si>
    <t>あつぎがす</t>
  </si>
  <si>
    <t>エネビジョン</t>
  </si>
  <si>
    <t>えねびじょん</t>
  </si>
  <si>
    <t>イワタニ三重</t>
  </si>
  <si>
    <t>イワタニミエ</t>
  </si>
  <si>
    <t>いわたにみえ</t>
  </si>
  <si>
    <t>マルヰ</t>
  </si>
  <si>
    <t>マルイ</t>
  </si>
  <si>
    <t>まるい</t>
  </si>
  <si>
    <t>大多喜ガス</t>
  </si>
  <si>
    <t>オオタキガス</t>
  </si>
  <si>
    <t>おおたきがす</t>
  </si>
  <si>
    <t>鈴与電力</t>
  </si>
  <si>
    <t>スズヨデンリョク</t>
  </si>
  <si>
    <t>すずよでんりょく</t>
  </si>
  <si>
    <t>メニューL(残差)</t>
  </si>
  <si>
    <t>織戸組</t>
  </si>
  <si>
    <t>オリトグミ</t>
  </si>
  <si>
    <t>おりとぐみ</t>
  </si>
  <si>
    <t>ＬｉｎｋＬｉｆｅ</t>
  </si>
  <si>
    <t>リンクライフ</t>
  </si>
  <si>
    <t>りんくらいふ</t>
  </si>
  <si>
    <t>Ａｒｉｇｈｔ</t>
  </si>
  <si>
    <t>アライト</t>
  </si>
  <si>
    <t>あらいと</t>
  </si>
  <si>
    <t>イワタニ東海</t>
  </si>
  <si>
    <t>イワタニトウカイ</t>
  </si>
  <si>
    <t>いわたにとうかい</t>
  </si>
  <si>
    <t>ところざわ未来電力</t>
  </si>
  <si>
    <t>トコロザワミライデンリョク</t>
  </si>
  <si>
    <t>ところざわみらいでんりょく</t>
  </si>
  <si>
    <t>エネファント</t>
  </si>
  <si>
    <t>えねふぁんと</t>
  </si>
  <si>
    <t>A0532</t>
  </si>
  <si>
    <t>(株)フリクト電力(旧：(株)Mpower)</t>
  </si>
  <si>
    <t>フリクト電力</t>
  </si>
  <si>
    <t>フリクトデンリョク</t>
  </si>
  <si>
    <t>ふりくとでんりょく</t>
  </si>
  <si>
    <t>秩父新電力</t>
  </si>
  <si>
    <t>チチブシンデンリョク</t>
  </si>
  <si>
    <t>ちちぶしんでんりょく</t>
  </si>
  <si>
    <t>ｋａｒｃｈ</t>
  </si>
  <si>
    <t>かみでん里山公社</t>
  </si>
  <si>
    <t>カミデンサトヤマコウシャ</t>
  </si>
  <si>
    <t>かみでんさとやまこうしゃ</t>
  </si>
  <si>
    <t>球磨村森電力</t>
  </si>
  <si>
    <t>クマムラシンデンリョク</t>
  </si>
  <si>
    <t>くまむらしんでんりょく</t>
  </si>
  <si>
    <t>エコログ</t>
  </si>
  <si>
    <t>えころぐ</t>
  </si>
  <si>
    <t>飯田まちづくり電力</t>
  </si>
  <si>
    <t>イイダマチヅクリデンリョク</t>
  </si>
  <si>
    <t>いいだまちづくりでんりょく</t>
  </si>
  <si>
    <t>イワタニ長野</t>
  </si>
  <si>
    <t>イワタニナガノ</t>
  </si>
  <si>
    <t>いわたにながの</t>
  </si>
  <si>
    <t>シェルジャパン</t>
  </si>
  <si>
    <t>しぇるじゃぱん</t>
  </si>
  <si>
    <t>石油資源開発</t>
  </si>
  <si>
    <t>セキユシゲンカイハツ</t>
  </si>
  <si>
    <t>せきゆしげんかいはつ</t>
  </si>
  <si>
    <t>越後天然ガス</t>
  </si>
  <si>
    <t>エチゴテンネンガス</t>
  </si>
  <si>
    <t>えちごてんねんがす</t>
  </si>
  <si>
    <t>坂戸ガス</t>
  </si>
  <si>
    <t>サカドガス</t>
  </si>
  <si>
    <t>さかどがす</t>
  </si>
  <si>
    <t>デベロップ</t>
  </si>
  <si>
    <t>でべろっぷ</t>
  </si>
  <si>
    <t>福島フェニックス電力</t>
  </si>
  <si>
    <t>フクシマフェニックスデンリョク</t>
  </si>
  <si>
    <t>ふくしまふぇにっくすでんりょく</t>
  </si>
  <si>
    <t>美作国電力</t>
  </si>
  <si>
    <t>ミマサカノクニデンリョク</t>
  </si>
  <si>
    <t>みまさかのくにでんりょく</t>
  </si>
  <si>
    <t>八幡商事</t>
  </si>
  <si>
    <t>ヤハタショウジ</t>
  </si>
  <si>
    <t>やはたしょうじ</t>
  </si>
  <si>
    <t>イシオ</t>
  </si>
  <si>
    <t>いしお</t>
  </si>
  <si>
    <t>A0574</t>
  </si>
  <si>
    <t>リニューアブルトレード(株)</t>
  </si>
  <si>
    <t>ICT伊那みらいでんき(株)(旧:丸紅伊那みらいでんき(株))</t>
  </si>
  <si>
    <t>ＩＣＴ伊那みらいでんき</t>
  </si>
  <si>
    <t>ＴＥＲＡＥｎｅｒｇｙ</t>
  </si>
  <si>
    <t>ＭＣＰＤ</t>
  </si>
  <si>
    <t>吉田石油店</t>
  </si>
  <si>
    <t>ヨシダセキユテン</t>
  </si>
  <si>
    <t>よしだせきゆてん</t>
  </si>
  <si>
    <t>五島市民電力</t>
  </si>
  <si>
    <t>ゴトウシミンデンリョク</t>
  </si>
  <si>
    <t>ごとうしみんでんりょく</t>
  </si>
  <si>
    <t>情熱電力</t>
  </si>
  <si>
    <t>ジョウネツデンリョク</t>
  </si>
  <si>
    <t>じょうねつでんりょく</t>
  </si>
  <si>
    <t>センカク</t>
  </si>
  <si>
    <t>せんかく</t>
  </si>
  <si>
    <t>ミナサポ</t>
  </si>
  <si>
    <t>みなさぽ</t>
  </si>
  <si>
    <t>唐津電力</t>
  </si>
  <si>
    <t>カラツデンリョク</t>
  </si>
  <si>
    <t>からつでんりょく</t>
  </si>
  <si>
    <t>RE100電力(株)</t>
  </si>
  <si>
    <t>ＲＥ１００電力</t>
  </si>
  <si>
    <t>ＬＥＮＥＴＳ</t>
  </si>
  <si>
    <t>レネッツ</t>
  </si>
  <si>
    <t>れねっつ</t>
  </si>
  <si>
    <t>エネクル</t>
  </si>
  <si>
    <t>えねくる</t>
  </si>
  <si>
    <t>ＳａｉｌａｒＥｎｅｒｇｙ</t>
  </si>
  <si>
    <t>タケエイでんき</t>
  </si>
  <si>
    <t>タケエイデンキ</t>
  </si>
  <si>
    <t>たけえいでんき</t>
  </si>
  <si>
    <t>酒田天然瓦斯</t>
  </si>
  <si>
    <t>サカタテンネンガス</t>
  </si>
  <si>
    <t>さかたてんねんがす</t>
  </si>
  <si>
    <t>東亜ガス</t>
  </si>
  <si>
    <t>トウアガス</t>
  </si>
  <si>
    <t>とうあがす</t>
  </si>
  <si>
    <t>デンケン</t>
  </si>
  <si>
    <t>でんけん</t>
  </si>
  <si>
    <t>東名</t>
  </si>
  <si>
    <t>トウメイ</t>
  </si>
  <si>
    <t>とうめい</t>
  </si>
  <si>
    <t>ＵＮＩＶＥＲＧＹ</t>
  </si>
  <si>
    <t>デジタルグリッド</t>
  </si>
  <si>
    <t>でじたるぐりっど</t>
  </si>
  <si>
    <t>能勢豊能まちづくり</t>
  </si>
  <si>
    <t>ノセトヨノマチヅクリ</t>
  </si>
  <si>
    <t>のせとよのまちづくり</t>
  </si>
  <si>
    <t>再エネ思考電力</t>
  </si>
  <si>
    <t>サイエネシコウデンリョク</t>
  </si>
  <si>
    <t>さいえねしこうでんりょく</t>
  </si>
  <si>
    <t>A0671</t>
  </si>
  <si>
    <t>(株)スマート</t>
  </si>
  <si>
    <t>ＫＢＮ</t>
  </si>
  <si>
    <t>しおさい電力</t>
  </si>
  <si>
    <t>シオサイデンリョク</t>
  </si>
  <si>
    <t>しおさいでんりょく</t>
  </si>
  <si>
    <t>永井自動車工業</t>
  </si>
  <si>
    <t>ナガイジドウシャコウギョウ</t>
  </si>
  <si>
    <t>ながいじどうしゃこうぎょう</t>
  </si>
  <si>
    <t>旭化成</t>
  </si>
  <si>
    <t>アサヒカセイ</t>
  </si>
  <si>
    <t>あさひかせい</t>
  </si>
  <si>
    <t>京和ガス</t>
  </si>
  <si>
    <t>ケイワガス</t>
  </si>
  <si>
    <t>けいわがす</t>
  </si>
  <si>
    <t>Ｏｋａｚａｋｉ</t>
  </si>
  <si>
    <t>オカザキ</t>
  </si>
  <si>
    <t>おかざき</t>
  </si>
  <si>
    <t>エフオン</t>
  </si>
  <si>
    <t>えふおん</t>
  </si>
  <si>
    <t>岡崎さくら電力</t>
  </si>
  <si>
    <t>オカザキサクラデンリョク</t>
  </si>
  <si>
    <t>おかざきさくらでんりょく</t>
  </si>
  <si>
    <t>旭マルヰ(株)(旧：旭マルヰガス(株))</t>
  </si>
  <si>
    <t>旭マルヰ</t>
  </si>
  <si>
    <t>アサヒマルイ</t>
  </si>
  <si>
    <t>あさひまるい</t>
  </si>
  <si>
    <t>ENEOSリニューアブル・エナジー・ソリューションズ(株)(旧：JREトレーディング(株))</t>
  </si>
  <si>
    <t>ＣａｓｔｌｅｔｏｎＣｏｍｍｏｄｉｔｉｅｓＪａｐａｎ</t>
  </si>
  <si>
    <t>神戸電力</t>
  </si>
  <si>
    <t>コウベデンリョク</t>
  </si>
  <si>
    <t>こうべでんりょく</t>
  </si>
  <si>
    <t>A0707</t>
  </si>
  <si>
    <t>Valhall合同会社</t>
  </si>
  <si>
    <t>Ｖａｌｈａｌｌ</t>
  </si>
  <si>
    <t>生活ひろしま</t>
  </si>
  <si>
    <t>ヒロシマ</t>
  </si>
  <si>
    <t>ひろしま</t>
  </si>
  <si>
    <t>(株)RenoLabo</t>
  </si>
  <si>
    <t>ＲｅｎｏＬａｂｏ</t>
  </si>
  <si>
    <t>リノラボ</t>
  </si>
  <si>
    <t>りのらぼ</t>
  </si>
  <si>
    <t>エルメック</t>
  </si>
  <si>
    <t>えるめっく</t>
  </si>
  <si>
    <t>レモンガス</t>
  </si>
  <si>
    <t>れもんがす</t>
  </si>
  <si>
    <t>日本海水</t>
  </si>
  <si>
    <t>ニホンカイスイ</t>
  </si>
  <si>
    <t>にほんかいすい</t>
  </si>
  <si>
    <t>A0720</t>
  </si>
  <si>
    <t>しろくま電力(株)</t>
  </si>
  <si>
    <t>しろくま電力</t>
  </si>
  <si>
    <t>中小企業支援</t>
  </si>
  <si>
    <t>チュウショウキギョウシエン</t>
  </si>
  <si>
    <t>ちゅうしょうきぎょうしえん</t>
  </si>
  <si>
    <t>八千代エンジニヤリング</t>
  </si>
  <si>
    <t>ヤチヨエンジニヤリング</t>
  </si>
  <si>
    <t>やちよえんじにやりんぐ</t>
  </si>
  <si>
    <t>神楽電力</t>
  </si>
  <si>
    <t>カグラデンリョク</t>
  </si>
  <si>
    <t>かぐらでんりょく</t>
  </si>
  <si>
    <t>ゆきぐに新電力</t>
  </si>
  <si>
    <t>ユキグニシンデンリョク</t>
  </si>
  <si>
    <t>ゆきぐにしんでんりょく</t>
  </si>
  <si>
    <t>葛尾創生電力</t>
  </si>
  <si>
    <t>カツラオソウセイデンリョク</t>
  </si>
  <si>
    <t>かつらおそうせいでんりょく</t>
  </si>
  <si>
    <t>(株)EFでんき(旧：(株)ライフエナジー)</t>
  </si>
  <si>
    <t>ＥＦでんき</t>
  </si>
  <si>
    <t>もみじ電力</t>
  </si>
  <si>
    <t>モミジデンリョク</t>
  </si>
  <si>
    <t>もみじでんりょく</t>
  </si>
  <si>
    <t>縁人</t>
  </si>
  <si>
    <t>エンジン</t>
  </si>
  <si>
    <t>えんじん</t>
  </si>
  <si>
    <t>ＴＴエナジー</t>
  </si>
  <si>
    <t>ＳｕｓｔａｉｎａｂｌｅＥｎｅｒｇｙ</t>
  </si>
  <si>
    <t>穂の国とよはし電力</t>
  </si>
  <si>
    <t>ホノクニトヨハシデンリョク</t>
  </si>
  <si>
    <t>ほのくにとよはしでんりょく</t>
  </si>
  <si>
    <t>イワタニ北海道</t>
  </si>
  <si>
    <t>イワタニホッカイドウ</t>
  </si>
  <si>
    <t>いわたにほっかいどう</t>
  </si>
  <si>
    <t>彩の国でんき</t>
  </si>
  <si>
    <t>サイノクニデンキ</t>
  </si>
  <si>
    <t>さいのくにでんき</t>
  </si>
  <si>
    <t>三河商事</t>
  </si>
  <si>
    <t>ミカワショウジ</t>
  </si>
  <si>
    <t>みかわしょうじ</t>
  </si>
  <si>
    <t>沖縄新エネ開発</t>
  </si>
  <si>
    <t>オキナワシンエネカイハツ</t>
  </si>
  <si>
    <t>おきなわしんえねかいはつ</t>
  </si>
  <si>
    <t>ほくだん</t>
  </si>
  <si>
    <t>ホクダン</t>
  </si>
  <si>
    <t>エスコ</t>
  </si>
  <si>
    <t>えすこ</t>
  </si>
  <si>
    <t>A0773</t>
  </si>
  <si>
    <t>(株)Qvou</t>
  </si>
  <si>
    <t>Ｑｖｏｕ</t>
  </si>
  <si>
    <t>A0777</t>
  </si>
  <si>
    <t>住友商事(株)</t>
  </si>
  <si>
    <t>住友商事</t>
  </si>
  <si>
    <t>スミトモショウジ</t>
  </si>
  <si>
    <t>すみともしょうじ</t>
  </si>
  <si>
    <t>丸の内電力</t>
  </si>
  <si>
    <t>マルノウチデンリョク</t>
  </si>
  <si>
    <t>まるのうちでんりょく</t>
  </si>
  <si>
    <t>中京電力</t>
  </si>
  <si>
    <t>チュウキョウデンリョク</t>
  </si>
  <si>
    <t>ちゅうきょうでんりょく</t>
  </si>
  <si>
    <t>ＹＷＣ</t>
  </si>
  <si>
    <t>Ｍｅｉｓｉｎ</t>
  </si>
  <si>
    <t>メイシン</t>
  </si>
  <si>
    <t>めいしん</t>
  </si>
  <si>
    <t>いずも縁結び電力</t>
  </si>
  <si>
    <t>イズモエンムスビデンリョク</t>
  </si>
  <si>
    <t>いずもえんむすびでんりょく</t>
  </si>
  <si>
    <t>恵那電力</t>
  </si>
  <si>
    <t>エナデンリョク</t>
  </si>
  <si>
    <t>えなでんりょく</t>
  </si>
  <si>
    <t>帯広電力</t>
  </si>
  <si>
    <t>オビヒロデンリョク</t>
  </si>
  <si>
    <t>おびひろでんりょく</t>
  </si>
  <si>
    <t>フジ物産</t>
  </si>
  <si>
    <t>フジブッサン</t>
  </si>
  <si>
    <t>ふじぶっさん</t>
  </si>
  <si>
    <t>ワット</t>
  </si>
  <si>
    <t>わっと</t>
  </si>
  <si>
    <t>広島ガス</t>
  </si>
  <si>
    <t>ヒロシマガス</t>
  </si>
  <si>
    <t>ひろしまがす</t>
  </si>
  <si>
    <t>ＩＱｇ</t>
  </si>
  <si>
    <t>最適でんき(株)（旧：エナジーサプライ(株)）</t>
  </si>
  <si>
    <t>最適でんき</t>
  </si>
  <si>
    <t>サイテキデンキ</t>
  </si>
  <si>
    <t>さいてきでんき</t>
  </si>
  <si>
    <t>ＦＰＳ</t>
  </si>
  <si>
    <t>大熊るるるん電力</t>
  </si>
  <si>
    <t>オオクマルルルンデンリョク</t>
  </si>
  <si>
    <t>おおくまるるるんでんりょく</t>
  </si>
  <si>
    <t>レックス</t>
  </si>
  <si>
    <t>れっくす</t>
  </si>
  <si>
    <t>おきたま新電力</t>
  </si>
  <si>
    <t>オキタマシンデンリョク</t>
  </si>
  <si>
    <t>おきたましんでんりょく</t>
  </si>
  <si>
    <t>河原実業</t>
  </si>
  <si>
    <t>カワハラジツギョウ</t>
  </si>
  <si>
    <t>かわはらじつぎょう</t>
  </si>
  <si>
    <t>ｓｔｃ</t>
  </si>
  <si>
    <t>(株)工営エナジー</t>
  </si>
  <si>
    <t>A0844</t>
  </si>
  <si>
    <t>那須野ヶ原みらい電力</t>
  </si>
  <si>
    <t>ナスノガハラミライデンリョク</t>
  </si>
  <si>
    <t>なすのがはらみらいでんりょく</t>
  </si>
  <si>
    <t>京セラ</t>
  </si>
  <si>
    <t>キョウセラ</t>
  </si>
  <si>
    <t>きょうせら</t>
  </si>
  <si>
    <t>鳥取みらい電力</t>
  </si>
  <si>
    <t>トットリミライデンリョク</t>
  </si>
  <si>
    <t>とっとりみらいでんりょく</t>
  </si>
  <si>
    <t>A0853</t>
  </si>
  <si>
    <t>一般社団法人東北自動車産業グリーンエネルギー普及協会</t>
  </si>
  <si>
    <t>A0854</t>
  </si>
  <si>
    <t>刈谷知立みらい電力(株)</t>
  </si>
  <si>
    <t>刈谷知立みらい電力</t>
  </si>
  <si>
    <t>カリヤチリュウミライデンリョク</t>
  </si>
  <si>
    <t>かりやちりゅうみらいでんりょく</t>
  </si>
  <si>
    <t>A0857</t>
  </si>
  <si>
    <t>(株)パワーエックス</t>
  </si>
  <si>
    <t>A0859</t>
  </si>
  <si>
    <t>いちのみや未来エネルギー(株)</t>
  </si>
  <si>
    <t>A0860</t>
  </si>
  <si>
    <t>岡谷酸素(株)</t>
  </si>
  <si>
    <t>岡谷酸素</t>
  </si>
  <si>
    <t>オカヤサンソ</t>
  </si>
  <si>
    <t>おかやさんそ</t>
  </si>
  <si>
    <t>絆</t>
  </si>
  <si>
    <t>キズナ</t>
  </si>
  <si>
    <t>きずな</t>
  </si>
  <si>
    <t>A0869</t>
  </si>
  <si>
    <t>(株)JR東日本商事</t>
  </si>
  <si>
    <t>ＪＲ東日本商事</t>
  </si>
  <si>
    <t>A0870</t>
  </si>
  <si>
    <t>岡山ガス(株)</t>
  </si>
  <si>
    <t>岡山ガス</t>
  </si>
  <si>
    <t>オカヤマガス</t>
  </si>
  <si>
    <t>おかやまがす</t>
  </si>
  <si>
    <t>A0871</t>
  </si>
  <si>
    <t>合同会社グリーンパワーリテイリング</t>
  </si>
  <si>
    <t>A0873</t>
  </si>
  <si>
    <t>川崎未来エナジー(株)</t>
  </si>
  <si>
    <t>A0874</t>
  </si>
  <si>
    <t>(株)いずみみらい</t>
  </si>
  <si>
    <t>いずみみらい</t>
  </si>
  <si>
    <t>イズミミライ</t>
  </si>
  <si>
    <t>A0877</t>
  </si>
  <si>
    <t>(株)アット東京</t>
  </si>
  <si>
    <t>アット東京</t>
  </si>
  <si>
    <t>アットトウキョウ</t>
  </si>
  <si>
    <t>あっととうきょう</t>
  </si>
  <si>
    <t>A0880</t>
  </si>
  <si>
    <t>(株)つるエネルギー</t>
  </si>
  <si>
    <t>A0881</t>
  </si>
  <si>
    <t>川重商事(株)</t>
  </si>
  <si>
    <t>川重商事</t>
  </si>
  <si>
    <t>カワジュウショウジ</t>
  </si>
  <si>
    <t>かわじゅうしょうじ</t>
  </si>
  <si>
    <t>A0882</t>
  </si>
  <si>
    <t>(株)JERA Cross</t>
  </si>
  <si>
    <t>ＪＥＲＡＣｒｏｓｓ</t>
  </si>
  <si>
    <t>ジェラクロス</t>
  </si>
  <si>
    <t>じぇらくろす</t>
  </si>
  <si>
    <t>A0883</t>
  </si>
  <si>
    <t>飛騨高山電力(株)</t>
  </si>
  <si>
    <t>飛騨高山電力</t>
  </si>
  <si>
    <t>ヒダタカヤマデンリョク</t>
  </si>
  <si>
    <t>ひだたかやまでんりょく</t>
  </si>
  <si>
    <t>A0886</t>
  </si>
  <si>
    <t>(株)リボンエナジー</t>
  </si>
  <si>
    <t>A0888</t>
  </si>
  <si>
    <t>(株)大崎クリエーション</t>
  </si>
  <si>
    <t>A0890</t>
  </si>
  <si>
    <t>(株)UPX</t>
  </si>
  <si>
    <t>ＵＰＸ</t>
  </si>
  <si>
    <t>A0893</t>
  </si>
  <si>
    <t>Miraiつのエナジー(株)</t>
  </si>
  <si>
    <t>A0903</t>
  </si>
  <si>
    <t>山口グリーンエネルギー(株)</t>
  </si>
  <si>
    <t>A0905</t>
  </si>
  <si>
    <t>(株)はちまんたいジオパワー</t>
  </si>
  <si>
    <t>A0906</t>
  </si>
  <si>
    <t>(株)アイモバイル</t>
  </si>
  <si>
    <t>ふるなび電力</t>
  </si>
  <si>
    <t>フルナビデンリョク</t>
  </si>
  <si>
    <t>ふるなびでんりょく</t>
  </si>
  <si>
    <t>送配電-1</t>
  </si>
  <si>
    <t>【一般送配電事業者】</t>
  </si>
  <si>
    <t>送配電-2</t>
  </si>
  <si>
    <t>送配電-3</t>
  </si>
  <si>
    <t>東京電力パワーグリッド</t>
  </si>
  <si>
    <t>送配電-4</t>
  </si>
  <si>
    <t>送配電-5</t>
  </si>
  <si>
    <t>北陸電力送配電</t>
  </si>
  <si>
    <t>ホクリクデンリョウソウハイデン</t>
  </si>
  <si>
    <t>ほくりくでんりょうそうはいでん</t>
  </si>
  <si>
    <t>送配電-6</t>
  </si>
  <si>
    <t>関西電力送配電</t>
  </si>
  <si>
    <t>カンサイデンリョクソウハイデン</t>
  </si>
  <si>
    <t>かんさいでんりょくそうはいでん</t>
  </si>
  <si>
    <t>送配電-7</t>
  </si>
  <si>
    <t>送配電-8</t>
  </si>
  <si>
    <t>四国電力送配電</t>
  </si>
  <si>
    <t>シコクデンリョクソウハイデン</t>
  </si>
  <si>
    <t>しこくでんりょくそうはいでん</t>
  </si>
  <si>
    <t>送配電-9</t>
  </si>
  <si>
    <t>九州電力送配電</t>
  </si>
  <si>
    <t>キュウシュウデンリョクソウハイデン</t>
  </si>
  <si>
    <t>きゅうしゅうでんりょくそうはいでん</t>
  </si>
  <si>
    <t>送配電-10</t>
  </si>
  <si>
    <t>電気事業者別排出係数(特定排出者の温室効果ガス排出量算定用)
－R6年度実績－　R８.１.９   環境省・経済産業省公表、R8.2.25一部更新　</t>
    <rPh sb="68" eb="70">
      <t>イチブ</t>
    </rPh>
    <rPh sb="70" eb="72">
      <t>コウシン</t>
    </rPh>
    <phoneticPr fontId="22"/>
  </si>
  <si>
    <r>
      <t>○令和7年度の温室効果ガス排出量を算定する際に用いる係数です(報告は令和8年度)。
○基礎排出係数は基礎排出量の算定に、調整後排出係数は調整後排出量の算定に用います。
○令和6年度から小売供給を開始した電気事業者については、</t>
    </r>
    <r>
      <rPr>
        <sz val="9"/>
        <color rgb="FFFF0000"/>
        <rFont val="HG丸ｺﾞｼｯｸM-PRO"/>
        <family val="3"/>
        <charset val="128"/>
      </rPr>
      <t>令和5年度実績とみなす排出係数となっています。</t>
    </r>
    <r>
      <rPr>
        <sz val="9"/>
        <rFont val="HG丸ｺﾞｼｯｸM-PRO"/>
        <family val="3"/>
        <charset val="128"/>
      </rPr>
      <t xml:space="preserve">
これらの電気事業者の令和6年度実績の排出係数</t>
    </r>
    <r>
      <rPr>
        <sz val="9"/>
        <color rgb="FFFF0000"/>
        <rFont val="HG丸ｺﾞｼｯｸM-PRO"/>
        <family val="3"/>
        <charset val="128"/>
      </rPr>
      <t>（一部、令和5年度実績とみなすものを含む。）</t>
    </r>
    <r>
      <rPr>
        <sz val="9"/>
        <rFont val="HG丸ｺﾞｼｯｸM-PRO"/>
        <family val="3"/>
        <charset val="128"/>
      </rPr>
      <t>は、令和8年７月頃に更新予定です。
〇令和7年度から小売供給を開始した電気事業者の事業者別排出係数は、令和8年７月頃に公表予定です。
〇（参考値）は令和6年度実績の排出係数です。
○把握率とは、排出係数の算出に当たり、燃料使用量等の実測等をもって二酸化炭素排出量を算定した割合です。 
○把握できなかった理由は、把握率が100％でない事業者のみ記載しています。なお、特定の事業者名が記載されていた場合は事業者名は伏せて公表しています。</t>
    </r>
    <phoneticPr fontId="21"/>
  </si>
  <si>
    <t>注)(残差)はメニュー別係数を公表している電気事業者から電気の供給を受けている場合であって、供給を受けている電気に関するメニュー別係数が公表されていない場合に使用する係数です。
注)(参考値)は、メニュー別係数を公表している電気事業者についての令和6年度実績に基づくもので、原則参考情報です。ただし、メニュー別係数を公表している電気事業者から「メニュー別係数(残差)」に相当する電気の供給を受けているが、「メニュー別係数(残差)」が公表されていない場合には、この参考値を用いて算定します。</t>
    <phoneticPr fontId="22"/>
  </si>
  <si>
    <t>【小売電気事業者】</t>
    <rPh sb="1" eb="3">
      <t>コウ</t>
    </rPh>
    <rPh sb="3" eb="5">
      <t>デンキ</t>
    </rPh>
    <rPh sb="5" eb="8">
      <t>ジギョウシャ</t>
    </rPh>
    <phoneticPr fontId="21"/>
  </si>
  <si>
    <t>登録番号</t>
    <rPh sb="0" eb="2">
      <t>トウロク</t>
    </rPh>
    <rPh sb="2" eb="4">
      <t>バンゴウ</t>
    </rPh>
    <phoneticPr fontId="21"/>
  </si>
  <si>
    <t>電気事業者名</t>
    <rPh sb="0" eb="2">
      <t>デンキ</t>
    </rPh>
    <rPh sb="2" eb="5">
      <t>ジギョウシャ</t>
    </rPh>
    <rPh sb="5" eb="6">
      <t>メイ</t>
    </rPh>
    <phoneticPr fontId="21"/>
  </si>
  <si>
    <t>メニュー名</t>
    <rPh sb="4" eb="5">
      <t>メイ</t>
    </rPh>
    <phoneticPr fontId="21"/>
  </si>
  <si>
    <t>基礎排出係数</t>
    <rPh sb="0" eb="2">
      <t>キソ</t>
    </rPh>
    <rPh sb="2" eb="4">
      <t>ハイシュツ</t>
    </rPh>
    <rPh sb="4" eb="6">
      <t>ケイスウ</t>
    </rPh>
    <phoneticPr fontId="31"/>
  </si>
  <si>
    <t>調整後排出係数</t>
    <phoneticPr fontId="21"/>
  </si>
  <si>
    <t>各事業者の
把握率(%)</t>
    <rPh sb="0" eb="4">
      <t>カクジギョウシャ</t>
    </rPh>
    <rPh sb="6" eb="8">
      <t>ハアク</t>
    </rPh>
    <rPh sb="8" eb="9">
      <t>リツ</t>
    </rPh>
    <phoneticPr fontId="21"/>
  </si>
  <si>
    <t>把握できなかった理由</t>
    <rPh sb="0" eb="2">
      <t>ハアク</t>
    </rPh>
    <rPh sb="8" eb="10">
      <t>リユウ</t>
    </rPh>
    <phoneticPr fontId="21"/>
  </si>
  <si>
    <t>(t-CO2/kWh)</t>
    <phoneticPr fontId="21"/>
  </si>
  <si>
    <t>0.000422※</t>
  </si>
  <si>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</si>
  <si>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</si>
  <si>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</si>
  <si>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21"/>
  </si>
  <si>
    <t>A0009</t>
    <phoneticPr fontId="21"/>
  </si>
  <si>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</si>
  <si>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</si>
  <si>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</si>
  <si>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21"/>
  </si>
  <si>
    <t>係数が代替値の事業者からの調達のため</t>
  </si>
  <si>
    <t>事業者等別基礎二酸化炭素排出係数が発表されておらず、代替値を使って排出量を計算せざるを得ない取引先があったため</t>
  </si>
  <si>
    <t>メニューK(残差)</t>
    <phoneticPr fontId="21"/>
  </si>
  <si>
    <t>係数が代替値の取引先が一部あったため</t>
  </si>
  <si>
    <t>メニューE(残差)</t>
    <phoneticPr fontId="21"/>
  </si>
  <si>
    <t>係数が代替値の事業者からの受電等があったため</t>
  </si>
  <si>
    <t>メニューG(残差)</t>
    <phoneticPr fontId="21"/>
  </si>
  <si>
    <r>
      <t>(</t>
    </r>
    <r>
      <rPr>
        <sz val="11"/>
        <color theme="1"/>
        <rFont val="Arial"/>
        <family val="3"/>
        <charset val="128"/>
      </rPr>
      <t>参考値</t>
    </r>
    <r>
      <rPr>
        <sz val="11"/>
        <color theme="1"/>
        <rFont val="Arial"/>
        <family val="2"/>
      </rPr>
      <t>)</t>
    </r>
    <r>
      <rPr>
        <sz val="11"/>
        <color theme="1"/>
        <rFont val="Arial"/>
        <family val="3"/>
        <charset val="128"/>
      </rPr>
      <t>事業者全体</t>
    </r>
  </si>
  <si>
    <t>メニューF(残差)</t>
    <phoneticPr fontId="21"/>
  </si>
  <si>
    <t>代替値からの受電があったため</t>
  </si>
  <si>
    <t>メニューH(残差)</t>
    <phoneticPr fontId="21"/>
  </si>
  <si>
    <t>需要バランシンググループ内の融通受電のため</t>
  </si>
  <si>
    <t>代替値を用いる調達元があるため</t>
  </si>
  <si>
    <t>一部係数に代替値の事業者からの受電が含まれるため</t>
  </si>
  <si>
    <t>メニューC(残差)</t>
    <phoneticPr fontId="21"/>
  </si>
  <si>
    <r>
      <rPr>
        <sz val="11"/>
        <color rgb="FF000000"/>
        <rFont val="Arial"/>
        <family val="2"/>
      </rPr>
      <t>メニューB(残差)</t>
    </r>
    <phoneticPr fontId="21"/>
  </si>
  <si>
    <t>メニューJ(残差)</t>
    <phoneticPr fontId="21"/>
  </si>
  <si>
    <t>バランシンググループ内の融通受電のため、
係数が代替値の事業者からの受電のため</t>
  </si>
  <si>
    <r>
      <t>0.000422</t>
    </r>
    <r>
      <rPr>
        <sz val="11"/>
        <color theme="1"/>
        <rFont val="ＭＳ Ｐゴシック"/>
        <family val="2"/>
        <charset val="128"/>
      </rPr>
      <t>※</t>
    </r>
    <phoneticPr fontId="21"/>
  </si>
  <si>
    <t>メニューI(残差)</t>
    <phoneticPr fontId="21"/>
  </si>
  <si>
    <t>代替値の事業者からの調達があるため</t>
  </si>
  <si>
    <t>一部の発電事業者から排出係数を受領できなかったので代替値を活用した
また，一部の小売電気事業者の排出係数公表値が代替値であったため</t>
  </si>
  <si>
    <t>メニューM(残差)</t>
    <phoneticPr fontId="21"/>
  </si>
  <si>
    <t>係数が代替値の事業者からの受電のため</t>
    <phoneticPr fontId="21"/>
  </si>
  <si>
    <t>A0365</t>
    <phoneticPr fontId="21"/>
  </si>
  <si>
    <t>代替値を使用している事業者からの調達があるため
またBG間の融通電量があるため</t>
    <phoneticPr fontId="22"/>
  </si>
  <si>
    <t>代替値の事業者からの調達があったため</t>
  </si>
  <si>
    <t>A0454</t>
    <phoneticPr fontId="21"/>
  </si>
  <si>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22"/>
  </si>
  <si>
    <t>係数が代替値の事業者からの受電があったため</t>
  </si>
  <si>
    <t>メニューA</t>
    <phoneticPr fontId="21"/>
  </si>
  <si>
    <t>メニューB</t>
    <phoneticPr fontId="21"/>
  </si>
  <si>
    <t>メニューC</t>
    <phoneticPr fontId="21"/>
  </si>
  <si>
    <t>メニューD</t>
    <phoneticPr fontId="21"/>
  </si>
  <si>
    <t>メニューE</t>
    <phoneticPr fontId="21"/>
  </si>
  <si>
    <t>メニューF</t>
    <phoneticPr fontId="21"/>
  </si>
  <si>
    <t>メニューG</t>
    <phoneticPr fontId="21"/>
  </si>
  <si>
    <t>メニューH</t>
    <phoneticPr fontId="21"/>
  </si>
  <si>
    <t>メニューI</t>
    <phoneticPr fontId="21"/>
  </si>
  <si>
    <t>メニューJ</t>
    <phoneticPr fontId="21"/>
  </si>
  <si>
    <t>メニューK</t>
    <phoneticPr fontId="21"/>
  </si>
  <si>
    <t>メニューL(残差)</t>
    <rPh sb="6" eb="8">
      <t>ザンサ</t>
    </rPh>
    <phoneticPr fontId="21"/>
  </si>
  <si>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22"/>
  </si>
  <si>
    <t>1部、係数が代替値の事業者からの受電のため</t>
  </si>
  <si>
    <r>
      <rPr>
        <sz val="11"/>
        <color rgb="FF000000"/>
        <rFont val="Arial"/>
        <family val="2"/>
      </rPr>
      <t>メニューG(残差)</t>
    </r>
    <phoneticPr fontId="21"/>
  </si>
  <si>
    <t>代替値を使用している事業者からの調達があったため</t>
  </si>
  <si>
    <t>前年度係数を持たない事業者からの受電の為
係数が代替値の事業者からの受電の為</t>
  </si>
  <si>
    <t>メニューL(残差)</t>
    <phoneticPr fontId="21"/>
  </si>
  <si>
    <t>A0692</t>
    <phoneticPr fontId="21"/>
  </si>
  <si>
    <t>A0754</t>
    <phoneticPr fontId="21"/>
  </si>
  <si>
    <t>一部係数が代替値の事業者からの受電があるため</t>
  </si>
  <si>
    <t>A0849</t>
    <phoneticPr fontId="22"/>
  </si>
  <si>
    <t>【一般送配電事業者】の係数は、最終保障供給または離島供給を受けている場合に使用する係数です。
沖縄電力以外の一般送配電事業者は全国平均係数を代用して報告・公表しています。</t>
  </si>
  <si>
    <r>
      <rPr>
        <sz val="11"/>
        <color theme="1"/>
        <rFont val="ＭＳ Ｐゴシック"/>
        <family val="3"/>
        <charset val="128"/>
      </rPr>
      <t>代替値</t>
    </r>
    <rPh sb="0" eb="2">
      <t>ダイタイ</t>
    </rPh>
    <rPh sb="2" eb="3">
      <t>チ</t>
    </rPh>
    <phoneticPr fontId="15"/>
  </si>
  <si>
    <t>特定排出者が調達した非化石証書利用に係る情報</t>
    <phoneticPr fontId="21"/>
  </si>
  <si>
    <r>
      <t>○特定排出者は、温室効果ガス算定排出量（基礎排出量）及び調整後温室効果ガス排出量の調整において、非化石電源二酸化炭素削減相当量（非化石証書の量(kWh)×全国平均係数(t-CO</t>
    </r>
    <r>
      <rPr>
        <sz val="11"/>
        <color rgb="FF000000"/>
        <rFont val="MS UI Gothic"/>
        <family val="3"/>
        <charset val="1"/>
      </rPr>
      <t>₂</t>
    </r>
    <r>
      <rPr>
        <sz val="11"/>
        <color rgb="FF000000"/>
        <rFont val="HG丸ｺﾞｼｯｸM-PRO"/>
        <family val="3"/>
        <charset val="128"/>
      </rPr>
      <t>/kWh)×補正率）を、電気事業者から小売供給された電気の使用に伴って発生する二酸化炭素の排出量を上限に控除することができます。
注）令和8年度の報告（令和7年度実績）に使用するFIT補正率および非FIT補正率は、令和8年７月頃に公表予定です。</t>
    </r>
    <phoneticPr fontId="2"/>
  </si>
  <si>
    <r>
      <rPr>
        <sz val="11"/>
        <color theme="1"/>
        <rFont val="ＭＳ ゴシック"/>
        <family val="3"/>
        <charset val="128"/>
      </rPr>
      <t>全国平均係数</t>
    </r>
    <r>
      <rPr>
        <sz val="11"/>
        <color theme="1"/>
        <rFont val="Arial"/>
        <family val="2"/>
      </rPr>
      <t>(t-CO</t>
    </r>
    <r>
      <rPr>
        <sz val="11"/>
        <color theme="1"/>
        <rFont val="ＭＳ ゴシック"/>
        <family val="3"/>
        <charset val="128"/>
      </rPr>
      <t>₂</t>
    </r>
    <r>
      <rPr>
        <sz val="11"/>
        <color theme="1"/>
        <rFont val="Arial"/>
        <family val="2"/>
      </rPr>
      <t>/kWh)</t>
    </r>
    <rPh sb="0" eb="2">
      <t>ゼンコク</t>
    </rPh>
    <rPh sb="2" eb="4">
      <t>ヘイキン</t>
    </rPh>
    <rPh sb="4" eb="6">
      <t>ケイスウ</t>
    </rPh>
    <phoneticPr fontId="21"/>
  </si>
  <si>
    <r>
      <t>FIT</t>
    </r>
    <r>
      <rPr>
        <sz val="11"/>
        <color theme="1"/>
        <rFont val="ＭＳ ゴシック"/>
        <family val="3"/>
        <charset val="128"/>
      </rPr>
      <t>補正率</t>
    </r>
    <rPh sb="3" eb="5">
      <t>ホセイ</t>
    </rPh>
    <rPh sb="5" eb="6">
      <t>リツ</t>
    </rPh>
    <phoneticPr fontId="15"/>
  </si>
  <si>
    <t>―</t>
    <phoneticPr fontId="15"/>
  </si>
  <si>
    <r>
      <rPr>
        <sz val="11"/>
        <color theme="1"/>
        <rFont val="ＭＳ Ｐゴシック"/>
        <family val="2"/>
        <charset val="128"/>
      </rPr>
      <t>非</t>
    </r>
    <r>
      <rPr>
        <sz val="11"/>
        <color theme="1"/>
        <rFont val="Arial"/>
        <family val="2"/>
      </rPr>
      <t>FIT</t>
    </r>
    <r>
      <rPr>
        <sz val="11"/>
        <color theme="1"/>
        <rFont val="ＭＳ Ｐゴシック"/>
        <family val="2"/>
        <charset val="128"/>
      </rPr>
      <t>補正率</t>
    </r>
    <rPh sb="0" eb="1">
      <t>ヒ</t>
    </rPh>
    <rPh sb="4" eb="6">
      <t>ホセイ</t>
    </rPh>
    <rPh sb="6" eb="7">
      <t>リツ</t>
    </rPh>
    <phoneticPr fontId="15"/>
  </si>
  <si>
    <t>あんど</t>
    <phoneticPr fontId="2"/>
  </si>
  <si>
    <t>置換39</t>
    <rPh sb="0" eb="2">
      <t>オキカエ</t>
    </rPh>
    <phoneticPr fontId="2"/>
  </si>
  <si>
    <t>置換40</t>
    <rPh sb="0" eb="2">
      <t>オキカエ</t>
    </rPh>
    <phoneticPr fontId="2"/>
  </si>
  <si>
    <t>置換41</t>
    <rPh sb="0" eb="2">
      <t>オキカエ</t>
    </rPh>
    <phoneticPr fontId="2"/>
  </si>
  <si>
    <t>置換42</t>
    <rPh sb="0" eb="2">
      <t>オキカエ</t>
    </rPh>
    <phoneticPr fontId="2"/>
  </si>
  <si>
    <t>一般財団法人</t>
    <rPh sb="0" eb="6">
      <t>イッパンザイダンホウジン</t>
    </rPh>
    <phoneticPr fontId="2"/>
  </si>
  <si>
    <t>氏名又は名称（置換後）</t>
  </si>
  <si>
    <t>氏名又は名称（カタカナ）</t>
  </si>
  <si>
    <t>氏名又は名称（ひらがな）</t>
  </si>
  <si>
    <t>氏名又は名称（ひらがな混合）</t>
  </si>
  <si>
    <t>氏名又は名称（カタカナ混合）</t>
  </si>
  <si>
    <t>ＳＥういんぐず</t>
  </si>
  <si>
    <t>日本てくの</t>
  </si>
  <si>
    <t>荏原環境ぷらんと</t>
  </si>
  <si>
    <t>せんとらる石油瓦斯</t>
  </si>
  <si>
    <t>伊藤忠えねくす</t>
  </si>
  <si>
    <t>えねさんす関東</t>
  </si>
  <si>
    <t>東京がす</t>
  </si>
  <si>
    <t>青梅がす</t>
  </si>
  <si>
    <t>王子伊藤忠えねくす電力販売</t>
  </si>
  <si>
    <t>入間がす</t>
  </si>
  <si>
    <t>日鉄えんじにありんぐ</t>
  </si>
  <si>
    <t>いわたに関東</t>
  </si>
  <si>
    <t>いわたに首都圏</t>
  </si>
  <si>
    <t>地球くらぶ</t>
  </si>
  <si>
    <t>東邦がす</t>
  </si>
  <si>
    <t>大一がす</t>
  </si>
  <si>
    <t>中海てれび放送</t>
  </si>
  <si>
    <t>じぇいこむ札幌</t>
  </si>
  <si>
    <t>太陽がす</t>
  </si>
  <si>
    <t>大東がす</t>
  </si>
  <si>
    <t>大垣がす</t>
  </si>
  <si>
    <t>角栄がす</t>
  </si>
  <si>
    <t>伊勢崎がす</t>
  </si>
  <si>
    <t>トットリ市民電力</t>
  </si>
  <si>
    <t>森ノ電力</t>
  </si>
  <si>
    <t>大和はうす工業</t>
  </si>
  <si>
    <t>ぱるしすてむ電力</t>
  </si>
  <si>
    <t>九電ねくすと</t>
  </si>
  <si>
    <t>日高都市がす</t>
  </si>
  <si>
    <t>ナデシコ電力</t>
  </si>
  <si>
    <t>埼玉がす</t>
  </si>
  <si>
    <t>ハリマ電力</t>
  </si>
  <si>
    <t>ヤマガタ新電力</t>
  </si>
  <si>
    <t>東松島ミライトシ機構</t>
  </si>
  <si>
    <t>新電力オオイタ</t>
  </si>
  <si>
    <t>山陰えれきあらいあんす</t>
  </si>
  <si>
    <t>みらいふ東日本</t>
  </si>
  <si>
    <t>武陽がす</t>
  </si>
  <si>
    <t>中部電力みらいず</t>
  </si>
  <si>
    <t>足利がす</t>
  </si>
  <si>
    <t>浜田がす</t>
  </si>
  <si>
    <t>出雲がす</t>
  </si>
  <si>
    <t>オオタ電力</t>
  </si>
  <si>
    <t>伊藤忠ぷらんてっく</t>
  </si>
  <si>
    <t>イチキ串木野電力</t>
  </si>
  <si>
    <t>西武がす</t>
  </si>
  <si>
    <t>松本がす</t>
  </si>
  <si>
    <t>フクシマ新電力</t>
  </si>
  <si>
    <t>本庄がす</t>
  </si>
  <si>
    <t>楽天もばいる</t>
  </si>
  <si>
    <t>そうまＩぐりっど</t>
  </si>
  <si>
    <t>ソウマＩグリッド</t>
  </si>
  <si>
    <t>サクラ新電力</t>
  </si>
  <si>
    <t>オモテナシ山形</t>
  </si>
  <si>
    <t>長野都市がす</t>
  </si>
  <si>
    <t>上田がす</t>
  </si>
  <si>
    <t>Ｃｏｃｏてらすたがわ</t>
  </si>
  <si>
    <t>Ｃｏｃｏテラスタガワ</t>
  </si>
  <si>
    <t>マチ未来製作所</t>
  </si>
  <si>
    <t>弘前がす</t>
  </si>
  <si>
    <t>ＱＥＮＥＳＴデンキ</t>
  </si>
  <si>
    <t>いわたに三重</t>
  </si>
  <si>
    <t>まるゐ</t>
  </si>
  <si>
    <t>大多喜がす</t>
  </si>
  <si>
    <t>いわたに東海</t>
  </si>
  <si>
    <t>トコロザワ未来電力</t>
  </si>
  <si>
    <t>ふりくと電力</t>
  </si>
  <si>
    <t>カミデン里山公社</t>
  </si>
  <si>
    <t>飯田マチヅクリ電力</t>
  </si>
  <si>
    <t>いわたに長野</t>
  </si>
  <si>
    <t>越後天然がす</t>
  </si>
  <si>
    <t>坂戸がす</t>
  </si>
  <si>
    <t>福島ふぇにっくす電力</t>
  </si>
  <si>
    <t>ＩＣＴ伊那ミライデンキ</t>
  </si>
  <si>
    <t>東亜がす</t>
  </si>
  <si>
    <t>能勢豊能マチヅクリ</t>
  </si>
  <si>
    <t>再えね思考電力</t>
  </si>
  <si>
    <t>シオサイ電力</t>
  </si>
  <si>
    <t>京和がす</t>
  </si>
  <si>
    <t>岡崎サクラ電力</t>
  </si>
  <si>
    <t>旭まるゐ</t>
  </si>
  <si>
    <t>生活ヒロシマ</t>
  </si>
  <si>
    <t>シロクマ電力</t>
  </si>
  <si>
    <t>八千代えんじにやりんぐ</t>
  </si>
  <si>
    <t>ユキグニ新電力</t>
  </si>
  <si>
    <t>ＥＦデンキ</t>
  </si>
  <si>
    <t>モミジ電力</t>
  </si>
  <si>
    <t>穂ノ国トヨハシ電力</t>
  </si>
  <si>
    <t>いわたに北海道</t>
  </si>
  <si>
    <t>彩ノ国デンキ</t>
  </si>
  <si>
    <t>沖縄新えね開発</t>
  </si>
  <si>
    <t>丸ノ内電力</t>
  </si>
  <si>
    <t>イズモ縁結ビ電力</t>
  </si>
  <si>
    <t>ふじ物産</t>
  </si>
  <si>
    <t>広島がす</t>
  </si>
  <si>
    <t>最適デンキ</t>
  </si>
  <si>
    <t>大熊ルルルン電力</t>
  </si>
  <si>
    <t>オキタマ新電力</t>
  </si>
  <si>
    <t>那須野ゖ原みらい電力</t>
  </si>
  <si>
    <t>那須野ヶ原ミライ電力</t>
  </si>
  <si>
    <t>京せら</t>
  </si>
  <si>
    <t>鳥取ミライ電力</t>
  </si>
  <si>
    <t>刈谷知立ミライ電力</t>
  </si>
  <si>
    <t>岡山がす</t>
  </si>
  <si>
    <t>あっと東京</t>
  </si>
  <si>
    <t>フルナビ電力</t>
  </si>
  <si>
    <t>エネオス</t>
  </si>
  <si>
    <t>ヒタチゾウセン</t>
  </si>
  <si>
    <t>ひたちぞうせん</t>
  </si>
  <si>
    <t>アルファライズ</t>
  </si>
  <si>
    <t>あるふぁらいず</t>
  </si>
  <si>
    <t>マルベニイナミライデンキ</t>
  </si>
  <si>
    <t>まるべにいなみらいでんき</t>
  </si>
  <si>
    <t>アサヒマルイガス</t>
  </si>
  <si>
    <t>あさひまるいがす</t>
  </si>
  <si>
    <t>エナジーサプライ</t>
  </si>
  <si>
    <t>えなじーさぷらい</t>
  </si>
  <si>
    <t>ひらがな混合</t>
    <rPh sb="4" eb="6">
      <t>コンゴウ</t>
    </rPh>
    <phoneticPr fontId="2"/>
  </si>
  <si>
    <t>カタカナ混合</t>
    <rPh sb="4" eb="6">
      <t>コンゴウ</t>
    </rPh>
    <phoneticPr fontId="2"/>
  </si>
  <si>
    <t>ひらがな
混合</t>
    <rPh sb="5" eb="7">
      <t>コンゴウ</t>
    </rPh>
    <phoneticPr fontId="2"/>
  </si>
  <si>
    <t>カタカナ
混合</t>
    <rPh sb="5" eb="7">
      <t>コンゴウ</t>
    </rPh>
    <phoneticPr fontId="2"/>
  </si>
  <si>
    <t>ぃ</t>
    <phoneticPr fontId="2"/>
  </si>
  <si>
    <t>い</t>
    <phoneticPr fontId="2"/>
  </si>
  <si>
    <t>置換文字</t>
    <rPh sb="0" eb="4">
      <t>オキカエモジ</t>
    </rPh>
    <phoneticPr fontId="2"/>
  </si>
  <si>
    <t>エフイシエント</t>
  </si>
  <si>
    <t>えふいしえんと</t>
  </si>
  <si>
    <t>エネウイル</t>
  </si>
  <si>
    <t>えねういる</t>
  </si>
  <si>
    <t>ジョヴイ</t>
  </si>
  <si>
    <t>じょゔい</t>
  </si>
  <si>
    <t>アメニテイ電力</t>
  </si>
  <si>
    <t>あめにてい電力</t>
  </si>
  <si>
    <t>フインテックラボ</t>
  </si>
  <si>
    <t>ふいんてっくらぼ</t>
  </si>
  <si>
    <t>クオリテイプラス</t>
  </si>
  <si>
    <t>くおりていぷらす</t>
  </si>
  <si>
    <t>東北電力フロンテイア</t>
  </si>
  <si>
    <t>東北電力ふろんていあ</t>
  </si>
  <si>
    <t>日本ガス</t>
  </si>
  <si>
    <t>えむしーえなじー</t>
  </si>
  <si>
    <t>北日本石油(株)（現：北日本エネルギーホールディングス(株)）</t>
  </si>
  <si>
    <t>Apaman Energy(株)（現：(株)ＡＳＳＥＴＩＡ）</t>
  </si>
  <si>
    <t>くこくエネルギー(株)（現：(株)Ｕ－ＰＯＷＥＲ　ＧＲＥＥＮ　ＭＡＲＫＥＴＩＮＧ）</t>
  </si>
  <si>
    <t>(株)テレ・マーカー（現：テレ・マーカーグループ(株)）</t>
  </si>
  <si>
    <t>アークエルテクノロジーズ(株)（現：アークエルエナジー(株)）</t>
  </si>
  <si>
    <t>イワタニセントラル北海道(株)（現：イワタニ北海道(株)）</t>
  </si>
  <si>
    <t>(株)アイモバイル（現：(株)ふるなび電力）</t>
  </si>
  <si>
    <t>サニックス</t>
  </si>
  <si>
    <t>さにっくす</t>
  </si>
  <si>
    <t>キュウデンミライエナジー</t>
  </si>
  <si>
    <t>きゅうでんみらいえなじー</t>
  </si>
  <si>
    <t>キタニホンセキユ</t>
  </si>
  <si>
    <t>きたにほんせきゆ</t>
  </si>
  <si>
    <t>北日本石油</t>
  </si>
  <si>
    <t>アパマンエナジー</t>
  </si>
  <si>
    <t>あぱまんえなじー</t>
  </si>
  <si>
    <t>兵庫電力</t>
  </si>
  <si>
    <t>ヒョウゴデンリョク</t>
  </si>
  <si>
    <t>ひょうごでんりょく</t>
  </si>
  <si>
    <t>ヒューリックプロパティソリューション</t>
  </si>
  <si>
    <t>ひゅーりっくぷろぱてぃそりゅーしょん</t>
  </si>
  <si>
    <t>グローバルキャスト</t>
  </si>
  <si>
    <t>ぐろーばるきゃすと</t>
  </si>
  <si>
    <t>クコクエネルギー</t>
  </si>
  <si>
    <t>くこくえねるぎー</t>
  </si>
  <si>
    <t>テレマーカー</t>
  </si>
  <si>
    <t>てれまーかー</t>
  </si>
  <si>
    <t>新電力新潟</t>
  </si>
  <si>
    <t>シンデンリョクニンガタ</t>
  </si>
  <si>
    <t>しんでんりょくにんがた</t>
  </si>
  <si>
    <t>アークエルテクノロジー</t>
  </si>
  <si>
    <t>あーくえるてくのろじー</t>
  </si>
  <si>
    <t>イワタニセントラル北海道</t>
  </si>
  <si>
    <t>イワタニセントラルホッカイドウ</t>
  </si>
  <si>
    <t>いわたにせんとらるほっかいどう</t>
  </si>
  <si>
    <t>いわたにせんとらる北海道</t>
  </si>
  <si>
    <t>アイモバイル</t>
  </si>
  <si>
    <t>あいもばいる</t>
  </si>
  <si>
    <t>Ｌｏｏｐ</t>
  </si>
  <si>
    <t>Ｌｏｐ</t>
  </si>
  <si>
    <t>Rｏｏｏｏｏｐ</t>
  </si>
  <si>
    <t>Rｏｐ</t>
  </si>
  <si>
    <t>Rｏｏｏｏｐ</t>
  </si>
  <si>
    <t>Rｏｏｐ</t>
  </si>
  <si>
    <t>エムシーエナジー</t>
  </si>
  <si>
    <t>ＭＣえなじー</t>
  </si>
  <si>
    <t>ＭＣエナジー</t>
  </si>
  <si>
    <t>トウデン</t>
  </si>
  <si>
    <t>とうでん</t>
  </si>
  <si>
    <t>ティーティーエナジー</t>
  </si>
  <si>
    <t>てぃーてぃーえなじー</t>
  </si>
  <si>
    <t>ティティえなじー</t>
  </si>
  <si>
    <t>てぃてぃえなじー</t>
  </si>
  <si>
    <t>ＰｏｗｅｒＮｅｘｔ</t>
  </si>
  <si>
    <t>エバーグリーン・リテイリング(株) メニューA</t>
  </si>
  <si>
    <t>エバーグリーン・マーケティング(株) メニューA</t>
  </si>
  <si>
    <t>エバーグリーン・マーケティング(株) メニューB(残差)</t>
  </si>
  <si>
    <t>(株)イーセル メニューA</t>
  </si>
  <si>
    <t>(株)イーセル メニューB(残差)</t>
  </si>
  <si>
    <t>(株)エネット メニューA</t>
  </si>
  <si>
    <t>(株)エネット メニューB</t>
  </si>
  <si>
    <t>(株)エネット メニューC</t>
  </si>
  <si>
    <t>(株)エネット メニューD</t>
  </si>
  <si>
    <t>(株)エネット メニューE</t>
  </si>
  <si>
    <t>(株)エネット メニューF(残差)</t>
  </si>
  <si>
    <t>須賀川瓦斯(株) メニューA</t>
  </si>
  <si>
    <t>須賀川瓦斯(株) メニューB</t>
  </si>
  <si>
    <t>須賀川瓦斯(株) メニューC</t>
  </si>
  <si>
    <t>須賀川瓦斯(株) メニューD(残差)</t>
  </si>
  <si>
    <t>出光興産(株) メニューA</t>
  </si>
  <si>
    <t>出光興産(株) メニューB</t>
  </si>
  <si>
    <t>出光興産(株) メニューC</t>
  </si>
  <si>
    <t>出光興産(株) メニューD(残差)</t>
  </si>
  <si>
    <t>(株)オプテージ メニューA</t>
  </si>
  <si>
    <t>(株)オプテージ メニューB(残差)</t>
  </si>
  <si>
    <t>エネサーブ(株) メニューA</t>
  </si>
  <si>
    <t>エネサーブ(株) メニューB(残差)</t>
  </si>
  <si>
    <t>(株)エネワンでんき メニューA</t>
  </si>
  <si>
    <t>(株)エネワンでんき メニューB(残差)</t>
  </si>
  <si>
    <t>ミツウロコグリーンエネルギー(株) メニューA</t>
  </si>
  <si>
    <t>ミツウロコグリーンエネルギー(株) メニューB</t>
  </si>
  <si>
    <t>ミツウロコグリーンエネルギー(株) メニューC</t>
  </si>
  <si>
    <t>ミツウロコグリーンエネルギー(株) メニューD</t>
  </si>
  <si>
    <t>ミツウロコグリーンエネルギー(株) メニューE</t>
  </si>
  <si>
    <t>ミツウロコグリーンエネルギー(株) メニューF</t>
  </si>
  <si>
    <t>ミツウロコグリーンエネルギー(株) メニューG</t>
  </si>
  <si>
    <t>ミツウロコグリーンエネルギー(株) メニューH</t>
  </si>
  <si>
    <t>ミツウロコグリーンエネルギー(株) メニューI</t>
  </si>
  <si>
    <t>ミツウロコグリーンエネルギー(株) メニューJ</t>
  </si>
  <si>
    <t>ミツウロコグリーンエネルギー(株) メニューK(残差)</t>
  </si>
  <si>
    <t>(株)リエネ メニューB</t>
  </si>
  <si>
    <t>(株)リエネ メニューC(残差)</t>
  </si>
  <si>
    <t>ネクストパワーやまと(株) メニューA</t>
  </si>
  <si>
    <t>ネクストパワーやまと(株) メニューB</t>
  </si>
  <si>
    <t>ネクストパワーやまと(株) メニューC(残差)</t>
  </si>
  <si>
    <t>日本テクノ(株) メニューA</t>
  </si>
  <si>
    <t>日本テクノ(株) メニューB(残差)</t>
  </si>
  <si>
    <t>中央電力エナジー(株) メニューA</t>
  </si>
  <si>
    <t>中央電力エナジー(株) メニューB</t>
  </si>
  <si>
    <t>中央電力エナジー(株) メニューC</t>
  </si>
  <si>
    <t>中央電力エナジー(株) メニューD(残差)</t>
  </si>
  <si>
    <t>(株)Looop メニューA</t>
  </si>
  <si>
    <t>(株)Looop メニューB</t>
  </si>
  <si>
    <t>(株)Looop メニューC(残差)</t>
  </si>
  <si>
    <t>静岡ガス＆パワー(株) メニューA</t>
  </si>
  <si>
    <t>静岡ガス＆パワー(株) メニューB</t>
  </si>
  <si>
    <t>静岡ガス＆パワー(株) メニューC</t>
  </si>
  <si>
    <t>静岡ガス＆パワー(株) メニューD</t>
  </si>
  <si>
    <t>静岡ガス＆パワー(株) メニューE</t>
  </si>
  <si>
    <t>静岡ガス＆パワー(株) メニューF(残差)</t>
  </si>
  <si>
    <t>荏原環境プラント(株) メニューA</t>
  </si>
  <si>
    <t>荏原環境プラント(株) メニューB</t>
  </si>
  <si>
    <t>荏原環境プラント(株) メニューC</t>
  </si>
  <si>
    <t>荏原環境プラント(株) メニューD</t>
  </si>
  <si>
    <t>荏原環境プラント(株) メニューE</t>
  </si>
  <si>
    <t>荏原環境プラント(株) メニューF</t>
  </si>
  <si>
    <t>荏原環境プラント(株) メニューG</t>
  </si>
  <si>
    <t>荏原環境プラント(株) メニューH</t>
  </si>
  <si>
    <t>荏原環境プラント(株) メニューI</t>
  </si>
  <si>
    <t>荏原環境プラント(株) メニューJ</t>
  </si>
  <si>
    <t>荏原環境プラント(株) メニューK</t>
  </si>
  <si>
    <t>荏原環境プラント(株) メニューL</t>
  </si>
  <si>
    <t>荏原環境プラント(株) メニューM</t>
  </si>
  <si>
    <t>荏原環境プラント(株) メニューN</t>
  </si>
  <si>
    <t>荏原環境プラント(株) メニューO</t>
  </si>
  <si>
    <t>荏原環境プラント(株) メニューP</t>
  </si>
  <si>
    <t>荏原環境プラント(株) メニューQ</t>
  </si>
  <si>
    <t>荏原環境プラント(株) メニューR(残差)</t>
  </si>
  <si>
    <t>東京エコサービス(株) メニューA</t>
  </si>
  <si>
    <t>東京エコサービス(株) メニューB(残差)</t>
  </si>
  <si>
    <t>ダイヤモンドパワー(株) メニューA</t>
  </si>
  <si>
    <t>ダイヤモンドパワー(株) メニューB</t>
  </si>
  <si>
    <t>ダイヤモンドパワー(株) メニューC</t>
  </si>
  <si>
    <t>ダイヤモンドパワー(株) メニューD</t>
  </si>
  <si>
    <t>(株)新出光 メニューA</t>
  </si>
  <si>
    <t>(株)新出光 メニューB</t>
  </si>
  <si>
    <t>(株)新出光 メニューC</t>
  </si>
  <si>
    <t>(株)新出光 メニューD</t>
  </si>
  <si>
    <t>(株)新出光 メニューE</t>
  </si>
  <si>
    <t>(株)新出光 メニューF</t>
  </si>
  <si>
    <t>(株)新出光 メニューG</t>
  </si>
  <si>
    <t>(株)新出光 メニューH</t>
  </si>
  <si>
    <t>(株)新出光 メニューI</t>
  </si>
  <si>
    <t>(株)新出光 メニューJ</t>
  </si>
  <si>
    <t>(株)新出光 メニューK(残差)</t>
  </si>
  <si>
    <t>コスモエネルギーソリューションズ(株) メニューA</t>
  </si>
  <si>
    <t>コスモエネルギーソリューションズ(株) メニューB</t>
  </si>
  <si>
    <t>コスモエネルギーソリューションズ(株) メニューC</t>
  </si>
  <si>
    <t>コスモエネルギーソリューションズ(株) メニューD</t>
  </si>
  <si>
    <t>コスモエネルギーソリューションズ(株) メニューE(残差)</t>
  </si>
  <si>
    <t>(株)グリーンサークル メニューA</t>
  </si>
  <si>
    <t>(株)グリーンサークル メニューB(残差)</t>
  </si>
  <si>
    <t>北海道瓦斯(株) メニューA</t>
  </si>
  <si>
    <t>北海道瓦斯(株) メニューB(残差)</t>
  </si>
  <si>
    <t>新エネルギー開発(株) メニューA</t>
  </si>
  <si>
    <t>新エネルギー開発(株) メニューB</t>
  </si>
  <si>
    <t>伊藤忠エネクス(株) メニューA</t>
  </si>
  <si>
    <t>伊藤忠エネクス(株) メニューB(残差)</t>
  </si>
  <si>
    <t>(株)VーPower メニューA</t>
  </si>
  <si>
    <t>(株)VーPower メニューB</t>
  </si>
  <si>
    <t>(株)VーPower メニューC</t>
  </si>
  <si>
    <t>(株)VーPower メニューD(残差)</t>
  </si>
  <si>
    <t>大阪瓦斯(株) メニューA</t>
  </si>
  <si>
    <t>大阪瓦斯(株) メニューB</t>
  </si>
  <si>
    <t>大阪瓦斯(株) メニューC</t>
  </si>
  <si>
    <t>大阪瓦斯(株) メニューD</t>
  </si>
  <si>
    <t>大阪瓦斯(株) メニューE</t>
  </si>
  <si>
    <t>大阪瓦斯(株) メニューF</t>
  </si>
  <si>
    <t>大阪瓦斯(株) メニューG(残差)</t>
  </si>
  <si>
    <t>エフビットコミュニケーションズ(株)　 メニューA</t>
  </si>
  <si>
    <t>エフビットコミュニケーションズ(株)　 メニューB</t>
  </si>
  <si>
    <t>エフビットコミュニケーションズ(株)　 メニューC(残差)</t>
  </si>
  <si>
    <t>ENEOS Power(株)（旧:ENEOS(株)） メニューA</t>
  </si>
  <si>
    <t>ENEOS Power(株)（旧:ENEOS(株)） メニューB</t>
  </si>
  <si>
    <t>ENEOS Power(株)（旧:ENEOS(株)） メニューC</t>
  </si>
  <si>
    <t>ENEOS Power(株)（旧:ENEOS(株)） メニューD</t>
  </si>
  <si>
    <t>ENEOS Power(株)（旧:ENEOS(株)） メニューE</t>
  </si>
  <si>
    <t>ENEOS Power(株)（旧:ENEOS(株)） メニューF(残差)</t>
  </si>
  <si>
    <t>三井物産(株) メニューA</t>
  </si>
  <si>
    <t>三井物産(株) メニューB</t>
  </si>
  <si>
    <t>三井物産(株) メニューC</t>
  </si>
  <si>
    <t>三井物産(株) メニューD(残差)</t>
  </si>
  <si>
    <t>オリックス(株) メニューA</t>
  </si>
  <si>
    <t>オリックス(株) メニューB</t>
  </si>
  <si>
    <t>オリックス(株) メニューC</t>
  </si>
  <si>
    <t>オリックス(株) メニューD</t>
  </si>
  <si>
    <t>オリックス(株) メニューE</t>
  </si>
  <si>
    <t>オリックス(株) メニューF</t>
  </si>
  <si>
    <t>オリックス(株) メニューG</t>
  </si>
  <si>
    <t>オリックス(株) メニューH(残差)</t>
  </si>
  <si>
    <t>(株)UPDATER メニューA</t>
  </si>
  <si>
    <t>(株)UPDATER メニューB(残差)</t>
  </si>
  <si>
    <t>シン・エナジー(株) メニューA</t>
  </si>
  <si>
    <t>シン・エナジー(株) メニューB</t>
  </si>
  <si>
    <t>シン・エナジー(株) メニューC</t>
  </si>
  <si>
    <t>シン・エナジー(株) メニューD</t>
  </si>
  <si>
    <t>シン・エナジー(株) メニューE(残差)</t>
  </si>
  <si>
    <t>(株)サニックス（現：(株)サニックス資源開発グループ） メニューA</t>
  </si>
  <si>
    <t>(株)サニックス（現：(株)サニックス資源開発グループ） メニューB</t>
  </si>
  <si>
    <t>(株)サニックス（現：(株)サニックス資源開発グループ） メニューC</t>
  </si>
  <si>
    <t>(株)サニックス（現：(株)サニックス資源開発グループ） メニューD</t>
  </si>
  <si>
    <t>(株)サニックス（現：(株)サニックス資源開発グループ） メニューE(残差)</t>
  </si>
  <si>
    <t>(株)コンシェルジュ メニューA</t>
  </si>
  <si>
    <t>(株)コンシェルジュ メニューB(残差)</t>
  </si>
  <si>
    <t>(株)アイ・グリッド・ソリューションズ メニューA</t>
  </si>
  <si>
    <t>(株)アイ・グリッド・ソリューションズ メニューB(残差)</t>
  </si>
  <si>
    <t>サミットエナジー(株) メニューA</t>
  </si>
  <si>
    <t>サミットエナジー(株) メニューB(残差)</t>
  </si>
  <si>
    <t>リコージャパン(株) メニューA</t>
  </si>
  <si>
    <t>リコージャパン(株) メニューB</t>
  </si>
  <si>
    <t>リコージャパン(株) メニューC</t>
  </si>
  <si>
    <t>リコージャパン(株) メニューD</t>
  </si>
  <si>
    <t>リコージャパン(株) メニューE</t>
  </si>
  <si>
    <t>リコージャパン(株) メニューF(残差)</t>
  </si>
  <si>
    <t>(株)エネルギア・ソリューション・アンド・サービス メニューA</t>
  </si>
  <si>
    <t>(株)エネルギア・ソリューション・アンド・サービス メニューB(残差)</t>
  </si>
  <si>
    <t>東京ガス(株) メニューA</t>
  </si>
  <si>
    <t>東京ガス(株) メニューB</t>
  </si>
  <si>
    <t>東京ガス(株) メニューC</t>
  </si>
  <si>
    <t>東京ガス(株) メニューD</t>
  </si>
  <si>
    <t>東京ガス(株) メニューE</t>
  </si>
  <si>
    <t>東京ガス(株) メニューF(残差)</t>
  </si>
  <si>
    <t>テス・エンジニアリング(株) メニューA</t>
  </si>
  <si>
    <t>テス・エンジニアリング(株) メニューB</t>
  </si>
  <si>
    <t>テス・エンジニアリング(株) メニューC(残差)</t>
  </si>
  <si>
    <t>青梅ガス(株) メニューA</t>
  </si>
  <si>
    <t>青梅ガス(株) メニューB(残差)</t>
  </si>
  <si>
    <t>(株)イーネットワークシステムズ メニューA</t>
  </si>
  <si>
    <t>(株)イーネットワークシステムズ メニューB</t>
  </si>
  <si>
    <t>(株)イーネットワークシステムズ メニューC</t>
  </si>
  <si>
    <t>(株)イーネットワークシステムズ メニューD</t>
  </si>
  <si>
    <t>(株)イーネットワークシステムズ メニューE(残差)</t>
  </si>
  <si>
    <t>(株)東急パワーサプライ メニューA</t>
  </si>
  <si>
    <t>(株)東急パワーサプライ メニューB</t>
  </si>
  <si>
    <t>(株)東急パワーサプライ メニューC</t>
  </si>
  <si>
    <t>(株)東急パワーサプライ メニューD</t>
  </si>
  <si>
    <t>(株)東急パワーサプライ メニューE</t>
  </si>
  <si>
    <t>(株)東急パワーサプライ メニューF</t>
  </si>
  <si>
    <t>(株)東急パワーサプライ メニューG(残差)</t>
  </si>
  <si>
    <t>王子・伊藤忠エネクス電力販売(株) メニューA</t>
  </si>
  <si>
    <t>王子・伊藤忠エネクス電力販売(株) メニューB</t>
  </si>
  <si>
    <t>王子・伊藤忠エネクス電力販売(株) メニューC</t>
  </si>
  <si>
    <t>王子・伊藤忠エネクス電力販売(株) メニューD</t>
  </si>
  <si>
    <t>王子・伊藤忠エネクス電力販売(株) メニューE</t>
  </si>
  <si>
    <t>王子・伊藤忠エネクス電力販売(株) メニューF</t>
  </si>
  <si>
    <t>王子・伊藤忠エネクス電力販売(株) メニューG(残差)</t>
  </si>
  <si>
    <t>伊藤忠商事(株) メニューA</t>
  </si>
  <si>
    <t>伊藤忠商事(株) メニューB</t>
  </si>
  <si>
    <t>伊藤忠商事(株) メニューC(残差)</t>
  </si>
  <si>
    <t>(株)エコスタイル メニューA</t>
  </si>
  <si>
    <t>(株)エコスタイル メニューB</t>
  </si>
  <si>
    <t>(株)エコスタイル メニューC(残差)</t>
  </si>
  <si>
    <t>日鉄エンジニアリング(株) メニューA</t>
  </si>
  <si>
    <t>日鉄エンジニアリング(株) メニューB</t>
  </si>
  <si>
    <t>日鉄エンジニアリング(株) メニューC</t>
  </si>
  <si>
    <t>日鉄エンジニアリング(株) メニューD</t>
  </si>
  <si>
    <t>日鉄エンジニアリング(株) メニューE(残差)</t>
  </si>
  <si>
    <t>auエネルギー＆ライフ(株) メニューA</t>
  </si>
  <si>
    <t>auエネルギー＆ライフ(株) メニューB</t>
  </si>
  <si>
    <t>auエネルギー＆ライフ(株) メニューC(残差)</t>
  </si>
  <si>
    <t>サーラeエナジー(株) メニューA</t>
  </si>
  <si>
    <t>サーラeエナジー(株) メニューB</t>
  </si>
  <si>
    <t>サーラeエナジー(株) メニューC(残差)</t>
  </si>
  <si>
    <t>(株)地球クラブ メニューA</t>
  </si>
  <si>
    <t>(株)地球クラブ メニューB</t>
  </si>
  <si>
    <t>西部瓦斯(株) メニューA</t>
  </si>
  <si>
    <t>西部瓦斯(株) メニューB(残差)</t>
  </si>
  <si>
    <t>東邦ガス(株) メニューA</t>
  </si>
  <si>
    <t>東邦ガス(株) メニューB</t>
  </si>
  <si>
    <t>東邦ガス(株) メニューC(残差)</t>
  </si>
  <si>
    <t>シナネン(株) メニューA</t>
  </si>
  <si>
    <t>シナネン(株) メニューB</t>
  </si>
  <si>
    <t>シナネン(株) メニューC</t>
  </si>
  <si>
    <t>シナネン(株) メニューD</t>
  </si>
  <si>
    <t>シナネン(株) メニューE</t>
  </si>
  <si>
    <t>シナネン(株) メニューF</t>
  </si>
  <si>
    <t>シナネン(株) メニューG</t>
  </si>
  <si>
    <t>シナネン(株) メニューH(残差)</t>
  </si>
  <si>
    <t>カワサキグリーンエナジー(株) メニューA</t>
  </si>
  <si>
    <t>カワサキグリーンエナジー(株) メニューB</t>
  </si>
  <si>
    <t>カワサキグリーンエナジー(株) メニューC(残差)</t>
  </si>
  <si>
    <t>大一ガス(株) メニューA</t>
  </si>
  <si>
    <t>大一ガス(株) メニューB</t>
  </si>
  <si>
    <t>大一ガス(株) メニューC(残差)</t>
  </si>
  <si>
    <t>(株)リミックスポイント メニューA</t>
  </si>
  <si>
    <t>(株)リミックスポイント メニューB</t>
  </si>
  <si>
    <t>(株)リミックスポイント メニューC</t>
  </si>
  <si>
    <t>(株)リミックスポイント メニューD(残差)</t>
  </si>
  <si>
    <t>パシフィックパワー(株) メニューA</t>
  </si>
  <si>
    <t>パシフィックパワー(株) メニューB</t>
  </si>
  <si>
    <t>パシフィックパワー(株) メニューC(残差)</t>
  </si>
  <si>
    <t>(株)ジェイコム札幌 メニューA</t>
  </si>
  <si>
    <t>(株)ジェイコム札幌 メニューB(残差)</t>
  </si>
  <si>
    <t>アーバンエナジー(株) メニューA</t>
  </si>
  <si>
    <t>アーバンエナジー(株) メニューB</t>
  </si>
  <si>
    <t>アーバンエナジー(株) メニューC</t>
  </si>
  <si>
    <t>アーバンエナジー(株) メニューD</t>
  </si>
  <si>
    <t>アーバンエナジー(株) メニューE</t>
  </si>
  <si>
    <t>アーバンエナジー(株) メニューF</t>
  </si>
  <si>
    <t>アーバンエナジー(株) メニューG(残差)</t>
  </si>
  <si>
    <t>合同会社北上新電力 メニューA</t>
  </si>
  <si>
    <t>合同会社北上新電力 メニューB(残差)</t>
  </si>
  <si>
    <t>(株)タクマエナジー メニューA</t>
  </si>
  <si>
    <t>(株)タクマエナジー メニューB</t>
  </si>
  <si>
    <t>(株)タクマエナジー メニューC</t>
  </si>
  <si>
    <t>(株)タクマエナジー メニューD</t>
  </si>
  <si>
    <t>(株)タクマエナジー メニューE</t>
  </si>
  <si>
    <t>(株)タクマエナジー メニューF</t>
  </si>
  <si>
    <t>(株)タクマエナジー メニューG</t>
  </si>
  <si>
    <t>(株)タクマエナジー メニューH</t>
  </si>
  <si>
    <t>(株)タクマエナジー メニューI</t>
  </si>
  <si>
    <t>(株)タクマエナジー メニューJ(残差)</t>
  </si>
  <si>
    <t>丸紅新電力(株) メニューA</t>
  </si>
  <si>
    <t>丸紅新電力(株) メニューB</t>
  </si>
  <si>
    <t>丸紅新電力(株) メニューC</t>
  </si>
  <si>
    <t>丸紅新電力(株) メニューD</t>
  </si>
  <si>
    <t>丸紅新電力(株) メニューE</t>
  </si>
  <si>
    <t>丸紅新電力(株) メニューF</t>
  </si>
  <si>
    <t>丸紅新電力(株) メニューG</t>
  </si>
  <si>
    <t>丸紅新電力(株) メニューH</t>
  </si>
  <si>
    <t>丸紅新電力(株) メニューI</t>
  </si>
  <si>
    <t>丸紅新電力(株) メニューJ</t>
  </si>
  <si>
    <t>丸紅新電力(株) メニューK(残差)</t>
  </si>
  <si>
    <t>カナデビア(株)（旧:日立造船(株)） メニューA</t>
  </si>
  <si>
    <t>カナデビア(株)（旧:日立造船(株)） メニューB</t>
  </si>
  <si>
    <t>カナデビア(株)（旧:日立造船(株)） メニューC(残差)</t>
  </si>
  <si>
    <t>大東ガス(株) メニューA</t>
  </si>
  <si>
    <t>大東ガス(株) メニューB(残差)</t>
  </si>
  <si>
    <t>パナソニックオペレーショナルエクセレンス(株) メニューA</t>
  </si>
  <si>
    <t>パナソニックオペレーショナルエクセレンス(株) メニューB</t>
  </si>
  <si>
    <t>パナソニックオペレーショナルエクセレンス(株) メニューC(残差)</t>
  </si>
  <si>
    <t>(株)関電エネルギーソリューション メニューA</t>
  </si>
  <si>
    <t>(株)関電エネルギーソリューション メニューB(残差)</t>
  </si>
  <si>
    <t>MCリテールエナジー(株) メニューA</t>
  </si>
  <si>
    <t>MCリテールエナジー(株) メニューB</t>
  </si>
  <si>
    <t>MCリテールエナジー(株) メニューC(残差)</t>
  </si>
  <si>
    <t>(株)北九州パワー メニューA</t>
  </si>
  <si>
    <t>(株)北九州パワー メニューB</t>
  </si>
  <si>
    <t>(株)北九州パワー メニューC(残差)</t>
  </si>
  <si>
    <t>武州瓦斯(株) メニューA</t>
  </si>
  <si>
    <t>武州瓦斯(株) メニューB(残差)</t>
  </si>
  <si>
    <t>リニューアブル・ジャパン(株) メニューA</t>
  </si>
  <si>
    <t>(株)藤田商店 メニューA</t>
  </si>
  <si>
    <t>(株)藤田商店 メニューB</t>
  </si>
  <si>
    <t>(株)藤田商店 メニューC(残差)</t>
  </si>
  <si>
    <t>(株)グローバルエンジニアリング メニューA</t>
  </si>
  <si>
    <t>(株)グローバルエンジニアリング メニューB</t>
  </si>
  <si>
    <t>(株)グローバルエンジニアリング メニューC(残差)</t>
  </si>
  <si>
    <t>九州エナジー(株) メニューA</t>
  </si>
  <si>
    <t>九州エナジー(株) メニューB(残差)</t>
  </si>
  <si>
    <t>(株)トヨタエナジーソリューションズ メニューA</t>
  </si>
  <si>
    <t>(株)トヨタエナジーソリューションズ メニューB(残差)</t>
  </si>
  <si>
    <t>(株)エナリス・パワー・マーケティング メニューA</t>
  </si>
  <si>
    <t>(株)エナリス・パワー・マーケティング メニューB</t>
  </si>
  <si>
    <t>(株)エナリス・パワー・マーケティング メニューC</t>
  </si>
  <si>
    <t>(株)エナリス・パワー・マーケティング メニューD</t>
  </si>
  <si>
    <t>(株)エナリス・パワー・マーケティング メニューE(残差)</t>
  </si>
  <si>
    <t>みやまスマートエネルギー(株) メニューA</t>
  </si>
  <si>
    <t>みやまスマートエネルギー(株) メニューB(残差)</t>
  </si>
  <si>
    <t>(株)生活クラブエナジー メニューA</t>
  </si>
  <si>
    <t>(株)生活クラブエナジー メニューB</t>
  </si>
  <si>
    <t>(株)生活クラブエナジー メニューC(残差)</t>
  </si>
  <si>
    <t>生活協同組合コープこうべ メニューA</t>
  </si>
  <si>
    <t>生活協同組合コープこうべ メニューB</t>
  </si>
  <si>
    <t>生活協同組合コープこうべ メニューC(残差)</t>
  </si>
  <si>
    <t>京葉瓦斯(株) メニューA</t>
  </si>
  <si>
    <t>京葉瓦斯(株) メニューB(残差)</t>
  </si>
  <si>
    <t>TOPPANホールディングス(株) メニューA</t>
  </si>
  <si>
    <t>TOPPANホールディングス(株) メニューB</t>
  </si>
  <si>
    <t>TOPPANホールディングス(株) メニューC</t>
  </si>
  <si>
    <t>TOPPANホールディングス(株) メニューD(残差)</t>
  </si>
  <si>
    <t>伊勢崎ガス(株) メニューA</t>
  </si>
  <si>
    <t>伊勢崎ガス(株) メニューB(残差)</t>
  </si>
  <si>
    <t>(株)とっとり市民電力 メニューA</t>
  </si>
  <si>
    <t>(株)とっとり市民電力 メニューB(残差)</t>
  </si>
  <si>
    <t>佐野瓦斯(株) メニューA</t>
  </si>
  <si>
    <t>佐野瓦斯(株) メニューB(残差)</t>
  </si>
  <si>
    <t>森の電力(株) メニューA</t>
  </si>
  <si>
    <t>森の電力(株) メニューB(残差)</t>
  </si>
  <si>
    <t>大和ハウス工業(株) メニューA</t>
  </si>
  <si>
    <t>大和ハウス工業(株) メニューB</t>
  </si>
  <si>
    <t>大和ハウス工業(株) メニューC</t>
  </si>
  <si>
    <t>大和ハウス工業(株) メニューD</t>
  </si>
  <si>
    <t>大和ハウス工業(株) メニューE</t>
  </si>
  <si>
    <t>大和ハウス工業(株) メニューF(残差)</t>
  </si>
  <si>
    <t>HTBエナジー(株) メニューA</t>
  </si>
  <si>
    <t>HTBエナジー(株) メニューB(残差)</t>
  </si>
  <si>
    <t>湘南電力(株) メニューA</t>
  </si>
  <si>
    <t>湘南電力(株) メニューB(残差)</t>
  </si>
  <si>
    <t>Japan電力(株) メニューA</t>
  </si>
  <si>
    <t>Japan電力(株) メニューB(残差)</t>
  </si>
  <si>
    <t>電源開発(株) メニューA</t>
  </si>
  <si>
    <t>電源開発(株) メニューB(残差)</t>
  </si>
  <si>
    <t>鈴与商事(株) メニューA</t>
  </si>
  <si>
    <t>鈴与商事(株) メニューB</t>
  </si>
  <si>
    <t>鈴与商事(株) メニューC</t>
  </si>
  <si>
    <t>鈴与商事(株) メニューD</t>
  </si>
  <si>
    <t>鈴与商事(株) メニューE</t>
  </si>
  <si>
    <t>鈴与商事(株) メニューF</t>
  </si>
  <si>
    <t>鈴与商事(株) メニューG</t>
  </si>
  <si>
    <t>鈴与商事(株) メニューH(残差)</t>
  </si>
  <si>
    <t>ワタミエナジー(株) メニューA</t>
  </si>
  <si>
    <t>ワタミエナジー(株) メニューB(残差)</t>
  </si>
  <si>
    <t>SBパワー(株) メニューA</t>
  </si>
  <si>
    <t>SBパワー(株) メニューB</t>
  </si>
  <si>
    <t>SBパワー(株) メニューC</t>
  </si>
  <si>
    <t>SBパワー(株) メニューD</t>
  </si>
  <si>
    <t>SBパワー(株) メニューE(残差)</t>
  </si>
  <si>
    <t>NFパワーサービス(株) メニューA</t>
  </si>
  <si>
    <t>NFパワーサービス(株) メニューB(残差)</t>
  </si>
  <si>
    <t>ひおき地域エネルギー(株) メニューA</t>
  </si>
  <si>
    <t>ひおき地域エネルギー(株) メニューB</t>
  </si>
  <si>
    <t>ひおき地域エネルギー(株) メニューC</t>
  </si>
  <si>
    <t>ひおき地域エネルギー(株) メニューD</t>
  </si>
  <si>
    <t>ひおき地域エネルギー(株) メニューE(残差)</t>
  </si>
  <si>
    <t>九電みらいエナジー(株)（現：九電ネクスト(株)） メニューA</t>
  </si>
  <si>
    <t>九電みらいエナジー(株)（現：九電ネクスト(株)） メニューB(残差)</t>
  </si>
  <si>
    <t>(株)アドバンテック メニューA</t>
  </si>
  <si>
    <t>ローカルエナジー(株) メニューA</t>
  </si>
  <si>
    <t>ローカルエナジー(株) メニューB(残差)</t>
  </si>
  <si>
    <t>エネックス(株) メニューA</t>
  </si>
  <si>
    <t>エネックス(株) メニューB</t>
  </si>
  <si>
    <t>なでしこ電力(株) メニューA</t>
  </si>
  <si>
    <t>なでしこ電力(株) メニューB(残差)</t>
  </si>
  <si>
    <t>日田グリーン電力(株) メニューA</t>
  </si>
  <si>
    <t>日田グリーン電力(株) メニューB(残差)</t>
  </si>
  <si>
    <t>(株)UーPOWER メニューA</t>
  </si>
  <si>
    <t>(株)UーPOWER メニューB</t>
  </si>
  <si>
    <t>(株)UーPOWER メニューC</t>
  </si>
  <si>
    <t>(株)UーPOWER メニューD</t>
  </si>
  <si>
    <t>(株)UーPOWER メニューE(残差)</t>
  </si>
  <si>
    <t>(株)岩手ウッドパワー メニューA</t>
  </si>
  <si>
    <t>(株)岩手ウッドパワー メニューB(残差)</t>
  </si>
  <si>
    <t>里山パワーワークス(株) メニューA</t>
  </si>
  <si>
    <t>里山パワーワークス(株) メニューB(残差)</t>
  </si>
  <si>
    <t>(株)中之条パワー メニューA</t>
  </si>
  <si>
    <t>(株)中之条パワー メニューB(残差)</t>
  </si>
  <si>
    <t>日産トレーデイング(株) メニューA</t>
  </si>
  <si>
    <t>日産トレーデイング(株) メニューB(残差)</t>
  </si>
  <si>
    <t>(株)エネウィル メニューA</t>
  </si>
  <si>
    <t>(株)エネウィル メニューB(残差)</t>
  </si>
  <si>
    <t>はりま電力(株) メニューA</t>
  </si>
  <si>
    <t>はりま電力(株) メニューB(残差)</t>
  </si>
  <si>
    <t>(株)浜松新電力 メニューA</t>
  </si>
  <si>
    <t>ゼロワットパワー(株) メニューA</t>
  </si>
  <si>
    <t>ゼロワットパワー(株) メニューB</t>
  </si>
  <si>
    <t>ゼロワットパワー(株) メニューC</t>
  </si>
  <si>
    <t>ゼロワットパワー(株) メニューD</t>
  </si>
  <si>
    <t>ゼロワットパワー(株) メニューE</t>
  </si>
  <si>
    <t>ゼロワットパワー(株) メニューF</t>
  </si>
  <si>
    <t>ゼロワットパワー(株) メニューG</t>
  </si>
  <si>
    <t>ゼロワットパワー(株) メニューH</t>
  </si>
  <si>
    <t>ゼロワットパワー(株) メニューI(残差)</t>
  </si>
  <si>
    <t>アストマックス(株) メニューA</t>
  </si>
  <si>
    <t>アストマックス(株) メニューB</t>
  </si>
  <si>
    <t>アストマックス(株) メニューC</t>
  </si>
  <si>
    <t>アストマックス(株) メニューD(残差)</t>
  </si>
  <si>
    <t>(株)やまがた新電力 メニューA</t>
  </si>
  <si>
    <t>(株)やまがた新電力 メニューB</t>
  </si>
  <si>
    <t>(株)やまがた新電力 メニューC</t>
  </si>
  <si>
    <t>(株)やまがた新電力 メニューD(残差)</t>
  </si>
  <si>
    <t>一般社団法人東松島みらいとし機構 メニューA</t>
  </si>
  <si>
    <t>一般社団法人東松島みらいとし機構 メニューB(残差)</t>
  </si>
  <si>
    <t>(株)グリーンパワー大東 メニューA</t>
  </si>
  <si>
    <t>(株)グリーンパワー大東 メニューB</t>
  </si>
  <si>
    <t>(株)グリーンパワー大東 メニューC(残差)</t>
  </si>
  <si>
    <t>(株)カーボンニュートラル メニューA</t>
  </si>
  <si>
    <t>(株)カーボンニュートラル メニューB(残差)</t>
  </si>
  <si>
    <t>宮古新電力(株) メニューA</t>
  </si>
  <si>
    <t>宮古新電力(株) メニューB(残差)</t>
  </si>
  <si>
    <t>新電力おおいた(株) メニューA</t>
  </si>
  <si>
    <t>新電力おおいた(株) メニューB(残差)</t>
  </si>
  <si>
    <t>芝浦電力(株) メニューA</t>
  </si>
  <si>
    <t>芝浦電力(株) メニューB(残差)</t>
  </si>
  <si>
    <t>ミライフ東日本(株)  メニューA</t>
  </si>
  <si>
    <t>ミライフ東日本(株)  メニューB(残差)</t>
  </si>
  <si>
    <t>武陽ガス(株) メニューA</t>
  </si>
  <si>
    <t>武陽ガス(株) メニューB</t>
  </si>
  <si>
    <t>武陽ガス(株) メニューC(残差)</t>
  </si>
  <si>
    <t>北海道電力(株) メニューA</t>
  </si>
  <si>
    <t>北海道電力(株) メニューB</t>
  </si>
  <si>
    <t>北海道電力(株) メニューC</t>
  </si>
  <si>
    <t>北海道電力(株) メニューD</t>
  </si>
  <si>
    <t>北海道電力(株) メニューE</t>
  </si>
  <si>
    <t>北海道電力(株) メニューF(残差)</t>
  </si>
  <si>
    <t>東北電力(株) メニューA</t>
  </si>
  <si>
    <t>東北電力(株) メニューB</t>
  </si>
  <si>
    <t>東北電力(株) メニューC</t>
  </si>
  <si>
    <t>東北電力(株) メニューD(残差)</t>
  </si>
  <si>
    <t>東京電力エナジーパートナー(株) メニューA</t>
  </si>
  <si>
    <t>東京電力エナジーパートナー(株) メニューB</t>
  </si>
  <si>
    <t>東京電力エナジーパートナー(株) メニューC</t>
  </si>
  <si>
    <t>東京電力エナジーパートナー(株) メニューD</t>
  </si>
  <si>
    <t>東京電力エナジーパートナー(株) メニューE</t>
  </si>
  <si>
    <t>東京電力エナジーパートナー(株) メニューF</t>
  </si>
  <si>
    <t>東京電力エナジーパートナー(株) メニューG</t>
  </si>
  <si>
    <t>東京電力エナジーパートナー(株) メニューH</t>
  </si>
  <si>
    <t>東京電力エナジーパートナー(株) メニューI</t>
  </si>
  <si>
    <t>東京電力エナジーパートナー(株) メニューJ</t>
  </si>
  <si>
    <t>東京電力エナジーパートナー(株) メニューK</t>
  </si>
  <si>
    <t>東京電力エナジーパートナー(株) メニューL</t>
  </si>
  <si>
    <t>東京電力エナジーパートナー(株) メニューM(残差)</t>
  </si>
  <si>
    <t>中部電力ミライズ(株) メニューA</t>
  </si>
  <si>
    <t>中部電力ミライズ(株) メニューB(残差)</t>
  </si>
  <si>
    <t>北陸電力(株) メニューA</t>
  </si>
  <si>
    <t>北陸電力(株) メニューB(残差)</t>
  </si>
  <si>
    <t>中国電力(株) メニューA</t>
  </si>
  <si>
    <t>中国電力(株) メニューB</t>
  </si>
  <si>
    <t>中国電力(株) メニューC</t>
  </si>
  <si>
    <t>中国電力(株) メニューD</t>
  </si>
  <si>
    <t>中国電力(株) メニューE</t>
  </si>
  <si>
    <t>中国電力(株) メニューF</t>
  </si>
  <si>
    <t>中国電力(株) メニューG</t>
  </si>
  <si>
    <t>中国電力(株) メニューH(残差)</t>
  </si>
  <si>
    <t>四国電力(株) メニューA</t>
  </si>
  <si>
    <t>四国電力(株) メニューB</t>
  </si>
  <si>
    <t>四国電力(株) メニューC(残差)</t>
  </si>
  <si>
    <t>九州電力(株) メニューA</t>
  </si>
  <si>
    <t>九州電力(株) メニューB(残差)</t>
  </si>
  <si>
    <t>沖縄電力(株) メニューA</t>
  </si>
  <si>
    <t>沖縄電力(株) メニューB(残差)</t>
  </si>
  <si>
    <t>(株)エルピオ メニューA</t>
  </si>
  <si>
    <t>(株)エルピオ メニューB(残差)</t>
  </si>
  <si>
    <t>アメニテイデンリョク</t>
  </si>
  <si>
    <t>あめにていでんりょく</t>
  </si>
  <si>
    <t>一般社団法人グリーンコープでんき メニューA</t>
  </si>
  <si>
    <t>一般社団法人グリーンコープでんき メニューB</t>
  </si>
  <si>
    <t>一般社団法人グリーンコープでんき メニューC(残差)</t>
  </si>
  <si>
    <t>公益財団法人東京都環境公社 メニューA</t>
  </si>
  <si>
    <t>公益財団法人東京都環境公社 メニューB</t>
  </si>
  <si>
    <t>公益財団法人東京都環境公社 メニューC</t>
  </si>
  <si>
    <t>(株)ファミリーネット・ジャパン メニューA</t>
  </si>
  <si>
    <t>(株)ファミリーネット・ジャパン メニューB</t>
  </si>
  <si>
    <t>(株)ファミリーネット・ジャパン メニューC</t>
  </si>
  <si>
    <t>(株)ファミリーネット・ジャパン メニューD</t>
  </si>
  <si>
    <t>(株)ファミリーネット・ジャパン メニューE(残差)</t>
  </si>
  <si>
    <t>全農エネルギー(株) メニューA</t>
  </si>
  <si>
    <t>全農エネルギー(株) メニューB(残差)</t>
  </si>
  <si>
    <t>(株)ハルエネ メニューA</t>
  </si>
  <si>
    <t>(株)ハルエネ メニューB</t>
  </si>
  <si>
    <t>(株)ハルエネ メニューC(残差)</t>
  </si>
  <si>
    <t>香川電力(株)　 メニューA</t>
  </si>
  <si>
    <t>香川電力(株)　 メニューB</t>
  </si>
  <si>
    <t>香川電力(株)　 メニューC</t>
  </si>
  <si>
    <t>香川電力(株)　 メニューD(残差)</t>
  </si>
  <si>
    <t>(株)PinT メニューA</t>
  </si>
  <si>
    <t>(株)PinT メニューB</t>
  </si>
  <si>
    <t>(株)PinT メニューC(残差)</t>
  </si>
  <si>
    <t>(株)沖縄ガスニューパワー メニューA</t>
  </si>
  <si>
    <t>(株)沖縄ガスニューパワー メニューB(残差)</t>
  </si>
  <si>
    <t>松本ガス(株) メニューA</t>
  </si>
  <si>
    <t>松本ガス(株) メニューB(残差)</t>
  </si>
  <si>
    <t>レジル(株) メニューA</t>
  </si>
  <si>
    <t>レジル(株) メニューB</t>
  </si>
  <si>
    <t>レジル(株) メニューC</t>
  </si>
  <si>
    <t>レジル(株) メニューD(残差)</t>
  </si>
  <si>
    <t>ティーダッシュ合同会社 メニューA</t>
  </si>
  <si>
    <t>ティーダッシュ合同会社 メニューB(残差)</t>
  </si>
  <si>
    <t>(株)グリムスパワー メニューA</t>
  </si>
  <si>
    <t>(株)グリムスパワー メニューB(残差)</t>
  </si>
  <si>
    <t>国際航業(株) メニューA</t>
  </si>
  <si>
    <t>国際航業(株) メニューB(残差)</t>
  </si>
  <si>
    <t>ローカルでんき(株) メニューA</t>
  </si>
  <si>
    <t>ローカルでんき(株) メニューB(残差)</t>
  </si>
  <si>
    <t>岡山電力(株) メニューA</t>
  </si>
  <si>
    <t>岡山電力(株) メニューB(残差)</t>
  </si>
  <si>
    <t>ミライフ(株) メニューA</t>
  </si>
  <si>
    <t>ミライフ(株) メニューB(残差)</t>
  </si>
  <si>
    <t>楽天モバイル(株)(旧：楽天エナジー(株)) メニューA</t>
  </si>
  <si>
    <t>楽天モバイル(株)(旧：楽天エナジー(株)) メニューB</t>
  </si>
  <si>
    <t>楽天モバイル(株)(旧：楽天エナジー(株)) メニューC(残差)</t>
  </si>
  <si>
    <t>岐阜電力(株) メニューA</t>
  </si>
  <si>
    <t>アセテイア</t>
  </si>
  <si>
    <t>あせていあ</t>
  </si>
  <si>
    <t>アストマックス・エネルギー(株) メニューA</t>
  </si>
  <si>
    <t>アストマックス・エネルギー(株) メニューB</t>
  </si>
  <si>
    <t>アストマックス・エネルギー(株) メニューC</t>
  </si>
  <si>
    <t>アストマックス・エネルギー(株) メニューD(残差)</t>
  </si>
  <si>
    <t>エネラボ(株) メニューA</t>
  </si>
  <si>
    <t>エネラボ(株) メニューB(残差)</t>
  </si>
  <si>
    <t>スマートエナジー磐田(株) メニューA</t>
  </si>
  <si>
    <t>スマートエナジー磐田(株) メニューB</t>
  </si>
  <si>
    <t>スマートエナジー磐田(株) メニューC(残差)</t>
  </si>
  <si>
    <t>(株)さくら新電力 メニューA</t>
  </si>
  <si>
    <t>(株)さくら新電力 メニューB(残差)</t>
  </si>
  <si>
    <t>おもてなし山形(株) メニューA</t>
  </si>
  <si>
    <t>おもてなし山形(株) メニューB(残差)</t>
  </si>
  <si>
    <t>日本瓦斯(株) メニューA</t>
  </si>
  <si>
    <t>日本瓦斯(株) メニューB(残差)</t>
  </si>
  <si>
    <t>兵庫電力(株)（現：(株)リージョン）</t>
  </si>
  <si>
    <t>(株)まち未来製作所 メニューA</t>
  </si>
  <si>
    <t>(株)まち未来製作所 メニューB(残差)</t>
  </si>
  <si>
    <t>久慈地域エネルギー(株) メニューA</t>
  </si>
  <si>
    <t>久慈地域エネルギー(株) メニューB(残差)</t>
  </si>
  <si>
    <t>(株)フォーバルテレコム メニューA</t>
  </si>
  <si>
    <t>(株)フォーバルテレコム メニューB(残差)</t>
  </si>
  <si>
    <t>ヒューリックプロパティソリューション(株)（現：ヒューリックエナジーソリューション(株)） メニューA</t>
  </si>
  <si>
    <t>ヒューリックプロパティソリューション(株)（現：ヒューリックエナジーソリューション(株)） メニューB(残差)</t>
  </si>
  <si>
    <t>(株)CDエナジーダイレクト メニューA</t>
  </si>
  <si>
    <t>(株)CDエナジーダイレクト メニューB(残差)</t>
  </si>
  <si>
    <t>Q.ENESTでんき(株) メニューA</t>
  </si>
  <si>
    <t>Q.ENESTでんき(株) メニューB</t>
  </si>
  <si>
    <t>Q.ENESTでんき(株) メニューC</t>
  </si>
  <si>
    <t>(株)ぶんごおおのエナジー メニューA</t>
  </si>
  <si>
    <t>(株)ぶんごおおのエナジー メニューB</t>
  </si>
  <si>
    <t>厚木瓦斯(株) メニューA</t>
  </si>
  <si>
    <t>厚木瓦斯(株) メニューB(残差)</t>
  </si>
  <si>
    <t>大多喜ガス(株) メニューA</t>
  </si>
  <si>
    <t>大多喜ガス(株) メニューB(残差)</t>
  </si>
  <si>
    <t>鈴与電力(株) メニューA</t>
  </si>
  <si>
    <t>鈴与電力(株) メニューB</t>
  </si>
  <si>
    <t>鈴与電力(株) メニューC</t>
  </si>
  <si>
    <t>鈴与電力(株) メニューD</t>
  </si>
  <si>
    <t>鈴与電力(株) メニューE</t>
  </si>
  <si>
    <t>鈴与電力(株) メニューF</t>
  </si>
  <si>
    <t>鈴与電力(株) メニューG</t>
  </si>
  <si>
    <t>鈴与電力(株) メニューH</t>
  </si>
  <si>
    <t>鈴与電力(株) メニューI</t>
  </si>
  <si>
    <t>鈴与電力(株) メニューJ</t>
  </si>
  <si>
    <t>鈴与電力(株) メニューK</t>
  </si>
  <si>
    <t>鈴与電力(株) メニューL(残差)</t>
  </si>
  <si>
    <t>コープ電力(株) メニューA</t>
  </si>
  <si>
    <t>コープ電力(株) メニューB(残差)</t>
  </si>
  <si>
    <t>(株)織戸組 メニューA</t>
  </si>
  <si>
    <t>ふかやeパワー(株) メニューA</t>
  </si>
  <si>
    <t>ふかやeパワー(株) メニューB(残差)</t>
  </si>
  <si>
    <t>(株)グローバルキャスト（現：(株)Ａｒｉｇｈｔ）</t>
  </si>
  <si>
    <t>日本エネルギー総合システム(株) メニューA</t>
  </si>
  <si>
    <t>日本エネルギー総合システム(株) メニューB</t>
  </si>
  <si>
    <t>日本エネルギー総合システム(株) メニューC</t>
  </si>
  <si>
    <t>日本エネルギー総合システム(株) メニューD</t>
  </si>
  <si>
    <t>日本エネルギー総合システム(株) メニューE</t>
  </si>
  <si>
    <t>日本エネルギー総合システム(株) メニューF</t>
  </si>
  <si>
    <t>日本エネルギー総合システム(株) メニューG(残差)</t>
  </si>
  <si>
    <t>(株)ところざわ未来電力 メニューA</t>
  </si>
  <si>
    <t>(株)ところざわ未来電力 メニューB</t>
  </si>
  <si>
    <t>(株)ところざわ未来電力 メニューC(残差)</t>
  </si>
  <si>
    <t>(株)エネファント メニューA</t>
  </si>
  <si>
    <t>(株)エネファント メニューB</t>
  </si>
  <si>
    <t>(株)エネファント メニューC(残差)</t>
  </si>
  <si>
    <t>秩父新電力(株) メニューA</t>
  </si>
  <si>
    <t>秩父新電力(株) メニューB</t>
  </si>
  <si>
    <t>秩父新電力(株) メニューC(残差)</t>
  </si>
  <si>
    <t>みよしエナジー(株) メニューA</t>
  </si>
  <si>
    <t>みよしエナジー(株) メニューB(残差)</t>
  </si>
  <si>
    <t>(株)三郷ひまわりエナジー メニューA</t>
  </si>
  <si>
    <t>飯田まちづくり電力(株) メニューA</t>
  </si>
  <si>
    <t>飯田まちづくり電力(株) メニューB</t>
  </si>
  <si>
    <t>飯田まちづくり電力(株) メニューC</t>
  </si>
  <si>
    <t>飯田まちづくり電力(株) メニューD</t>
  </si>
  <si>
    <t>シェルジャパン(株) メニューA</t>
  </si>
  <si>
    <t>シェルジャパン(株) メニューB</t>
  </si>
  <si>
    <t>シェルジャパン(株) メニューC(残差)</t>
  </si>
  <si>
    <t>越後天然ガス(株) メニューA</t>
  </si>
  <si>
    <t>越後天然ガス(株) メニューB(残差)</t>
  </si>
  <si>
    <t>おいでんエネルギー(株) メニューA</t>
  </si>
  <si>
    <t>おいでんエネルギー(株) メニューB</t>
  </si>
  <si>
    <t>おいでんエネルギー(株) メニューC(残差)</t>
  </si>
  <si>
    <t>北陸電力ビズ・エナジーソリューション(株) メニューA</t>
  </si>
  <si>
    <t>北陸電力ビズ・エナジーソリューション(株) メニューB(残差)</t>
  </si>
  <si>
    <t>ICT伊那みらいでんき(株)(旧:丸紅伊那みらいでんき(株)) メニューA</t>
  </si>
  <si>
    <t>ICT伊那みらいでんき(株)(旧:丸紅伊那みらいでんき(株)) メニューB(残差)</t>
  </si>
  <si>
    <t>TERA Energy(株) メニューA</t>
  </si>
  <si>
    <t>TERA Energy(株) メニューB</t>
  </si>
  <si>
    <t>MCPD(株) メニューA</t>
  </si>
  <si>
    <t>MCPD(株) メニューB(残差)</t>
  </si>
  <si>
    <t>福山未来エナジー(株) メニューA</t>
  </si>
  <si>
    <t>福山未来エナジー(株) メニューB(残差)</t>
  </si>
  <si>
    <t>五島市民電力(株) メニューA</t>
  </si>
  <si>
    <t>五島市民電力(株) メニューB</t>
  </si>
  <si>
    <t>五島市民電力(株) メニューC(残差)</t>
  </si>
  <si>
    <t>バンプーパワートレーディング合同会社 メニューA</t>
  </si>
  <si>
    <t>バンプーパワートレーディング合同会社 メニューB(残差)</t>
  </si>
  <si>
    <t>RE100電力(株) メニューA</t>
  </si>
  <si>
    <t>RE100電力(株) メニューB</t>
  </si>
  <si>
    <t>RE100電力(株) メニューC</t>
  </si>
  <si>
    <t>RE100電力(株) メニューD</t>
  </si>
  <si>
    <t>RE100電力(株) メニューE(残差)</t>
  </si>
  <si>
    <t>スマートエコエナジー(株) メニューA</t>
  </si>
  <si>
    <t>スマートエコエナジー(株) メニューB</t>
  </si>
  <si>
    <t>スマートエコエナジー(株) メニューC</t>
  </si>
  <si>
    <t>スマートエコエナジー(株) メニューD</t>
  </si>
  <si>
    <t>スマートエコエナジー(株) メニューE</t>
  </si>
  <si>
    <t>スマートエコエナジー(株) メニューF</t>
  </si>
  <si>
    <t>(株)エネクル メニューA</t>
  </si>
  <si>
    <t>(株)エネクル メニューB(残差)</t>
  </si>
  <si>
    <t>新電力新潟(株)（現：Ｓａｉｌａｒ　Ｅｎｅｒｇｙ(株)）</t>
  </si>
  <si>
    <t>(株)タケエイでんき メニューA</t>
  </si>
  <si>
    <t>(株)タケエイでんき メニューB</t>
  </si>
  <si>
    <t>(株)タケエイでんき メニューC(残差)</t>
  </si>
  <si>
    <t>気仙沼グリーンエナジー(株) メニューA</t>
  </si>
  <si>
    <t>気仙沼グリーンエナジー(株) メニューB(残差)</t>
  </si>
  <si>
    <t>(株)ユーラスグリーンエナジー メニューA</t>
  </si>
  <si>
    <t>(株)ユーラスグリーンエナジー メニューB(残差)</t>
  </si>
  <si>
    <t>(株)三河の山里コミュニティパワー メニューA</t>
  </si>
  <si>
    <t>(株)三河の山里コミュニティパワー メニューB(残差)</t>
  </si>
  <si>
    <t>新潟スワンエナジー(株) メニューA</t>
  </si>
  <si>
    <t>新潟スワンエナジー(株) メニューB</t>
  </si>
  <si>
    <t>新潟スワンエナジー(株) メニューC</t>
  </si>
  <si>
    <t>新潟スワンエナジー(株) メニューD(残差)</t>
  </si>
  <si>
    <t>(株)東名 メニューA</t>
  </si>
  <si>
    <t>(株)東名 メニューB(残差)</t>
  </si>
  <si>
    <t>NTTアノードエナジー(株) メニューA</t>
  </si>
  <si>
    <t>NTTアノードエナジー(株) メニューB(残差)</t>
  </si>
  <si>
    <t>(株)クリーンエネルギー総合研究所 メニューA</t>
  </si>
  <si>
    <t>(株)クリーンエネルギー総合研究所 メニューB</t>
  </si>
  <si>
    <t>(株)クリーンエネルギー総合研究所 メニューC</t>
  </si>
  <si>
    <t>(株)クリーンエネルギー総合研究所 メニューD(残差)</t>
  </si>
  <si>
    <t>UNIVERGY(株) メニューA</t>
  </si>
  <si>
    <t>UNIVERGY(株) メニューB(残差)</t>
  </si>
  <si>
    <t>デジタルグリッド(株) メニューA</t>
  </si>
  <si>
    <t>デジタルグリッド(株) メニューB</t>
  </si>
  <si>
    <t>デジタルグリッド(株) メニューC</t>
  </si>
  <si>
    <t>デジタルグリッド(株) メニューD</t>
  </si>
  <si>
    <t>デジタルグリッド(株) メニューE</t>
  </si>
  <si>
    <t>デジタルグリッド(株) メニューF</t>
  </si>
  <si>
    <t>デジタルグリッド(株) メニューG(残差)</t>
  </si>
  <si>
    <t>(株)西九州させぼパワーズ メニューA</t>
  </si>
  <si>
    <t>(株)西九州させぼパワーズ メニューB</t>
  </si>
  <si>
    <t>(株)西九州させぼパワーズ メニューC(残差)</t>
  </si>
  <si>
    <t>たんたんエナジー(株) メニューA</t>
  </si>
  <si>
    <t>たんたんエナジー(株) メニューB(残差)</t>
  </si>
  <si>
    <t>(株)能勢・豊能まちづくり メニューA</t>
  </si>
  <si>
    <t>(株)能勢・豊能まちづくり メニューB(残差)</t>
  </si>
  <si>
    <t>(株)しおさい電力 メニューA</t>
  </si>
  <si>
    <t>(株)しおさい電力 メニューB</t>
  </si>
  <si>
    <t>(株)しおさい電力 メニューC(残差)</t>
  </si>
  <si>
    <t>会津エナジー(株) メニューA</t>
  </si>
  <si>
    <t>会津エナジー(株) メニューB</t>
  </si>
  <si>
    <t>会津エナジー(株) メニューC</t>
  </si>
  <si>
    <t>会津エナジー(株) メニューD</t>
  </si>
  <si>
    <t>会津エナジー(株) メニューE</t>
  </si>
  <si>
    <t>会津エナジー(株) メニューF</t>
  </si>
  <si>
    <t>会津エナジー(株) メニューG</t>
  </si>
  <si>
    <t>会津エナジー(株) メニューH</t>
  </si>
  <si>
    <t>会津エナジー(株) メニューI</t>
  </si>
  <si>
    <t>会津エナジー(株) メニューJ</t>
  </si>
  <si>
    <t>会津エナジー(株) メニューK</t>
  </si>
  <si>
    <t>会津エナジー(株) メニューL(残差)</t>
  </si>
  <si>
    <t>うべ未来エネルギー(株) メニューA</t>
  </si>
  <si>
    <t>うべ未来エネルギー(株) メニューB(残差)</t>
  </si>
  <si>
    <t>スターティア(株) メニューA</t>
  </si>
  <si>
    <t>スターティア(株) メニューB(残差)</t>
  </si>
  <si>
    <t>旭化成(株) メニューA</t>
  </si>
  <si>
    <t>旭化成(株) メニューB</t>
  </si>
  <si>
    <t>旭化成(株) メニューC</t>
  </si>
  <si>
    <t>旭化成(株) メニューD</t>
  </si>
  <si>
    <t>旭化成(株) メニューE</t>
  </si>
  <si>
    <t>旭化成(株) メニューF</t>
  </si>
  <si>
    <t>旭化成(株) メニューG</t>
  </si>
  <si>
    <t>(株)エフオン メニューA</t>
  </si>
  <si>
    <t>(株)エフオン メニューB</t>
  </si>
  <si>
    <t>(株)エフオン メニューC</t>
  </si>
  <si>
    <t>(株)エフオン メニューD</t>
  </si>
  <si>
    <t>生活協同組合ひろしま メニューA</t>
  </si>
  <si>
    <t>生活協同組合ひろしま メニューB(残差)</t>
  </si>
  <si>
    <t>しろくま電力(株) メニューA</t>
  </si>
  <si>
    <t>しろくま電力(株) メニューB</t>
  </si>
  <si>
    <t>しろくま電力(株) メニューC(残差)</t>
  </si>
  <si>
    <t>神楽電力(株) メニューA</t>
  </si>
  <si>
    <t>神楽電力(株) メニューB</t>
  </si>
  <si>
    <t>神楽電力(株) メニューC(残差)</t>
  </si>
  <si>
    <t>(株)EFでんき(旧：(株)ライフエナジー) メニューA</t>
  </si>
  <si>
    <t>(株)EFでんき(旧：(株)ライフエナジー) メニューB</t>
  </si>
  <si>
    <t>(株)EFでんき(旧：(株)ライフエナジー) メニューC(残差)</t>
  </si>
  <si>
    <t>(株)ルーク メニューA</t>
  </si>
  <si>
    <t>(株)ルーク メニューB(残差)</t>
  </si>
  <si>
    <t>ホームタウンエナジー(株) メニューA</t>
  </si>
  <si>
    <t>ホームタウンエナジー(株) メニューB(残差)</t>
  </si>
  <si>
    <t>住友商事(株) メニューA</t>
  </si>
  <si>
    <t>住友商事(株) メニューB(残差)</t>
  </si>
  <si>
    <t>Y.W.C.(株) メニューA</t>
  </si>
  <si>
    <t>Y.W.C.(株) メニューB(残差)</t>
  </si>
  <si>
    <t>TGオクトパスエナジー(株) メニューA</t>
  </si>
  <si>
    <t>TGオクトパスエナジー(株) メニューB</t>
  </si>
  <si>
    <t>トウホクデンリョクフロンテイア</t>
  </si>
  <si>
    <t>とうほくでんりょくふろんていあ</t>
  </si>
  <si>
    <t>東北電力フロンティア(株) メニューA</t>
  </si>
  <si>
    <t>東北電力フロンティア(株) メニューB(残差)</t>
  </si>
  <si>
    <t>恵那電力(株) メニューA</t>
  </si>
  <si>
    <t>恵那電力(株) メニューB(残差)</t>
  </si>
  <si>
    <t>宇都宮ライトパワー(株) メニューA</t>
  </si>
  <si>
    <t>宇都宮ライトパワー(株) メニューB(残差)</t>
  </si>
  <si>
    <t>金沢エナジー(株) メニューA</t>
  </si>
  <si>
    <t>金沢エナジー(株) メニューB(残差)</t>
  </si>
  <si>
    <t>(株)ワット メニューA</t>
  </si>
  <si>
    <t>(株)ワット メニューB</t>
  </si>
  <si>
    <t>広島ガス(株) メニューA</t>
  </si>
  <si>
    <t>広島ガス(株) メニューB(残差)</t>
  </si>
  <si>
    <t>(株)FPS メニューA</t>
  </si>
  <si>
    <t>(株)FPS メニューB</t>
  </si>
  <si>
    <t>(株)FPS メニューC</t>
  </si>
  <si>
    <t>(株)FPS メニューD</t>
  </si>
  <si>
    <t>(株)FPS メニューE</t>
  </si>
  <si>
    <t>(株)FPS メニューF</t>
  </si>
  <si>
    <t>(株)FPS メニューG(残差)</t>
  </si>
  <si>
    <t>(株)レックス メニューA</t>
  </si>
  <si>
    <t>おきたま新電力(株) メニューA</t>
  </si>
  <si>
    <t>おきたま新電力(株) メニューB(残差)</t>
  </si>
  <si>
    <t>(株)工営エナジー メニューA</t>
  </si>
  <si>
    <t>京セラ(株) メニューA</t>
  </si>
  <si>
    <t>刈谷知立みらい電力(株) メニューA</t>
  </si>
  <si>
    <t>(株)パワーエックス メニューA</t>
  </si>
  <si>
    <t>(株)パワーエックス メニューB</t>
  </si>
  <si>
    <t>(株)パワーエックス メニューC(残差)</t>
  </si>
  <si>
    <t>いちのみや未来エネルギー(株) メニューA</t>
  </si>
  <si>
    <t>東北エネルギーサービス(株) メニューA</t>
  </si>
  <si>
    <t>東北エネルギーサービス(株) メニューB</t>
  </si>
  <si>
    <t>東北エネルギーサービス(株) メニューC</t>
  </si>
  <si>
    <t>(株)JR東日本商事 メニューA</t>
  </si>
  <si>
    <t>(株)JR東日本商事 メニューB(残差)</t>
  </si>
  <si>
    <t>川崎未来エナジー(株) メニューA</t>
  </si>
  <si>
    <t>(株)アット東京 メニューA</t>
  </si>
  <si>
    <t>(株)アット東京 メニューB(残差)</t>
  </si>
  <si>
    <t>(株)JERA Cross メニューA</t>
  </si>
  <si>
    <t>(株)JERA Cross メニューB</t>
  </si>
  <si>
    <t>(株)JERA Cross メニューC</t>
  </si>
  <si>
    <t>飛騨高山電力(株) メニューA</t>
  </si>
  <si>
    <t>(株)UPX メニューA</t>
  </si>
  <si>
    <t>(株)UPX メニューB</t>
  </si>
  <si>
    <t>(株)UPX メニューC(残差)</t>
  </si>
  <si>
    <t>Miraiつのエナジー(株) メニューA</t>
  </si>
  <si>
    <t>(株)はちまんたいジオパワー メニューA</t>
  </si>
  <si>
    <t>(株)はちまんたいジオパワー メニューB(残差)</t>
  </si>
  <si>
    <t>北海道電力ネットワーク(株) 【一般送配電事業者】</t>
  </si>
  <si>
    <t>東北電力ネットワーク(株) 【一般送配電事業者】</t>
  </si>
  <si>
    <t>東京電力パワーグリッド(株) 【一般送配電事業者】</t>
  </si>
  <si>
    <t>中部電力パワーグリッド(株) 【一般送配電事業者】</t>
  </si>
  <si>
    <t>北陸電力送配電(株) 【一般送配電事業者】</t>
  </si>
  <si>
    <t>関西電力送配電(株) 【一般送配電事業者】</t>
  </si>
  <si>
    <t>中国電力ネットワーク(株) 【一般送配電事業者】</t>
  </si>
  <si>
    <t>四国電力送配電(株) 【一般送配電事業者】</t>
  </si>
  <si>
    <t>九州電力送配電(株) 【一般送配電事業者】</t>
  </si>
  <si>
    <t>沖縄電力(株) 【一般送配電事業者】</t>
  </si>
  <si>
    <t>ENEOS Power（旧:ENEOS）</t>
  </si>
  <si>
    <t>カナデビア（旧:日立造船）</t>
  </si>
  <si>
    <t>かなでびあ（旧:日立造船）</t>
  </si>
  <si>
    <t>宮崎瓦斯(旧：宮崎ガスリビング)</t>
  </si>
  <si>
    <t>宮崎瓦斯(旧：宮崎がすりびんぐ)</t>
  </si>
  <si>
    <t>つばさでんき(旧：アルファライズ)</t>
  </si>
  <si>
    <t>つばさでんき(旧：あるふぁらいず)</t>
  </si>
  <si>
    <t>ツバサデンキ(旧：アルファライズ)</t>
  </si>
  <si>
    <t>フリクト電力(旧：Mpower)</t>
  </si>
  <si>
    <t>ふりくと電力(旧：Mpower)</t>
  </si>
  <si>
    <t>ICT伊那みらいでんき(旧:丸紅伊那みらいでんき)</t>
  </si>
  <si>
    <t>ICT伊那ミライデンキ(旧:丸紅伊那ミライデンキ)</t>
  </si>
  <si>
    <t>旭マルヰ(旧：旭マルヰガス)</t>
  </si>
  <si>
    <t>旭まるゐ(旧：旭まるゐがす)</t>
  </si>
  <si>
    <t>日本ガス(株)</t>
  </si>
  <si>
    <t>日本瓦斯(株)(日本ガス(株)[鹿児島])</t>
    <rPh sb="16" eb="19">
      <t>カゴシマ</t>
    </rPh>
    <phoneticPr fontId="1"/>
  </si>
  <si>
    <t>Apaman Energy</t>
  </si>
  <si>
    <t>ネクストパワーやまと(株) ニューC(残差)</t>
  </si>
  <si>
    <t>メニュー名（表示用）</t>
    <rPh sb="4" eb="5">
      <t>メイ</t>
    </rPh>
    <rPh sb="6" eb="9">
      <t>ヒョウジヨウ</t>
    </rPh>
    <phoneticPr fontId="1"/>
  </si>
  <si>
    <t>ィ</t>
    <phoneticPr fontId="2"/>
  </si>
  <si>
    <t>イ</t>
    <phoneticPr fontId="2"/>
  </si>
  <si>
    <t>ー</t>
  </si>
  <si>
    <t>名称変更確認</t>
    <rPh sb="0" eb="4">
      <t>メイショウヘンコウ</t>
    </rPh>
    <rPh sb="4" eb="6">
      <t>カクニン</t>
    </rPh>
    <phoneticPr fontId="3"/>
  </si>
  <si>
    <t>イーレックス</t>
  </si>
  <si>
    <t>いーれっくす</t>
  </si>
  <si>
    <t>リエスパワー</t>
  </si>
  <si>
    <t>りえすぱわー</t>
  </si>
  <si>
    <t>エバーグリーンリテイリング</t>
  </si>
  <si>
    <t>えばーぐりーんりていりんぐ</t>
  </si>
  <si>
    <t>エバーグリーンマーケテイング</t>
  </si>
  <si>
    <t>えばーぐりーんまーけていんぐ</t>
  </si>
  <si>
    <t>エスイーウイングズ</t>
  </si>
  <si>
    <t>えすいーういんぐず</t>
  </si>
  <si>
    <t>イーセル</t>
  </si>
  <si>
    <t>いーせる</t>
  </si>
  <si>
    <t>オプテージ</t>
  </si>
  <si>
    <t>おぷてーじ</t>
  </si>
  <si>
    <t>エネサーブ</t>
  </si>
  <si>
    <t>えねさーぶ</t>
  </si>
  <si>
    <t>ミツウロコグリーンエネルギー</t>
  </si>
  <si>
    <t>みつうろこぐりーんえねるぎー</t>
  </si>
  <si>
    <t>ネクストパワーヤマト</t>
  </si>
  <si>
    <t>ねくすとぱわーやまと</t>
  </si>
  <si>
    <t>中央電力エナジー</t>
  </si>
  <si>
    <t>チュウオウデンリョクエナジー</t>
  </si>
  <si>
    <t>ちゅうおうでんりょくえなじー</t>
  </si>
  <si>
    <t>中央電力えなじー</t>
  </si>
  <si>
    <t>ループ</t>
  </si>
  <si>
    <t>るーぷ</t>
  </si>
  <si>
    <t>静岡ガスパワー</t>
  </si>
  <si>
    <t>シズオカガスパワー</t>
  </si>
  <si>
    <t>しずおかがすぱわー</t>
  </si>
  <si>
    <t>静岡がすぱわー</t>
  </si>
  <si>
    <t>東京エコサービス</t>
  </si>
  <si>
    <t>トウキョウエコサービス</t>
  </si>
  <si>
    <t>とうきょうえこさーびす</t>
  </si>
  <si>
    <t>東京えこさーびす</t>
  </si>
  <si>
    <t>ダイヤモンドパワー</t>
  </si>
  <si>
    <t>だいやもんどぱわー</t>
  </si>
  <si>
    <t>コスモエネルギーソリューションズ</t>
  </si>
  <si>
    <t>こすもえねるぎーそりゅーしょんず</t>
  </si>
  <si>
    <t>グリーンサークル</t>
  </si>
  <si>
    <t>ぐりーんさーくる</t>
  </si>
  <si>
    <t>アルカナエナジー</t>
  </si>
  <si>
    <t>あるかなえなじー</t>
  </si>
  <si>
    <t>新エネルギー開発</t>
  </si>
  <si>
    <t>シンエネルギーカイハツ</t>
  </si>
  <si>
    <t>しんえねるぎーかいはつ</t>
  </si>
  <si>
    <t>新えねるぎー開発</t>
  </si>
  <si>
    <t>Ｖ－Ｐｏｗｅｒ</t>
  </si>
  <si>
    <t>ブイパワー</t>
  </si>
  <si>
    <t>ぶいぱわー</t>
  </si>
  <si>
    <t>大和エネルギー</t>
  </si>
  <si>
    <t>ダイワエネルギー</t>
  </si>
  <si>
    <t>だいわえねるぎー</t>
  </si>
  <si>
    <t>大和えねるぎー</t>
  </si>
  <si>
    <t>エフビットコミュニケーションズ</t>
  </si>
  <si>
    <t>えふびっとこみゅにけーしょんず</t>
  </si>
  <si>
    <t>エネオスパワー</t>
  </si>
  <si>
    <t>えねおすぱわー</t>
  </si>
  <si>
    <t>真庭バイオエネルギー</t>
  </si>
  <si>
    <t>マニワバイオエネルギー</t>
  </si>
  <si>
    <t>まにわばいおえねるぎー</t>
  </si>
  <si>
    <t>真庭ばいおえねるぎー</t>
  </si>
  <si>
    <t>アップデーター</t>
  </si>
  <si>
    <t>あっぷでーたー</t>
  </si>
  <si>
    <t>シンエナジー</t>
  </si>
  <si>
    <t>しんえなじー</t>
  </si>
  <si>
    <t>サニックス資源開発グループ</t>
  </si>
  <si>
    <t>サニックスシゲンカイハツグループ</t>
  </si>
  <si>
    <t>さにっくすしげんかいはつぐるーぷ</t>
  </si>
  <si>
    <t>さにっくす資源開発ぐるーぷ</t>
  </si>
  <si>
    <t>アイグリッドソリューションズ</t>
  </si>
  <si>
    <t>あいぐりっどそりゅーしょんず</t>
  </si>
  <si>
    <t>サミットエナジー</t>
  </si>
  <si>
    <t>さみっとえなじー</t>
  </si>
  <si>
    <t>リコージャパン</t>
  </si>
  <si>
    <t>りこーじゃぱん</t>
  </si>
  <si>
    <t>エネルギアソリューションサービス</t>
  </si>
  <si>
    <t>えねるぎあそりゅーしょんさーびす</t>
  </si>
  <si>
    <t>イーネットワークシステムズ</t>
  </si>
  <si>
    <t>いーねっとわーくしすてむず</t>
  </si>
  <si>
    <t>エネアーク関東</t>
  </si>
  <si>
    <t>エネアークカントウ</t>
  </si>
  <si>
    <t>えねあーくかんとう</t>
  </si>
  <si>
    <t>えねあーく関東</t>
  </si>
  <si>
    <t>東急パワーサプライ</t>
  </si>
  <si>
    <t>トウキュウパワーサプライ</t>
  </si>
  <si>
    <t>とうきゅうぱわーさぷらい</t>
  </si>
  <si>
    <t>東急ぱわーさぷらい</t>
  </si>
  <si>
    <t>とんでんホールデイングス</t>
  </si>
  <si>
    <t>トンデンホールデイングス</t>
  </si>
  <si>
    <t>とんでんほーるでいんぐす</t>
  </si>
  <si>
    <t>ａｕエネルギーライフ</t>
  </si>
  <si>
    <t>エーユーエネルギーライフ</t>
  </si>
  <si>
    <t>えーゆーえねるぎーらいふ</t>
  </si>
  <si>
    <t>ａｕえねるぎーらいふ</t>
  </si>
  <si>
    <t>サーラｅエナジー</t>
  </si>
  <si>
    <t>サーライーエナジー</t>
  </si>
  <si>
    <t>さーらいーえなじー</t>
  </si>
  <si>
    <t>さーらｅえなじー</t>
  </si>
  <si>
    <t>カワサキグリーンエナジー</t>
  </si>
  <si>
    <t>かわさきぐりーんえなじー</t>
  </si>
  <si>
    <t>パシフイックパワー</t>
  </si>
  <si>
    <t>ぱしふいっくぱわー</t>
  </si>
  <si>
    <t>アーバンエナジー</t>
  </si>
  <si>
    <t>あーばんえなじー</t>
  </si>
  <si>
    <t>ぱわーねくすと</t>
  </si>
  <si>
    <t>タクマエナジー</t>
  </si>
  <si>
    <t>たくまえなじー</t>
  </si>
  <si>
    <t>パナソニックオペレーショナルエクセレンス</t>
  </si>
  <si>
    <t>ぱなそにっくおぺれーしょなるえくせれんす</t>
  </si>
  <si>
    <t>アストモスエネルギー</t>
  </si>
  <si>
    <t>あすともすえねるぎー</t>
  </si>
  <si>
    <t>関電エネルギーソリューション</t>
  </si>
  <si>
    <t>カンデンエネルギーソリューション</t>
  </si>
  <si>
    <t>かんでんえねるぎーそりゅーしょん</t>
  </si>
  <si>
    <t>関電えねるぎーそりゅーしょん</t>
  </si>
  <si>
    <t>エムシーリテールエナジー</t>
  </si>
  <si>
    <t>えむしーりてーるえなじー</t>
  </si>
  <si>
    <t>ＭＣりてーるえなじー</t>
  </si>
  <si>
    <t>北九州パワー</t>
  </si>
  <si>
    <t>キタキュウシュウパワー</t>
  </si>
  <si>
    <t>きたきゅうしゅうぱわー</t>
  </si>
  <si>
    <t>北九州ぱわー</t>
  </si>
  <si>
    <t>リニューアブルジャパン</t>
  </si>
  <si>
    <t>りにゅーあぶるじゃぱん</t>
  </si>
  <si>
    <t>グローバルエンジニアリング</t>
  </si>
  <si>
    <t>ぐろーばるえんじにありんぐ</t>
  </si>
  <si>
    <t>九州エナジー</t>
  </si>
  <si>
    <t>キュウシュウエナジー</t>
  </si>
  <si>
    <t>きゅうしゅうえなじー</t>
  </si>
  <si>
    <t>九州えなじー</t>
  </si>
  <si>
    <t>トヨタエナジーソリューションズ</t>
  </si>
  <si>
    <t>とよたえなじーそりゅーしょんず</t>
  </si>
  <si>
    <t>エナリスパワーマーケテイング</t>
  </si>
  <si>
    <t>えなりすぱわーまーけていんぐ</t>
  </si>
  <si>
    <t>歌舞伎エナジー</t>
  </si>
  <si>
    <t>カブキエナジー</t>
  </si>
  <si>
    <t>かぶきえなじー</t>
  </si>
  <si>
    <t>歌舞伎えなじー</t>
  </si>
  <si>
    <t>みやまスマートエネルギー</t>
  </si>
  <si>
    <t>ミヤマスマートエネルギー</t>
  </si>
  <si>
    <t>みやますまーとえねるぎー</t>
  </si>
  <si>
    <t>生活クラブエナジー</t>
  </si>
  <si>
    <t>セイカツクラブエナジー</t>
  </si>
  <si>
    <t>せいかつくらぶえなじー</t>
  </si>
  <si>
    <t>生活くらぶえなじー</t>
  </si>
  <si>
    <t>生活コープこうべ</t>
  </si>
  <si>
    <t>コープコウベ</t>
  </si>
  <si>
    <t>こーぷこうべ</t>
  </si>
  <si>
    <t>生活コープコウベ</t>
  </si>
  <si>
    <t>生活こーぷこうべ</t>
  </si>
  <si>
    <t>シーエナジー</t>
  </si>
  <si>
    <t>しーえなじー</t>
  </si>
  <si>
    <t>ＴＯＰＰＡＮホールデイングス</t>
  </si>
  <si>
    <t>トッパンホールデイングス</t>
  </si>
  <si>
    <t>とっぱんほーるでいんぐす</t>
  </si>
  <si>
    <t>ＴＯＰＰＡＮほーるでいんぐす</t>
  </si>
  <si>
    <t>キヤノンマーケテイングジャパン</t>
  </si>
  <si>
    <t>きやのんまーけていんぐじゃぱん</t>
  </si>
  <si>
    <t>エクスゲート</t>
  </si>
  <si>
    <t>えくすげーと</t>
  </si>
  <si>
    <t>ＨＴＢエナジー</t>
  </si>
  <si>
    <t>エイチテイービーエナジー</t>
  </si>
  <si>
    <t>えいちていーびーえなじー</t>
  </si>
  <si>
    <t>ＨＴＢえなじー</t>
  </si>
  <si>
    <t>アシストワンエナジー</t>
  </si>
  <si>
    <t>あしすとわんえなじー</t>
  </si>
  <si>
    <t>フソウエナジー</t>
  </si>
  <si>
    <t>ふそうえなじー</t>
  </si>
  <si>
    <t>大東建託パートナーズ</t>
  </si>
  <si>
    <t>ダイトウケンタクパートナーズ</t>
  </si>
  <si>
    <t>だいとうけんたくぱーとなーず</t>
  </si>
  <si>
    <t>大東建託ぱーとなーず</t>
  </si>
  <si>
    <t>ワタミエナジー</t>
  </si>
  <si>
    <t>わたみえなじー</t>
  </si>
  <si>
    <t>ＳＢパワー</t>
  </si>
  <si>
    <t>エスビーパワー</t>
  </si>
  <si>
    <t>えすびーぱわー</t>
  </si>
  <si>
    <t>ＳＢぱわー</t>
  </si>
  <si>
    <t>ＮＦパワーサービス</t>
  </si>
  <si>
    <t>エヌエフパワーサービス</t>
  </si>
  <si>
    <t>えぬえふぱわーさーびす</t>
  </si>
  <si>
    <t>ＮＦぱわーさーびす</t>
  </si>
  <si>
    <t>ひおき地域エネルギー</t>
  </si>
  <si>
    <t>ヒオキチイキエネルギー</t>
  </si>
  <si>
    <t>ひおきちいきえねるぎー</t>
  </si>
  <si>
    <t>ヒオキ地域エネルギー</t>
  </si>
  <si>
    <t>ひおき地域えねるぎー</t>
  </si>
  <si>
    <t>フォレストパワー</t>
  </si>
  <si>
    <t>ふぉれすとぱわー</t>
  </si>
  <si>
    <t>ローカルエナジー</t>
  </si>
  <si>
    <t>ろーかるえなじー</t>
  </si>
  <si>
    <t>レクスポート</t>
  </si>
  <si>
    <t>れくすぽーと</t>
  </si>
  <si>
    <t>日田グリーン電力</t>
  </si>
  <si>
    <t>ヒタグリーンデンリョク</t>
  </si>
  <si>
    <t>ひたぐりーんでんりょく</t>
  </si>
  <si>
    <t>日田ぐりーん電力</t>
  </si>
  <si>
    <t>宮崎パワーライン</t>
  </si>
  <si>
    <t>ミヤザキパワーライン</t>
  </si>
  <si>
    <t>みやざきぱわーらいん</t>
  </si>
  <si>
    <t>宮崎ぱわーらいん</t>
  </si>
  <si>
    <t>パワーオプテイマイザー</t>
  </si>
  <si>
    <t>ぱわーおぷていまいざー</t>
  </si>
  <si>
    <t>Ｕ－ＰＯＷＥＲ</t>
  </si>
  <si>
    <t>ユーパワー</t>
  </si>
  <si>
    <t>ゆーぱわー</t>
  </si>
  <si>
    <t>ＴＴＳパワー</t>
  </si>
  <si>
    <t>テイーテイーエスパワー</t>
  </si>
  <si>
    <t>ていーていーえすぱわー</t>
  </si>
  <si>
    <t>ＴＴＳぱわー</t>
  </si>
  <si>
    <t>岩手ウッドパワー</t>
  </si>
  <si>
    <t>イワテウッドパワー</t>
  </si>
  <si>
    <t>いわてうっどぱわー</t>
  </si>
  <si>
    <t>岩手うっどぱわー</t>
  </si>
  <si>
    <t>里山パワーワークス</t>
  </si>
  <si>
    <t>サトヤマパワーワークス</t>
  </si>
  <si>
    <t>さとやまぱわーわーくす</t>
  </si>
  <si>
    <t>里山ぱわーわーくす</t>
  </si>
  <si>
    <t>中之条パワー</t>
  </si>
  <si>
    <t>ナカノジョウパワー</t>
  </si>
  <si>
    <t>なかのじょうぱわー</t>
  </si>
  <si>
    <t>中之条ぱわー</t>
  </si>
  <si>
    <t>日産トレーデイング</t>
  </si>
  <si>
    <t>ニッサントレーデイング</t>
  </si>
  <si>
    <t>にっさんとれーでいんぐ</t>
  </si>
  <si>
    <t>日産とれーでいんぐ</t>
  </si>
  <si>
    <t>ネクストパワー</t>
  </si>
  <si>
    <t>ねくすとぱわー</t>
  </si>
  <si>
    <t>ゼロワットパワー</t>
  </si>
  <si>
    <t>ぜろわっとぱわー</t>
  </si>
  <si>
    <t>グリーンパワー大東</t>
  </si>
  <si>
    <t>グリーンパワーダイトウ</t>
  </si>
  <si>
    <t>ぐりーんぱわーだいとう</t>
  </si>
  <si>
    <t>ぐりーんぱわー大東</t>
  </si>
  <si>
    <t>シーラソーラー</t>
  </si>
  <si>
    <t>シーラーソーラー</t>
  </si>
  <si>
    <t>しーらーそーらー</t>
  </si>
  <si>
    <t>しーらそーらー</t>
  </si>
  <si>
    <t>カーボンニュートラル</t>
  </si>
  <si>
    <t>かーぼんにゅーとらる</t>
  </si>
  <si>
    <t>エネアーク関西</t>
  </si>
  <si>
    <t>エネアークカンサイ</t>
  </si>
  <si>
    <t>えねあーくかんさい</t>
  </si>
  <si>
    <t>えねあーく関西</t>
  </si>
  <si>
    <t>日本セレモニー</t>
  </si>
  <si>
    <t>ニホンセレモニー</t>
  </si>
  <si>
    <t>にほんせれもにー</t>
  </si>
  <si>
    <t>日本せれもにー</t>
  </si>
  <si>
    <t>地域創生ホールデイングス</t>
  </si>
  <si>
    <t>チイキソウセイホールデイングス</t>
  </si>
  <si>
    <t>ちいきそうせいほーるでいんぐす</t>
  </si>
  <si>
    <t>地域創生ほーるでいんぐす</t>
  </si>
  <si>
    <t>エーコープサービス</t>
  </si>
  <si>
    <t>えーこーぷさーびす</t>
  </si>
  <si>
    <t>トウキョウデンリョクエナジーパートナー</t>
  </si>
  <si>
    <t>とうきょうでんりょくえなじーぱーとなー</t>
  </si>
  <si>
    <t>東京電力えなじーぱーとなー</t>
  </si>
  <si>
    <t>北日本エネルギーホールデイングス</t>
  </si>
  <si>
    <t>キタニホンエネルギーホールデイングス</t>
  </si>
  <si>
    <t>きたにほんえねるぎーほーるでいんぐす</t>
  </si>
  <si>
    <t>北日本えねるぎーほーるでいんぐす</t>
  </si>
  <si>
    <t>やめエネルギー</t>
  </si>
  <si>
    <t>ヤメエネルギー</t>
  </si>
  <si>
    <t>やめえねるぎー</t>
  </si>
  <si>
    <t>アースインフイニテイ</t>
  </si>
  <si>
    <t>あーすいんふいにてい</t>
  </si>
  <si>
    <t>グリーンコープでんき</t>
  </si>
  <si>
    <t>グリーンコープデンキ</t>
  </si>
  <si>
    <t>ぐりーんこーぷでんき</t>
  </si>
  <si>
    <t>ファミリーネットジャパン</t>
  </si>
  <si>
    <t>ふぁみりーねっとじゃぱん</t>
  </si>
  <si>
    <t>ＭＫステーションズ</t>
  </si>
  <si>
    <t>エムケーステーションズ</t>
  </si>
  <si>
    <t>えむけーすてーしょんず</t>
  </si>
  <si>
    <t>ＭＫすてーしょんず</t>
  </si>
  <si>
    <t>フラワーペイメント</t>
  </si>
  <si>
    <t>ふらわーぺいめんと</t>
  </si>
  <si>
    <t>ＪＴＢコミュニケーションデザイン</t>
  </si>
  <si>
    <t>ジェイテイービーコミュニケーションデザイン</t>
  </si>
  <si>
    <t>じぇいていーびーこみゅにけーしょんでざいん</t>
  </si>
  <si>
    <t>ＪＴＢこみゅにけーしょんでざいん</t>
  </si>
  <si>
    <t>全農エネルギー</t>
  </si>
  <si>
    <t>ゼンノウエネルギー</t>
  </si>
  <si>
    <t>ぜんのうえねるぎー</t>
  </si>
  <si>
    <t>全農えねるぎー</t>
  </si>
  <si>
    <t>キタコー</t>
  </si>
  <si>
    <t>きたこー</t>
  </si>
  <si>
    <t>沖縄ガスニューパワー</t>
  </si>
  <si>
    <t>オキナワガスニューパワー</t>
  </si>
  <si>
    <t>おきなわがすにゅーぱわー</t>
  </si>
  <si>
    <t>沖縄がすにゅーぱわー</t>
  </si>
  <si>
    <t>エッセンシャルエナジー</t>
  </si>
  <si>
    <t>えっせんしゃるえなじー</t>
  </si>
  <si>
    <t>クローバーテクノロジーズ</t>
  </si>
  <si>
    <t>くろーばーてくのろじーず</t>
  </si>
  <si>
    <t>南部だんだんエナジー</t>
  </si>
  <si>
    <t>ナンブダンダンエナジー</t>
  </si>
  <si>
    <t>なんぶだんだんえなじー</t>
  </si>
  <si>
    <t>南部ダンダンエナジー</t>
  </si>
  <si>
    <t>南部だんだんえなじー</t>
  </si>
  <si>
    <t>こなんウルトラパワー</t>
  </si>
  <si>
    <t>コナンウルトラパワー</t>
  </si>
  <si>
    <t>こなんうるとらぱわー</t>
  </si>
  <si>
    <t>ＣＨＩＢＡむつざわエナジー</t>
  </si>
  <si>
    <t>チバムツザワエナジー</t>
  </si>
  <si>
    <t>ちばむつざわえなじー</t>
  </si>
  <si>
    <t>ＣＨＩＢＡムツザワエナジー</t>
  </si>
  <si>
    <t>ＣＨＩＢＡむつざわえなじー</t>
  </si>
  <si>
    <t>成田香取エネルギー</t>
  </si>
  <si>
    <t>ナリタカトリエネルギー</t>
  </si>
  <si>
    <t>なりたかとりえねるぎー</t>
  </si>
  <si>
    <t>成田香取えねるぎー</t>
  </si>
  <si>
    <t>シーダブリュエス</t>
  </si>
  <si>
    <t>しーだぶりゅえす</t>
  </si>
  <si>
    <t>テイーダッシュ</t>
  </si>
  <si>
    <t>ていーだっしゅ</t>
  </si>
  <si>
    <t>エネクスライフサービス</t>
  </si>
  <si>
    <t>えねくすらいふさーびす</t>
  </si>
  <si>
    <t>ネイチャーエナジー小国</t>
  </si>
  <si>
    <t>ネイチャーエナジーオグニ</t>
  </si>
  <si>
    <t>ねいちゃーえなじーおぐに</t>
  </si>
  <si>
    <t>ねいちゃーえなじー小国</t>
  </si>
  <si>
    <t>リエスパワーネクスト</t>
  </si>
  <si>
    <t>りえすぱわーねくすと</t>
  </si>
  <si>
    <t>エネルギーパワー</t>
  </si>
  <si>
    <t>えねるぎーぱわー</t>
  </si>
  <si>
    <t>グリムスパワー</t>
  </si>
  <si>
    <t>ぐりむすぱわー</t>
  </si>
  <si>
    <t>青森県民エナジー</t>
  </si>
  <si>
    <t>アオモリケンミンエナジー</t>
  </si>
  <si>
    <t>あおもりけんみんえなじー</t>
  </si>
  <si>
    <t>青森県民えなじー</t>
  </si>
  <si>
    <t>ローカルでんき</t>
  </si>
  <si>
    <t>ローカルデンキ</t>
  </si>
  <si>
    <t>ろーかるでんき</t>
  </si>
  <si>
    <t>うすきエネルギー</t>
  </si>
  <si>
    <t>ウスキエネルギー</t>
  </si>
  <si>
    <t>うすきえねるぎー</t>
  </si>
  <si>
    <t>森のエネルギー</t>
  </si>
  <si>
    <t>モリノエネルギー</t>
  </si>
  <si>
    <t>もりのえねるぎー</t>
  </si>
  <si>
    <t>森ノエネルギー</t>
  </si>
  <si>
    <t>森のえねるぎー</t>
  </si>
  <si>
    <t>名南共同エネルギー</t>
  </si>
  <si>
    <t>メイナンキョウドウエネルギー</t>
  </si>
  <si>
    <t>めいなんきょうどうえねるぎー</t>
  </si>
  <si>
    <t>名南共同えねるぎー</t>
  </si>
  <si>
    <t>アストマックスエネルギー</t>
  </si>
  <si>
    <t>あすとまっくすえねるぎー</t>
  </si>
  <si>
    <t>オールグリーンパワー</t>
  </si>
  <si>
    <t>おーるぐりーんぱわー</t>
  </si>
  <si>
    <t>ＭＫエネルギー</t>
  </si>
  <si>
    <t>エムケーエネルギー</t>
  </si>
  <si>
    <t>えむけーえねるぎー</t>
  </si>
  <si>
    <t>ＭＫえねるぎー</t>
  </si>
  <si>
    <t>スマートエナジー磐田</t>
  </si>
  <si>
    <t>スマートエナジーイワタ</t>
  </si>
  <si>
    <t>すまーとえなじーいわた</t>
  </si>
  <si>
    <t>すまーとえなじー磐田</t>
  </si>
  <si>
    <t>エネトレード</t>
  </si>
  <si>
    <t>えねとれーど</t>
  </si>
  <si>
    <t>グローアップ</t>
  </si>
  <si>
    <t>ぐろーあっぷ</t>
  </si>
  <si>
    <t>いこま市民パワー</t>
  </si>
  <si>
    <t>イコマシミンパワー</t>
  </si>
  <si>
    <t>いこましみんぱわー</t>
  </si>
  <si>
    <t>イコマ市民パワー</t>
  </si>
  <si>
    <t>いこま市民ぱわー</t>
  </si>
  <si>
    <t>ゲーテハウス</t>
  </si>
  <si>
    <t>げーてはうす</t>
  </si>
  <si>
    <t>ＪＰエネルギー</t>
  </si>
  <si>
    <t>ジェイピーエネルギー</t>
  </si>
  <si>
    <t>じぇいぴーえねるぎー</t>
  </si>
  <si>
    <t>ＪＰえねるぎー</t>
  </si>
  <si>
    <t>リージョン</t>
  </si>
  <si>
    <t>りーじょん</t>
  </si>
  <si>
    <t>東北電力エナジートレーデイング</t>
  </si>
  <si>
    <t>トウホクデンリョクエナジートレーデイング</t>
  </si>
  <si>
    <t>とうほくでんりょくえなじーとれーでいんぐ</t>
  </si>
  <si>
    <t>東北電力えなじーとれーでいんぐ</t>
  </si>
  <si>
    <t>どさんこパワー</t>
  </si>
  <si>
    <t>ドサンコパワー</t>
  </si>
  <si>
    <t>どさんこぱわー</t>
  </si>
  <si>
    <t>トリニテイエナジー</t>
  </si>
  <si>
    <t>とりにていえなじー</t>
  </si>
  <si>
    <t>ＬＩＸＩＬＴＥＰＣＯスマートパートナーズ</t>
  </si>
  <si>
    <t>リクシルテプコスマートパートナーズ</t>
  </si>
  <si>
    <t>りくしるてぷこすまーとぱーとなーず</t>
  </si>
  <si>
    <t>ＬＩＸＩＬＴＥＰＣＯすまーとぱーとなーず</t>
  </si>
  <si>
    <t>おおすみ半島スマートエネルギー</t>
  </si>
  <si>
    <t>オオスミハントウスマートエネルギー</t>
  </si>
  <si>
    <t>おおすみはんとうすまーとえねるぎー</t>
  </si>
  <si>
    <t>オオスミ半島スマートエネルギー</t>
  </si>
  <si>
    <t>おおすみ半島すまーとえねるぎー</t>
  </si>
  <si>
    <t>おきなわコープエナジー</t>
  </si>
  <si>
    <t>オキナワコープエナジー</t>
  </si>
  <si>
    <t>おきなわこーぷえなじー</t>
  </si>
  <si>
    <t>久慈地域エネルギー</t>
  </si>
  <si>
    <t>クジチイキエネルギー</t>
  </si>
  <si>
    <t>くじちいきえねるぎー</t>
  </si>
  <si>
    <t>久慈地域えねるぎー</t>
  </si>
  <si>
    <t>フォーバルテレコム</t>
  </si>
  <si>
    <t>ふぉーばるてれこむ</t>
  </si>
  <si>
    <t>くるめエネルギー</t>
  </si>
  <si>
    <t>クルメエネルギー</t>
  </si>
  <si>
    <t>くるめえねるぎー</t>
  </si>
  <si>
    <t>ヒューリックエナジーソリューション</t>
  </si>
  <si>
    <t>ひゅーりっくえなじーそりゅーしょん</t>
  </si>
  <si>
    <t>ＣＤエナジーダイレクト</t>
  </si>
  <si>
    <t>シーデイーエナジーダイレクト</t>
  </si>
  <si>
    <t>しーでいーえなじーだいれくと</t>
  </si>
  <si>
    <t>ＣＤえなじーだいれくと</t>
  </si>
  <si>
    <t>キューエネスデンキ</t>
  </si>
  <si>
    <t>きゅーえねすでんき</t>
  </si>
  <si>
    <t>ぶんごおおのエナジー</t>
  </si>
  <si>
    <t>ブンゴオオノエナジー</t>
  </si>
  <si>
    <t>ぶんごおおのえなじー</t>
  </si>
  <si>
    <t>ヴイジョナリーパワー</t>
  </si>
  <si>
    <t>ゔいじょなりーぱわー</t>
  </si>
  <si>
    <t>有明エナジー</t>
  </si>
  <si>
    <t>アリアケエナジー</t>
  </si>
  <si>
    <t>ありあけえなじー</t>
  </si>
  <si>
    <t>有明えなじー</t>
  </si>
  <si>
    <t>コープ電力</t>
  </si>
  <si>
    <t>コープデンリョク</t>
  </si>
  <si>
    <t>こーぷでんりょく</t>
  </si>
  <si>
    <t>こーぷ電力</t>
  </si>
  <si>
    <t>亀岡ふるさとエナジー</t>
  </si>
  <si>
    <t>カメオカフルサトエナジー</t>
  </si>
  <si>
    <t>かめおかふるさとえなじー</t>
  </si>
  <si>
    <t>亀岡フルサトエナジー</t>
  </si>
  <si>
    <t>亀岡ふるさとえなじー</t>
  </si>
  <si>
    <t>ふかやｅパワー</t>
  </si>
  <si>
    <t>フカヤイーパワー</t>
  </si>
  <si>
    <t>ふかやいーぱわー</t>
  </si>
  <si>
    <t>フカヤｅパワー</t>
  </si>
  <si>
    <t>ふかやｅぱわー</t>
  </si>
  <si>
    <t>日本エネルギー総合システム</t>
  </si>
  <si>
    <t>ニホンエネルギーソウゴウシステム</t>
  </si>
  <si>
    <t>にほんえねるぎーそうごうしすてむ</t>
  </si>
  <si>
    <t>日本えねるぎー総合しすてむ</t>
  </si>
  <si>
    <t>朝日ガスエナジー</t>
  </si>
  <si>
    <t>アサヒガスエナジー</t>
  </si>
  <si>
    <t>あさひがすえなじー</t>
  </si>
  <si>
    <t>朝日がすえなじー</t>
  </si>
  <si>
    <t>エスエナジー</t>
  </si>
  <si>
    <t>えすえなじー</t>
  </si>
  <si>
    <t>みよしエナジー</t>
  </si>
  <si>
    <t>ミヨシエナジー</t>
  </si>
  <si>
    <t>みよしえなじー</t>
  </si>
  <si>
    <t>綿半パートナーズ</t>
  </si>
  <si>
    <t>ワタハンパートナーズ</t>
  </si>
  <si>
    <t>わたはんぱーとなーず</t>
  </si>
  <si>
    <t>綿半ぱーとなーず</t>
  </si>
  <si>
    <t>カーチ</t>
  </si>
  <si>
    <t>かーち</t>
  </si>
  <si>
    <t>三郷ひまわりエナジー</t>
  </si>
  <si>
    <t>サンゴウヒマワリエナジー</t>
  </si>
  <si>
    <t>さんごうひまわりえなじー</t>
  </si>
  <si>
    <t>三郷ヒマワリエナジー</t>
  </si>
  <si>
    <t>三郷ひまわりえなじー</t>
  </si>
  <si>
    <t>Ｕ－ＰＯＷＥＲＧＲＥＥＮＭＡＲＫＥＴＩＮＧ</t>
  </si>
  <si>
    <t>ユーパワーグリーンマーケテイング</t>
  </si>
  <si>
    <t>ゆーぱわーぐりーんまーけていんぐ</t>
  </si>
  <si>
    <t>テレマーカーグループ</t>
  </si>
  <si>
    <t>てれまーかーぐるーぷ</t>
  </si>
  <si>
    <t>ＭＧＣエネルギー</t>
  </si>
  <si>
    <t>エムジーシーエネルギー</t>
  </si>
  <si>
    <t>えむじーしーえねるぎー</t>
  </si>
  <si>
    <t>ＭＧＣえねるぎー</t>
  </si>
  <si>
    <t>おいでんエネルギー</t>
  </si>
  <si>
    <t>オイデンエネルギー</t>
  </si>
  <si>
    <t>おいでんえねるぎー</t>
  </si>
  <si>
    <t>北陸電力ビズエナジーソリューション</t>
  </si>
  <si>
    <t>ホクリクデンリョクビズエナジーソリューション</t>
  </si>
  <si>
    <t>ほくりくでんりょくびずえなじーそりゅーしょん</t>
  </si>
  <si>
    <t>北陸電力びずえなじーそりゅーしょん</t>
  </si>
  <si>
    <t>リニューアブルトレード</t>
  </si>
  <si>
    <t>りにゅーあぶるとれーど</t>
  </si>
  <si>
    <t>アイシーテイーイナミライデンキ</t>
  </si>
  <si>
    <t>あいしーていーいなみらいでんき</t>
  </si>
  <si>
    <t>富士山エナジー</t>
  </si>
  <si>
    <t>フジサンエナジー</t>
  </si>
  <si>
    <t>ふじさんえなじー</t>
  </si>
  <si>
    <t>富士山えなじー</t>
  </si>
  <si>
    <t>ＷＳエナジー</t>
  </si>
  <si>
    <t>ダブリューエスエナジー</t>
  </si>
  <si>
    <t>だぶりゅーえすえなじー</t>
  </si>
  <si>
    <t>ＷＳえなじー</t>
  </si>
  <si>
    <t>テラエナジー</t>
  </si>
  <si>
    <t>てらえなじー</t>
  </si>
  <si>
    <t>エムシーピーデイー</t>
  </si>
  <si>
    <t>えむしーぴーでいー</t>
  </si>
  <si>
    <t>グリーンシテイこばやし</t>
  </si>
  <si>
    <t>グリーンシテイコバヤシ</t>
  </si>
  <si>
    <t>ぐりーんしていこばやし</t>
  </si>
  <si>
    <t>スマートエナジー熊本</t>
  </si>
  <si>
    <t>スマートエナジークマモト</t>
  </si>
  <si>
    <t>すまーとえなじーくまもと</t>
  </si>
  <si>
    <t>すまーとえなじー熊本</t>
  </si>
  <si>
    <t>福山未来エナジー</t>
  </si>
  <si>
    <t>フクヤマミライエナジー</t>
  </si>
  <si>
    <t>ふくやまみらいえなじー</t>
  </si>
  <si>
    <t>福山未来えなじー</t>
  </si>
  <si>
    <t>リストプロパテイーズ</t>
  </si>
  <si>
    <t>りすとぷろぱていーず</t>
  </si>
  <si>
    <t>バンプーパワートレーデイング</t>
  </si>
  <si>
    <t>ばんぷーぱわーとれーでいんぐ</t>
  </si>
  <si>
    <t>アールイーヒャクデンリョク</t>
  </si>
  <si>
    <t>あーるいーひゃくでんりょく</t>
  </si>
  <si>
    <t>日本エネルギーファーム</t>
  </si>
  <si>
    <t>ニホンエネルギーファーム</t>
  </si>
  <si>
    <t>にほんえねるぎーふぁーむ</t>
  </si>
  <si>
    <t>日本えねるぎーふぁーむ</t>
  </si>
  <si>
    <t>イーネットワーク</t>
  </si>
  <si>
    <t>いーねっとわーく</t>
  </si>
  <si>
    <t>スマートエコエナジー</t>
  </si>
  <si>
    <t>すまーとえこえなじー</t>
  </si>
  <si>
    <t>アイエスジー</t>
  </si>
  <si>
    <t>あいえすじー</t>
  </si>
  <si>
    <t>セイラーエナジー</t>
  </si>
  <si>
    <t>せいらーえなじー</t>
  </si>
  <si>
    <t>気仙沼グリーンエナジー</t>
  </si>
  <si>
    <t>ケセンヌマグリーンエナジー</t>
  </si>
  <si>
    <t>けせんぬまぐりーんえなじー</t>
  </si>
  <si>
    <t>気仙沼ぐりーんえなじー</t>
  </si>
  <si>
    <t>ユーラスグリーンエナジー</t>
  </si>
  <si>
    <t>ゆーらすぐりーんえなじー</t>
  </si>
  <si>
    <t>三河の山里コミュニテイパワー</t>
  </si>
  <si>
    <t>ミカワノヤマサトコミュニテイパワー</t>
  </si>
  <si>
    <t>みかわのやまさとこみゅにていぱわー</t>
  </si>
  <si>
    <t>三河ノ山里コミュニテイパワー</t>
  </si>
  <si>
    <t>三河の山里こみゅにていぱわー</t>
  </si>
  <si>
    <t>新潟スワンエナジー</t>
  </si>
  <si>
    <t>ニイガタスワンエナジー</t>
  </si>
  <si>
    <t>にいがたすわんえなじー</t>
  </si>
  <si>
    <t>新潟すわんえなじー</t>
  </si>
  <si>
    <t>グリーンピープルズパワー</t>
  </si>
  <si>
    <t>ぐりーんぴーぷるずぱわー</t>
  </si>
  <si>
    <t>マルイファシリテイーズ</t>
  </si>
  <si>
    <t>まるいふぁしりていーず</t>
  </si>
  <si>
    <t>ＮＴＴアノードエナジー</t>
  </si>
  <si>
    <t>エヌテイテイアノードエナジー</t>
  </si>
  <si>
    <t>えぬていていあのーどえなじー</t>
  </si>
  <si>
    <t>ＮＴＴあのーどえなじー</t>
  </si>
  <si>
    <t>スマート電気</t>
  </si>
  <si>
    <t>スマートデンキ</t>
  </si>
  <si>
    <t>すまーとでんき</t>
  </si>
  <si>
    <t>すまーと電気</t>
  </si>
  <si>
    <t>唐津パワーホールデイングス</t>
  </si>
  <si>
    <t>カラツパワーホールデイングス</t>
  </si>
  <si>
    <t>からつぱわーほーるでいんぐす</t>
  </si>
  <si>
    <t>唐津ぱわーほーるでいんぐす</t>
  </si>
  <si>
    <t>クリーンエネルギー総合研究所</t>
  </si>
  <si>
    <t>クリーンエネルギーソウゴウケンキュウジョ</t>
  </si>
  <si>
    <t>くりーんえねるぎーそうごうけんきゅうじょ</t>
  </si>
  <si>
    <t>くりーんえねるぎー総合研究所</t>
  </si>
  <si>
    <t>かづのパワー</t>
  </si>
  <si>
    <t>カヅノパワー</t>
  </si>
  <si>
    <t>かづのぱわー</t>
  </si>
  <si>
    <t>ユニバージー</t>
  </si>
  <si>
    <t>ゆにばーじー</t>
  </si>
  <si>
    <t>西九州させぼパワーズ</t>
  </si>
  <si>
    <t>ニシキュウシュウサセボパワーズ</t>
  </si>
  <si>
    <t>にしきゅうしゅうさせぼぱわーず</t>
  </si>
  <si>
    <t>西九州サセボパワーズ</t>
  </si>
  <si>
    <t>西九州させぼぱわーず</t>
  </si>
  <si>
    <t>たんたんエナジー</t>
  </si>
  <si>
    <t>タンタンエナジー</t>
  </si>
  <si>
    <t>たんたんえなじー</t>
  </si>
  <si>
    <t>スマート</t>
  </si>
  <si>
    <t>すまーと</t>
  </si>
  <si>
    <t>ジャパネットサービスイノベーション</t>
  </si>
  <si>
    <t>じゃぱねっとさーびすいのべーしょん</t>
  </si>
  <si>
    <t>ケービーエヌ</t>
  </si>
  <si>
    <t>けーびーえぬ</t>
  </si>
  <si>
    <t>会津エナジー</t>
  </si>
  <si>
    <t>アイヅエナジー</t>
  </si>
  <si>
    <t>あいづえなじー</t>
  </si>
  <si>
    <t>会津えなじー</t>
  </si>
  <si>
    <t>うべ未来エネルギー</t>
  </si>
  <si>
    <t>ウベミライエネルギー</t>
  </si>
  <si>
    <t>うべみらいえねるぎー</t>
  </si>
  <si>
    <t>ウベ未来エネルギー</t>
  </si>
  <si>
    <t>うべ未来えねるぎー</t>
  </si>
  <si>
    <t>陸前高田しみんエネルギー</t>
  </si>
  <si>
    <t>リクゼンタカタシミンエネルギー</t>
  </si>
  <si>
    <t>りくぜんたかたしみんえねるぎー</t>
  </si>
  <si>
    <t>陸前高田シミンエネルギー</t>
  </si>
  <si>
    <t>陸前高田しみんえねるぎー</t>
  </si>
  <si>
    <t>チャームドライフ</t>
  </si>
  <si>
    <t>ちゃーむどらいふ</t>
  </si>
  <si>
    <t>スターテイア</t>
  </si>
  <si>
    <t>すたーていあ</t>
  </si>
  <si>
    <t>東広島スマートエネルギー</t>
  </si>
  <si>
    <t>ヒガシヒロシマスマートエネルギー</t>
  </si>
  <si>
    <t>ひがしひろしますまーとえねるぎー</t>
  </si>
  <si>
    <t>東広島すまーとえねるぎー</t>
  </si>
  <si>
    <t>ＫＭパワー</t>
  </si>
  <si>
    <t>ケーエムパワー</t>
  </si>
  <si>
    <t>けーえむぱわー</t>
  </si>
  <si>
    <t>ＫＭぱわー</t>
  </si>
  <si>
    <t>ＥＮＥＯＳリニューアブルエナジーソリューションズ</t>
  </si>
  <si>
    <t>エネオスリニューアブルエナジーソリューションズ</t>
  </si>
  <si>
    <t>えねおすりにゅーあぶるえなじーそりゅーしょんず</t>
  </si>
  <si>
    <t>ＥＮＥＯＳりにゅーあぶるえなじーそりゅーしょんず</t>
  </si>
  <si>
    <t>キャッスルトンコモデイテイーズジャパン</t>
  </si>
  <si>
    <t>きゃっするとんこもでいていーずじゃぱん</t>
  </si>
  <si>
    <t>ヴァルホール</t>
  </si>
  <si>
    <t>ゔぁるほーる</t>
  </si>
  <si>
    <t>エアウォーターライフソリューション</t>
  </si>
  <si>
    <t>えあうぉーたーらいふそりゅーしょん</t>
  </si>
  <si>
    <t>アークエルエナジー</t>
  </si>
  <si>
    <t>あーくえるえなじー</t>
  </si>
  <si>
    <t>オズエナジー</t>
  </si>
  <si>
    <t>おずえなじー</t>
  </si>
  <si>
    <t>シロクマパワー</t>
  </si>
  <si>
    <t>しろくまぱわー</t>
  </si>
  <si>
    <t>サントラベラーズサービス</t>
  </si>
  <si>
    <t>さんとらべらーずさーびす</t>
  </si>
  <si>
    <t>ながさきサステナエナジー</t>
  </si>
  <si>
    <t>ナガサキサステナエナジー</t>
  </si>
  <si>
    <t>ながさきさすてなえなじー</t>
  </si>
  <si>
    <t>イーエフデンキ</t>
  </si>
  <si>
    <t>いーえふでんき</t>
  </si>
  <si>
    <t>グルーヴエナジー</t>
  </si>
  <si>
    <t>ぐるーゔえなじー</t>
  </si>
  <si>
    <t>高知ニューエナジー</t>
  </si>
  <si>
    <t>コウチニューエナジー</t>
  </si>
  <si>
    <t>こうちにゅーえなじー</t>
  </si>
  <si>
    <t>高知にゅーえなじー</t>
  </si>
  <si>
    <t>テイーテイーエナジー</t>
  </si>
  <si>
    <t>ていーていーえなじー</t>
  </si>
  <si>
    <t>ＴＴえなじー</t>
  </si>
  <si>
    <t>ルーク</t>
  </si>
  <si>
    <t>るーく</t>
  </si>
  <si>
    <t>かけがわ報徳パワー</t>
  </si>
  <si>
    <t>カケガワホウトクパワー</t>
  </si>
  <si>
    <t>かけがわほうとくぱわー</t>
  </si>
  <si>
    <t>カケガワ報徳パワー</t>
  </si>
  <si>
    <t>かけがわ報徳ぱわー</t>
  </si>
  <si>
    <t>サステナブルエナジー</t>
  </si>
  <si>
    <t>さすてなぶるえなじー</t>
  </si>
  <si>
    <t>ホームタウンエナジー</t>
  </si>
  <si>
    <t>ほーむたうんえなじー</t>
  </si>
  <si>
    <t>みやきエネルギー</t>
  </si>
  <si>
    <t>ミヤキエネルギー</t>
  </si>
  <si>
    <t>みやきえねるぎー</t>
  </si>
  <si>
    <t>クリーンベンチャー２１</t>
  </si>
  <si>
    <t>クリーンベンチャーニジュウイチ</t>
  </si>
  <si>
    <t>くりーんべんちゃーにじゅういち</t>
  </si>
  <si>
    <t>くりーんべんちゃー２１</t>
  </si>
  <si>
    <t>キューボー</t>
  </si>
  <si>
    <t>きゅーぼー</t>
  </si>
  <si>
    <t>ワイダブリュシー</t>
  </si>
  <si>
    <t>わいだぶりゅしー</t>
  </si>
  <si>
    <t>ＭＴエナジー</t>
  </si>
  <si>
    <t>エムテイーエナジー</t>
  </si>
  <si>
    <t>えむていーえなじー</t>
  </si>
  <si>
    <t>ＭＴえなじー</t>
  </si>
  <si>
    <t>ＴＧオクトパスエナジー</t>
  </si>
  <si>
    <t>テイージーオクトパスエナジー</t>
  </si>
  <si>
    <t>ていーじーおくとぱすえなじー</t>
  </si>
  <si>
    <t>ＴＧおくとぱすえなじー</t>
  </si>
  <si>
    <t>ファラデー</t>
  </si>
  <si>
    <t>ふぁらでー</t>
  </si>
  <si>
    <t>三菱ＨＣキャピタルエナジー</t>
  </si>
  <si>
    <t>ミツビシエイチシーキャピタルエナジー</t>
  </si>
  <si>
    <t>みつびしえいちしーきゃぴたるえなじー</t>
  </si>
  <si>
    <t>三菱ＨＣきゃぴたるえなじー</t>
  </si>
  <si>
    <t>大塚ビジネスサポート</t>
  </si>
  <si>
    <t>オオツカビジネスサポート</t>
  </si>
  <si>
    <t>おおつかびじねすさぽーと</t>
  </si>
  <si>
    <t>大塚びじねすさぽーと</t>
  </si>
  <si>
    <t>出雲ケーブルビジョン</t>
  </si>
  <si>
    <t>イズモケーブルビジョン</t>
  </si>
  <si>
    <t>いずもけーぶるびじょん</t>
  </si>
  <si>
    <t>出雲けーぶるびじょん</t>
  </si>
  <si>
    <t>宇都宮ライトパワー</t>
  </si>
  <si>
    <t>ウツノミヤライトパワー</t>
  </si>
  <si>
    <t>うつのみやらいとぱわー</t>
  </si>
  <si>
    <t>宇都宮らいとぱわー</t>
  </si>
  <si>
    <t>金沢エナジー</t>
  </si>
  <si>
    <t>カナザワエナジー</t>
  </si>
  <si>
    <t>かなざわえなじー</t>
  </si>
  <si>
    <t>金沢えなじー</t>
  </si>
  <si>
    <t>なんとエナジー</t>
  </si>
  <si>
    <t>ナントエナジー</t>
  </si>
  <si>
    <t>なんとえなじー</t>
  </si>
  <si>
    <t>ボーダレスジャパン</t>
  </si>
  <si>
    <t>ぼーだれすじゃぱん</t>
  </si>
  <si>
    <t>ジケイスペース</t>
  </si>
  <si>
    <t>じけいすぺーす</t>
  </si>
  <si>
    <t>アイキュージー</t>
  </si>
  <si>
    <t>あいきゅーじー</t>
  </si>
  <si>
    <t>エフピーエス</t>
  </si>
  <si>
    <t>えふぴーえす</t>
  </si>
  <si>
    <t>エステイーシー</t>
  </si>
  <si>
    <t>えすていーしー</t>
  </si>
  <si>
    <t>工営エナジー</t>
  </si>
  <si>
    <t>コウエイエナジー</t>
  </si>
  <si>
    <t>こうえいえなじー</t>
  </si>
  <si>
    <t>工営えなじー</t>
  </si>
  <si>
    <t>アースシグナルソリューションズ</t>
  </si>
  <si>
    <t>あーすしぐなるそりゅーしょんず</t>
  </si>
  <si>
    <t>シントウエナジー</t>
  </si>
  <si>
    <t>しんとうえなじー</t>
  </si>
  <si>
    <t>柏崎あいあーるエナジー</t>
  </si>
  <si>
    <t>カシワザキアイアールエナジー</t>
  </si>
  <si>
    <t>かしわざきあいあーるえなじー</t>
  </si>
  <si>
    <t>柏崎アイアールエナジー</t>
  </si>
  <si>
    <t>柏崎あいあーるえなじー</t>
  </si>
  <si>
    <t>鈴鹿グリーンエナジー</t>
  </si>
  <si>
    <t>スズカグリーンエナジー</t>
  </si>
  <si>
    <t>すずかぐりーんえなじー</t>
  </si>
  <si>
    <t>鈴鹿ぐりーんえなじー</t>
  </si>
  <si>
    <t>東北自動車産業グリーンエネルギー普及協会</t>
  </si>
  <si>
    <t>トウホクジドウシャサンギョウグリーンエネルギーフキュウキョウカイ</t>
  </si>
  <si>
    <t>とうほくじどうしゃさんぎょうぐりーんえねるぎーふきゅうきょうかい</t>
  </si>
  <si>
    <t>東北自動車産業ぐりーんえねるぎー普及協会</t>
  </si>
  <si>
    <t>パワーエックス</t>
  </si>
  <si>
    <t>ぱわーえっくす</t>
  </si>
  <si>
    <t>いちのみや未来エネルギー</t>
  </si>
  <si>
    <t>イチノミヤミライエネルギー</t>
  </si>
  <si>
    <t>いちのみやみらいえねるぎー</t>
  </si>
  <si>
    <t>イチノミヤ未来エネルギー</t>
  </si>
  <si>
    <t>いちのみや未来えねるぎー</t>
  </si>
  <si>
    <t>東北エネルギーサービス</t>
  </si>
  <si>
    <t>トウホクエネルギーサービス</t>
  </si>
  <si>
    <t>とうほくえねるぎーさーびす</t>
  </si>
  <si>
    <t>東北えねるぎーさーびす</t>
  </si>
  <si>
    <t>いなしきエナジー</t>
  </si>
  <si>
    <t>イナシキエナジー</t>
  </si>
  <si>
    <t>いなしきえなじー</t>
  </si>
  <si>
    <t>ながのスマートパワー</t>
  </si>
  <si>
    <t>ナガノスマートパワー</t>
  </si>
  <si>
    <t>ながのすまーとぱわー</t>
  </si>
  <si>
    <t>ホクレン油機サービス</t>
  </si>
  <si>
    <t>ホクレンユキサービス</t>
  </si>
  <si>
    <t>ほくれんゆきさーびす</t>
  </si>
  <si>
    <t>ほくれん油機さーびす</t>
  </si>
  <si>
    <t>ジェイアールヒガシニホンショウジ</t>
  </si>
  <si>
    <t>じぇいあーるひがしにほんしょうじ</t>
  </si>
  <si>
    <t>グリーンパワーリテイリング</t>
  </si>
  <si>
    <t>ぐりーんぱわーりていりんぐ</t>
  </si>
  <si>
    <t>川崎未来エナジー</t>
  </si>
  <si>
    <t>カワサキミライエナジー</t>
  </si>
  <si>
    <t>かわさきみらいえなじー</t>
  </si>
  <si>
    <t>川崎未来えなじー</t>
  </si>
  <si>
    <t>つるエネルギー</t>
  </si>
  <si>
    <t>ツルエネルギー</t>
  </si>
  <si>
    <t>つるえねるぎー</t>
  </si>
  <si>
    <t>リボンエナジー</t>
  </si>
  <si>
    <t>りぼんえなじー</t>
  </si>
  <si>
    <t>大崎クリエーション</t>
  </si>
  <si>
    <t>オオサキクリエーション</t>
  </si>
  <si>
    <t>おおさきくりえーしょん</t>
  </si>
  <si>
    <t>大崎くりえーしょん</t>
  </si>
  <si>
    <t>ユーピーエックス</t>
  </si>
  <si>
    <t>ゆーぴーえっくす</t>
  </si>
  <si>
    <t>Ｍｉｒａｉつのエナジー</t>
  </si>
  <si>
    <t>ミライツノエナジー</t>
  </si>
  <si>
    <t>みらいつのえなじー</t>
  </si>
  <si>
    <t>Ｍｉｒａｉツノエナジー</t>
  </si>
  <si>
    <t>Ｍｉｒａｉつのえなじー</t>
  </si>
  <si>
    <t>山口グリーンエネルギー</t>
  </si>
  <si>
    <t>ヤマグチグリーンエネルギー</t>
  </si>
  <si>
    <t>やまぐちぐりーんえねるぎー</t>
  </si>
  <si>
    <t>山口ぐりーんえねるぎー</t>
  </si>
  <si>
    <t>はちまんたいジオパワー</t>
  </si>
  <si>
    <t>ハチマンタイジオパワー</t>
  </si>
  <si>
    <t>はちまんたいじおぱわー</t>
  </si>
  <si>
    <t>北海道電力ネットワーク</t>
  </si>
  <si>
    <t>ホッカイドウデンリョクネットワーク</t>
  </si>
  <si>
    <t>ほっかいどうでんりょくねっとわーく</t>
  </si>
  <si>
    <t>北海道電力ねっとわーく</t>
  </si>
  <si>
    <t>東北電力ネットワーク</t>
  </si>
  <si>
    <t>トウホクデンリョクネットワーク</t>
  </si>
  <si>
    <t>とうほくでんりょくねっとわーく</t>
  </si>
  <si>
    <t>東北電力ねっとわーく</t>
  </si>
  <si>
    <t>トウキョウデンリョクパワーグリッド</t>
  </si>
  <si>
    <t>とうきょうでんりょくぱわーぐりっど</t>
  </si>
  <si>
    <t>東京電力ぱわーぐりっど</t>
  </si>
  <si>
    <t>中部電力パワーグリッド</t>
  </si>
  <si>
    <t>チュウブデンリョクパワーグリッド</t>
  </si>
  <si>
    <t>ちゅうぶでんりょくぱわーぐりっど</t>
  </si>
  <si>
    <t>中部電力ぱわーぐりっど</t>
  </si>
  <si>
    <t>中国電力ネットワーク</t>
  </si>
  <si>
    <t>チュウゴクデンリョクネットワーク</t>
  </si>
  <si>
    <t>ちゅうごくでんりょくねっとわーく</t>
  </si>
  <si>
    <t>中国電力ねっとわーく</t>
  </si>
  <si>
    <t>ナンワ(旧：ナンワエナジー)</t>
  </si>
  <si>
    <t>ナンワエナジー</t>
  </si>
  <si>
    <t>なんわえなじー</t>
  </si>
  <si>
    <t>なんわ(旧：なんわえなじー)</t>
  </si>
  <si>
    <t>エクスゲート(旧：イーエムアイ)</t>
  </si>
  <si>
    <t>イーエムアイ</t>
  </si>
  <si>
    <t>いーえむあい</t>
  </si>
  <si>
    <t>えくすげーと(旧：いーえむあい)</t>
  </si>
  <si>
    <t>宮崎ガスリビング</t>
  </si>
  <si>
    <t>宮崎がすりびんぐ</t>
  </si>
  <si>
    <t>楽天モバイル(旧：楽天エナジー)</t>
  </si>
  <si>
    <t>ラクテンエナジー</t>
  </si>
  <si>
    <t>らくてんえなじー</t>
  </si>
  <si>
    <t>楽天もばいる(旧：楽天えなじー)</t>
  </si>
  <si>
    <t>テラス(旧：ネオコーポレーション)</t>
  </si>
  <si>
    <t>ネオコーポレーション</t>
  </si>
  <si>
    <t>ねおこーぽれーしょん</t>
  </si>
  <si>
    <t>てらす(旧：ねおこーぽれーしょん)</t>
  </si>
  <si>
    <t>エムパワー</t>
  </si>
  <si>
    <t>えむぱわー</t>
  </si>
  <si>
    <t>ENEOSリニューアブルエナジーソリューションズ(旧：JREトレーデイング)</t>
  </si>
  <si>
    <t>ジェイアールイートレーデイング</t>
  </si>
  <si>
    <t>じぇいあーるいーとれーでいんぐ</t>
  </si>
  <si>
    <t>ENEOSりにゅーあぶるえなじーそりゅーしょんず(旧：JREとれーでいんぐ)</t>
  </si>
  <si>
    <t>EFでんき(旧：ライフエナジー)</t>
  </si>
  <si>
    <t>ライフエナジー</t>
  </si>
  <si>
    <t>らいふえなじー</t>
  </si>
  <si>
    <t>EFでんき(旧：らいふえなじー)</t>
  </si>
  <si>
    <t>EFデンキ(旧：ライフエナジー)</t>
  </si>
  <si>
    <t>最適でんき（旧：エナジーサプライ）</t>
  </si>
  <si>
    <t>最適でんき（旧：えなじーさぷらい）</t>
  </si>
  <si>
    <t>最適デンキ（旧：エナジーサプライ）</t>
  </si>
  <si>
    <t>株式会社サニックス資源開発グループ</t>
  </si>
  <si>
    <t>(株)サニックス資源開発グループ</t>
  </si>
  <si>
    <t>日本瓦斯株式会社</t>
  </si>
  <si>
    <t>九電みらいエナジー</t>
  </si>
  <si>
    <t>九電みらいえなじー</t>
  </si>
  <si>
    <t>九電ミライエナジー</t>
  </si>
  <si>
    <t>九電ネクスト株式会社</t>
  </si>
  <si>
    <t>九電ネクスト(株)</t>
  </si>
  <si>
    <t>北日本エネルギーホールディングス株式会社</t>
  </si>
  <si>
    <t>北日本エネルギーホールディングス(株)</t>
  </si>
  <si>
    <t>株式会社ＡＳＳＥＴＩＡ</t>
  </si>
  <si>
    <t>(株)ＡＳＳＥＴＩＡ</t>
  </si>
  <si>
    <t>株式会社リージョン</t>
  </si>
  <si>
    <t>(株)リージョン</t>
  </si>
  <si>
    <t>ヒューリックプロパテイソリューション</t>
  </si>
  <si>
    <t>ひゅーりっくぷろぱていそりゅーしょん</t>
  </si>
  <si>
    <t>ヒューリックエナジーソリューション株式会社</t>
  </si>
  <si>
    <t>ヒューリックエナジーソリューション(株)</t>
  </si>
  <si>
    <t>株式会社Ａｒｉｇｈｔ</t>
  </si>
  <si>
    <t>(株)Ａｒｉｇｈｔ</t>
  </si>
  <si>
    <t>くこくエネルギー</t>
  </si>
  <si>
    <t>株式会社Ｕ－ＰＯＷＥＲ　ＧＲＥＥＮ　ＭＡＲＫＥＴＩＮＧ</t>
  </si>
  <si>
    <t>(株)Ｕ－ＰＯＷＥＲ　ＧＲＥＥＮ　ＭＡＲＫＥＴＩＮＧ</t>
  </si>
  <si>
    <t>テレ・マーカーグループ株式会社</t>
  </si>
  <si>
    <t>テレ・マーカーグループ(株)</t>
  </si>
  <si>
    <t>Ｓａｉｌａｒ　Ｅｎｅｒｇｙ株式会社</t>
  </si>
  <si>
    <t>Ｓａｉｌａｒ　Ｅｎｅｒｇｙ(株)</t>
  </si>
  <si>
    <t>アークエルテクノロジーズ</t>
  </si>
  <si>
    <t>あーくえるてくのろじーず</t>
  </si>
  <si>
    <t>アークエルエナジー株式会社</t>
  </si>
  <si>
    <t>アークエルエナジー(株)</t>
  </si>
  <si>
    <t>イワタニ北海道株式会社</t>
  </si>
  <si>
    <t>イワタニ北海道(株)</t>
  </si>
  <si>
    <t>株式会社ふるなび電力</t>
  </si>
  <si>
    <t>(株)ふるなび電力</t>
  </si>
  <si>
    <t>－</t>
  </si>
  <si>
    <t>ＶーＰｏｗｅｒ</t>
  </si>
  <si>
    <t>ＵーＰＯＷＥＲ</t>
  </si>
  <si>
    <t>TTSパワー</t>
  </si>
  <si>
    <t>バージョン情報（ver260401）</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</si>
</sst>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000;[Red]\-#,##0.000000"/>
    <numFmt numFmtId="177" formatCode="0.000000_ "/>
    <numFmt numFmtId="178" formatCode="0.00_ "/>
    <numFmt numFmtId="179" formatCode="0_);[Red]\(0\)"/>
    <numFmt numFmtId="180" formatCode="0.000_);[Red]\(0.000\)"/>
    <numFmt numFmtId="181" formatCode="0.000000"/>
    <numFmt numFmtId="182" formatCode="&quot;該&quot;&quot;当&quot;&quot;数&quot;\ #,##0&quot;件&quot;"/>
  </numFmts>
  <fonts count="49">
    <font>
      <sz val="11"/>
      <color theme="1"/>
      <name val="游ゴシック"/>
      <family val="2"/>
      <charset val="128"/>
      <scheme val="minor"/>
    </font>
    <font>
      <sz val="11"/>
      <color theme="1"/>
      <name val="Meiryo UI"/>
      <family val="2"/>
      <charset val="128"/>
    </font>
    <font>
      <sz val="6"/>
      <name val="游ゴシック"/>
      <family val="2"/>
      <charset val="128"/>
      <scheme val="minor"/>
    </font>
    <font>
      <sz val="11"/>
      <name val="ＭＳ Ｐゴシック"/>
      <family val="3"/>
      <charset val="128"/>
    </font>
    <font>
      <b/>
      <sz val="12"/>
      <color rgb="FF000000"/>
      <name val="HG丸ｺﾞｼｯｸM-PRO"/>
      <family val="3"/>
      <charset val="128"/>
    </font>
    <font>
      <b/>
      <sz val="12"/>
      <color rgb="FF000000"/>
      <name val="HG丸ｺﾞｼｯｸM-PRO"/>
      <family val="3"/>
    </font>
    <font>
      <sz val="11"/>
      <color rgb="FF000000"/>
      <name val="Arial"/>
      <family val="2"/>
    </font>
    <font>
      <sz val="11"/>
      <color rgb="FF000000"/>
      <name val="ＭＳ ゴシック"/>
      <family val="3"/>
      <charset val="128"/>
    </font>
    <font>
      <sz val="11"/>
      <name val="Arial"/>
      <family val="2"/>
    </font>
    <font>
      <sz val="11"/>
      <color rgb="FF000000"/>
      <name val="Arial"/>
      <family val="3"/>
      <charset val="128"/>
    </font>
    <font>
      <sz val="11"/>
      <color theme="1"/>
      <name val="メイリオ"/>
      <family val="3"/>
      <charset val="128"/>
    </font>
    <font>
      <b/>
      <sz val="16"/>
      <color theme="1"/>
      <name val="メイリオ"/>
      <family val="3"/>
      <charset val="128"/>
    </font>
    <font>
      <sz val="14"/>
      <color theme="1"/>
      <name val="メイリオ"/>
      <family val="3"/>
      <charset val="128"/>
    </font>
    <font>
      <b/>
      <sz val="14"/>
      <color rgb="FFFF0000"/>
      <name val="メイリオ"/>
      <family val="3"/>
      <charset val="128"/>
    </font>
    <font>
      <vertAlign val="subscript"/>
      <sz val="11"/>
      <color theme="1"/>
      <name val="メイリオ"/>
      <family val="3"/>
      <charset val="128"/>
    </font>
    <font>
      <sz val="11"/>
      <color theme="1"/>
      <name val="游ゴシック"/>
      <family val="2"/>
      <charset val="128"/>
      <scheme val="minor"/>
    </font>
    <font>
      <b/>
      <sz val="11"/>
      <color rgb="FF000000"/>
      <name val="HG丸ｺﾞｼｯｸM-PRO"/>
      <family val="3"/>
      <charset val="128"/>
    </font>
    <font>
      <b/>
      <sz val="10"/>
      <color rgb="FF000000"/>
      <name val="HG丸ｺﾞｼｯｸM-PRO"/>
      <family val="3"/>
      <charset val="128"/>
    </font>
    <font>
      <sz val="11"/>
      <color rgb="FF000000"/>
      <name val="HG丸ｺﾞｼｯｸM-PRO"/>
      <family val="3"/>
      <charset val="128"/>
    </font>
    <font>
      <sz val="10"/>
      <color rgb="FF000000"/>
      <name val="Arial"/>
      <family val="2"/>
    </font>
    <font>
      <b/>
      <sz val="11"/>
      <color theme="1"/>
      <name val="メイリオ"/>
      <family val="3"/>
      <charset val="128"/>
    </font>
    <font>
      <sz val="11"/>
      <color theme="1"/>
      <name val="游ゴシック"/>
      <family val="2"/>
      <scheme val="minor"/>
    </font>
    <font>
      <sz val="6"/>
      <name val="游ゴシック"/>
      <family val="3"/>
      <charset val="128"/>
      <scheme val="minor"/>
    </font>
    <font>
      <sz val="12"/>
      <color theme="1"/>
      <name val="Arial"/>
      <family val="2"/>
    </font>
    <font>
      <sz val="11"/>
      <color theme="1"/>
      <name val="游ゴシック"/>
      <family val="3"/>
      <charset val="128"/>
      <scheme val="minor"/>
    </font>
    <font>
      <sz val="11"/>
      <color theme="1"/>
      <name val="Arial"/>
      <family val="2"/>
    </font>
    <font>
      <sz val="9"/>
      <name val="HG丸ｺﾞｼｯｸM-PRO"/>
      <family val="3"/>
      <charset val="128"/>
    </font>
    <font>
      <sz val="9"/>
      <color rgb="FFFF0000"/>
      <name val="HG丸ｺﾞｼｯｸM-PRO"/>
      <family val="3"/>
      <charset val="128"/>
    </font>
    <font>
      <b/>
      <sz val="11"/>
      <color theme="1"/>
      <name val="HG丸ｺﾞｼｯｸM-PRO"/>
      <family val="3"/>
      <charset val="128"/>
    </font>
    <font>
      <sz val="9"/>
      <color theme="1"/>
      <name val="Arial"/>
      <family val="2"/>
    </font>
    <font>
      <b/>
      <sz val="10"/>
      <color theme="1"/>
      <name val="HG丸ｺﾞｼｯｸM-PRO"/>
      <family val="3"/>
      <charset val="128"/>
    </font>
    <font>
      <sz val="18"/>
      <color theme="3"/>
      <name val="游ゴシック Light"/>
      <family val="3"/>
      <charset val="128"/>
      <scheme val="major"/>
    </font>
    <font>
      <b/>
      <sz val="11"/>
      <name val="HG丸ｺﾞｼｯｸM-PRO"/>
      <family val="3"/>
      <charset val="128"/>
    </font>
    <font>
      <b/>
      <sz val="9"/>
      <color theme="1"/>
      <name val="HG丸ｺﾞｼｯｸM-PRO"/>
      <family val="3"/>
      <charset val="128"/>
    </font>
    <font>
      <sz val="11"/>
      <color theme="1"/>
      <name val="ＭＳ ゴシック"/>
      <family val="3"/>
      <charset val="128"/>
    </font>
    <font>
      <sz val="11"/>
      <color theme="1"/>
      <name val="Arial"/>
      <family val="3"/>
      <charset val="128"/>
    </font>
    <font>
      <sz val="11"/>
      <color theme="1"/>
      <name val="MS Gothic"/>
      <family val="3"/>
      <charset val="128"/>
    </font>
    <font>
      <sz val="11"/>
      <color theme="1"/>
      <name val="Arial"/>
      <family val="2"/>
      <charset val="128"/>
    </font>
    <font>
      <sz val="10"/>
      <color theme="1"/>
      <name val="Arial"/>
      <family val="2"/>
    </font>
    <font>
      <sz val="11"/>
      <color rgb="FF000000"/>
      <name val="游ゴシック"/>
      <family val="3"/>
      <charset val="128"/>
    </font>
    <font>
      <sz val="11"/>
      <color theme="1"/>
      <name val="ＭＳ Ｐゴシック"/>
      <family val="2"/>
      <charset val="128"/>
    </font>
    <font>
      <b/>
      <sz val="10"/>
      <name val="HG丸ｺﾞｼｯｸM-PRO"/>
      <family val="3"/>
      <charset val="128"/>
    </font>
    <font>
      <b/>
      <sz val="9"/>
      <name val="HG丸ｺﾞｼｯｸM-PRO"/>
      <family val="3"/>
      <charset val="128"/>
    </font>
    <font>
      <sz val="11"/>
      <color rgb="FFFF0000"/>
      <name val="Arial"/>
      <family val="2"/>
    </font>
    <font>
      <sz val="10"/>
      <name val="Arial"/>
      <family val="2"/>
    </font>
    <font>
      <sz val="11"/>
      <color theme="1"/>
      <name val="ＭＳ Ｐゴシック"/>
      <family val="3"/>
      <charset val="128"/>
    </font>
    <font>
      <sz val="11"/>
      <color rgb="FF000000"/>
      <name val="MS UI Gothic"/>
      <family val="3"/>
      <charset val="1"/>
    </font>
    <font>
      <sz val="11"/>
      <color theme="1"/>
      <name val="HG丸ｺﾞｼｯｸM-PRO"/>
      <family val="3"/>
      <charset val="128"/>
    </font>
    <font>
      <sz val="11"/>
      <name val="メイリオ"/>
      <family val="3"/>
      <charset val="128"/>
    </font>
  </fonts>
  <fills count="7">
    <fill>
      <patternFill patternType="none"/>
    </fill>
    <fill>
      <patternFill patternType="gray125"/>
    </fill>
    <fill>
      <patternFill patternType="solid">
        <fgColor rgb="FFCCECFF"/>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bgColor indexed="64"/>
      </patternFill>
    </fill>
    <fill>
      <patternFill patternType="solid">
        <fgColor indexed="47"/>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rgb="FF000000"/>
      </left>
      <right style="thin">
        <color rgb="FF000000"/>
      </right>
      <top style="thin">
        <color rgb="FF000000"/>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style="dotted">
        <color rgb="FF000000"/>
      </top>
      <bottom style="dotted">
        <color rgb="FF000000"/>
      </bottom>
      <diagonal/>
    </border>
    <border>
      <left style="thin">
        <color indexed="64"/>
      </left>
      <right/>
      <top/>
      <bottom/>
      <diagonal/>
    </border>
    <border>
      <left style="thin">
        <color rgb="FF000000"/>
      </left>
      <right/>
      <top/>
      <bottom style="thin">
        <color rgb="FF000000"/>
      </bottom>
      <diagonal/>
    </border>
    <border>
      <left/>
      <right style="thin">
        <color rgb="FF000000"/>
      </right>
      <top/>
      <bottom/>
      <diagonal/>
    </border>
    <border>
      <left/>
      <right style="thin">
        <color rgb="FF000000"/>
      </right>
      <top/>
      <bottom style="thin">
        <color rgb="FF00000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dotted">
        <color rgb="FF000000"/>
      </bottom>
      <diagonal/>
    </border>
    <border>
      <left/>
      <right style="thin">
        <color indexed="64"/>
      </right>
      <top/>
      <bottom style="thin">
        <color indexed="64"/>
      </bottom>
      <diagonal/>
    </border>
    <border>
      <left/>
      <right style="thin">
        <color indexed="64"/>
      </right>
      <top/>
      <bottom/>
      <diagonal/>
    </border>
    <border>
      <left/>
      <right style="thin">
        <color rgb="FF000000"/>
      </right>
      <top style="thin">
        <color rgb="FF000000"/>
      </top>
      <bottom/>
      <diagonal/>
    </border>
    <border>
      <left style="thin">
        <color indexed="64"/>
      </left>
      <right/>
      <top/>
      <bottom style="thin">
        <color rgb="FF000000"/>
      </bottom>
      <diagonal/>
    </border>
    <border>
      <left style="thin">
        <color indexed="64"/>
      </left>
      <right/>
      <top style="hair">
        <color indexed="64"/>
      </top>
      <bottom style="thin">
        <color indexed="64"/>
      </bottom>
      <diagonal/>
    </border>
    <border>
      <left style="thin">
        <color rgb="FF000000"/>
      </left>
      <right/>
      <top style="dotted">
        <color rgb="FF000000"/>
      </top>
      <bottom style="thin">
        <color rgb="FF000000"/>
      </bottom>
      <diagonal/>
    </border>
    <border>
      <left style="thin">
        <color indexed="64"/>
      </left>
      <right/>
      <top style="hair">
        <color indexed="64"/>
      </top>
      <bottom/>
      <diagonal/>
    </border>
    <border>
      <left/>
      <right/>
      <top style="thin">
        <color rgb="FF000000"/>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style="thin">
        <color rgb="FF000000"/>
      </right>
      <top style="dotted">
        <color rgb="FF000000"/>
      </top>
      <bottom style="thin">
        <color rgb="FF000000"/>
      </bottom>
      <diagonal/>
    </border>
    <border>
      <left style="thin">
        <color indexed="64"/>
      </left>
      <right/>
      <top style="thin">
        <color indexed="64"/>
      </top>
      <bottom style="thin">
        <color rgb="FF000000"/>
      </bottom>
      <diagonal/>
    </border>
    <border>
      <left style="thin">
        <color indexed="64"/>
      </left>
      <right/>
      <top style="thin">
        <color rgb="FF000000"/>
      </top>
      <bottom style="thin">
        <color indexed="64"/>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style="thin">
        <color rgb="FF000000"/>
      </left>
      <right/>
      <top style="thin">
        <color rgb="FF000000"/>
      </top>
      <bottom/>
      <diagonal/>
    </border>
    <border>
      <left style="thin">
        <color rgb="FF000000"/>
      </left>
      <right style="thin">
        <color rgb="FF000000"/>
      </right>
      <top/>
      <bottom/>
      <diagonal/>
    </border>
    <border>
      <left style="thin">
        <color indexed="64"/>
      </left>
      <right/>
      <top style="hair">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rgb="FF000000"/>
      </right>
      <top/>
      <bottom style="thin">
        <color rgb="FF000000"/>
      </bottom>
      <diagonal/>
    </border>
    <border>
      <left/>
      <right/>
      <top/>
      <bottom style="dashed">
        <color rgb="FF000000"/>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s>
  <cellStyleXfs count="6">
    <xf numFmtId="0" fontId="0" fillId="0" borderId="0">
      <alignment vertical="center"/>
    </xf>
    <xf numFmtId="0" fontId="3" fillId="0" borderId="0">
      <alignment vertical="center"/>
    </xf>
    <xf numFmtId="0" fontId="3" fillId="0" borderId="0"/>
    <xf numFmtId="38" fontId="3" fillId="0" borderId="0" applyFont="0" applyFill="0" applyBorder="0" applyAlignment="0" applyProtection="0">
      <alignment vertical="center"/>
    </xf>
    <xf numFmtId="0" fontId="21" fillId="0" borderId="0"/>
    <xf numFmtId="0" fontId="15" fillId="0" borderId="0">
      <alignment vertical="center"/>
    </xf>
  </cellStyleXfs>
  <cellXfs count="257">
    <xf numFmtId="0" fontId="0" fillId="0" borderId="0" xfId="0">
      <alignment vertical="center"/>
    </xf>
    <xf numFmtId="0" fontId="10" fillId="3" borderId="1" xfId="0" applyFont="1" applyFill="1" applyBorder="1" applyAlignment="1" applyProtection="1">
      <alignment horizontal="center" vertical="center" wrapText="1"/>
      <protection hidden="1"/>
    </xf>
    <xf numFmtId="0" fontId="10" fillId="0" borderId="0" xfId="0" applyFont="1" applyProtection="1">
      <alignment vertical="center"/>
      <protection hidden="1"/>
    </xf>
    <xf numFmtId="0" fontId="10" fillId="4" borderId="1" xfId="0" applyFont="1" applyFill="1" applyBorder="1" applyAlignment="1" applyProtection="1">
      <alignment horizontal="center" vertical="center"/>
      <protection hidden="1"/>
    </xf>
    <xf numFmtId="0" fontId="10" fillId="0" borderId="0" xfId="0" applyFont="1">
      <alignment vertical="center"/>
    </xf>
    <xf numFmtId="0" fontId="10" fillId="0" borderId="1" xfId="0" applyFont="1" applyBorder="1" applyAlignment="1" applyProtection="1">
      <alignment vertical="center" shrinkToFit="1"/>
      <protection hidden="1"/>
    </xf>
    <xf numFmtId="0" fontId="23" fillId="0" borderId="0" xfId="4" applyFont="1" applyAlignment="1">
      <alignment vertical="top"/>
    </xf>
    <xf numFmtId="0" fontId="23" fillId="0" borderId="0" xfId="4" applyFont="1" applyAlignment="1">
      <alignment vertical="center"/>
    </xf>
    <xf numFmtId="0" fontId="25" fillId="0" borderId="0" xfId="4" applyFont="1" applyAlignment="1">
      <alignment vertical="center"/>
    </xf>
    <xf numFmtId="0" fontId="25" fillId="0" borderId="0" xfId="4" applyFont="1" applyAlignment="1">
      <alignment horizontal="left" vertical="center"/>
    </xf>
    <xf numFmtId="0" fontId="25" fillId="0" borderId="0" xfId="4" applyFont="1" applyAlignment="1">
      <alignment vertical="top"/>
    </xf>
    <xf numFmtId="0" fontId="28" fillId="0" borderId="0" xfId="4" applyFont="1" applyAlignment="1">
      <alignment vertical="center"/>
    </xf>
    <xf numFmtId="0" fontId="29" fillId="0" borderId="0" xfId="4" applyFont="1" applyAlignment="1">
      <alignment vertical="top"/>
    </xf>
    <xf numFmtId="0" fontId="29" fillId="0" borderId="0" xfId="4" applyFont="1" applyAlignment="1">
      <alignment vertical="center"/>
    </xf>
    <xf numFmtId="176" fontId="30" fillId="0" borderId="44" xfId="3" applyNumberFormat="1" applyFont="1" applyBorder="1" applyAlignment="1">
      <alignment horizontal="center" vertical="center"/>
    </xf>
    <xf numFmtId="176" fontId="33" fillId="0" borderId="25" xfId="3" applyNumberFormat="1" applyFont="1" applyBorder="1" applyAlignment="1">
      <alignment horizontal="center" vertical="center"/>
    </xf>
    <xf numFmtId="0" fontId="25" fillId="0" borderId="8" xfId="4" applyFont="1" applyBorder="1" applyAlignment="1">
      <alignment vertical="center"/>
    </xf>
    <xf numFmtId="177" fontId="25" fillId="0" borderId="8" xfId="4" applyNumberFormat="1" applyFont="1" applyBorder="1" applyAlignment="1">
      <alignment vertical="center"/>
    </xf>
    <xf numFmtId="177" fontId="25" fillId="0" borderId="8" xfId="4" applyNumberFormat="1" applyFont="1" applyBorder="1" applyAlignment="1">
      <alignment horizontal="center" vertical="center"/>
    </xf>
    <xf numFmtId="177" fontId="25" fillId="0" borderId="6" xfId="4" applyNumberFormat="1" applyFont="1" applyBorder="1" applyAlignment="1">
      <alignment horizontal="center" vertical="center"/>
    </xf>
    <xf numFmtId="178" fontId="25" fillId="0" borderId="1" xfId="4" applyNumberFormat="1" applyFont="1" applyBorder="1" applyAlignment="1">
      <alignment horizontal="center" vertical="center"/>
    </xf>
    <xf numFmtId="178" fontId="34" fillId="0" borderId="22" xfId="4" applyNumberFormat="1" applyFont="1" applyBorder="1" applyAlignment="1">
      <alignment horizontal="left" vertical="center" wrapText="1"/>
    </xf>
    <xf numFmtId="0" fontId="21" fillId="0" borderId="0" xfId="4" applyAlignment="1">
      <alignment wrapText="1"/>
    </xf>
    <xf numFmtId="0" fontId="25" fillId="0" borderId="1" xfId="4" applyFont="1" applyBorder="1" applyAlignment="1">
      <alignment vertical="center"/>
    </xf>
    <xf numFmtId="0" fontId="6" fillId="0" borderId="1" xfId="4" applyFont="1" applyBorder="1" applyAlignment="1">
      <alignment vertical="center"/>
    </xf>
    <xf numFmtId="177" fontId="25" fillId="0" borderId="1" xfId="4" applyNumberFormat="1" applyFont="1" applyBorder="1" applyAlignment="1">
      <alignment vertical="center"/>
    </xf>
    <xf numFmtId="177" fontId="25" fillId="0" borderId="1" xfId="4" applyNumberFormat="1" applyFont="1" applyBorder="1" applyAlignment="1">
      <alignment horizontal="center" vertical="center"/>
    </xf>
    <xf numFmtId="177" fontId="25" fillId="0" borderId="20" xfId="4" applyNumberFormat="1" applyFont="1" applyBorder="1" applyAlignment="1">
      <alignment horizontal="center" vertical="center"/>
    </xf>
    <xf numFmtId="178" fontId="34" fillId="0" borderId="11" xfId="4" applyNumberFormat="1" applyFont="1" applyBorder="1" applyAlignment="1">
      <alignment horizontal="left" vertical="center" wrapText="1"/>
    </xf>
    <xf numFmtId="179" fontId="34" fillId="0" borderId="0" xfId="4" applyNumberFormat="1" applyFont="1" applyAlignment="1">
      <alignment vertical="top" wrapText="1"/>
    </xf>
    <xf numFmtId="0" fontId="35" fillId="0" borderId="0" xfId="4" applyFont="1" applyAlignment="1">
      <alignment vertical="center"/>
    </xf>
    <xf numFmtId="177" fontId="25" fillId="0" borderId="16" xfId="4" applyNumberFormat="1" applyFont="1" applyBorder="1" applyAlignment="1">
      <alignment horizontal="left" vertical="center"/>
    </xf>
    <xf numFmtId="177" fontId="25" fillId="0" borderId="45" xfId="4" applyNumberFormat="1" applyFont="1" applyBorder="1" applyAlignment="1">
      <alignment horizontal="center" vertical="center"/>
    </xf>
    <xf numFmtId="177" fontId="6" fillId="0" borderId="26" xfId="4" applyNumberFormat="1" applyFont="1" applyBorder="1" applyAlignment="1">
      <alignment horizontal="left" vertical="center"/>
    </xf>
    <xf numFmtId="179" fontId="34" fillId="0" borderId="0" xfId="4" applyNumberFormat="1" applyFont="1" applyAlignment="1">
      <alignment vertical="top"/>
    </xf>
    <xf numFmtId="177" fontId="25" fillId="0" borderId="45" xfId="4" applyNumberFormat="1" applyFont="1" applyBorder="1" applyAlignment="1">
      <alignment horizontal="left" vertical="center"/>
    </xf>
    <xf numFmtId="0" fontId="25" fillId="0" borderId="31" xfId="4" applyFont="1" applyBorder="1" applyAlignment="1">
      <alignment horizontal="left" vertical="center"/>
    </xf>
    <xf numFmtId="0" fontId="6" fillId="0" borderId="16" xfId="4" applyFont="1" applyBorder="1" applyAlignment="1">
      <alignment horizontal="left" vertical="center"/>
    </xf>
    <xf numFmtId="177" fontId="25" fillId="0" borderId="26" xfId="4" applyNumberFormat="1" applyFont="1" applyBorder="1" applyAlignment="1">
      <alignment horizontal="left" vertical="center"/>
    </xf>
    <xf numFmtId="177" fontId="25" fillId="0" borderId="26" xfId="4" applyNumberFormat="1" applyFont="1" applyBorder="1" applyAlignment="1">
      <alignment horizontal="center" vertical="center"/>
    </xf>
    <xf numFmtId="0" fontId="25" fillId="0" borderId="1" xfId="4" applyFont="1" applyBorder="1" applyAlignment="1">
      <alignment horizontal="left" vertical="center"/>
    </xf>
    <xf numFmtId="0" fontId="6" fillId="0" borderId="1" xfId="4" applyFont="1" applyBorder="1" applyAlignment="1">
      <alignment horizontal="left" vertical="center"/>
    </xf>
    <xf numFmtId="177" fontId="25" fillId="0" borderId="1" xfId="4" applyNumberFormat="1" applyFont="1" applyBorder="1" applyAlignment="1">
      <alignment horizontal="left" vertical="center"/>
    </xf>
    <xf numFmtId="177" fontId="6" fillId="0" borderId="1" xfId="4" applyNumberFormat="1" applyFont="1" applyBorder="1" applyAlignment="1">
      <alignment horizontal="center" vertical="center"/>
    </xf>
    <xf numFmtId="0" fontId="25" fillId="0" borderId="16" xfId="4" applyFont="1" applyBorder="1" applyAlignment="1">
      <alignment horizontal="left" vertical="center"/>
    </xf>
    <xf numFmtId="177" fontId="25" fillId="0" borderId="46" xfId="4" applyNumberFormat="1" applyFont="1" applyBorder="1" applyAlignment="1">
      <alignment horizontal="left" vertical="center"/>
    </xf>
    <xf numFmtId="177" fontId="25" fillId="0" borderId="46" xfId="4" applyNumberFormat="1" applyFont="1" applyBorder="1" applyAlignment="1">
      <alignment horizontal="center" vertical="center"/>
    </xf>
    <xf numFmtId="177" fontId="25" fillId="0" borderId="47" xfId="4" applyNumberFormat="1" applyFont="1" applyBorder="1" applyAlignment="1">
      <alignment horizontal="center" vertical="center"/>
    </xf>
    <xf numFmtId="177" fontId="25" fillId="0" borderId="48" xfId="4" applyNumberFormat="1" applyFont="1" applyBorder="1" applyAlignment="1">
      <alignment horizontal="left" vertical="center"/>
    </xf>
    <xf numFmtId="177" fontId="25" fillId="0" borderId="48" xfId="4" applyNumberFormat="1" applyFont="1" applyBorder="1" applyAlignment="1">
      <alignment horizontal="center" vertical="center"/>
    </xf>
    <xf numFmtId="177" fontId="25" fillId="0" borderId="49" xfId="4" applyNumberFormat="1" applyFont="1" applyBorder="1" applyAlignment="1">
      <alignment horizontal="center" vertical="center"/>
    </xf>
    <xf numFmtId="177" fontId="25" fillId="0" borderId="9" xfId="4" applyNumberFormat="1" applyFont="1" applyBorder="1" applyAlignment="1">
      <alignment horizontal="center" vertical="center"/>
    </xf>
    <xf numFmtId="177" fontId="6" fillId="0" borderId="48" xfId="4" applyNumberFormat="1" applyFont="1" applyBorder="1" applyAlignment="1">
      <alignment horizontal="center" vertical="center"/>
    </xf>
    <xf numFmtId="0" fontId="25" fillId="0" borderId="0" xfId="4" applyFont="1" applyAlignment="1">
      <alignment vertical="top" wrapText="1"/>
    </xf>
    <xf numFmtId="177" fontId="25" fillId="0" borderId="28" xfId="4" applyNumberFormat="1" applyFont="1" applyBorder="1" applyAlignment="1">
      <alignment horizontal="left" vertical="center"/>
    </xf>
    <xf numFmtId="177" fontId="6" fillId="0" borderId="26" xfId="4" applyNumberFormat="1" applyFont="1" applyBorder="1" applyAlignment="1">
      <alignment horizontal="center" vertical="center"/>
    </xf>
    <xf numFmtId="177" fontId="6" fillId="0" borderId="45" xfId="4" applyNumberFormat="1" applyFont="1" applyBorder="1" applyAlignment="1">
      <alignment horizontal="center" vertical="center"/>
    </xf>
    <xf numFmtId="177" fontId="6" fillId="0" borderId="45" xfId="4" applyNumberFormat="1" applyFont="1" applyBorder="1" applyAlignment="1">
      <alignment horizontal="left" vertical="center"/>
    </xf>
    <xf numFmtId="0" fontId="21" fillId="0" borderId="0" xfId="4"/>
    <xf numFmtId="0" fontId="25" fillId="0" borderId="1" xfId="4" applyFont="1" applyBorder="1" applyAlignment="1">
      <alignment horizontal="left" vertical="center" shrinkToFit="1"/>
    </xf>
    <xf numFmtId="0" fontId="35" fillId="0" borderId="0" xfId="4" applyFont="1" applyAlignment="1">
      <alignment vertical="top" wrapText="1"/>
    </xf>
    <xf numFmtId="0" fontId="25" fillId="0" borderId="0" xfId="4" applyFont="1" applyAlignment="1">
      <alignment horizontal="left" vertical="center" shrinkToFit="1"/>
    </xf>
    <xf numFmtId="177" fontId="38" fillId="0" borderId="0" xfId="4" applyNumberFormat="1" applyFont="1" applyAlignment="1">
      <alignment vertical="top"/>
    </xf>
    <xf numFmtId="177" fontId="38" fillId="0" borderId="0" xfId="4" applyNumberFormat="1" applyFont="1" applyAlignment="1">
      <alignment vertical="center"/>
    </xf>
    <xf numFmtId="0" fontId="39" fillId="0" borderId="0" xfId="4" applyFont="1" applyAlignment="1">
      <alignment vertical="top" wrapText="1"/>
    </xf>
    <xf numFmtId="177" fontId="6" fillId="0" borderId="48" xfId="4" applyNumberFormat="1" applyFont="1" applyBorder="1" applyAlignment="1">
      <alignment horizontal="left" vertical="center"/>
    </xf>
    <xf numFmtId="0" fontId="25" fillId="0" borderId="0" xfId="4" applyFont="1" applyAlignment="1">
      <alignment vertical="center" wrapText="1"/>
    </xf>
    <xf numFmtId="0" fontId="6" fillId="0" borderId="1" xfId="4" applyFont="1" applyBorder="1" applyAlignment="1">
      <alignment horizontal="left" vertical="center" shrinkToFit="1"/>
    </xf>
    <xf numFmtId="177" fontId="6" fillId="0" borderId="16" xfId="4" applyNumberFormat="1" applyFont="1" applyBorder="1" applyAlignment="1">
      <alignment horizontal="left" vertical="center"/>
    </xf>
    <xf numFmtId="177" fontId="6" fillId="0" borderId="6" xfId="4" applyNumberFormat="1" applyFont="1" applyBorder="1" applyAlignment="1">
      <alignment horizontal="center" vertical="center"/>
    </xf>
    <xf numFmtId="177" fontId="25" fillId="0" borderId="28" xfId="4" applyNumberFormat="1" applyFont="1" applyBorder="1" applyAlignment="1">
      <alignment horizontal="center" vertical="center"/>
    </xf>
    <xf numFmtId="178" fontId="25" fillId="0" borderId="5" xfId="4" applyNumberFormat="1" applyFont="1" applyBorder="1" applyAlignment="1">
      <alignment horizontal="center" vertical="center"/>
    </xf>
    <xf numFmtId="177" fontId="25" fillId="0" borderId="31" xfId="4" applyNumberFormat="1" applyFont="1" applyBorder="1" applyAlignment="1">
      <alignment horizontal="left" vertical="center"/>
    </xf>
    <xf numFmtId="177" fontId="25" fillId="0" borderId="31" xfId="4" applyNumberFormat="1" applyFont="1" applyBorder="1" applyAlignment="1">
      <alignment horizontal="center" vertical="center"/>
    </xf>
    <xf numFmtId="178" fontId="25" fillId="0" borderId="31" xfId="4" applyNumberFormat="1" applyFont="1" applyBorder="1" applyAlignment="1">
      <alignment horizontal="center" vertical="center"/>
    </xf>
    <xf numFmtId="178" fontId="36" fillId="0" borderId="31" xfId="4" applyNumberFormat="1" applyFont="1" applyBorder="1" applyAlignment="1">
      <alignment horizontal="left" vertical="center" wrapText="1"/>
    </xf>
    <xf numFmtId="178" fontId="25" fillId="0" borderId="8" xfId="4" applyNumberFormat="1" applyFont="1" applyBorder="1" applyAlignment="1">
      <alignment horizontal="center" vertical="center"/>
    </xf>
    <xf numFmtId="0" fontId="25" fillId="0" borderId="51" xfId="4" applyFont="1" applyBorder="1" applyAlignment="1">
      <alignment vertical="center"/>
    </xf>
    <xf numFmtId="177" fontId="6" fillId="0" borderId="28" xfId="4" applyNumberFormat="1" applyFont="1" applyBorder="1" applyAlignment="1">
      <alignment horizontal="center" vertical="center"/>
    </xf>
    <xf numFmtId="177" fontId="25" fillId="0" borderId="52" xfId="4" applyNumberFormat="1" applyFont="1" applyBorder="1" applyAlignment="1">
      <alignment horizontal="left" vertical="center"/>
    </xf>
    <xf numFmtId="177" fontId="6" fillId="0" borderId="52" xfId="4" applyNumberFormat="1" applyFont="1" applyBorder="1" applyAlignment="1">
      <alignment horizontal="center" vertical="center"/>
    </xf>
    <xf numFmtId="177" fontId="25" fillId="0" borderId="52" xfId="4" applyNumberFormat="1" applyFont="1" applyBorder="1" applyAlignment="1">
      <alignment horizontal="center" vertical="center"/>
    </xf>
    <xf numFmtId="177" fontId="25" fillId="0" borderId="41" xfId="4" applyNumberFormat="1" applyFont="1" applyBorder="1" applyAlignment="1">
      <alignment horizontal="left" vertical="center"/>
    </xf>
    <xf numFmtId="177" fontId="25" fillId="0" borderId="41" xfId="4" applyNumberFormat="1" applyFont="1" applyBorder="1" applyAlignment="1">
      <alignment horizontal="center" vertical="center"/>
    </xf>
    <xf numFmtId="0" fontId="25" fillId="0" borderId="8" xfId="4" applyFont="1" applyBorder="1" applyAlignment="1">
      <alignment horizontal="left" vertical="center"/>
    </xf>
    <xf numFmtId="0" fontId="6" fillId="0" borderId="8" xfId="4" applyFont="1" applyBorder="1" applyAlignment="1">
      <alignment horizontal="left" vertical="center"/>
    </xf>
    <xf numFmtId="177" fontId="25" fillId="0" borderId="8" xfId="4" applyNumberFormat="1" applyFont="1" applyBorder="1" applyAlignment="1">
      <alignment horizontal="left" vertical="center"/>
    </xf>
    <xf numFmtId="177" fontId="6" fillId="0" borderId="20" xfId="4" applyNumberFormat="1" applyFont="1" applyBorder="1" applyAlignment="1">
      <alignment horizontal="center" vertical="center"/>
    </xf>
    <xf numFmtId="177" fontId="6" fillId="0" borderId="52" xfId="4" applyNumberFormat="1" applyFont="1" applyBorder="1" applyAlignment="1">
      <alignment horizontal="left" vertical="center"/>
    </xf>
    <xf numFmtId="178" fontId="25" fillId="0" borderId="43" xfId="4" applyNumberFormat="1" applyFont="1" applyBorder="1" applyAlignment="1">
      <alignment horizontal="center" vertical="center"/>
    </xf>
    <xf numFmtId="0" fontId="25" fillId="0" borderId="43" xfId="4" applyFont="1" applyBorder="1" applyAlignment="1">
      <alignment horizontal="left" vertical="center"/>
    </xf>
    <xf numFmtId="0" fontId="6" fillId="0" borderId="43" xfId="4" applyFont="1" applyBorder="1" applyAlignment="1">
      <alignment horizontal="left" vertical="center"/>
    </xf>
    <xf numFmtId="177" fontId="25" fillId="0" borderId="43" xfId="4" applyNumberFormat="1" applyFont="1" applyBorder="1" applyAlignment="1">
      <alignment horizontal="left" vertical="center"/>
    </xf>
    <xf numFmtId="177" fontId="6" fillId="0" borderId="43" xfId="4" applyNumberFormat="1" applyFont="1" applyBorder="1" applyAlignment="1">
      <alignment horizontal="center" vertical="center"/>
    </xf>
    <xf numFmtId="177" fontId="25" fillId="0" borderId="36" xfId="4" applyNumberFormat="1" applyFont="1" applyBorder="1" applyAlignment="1">
      <alignment horizontal="center" vertical="center"/>
    </xf>
    <xf numFmtId="178" fontId="34" fillId="0" borderId="53" xfId="4" applyNumberFormat="1" applyFont="1" applyBorder="1" applyAlignment="1">
      <alignment horizontal="left" vertical="center" wrapText="1"/>
    </xf>
    <xf numFmtId="177" fontId="6" fillId="0" borderId="8" xfId="4" applyNumberFormat="1" applyFont="1" applyBorder="1" applyAlignment="1">
      <alignment horizontal="center" vertical="center"/>
    </xf>
    <xf numFmtId="0" fontId="25" fillId="0" borderId="45" xfId="4" applyFont="1" applyBorder="1" applyAlignment="1">
      <alignment horizontal="left" vertical="center"/>
    </xf>
    <xf numFmtId="177" fontId="25" fillId="0" borderId="5" xfId="4" applyNumberFormat="1" applyFont="1" applyBorder="1" applyAlignment="1">
      <alignment horizontal="left" vertical="center"/>
    </xf>
    <xf numFmtId="177" fontId="25" fillId="0" borderId="5" xfId="4" applyNumberFormat="1" applyFont="1" applyBorder="1" applyAlignment="1">
      <alignment horizontal="center" vertical="center"/>
    </xf>
    <xf numFmtId="177" fontId="25" fillId="0" borderId="4" xfId="4" applyNumberFormat="1" applyFont="1" applyBorder="1" applyAlignment="1">
      <alignment horizontal="center" vertical="center"/>
    </xf>
    <xf numFmtId="177" fontId="25" fillId="0" borderId="32" xfId="4" applyNumberFormat="1" applyFont="1" applyBorder="1" applyAlignment="1">
      <alignment horizontal="left" vertical="center"/>
    </xf>
    <xf numFmtId="177" fontId="25" fillId="0" borderId="32" xfId="4" applyNumberFormat="1" applyFont="1" applyBorder="1" applyAlignment="1">
      <alignment horizontal="center" vertical="center"/>
    </xf>
    <xf numFmtId="177" fontId="25" fillId="0" borderId="21" xfId="4" applyNumberFormat="1" applyFont="1" applyBorder="1" applyAlignment="1">
      <alignment horizontal="center" vertical="center"/>
    </xf>
    <xf numFmtId="177" fontId="25" fillId="0" borderId="33" xfId="4" applyNumberFormat="1" applyFont="1" applyBorder="1" applyAlignment="1">
      <alignment horizontal="left" vertical="center"/>
    </xf>
    <xf numFmtId="177" fontId="25" fillId="0" borderId="33" xfId="4" applyNumberFormat="1" applyFont="1" applyBorder="1" applyAlignment="1">
      <alignment horizontal="center" vertical="center"/>
    </xf>
    <xf numFmtId="177" fontId="25" fillId="0" borderId="15" xfId="4" applyNumberFormat="1" applyFont="1" applyBorder="1" applyAlignment="1">
      <alignment horizontal="center" vertical="center"/>
    </xf>
    <xf numFmtId="177" fontId="25" fillId="0" borderId="27" xfId="4" applyNumberFormat="1" applyFont="1" applyBorder="1" applyAlignment="1">
      <alignment horizontal="left" vertical="center"/>
    </xf>
    <xf numFmtId="177" fontId="25" fillId="0" borderId="27" xfId="4" applyNumberFormat="1" applyFont="1" applyBorder="1" applyAlignment="1">
      <alignment horizontal="center" vertical="center"/>
    </xf>
    <xf numFmtId="177" fontId="25" fillId="0" borderId="34" xfId="4" applyNumberFormat="1" applyFont="1" applyBorder="1" applyAlignment="1">
      <alignment horizontal="center" vertical="center"/>
    </xf>
    <xf numFmtId="177" fontId="6" fillId="0" borderId="1" xfId="4" applyNumberFormat="1" applyFont="1" applyBorder="1" applyAlignment="1">
      <alignment horizontal="left" vertical="center"/>
    </xf>
    <xf numFmtId="0" fontId="25" fillId="0" borderId="5" xfId="4" applyFont="1" applyBorder="1" applyAlignment="1">
      <alignment horizontal="left" vertical="center"/>
    </xf>
    <xf numFmtId="0" fontId="6" fillId="0" borderId="5" xfId="4" applyFont="1" applyBorder="1" applyAlignment="1">
      <alignment horizontal="left" vertical="center"/>
    </xf>
    <xf numFmtId="178" fontId="34" fillId="0" borderId="13" xfId="4" applyNumberFormat="1" applyFont="1" applyBorder="1" applyAlignment="1">
      <alignment horizontal="left" vertical="center" wrapText="1"/>
    </xf>
    <xf numFmtId="177" fontId="25" fillId="0" borderId="44" xfId="4" applyNumberFormat="1" applyFont="1" applyBorder="1" applyAlignment="1">
      <alignment horizontal="left" vertical="center"/>
    </xf>
    <xf numFmtId="177" fontId="25" fillId="0" borderId="25" xfId="4" applyNumberFormat="1" applyFont="1" applyBorder="1" applyAlignment="1">
      <alignment horizontal="center" vertical="center"/>
    </xf>
    <xf numFmtId="177" fontId="6" fillId="0" borderId="25" xfId="4" applyNumberFormat="1" applyFont="1" applyBorder="1" applyAlignment="1">
      <alignment horizontal="center" vertical="center"/>
    </xf>
    <xf numFmtId="177" fontId="6" fillId="0" borderId="28" xfId="4" applyNumberFormat="1" applyFont="1" applyBorder="1" applyAlignment="1">
      <alignment horizontal="left" vertical="center"/>
    </xf>
    <xf numFmtId="177" fontId="6" fillId="0" borderId="5" xfId="4" applyNumberFormat="1" applyFont="1" applyBorder="1" applyAlignment="1">
      <alignment horizontal="center" vertical="center"/>
    </xf>
    <xf numFmtId="0" fontId="9" fillId="0" borderId="0" xfId="4" applyFont="1" applyAlignment="1">
      <alignment vertical="top" wrapText="1"/>
    </xf>
    <xf numFmtId="177" fontId="6" fillId="0" borderId="4" xfId="4" applyNumberFormat="1" applyFont="1" applyBorder="1" applyAlignment="1">
      <alignment horizontal="center" vertical="center"/>
    </xf>
    <xf numFmtId="177" fontId="6" fillId="0" borderId="41" xfId="4" applyNumberFormat="1" applyFont="1" applyBorder="1" applyAlignment="1">
      <alignment horizontal="center" vertical="center"/>
    </xf>
    <xf numFmtId="0" fontId="16" fillId="0" borderId="0" xfId="5" applyFont="1">
      <alignment vertical="center"/>
    </xf>
    <xf numFmtId="0" fontId="19" fillId="0" borderId="0" xfId="5" applyFont="1" applyAlignment="1">
      <alignment vertical="center" wrapText="1"/>
    </xf>
    <xf numFmtId="176" fontId="41" fillId="0" borderId="13" xfId="3" applyNumberFormat="1" applyFont="1" applyBorder="1" applyAlignment="1">
      <alignment horizontal="center" vertical="center" shrinkToFit="1"/>
    </xf>
    <xf numFmtId="176" fontId="42" fillId="0" borderId="22" xfId="3" applyNumberFormat="1" applyFont="1" applyBorder="1" applyAlignment="1">
      <alignment horizontal="center" vertical="center" shrinkToFit="1"/>
    </xf>
    <xf numFmtId="0" fontId="6" fillId="0" borderId="1" xfId="5" applyFont="1" applyBorder="1">
      <alignment vertical="center"/>
    </xf>
    <xf numFmtId="0" fontId="6" fillId="0" borderId="1" xfId="5" applyFont="1" applyBorder="1" applyAlignment="1">
      <alignment vertical="center" shrinkToFit="1"/>
    </xf>
    <xf numFmtId="177" fontId="8" fillId="0" borderId="1" xfId="5" applyNumberFormat="1" applyFont="1" applyBorder="1" applyAlignment="1">
      <alignment horizontal="center" vertical="center" shrinkToFit="1"/>
    </xf>
    <xf numFmtId="177" fontId="6" fillId="0" borderId="1" xfId="5" applyNumberFormat="1" applyFont="1" applyBorder="1" applyAlignment="1">
      <alignment horizontal="center" vertical="center"/>
    </xf>
    <xf numFmtId="178" fontId="6" fillId="0" borderId="1" xfId="5" applyNumberFormat="1" applyFont="1" applyBorder="1" applyAlignment="1">
      <alignment horizontal="center" vertical="center"/>
    </xf>
    <xf numFmtId="177" fontId="8" fillId="0" borderId="1" xfId="5" applyNumberFormat="1" applyFont="1" applyBorder="1" applyAlignment="1">
      <alignment horizontal="left" vertical="center" shrinkToFit="1"/>
    </xf>
    <xf numFmtId="0" fontId="9" fillId="0" borderId="1" xfId="5" applyFont="1" applyBorder="1">
      <alignment vertical="center"/>
    </xf>
    <xf numFmtId="177" fontId="8" fillId="0" borderId="1" xfId="5" applyNumberFormat="1" applyFont="1" applyBorder="1" applyAlignment="1">
      <alignment vertical="center" shrinkToFit="1"/>
    </xf>
    <xf numFmtId="177" fontId="43" fillId="0" borderId="1" xfId="5" applyNumberFormat="1" applyFont="1" applyBorder="1" applyAlignment="1">
      <alignment horizontal="center" vertical="center"/>
    </xf>
    <xf numFmtId="177" fontId="7" fillId="0" borderId="1" xfId="5" applyNumberFormat="1" applyFont="1" applyBorder="1" applyAlignment="1">
      <alignment horizontal="left" vertical="center" wrapText="1"/>
    </xf>
    <xf numFmtId="0" fontId="39" fillId="0" borderId="0" xfId="4" applyFont="1" applyAlignment="1">
      <alignment vertical="center" wrapText="1"/>
    </xf>
    <xf numFmtId="0" fontId="38" fillId="0" borderId="0" xfId="4" applyFont="1" applyAlignment="1">
      <alignment vertical="center" wrapText="1"/>
    </xf>
    <xf numFmtId="0" fontId="25" fillId="0" borderId="0" xfId="4" applyFont="1" applyAlignment="1">
      <alignment vertical="center" shrinkToFit="1"/>
    </xf>
    <xf numFmtId="177" fontId="25" fillId="0" borderId="0" xfId="4" applyNumberFormat="1" applyFont="1" applyAlignment="1">
      <alignment horizontal="center" vertical="center"/>
    </xf>
    <xf numFmtId="177" fontId="25" fillId="0" borderId="0" xfId="4" applyNumberFormat="1" applyFont="1" applyAlignment="1">
      <alignment horizontal="center" vertical="center" shrinkToFit="1"/>
    </xf>
    <xf numFmtId="177" fontId="44" fillId="0" borderId="0" xfId="4" applyNumberFormat="1" applyFont="1" applyAlignment="1">
      <alignment vertical="center" wrapText="1"/>
    </xf>
    <xf numFmtId="177" fontId="8" fillId="0" borderId="0" xfId="4" applyNumberFormat="1" applyFont="1" applyAlignment="1">
      <alignment vertical="center"/>
    </xf>
    <xf numFmtId="177" fontId="25" fillId="0" borderId="0" xfId="4" applyNumberFormat="1" applyFont="1" applyAlignment="1">
      <alignment vertical="center" shrinkToFit="1"/>
    </xf>
    <xf numFmtId="177" fontId="25" fillId="0" borderId="0" xfId="4" applyNumberFormat="1" applyFont="1" applyAlignment="1">
      <alignment vertical="center"/>
    </xf>
    <xf numFmtId="0" fontId="25" fillId="0" borderId="0" xfId="4" applyFont="1" applyAlignment="1">
      <alignment vertical="center" wrapText="1" shrinkToFit="1"/>
    </xf>
    <xf numFmtId="0" fontId="6" fillId="0" borderId="0" xfId="4" applyFont="1" applyAlignment="1">
      <alignment vertical="center"/>
    </xf>
    <xf numFmtId="0" fontId="45" fillId="0" borderId="0" xfId="4" applyFont="1" applyAlignment="1">
      <alignment vertical="center"/>
    </xf>
    <xf numFmtId="0" fontId="35" fillId="0" borderId="1" xfId="4" applyFont="1" applyBorder="1" applyAlignment="1">
      <alignment horizontal="left" vertical="center" shrinkToFit="1"/>
    </xf>
    <xf numFmtId="177" fontId="47" fillId="0" borderId="0" xfId="4" applyNumberFormat="1" applyFont="1" applyAlignment="1">
      <alignment vertical="center"/>
    </xf>
    <xf numFmtId="178" fontId="34" fillId="0" borderId="1" xfId="4" applyNumberFormat="1" applyFont="1" applyBorder="1" applyAlignment="1">
      <alignment horizontal="center" vertical="center"/>
    </xf>
    <xf numFmtId="0" fontId="25" fillId="0" borderId="1" xfId="4" applyFont="1" applyBorder="1" applyAlignment="1">
      <alignment vertical="center" shrinkToFit="1"/>
    </xf>
    <xf numFmtId="0" fontId="10" fillId="6" borderId="1" xfId="0" applyFont="1" applyFill="1" applyBorder="1">
      <alignment vertical="center"/>
    </xf>
    <xf numFmtId="0" fontId="10" fillId="0" borderId="1" xfId="0" applyFont="1" applyBorder="1">
      <alignment vertical="center"/>
    </xf>
    <xf numFmtId="181" fontId="10" fillId="0" borderId="1" xfId="0" applyNumberFormat="1" applyFont="1" applyBorder="1">
      <alignment vertical="center"/>
    </xf>
    <xf numFmtId="3" fontId="10" fillId="2" borderId="1" xfId="0" applyNumberFormat="1" applyFont="1" applyFill="1" applyBorder="1" applyProtection="1">
      <alignment vertical="center"/>
      <protection locked="0"/>
    </xf>
    <xf numFmtId="0" fontId="0" fillId="0" borderId="0" xfId="0" applyProtection="1">
      <alignment vertical="center"/>
      <protection hidden="1"/>
    </xf>
    <xf numFmtId="0" fontId="10" fillId="6" borderId="1" xfId="0" applyFont="1" applyFill="1" applyBorder="1" applyProtection="1">
      <alignment vertical="center"/>
      <protection hidden="1"/>
    </xf>
    <xf numFmtId="0" fontId="10" fillId="0" borderId="1" xfId="0" applyFont="1" applyBorder="1" applyProtection="1">
      <alignment vertical="center"/>
      <protection hidden="1"/>
    </xf>
    <xf numFmtId="0" fontId="10" fillId="6" borderId="1" xfId="0" applyFont="1" applyFill="1" applyBorder="1" applyAlignment="1" applyProtection="1">
      <alignment vertical="center" wrapText="1"/>
      <protection hidden="1"/>
    </xf>
    <xf numFmtId="0" fontId="48" fillId="6" borderId="1" xfId="0" applyFont="1" applyFill="1" applyBorder="1" applyProtection="1">
      <alignment vertical="center"/>
      <protection hidden="1"/>
    </xf>
    <xf numFmtId="0" fontId="11" fillId="0" borderId="0" xfId="0" applyFont="1" applyProtection="1">
      <alignment vertical="center"/>
      <protection hidden="1"/>
    </xf>
    <xf numFmtId="0" fontId="10" fillId="0" borderId="1" xfId="0" applyFont="1" applyBorder="1" applyAlignment="1" applyProtection="1">
      <alignment horizontal="right" vertical="center"/>
      <protection hidden="1"/>
    </xf>
    <xf numFmtId="0" fontId="12" fillId="0" borderId="0" xfId="0" applyFont="1" applyProtection="1">
      <alignment vertical="center"/>
      <protection hidden="1"/>
    </xf>
    <xf numFmtId="0" fontId="20" fillId="0" borderId="0" xfId="0" applyFont="1" applyProtection="1">
      <alignment vertical="center"/>
      <protection hidden="1"/>
    </xf>
    <xf numFmtId="0" fontId="48" fillId="0" borderId="0" xfId="0" applyFont="1" applyProtection="1">
      <alignment vertical="center"/>
      <protection hidden="1"/>
    </xf>
    <xf numFmtId="0" fontId="48" fillId="0" borderId="1" xfId="0" applyFont="1" applyBorder="1" applyProtection="1">
      <alignment vertical="center"/>
      <protection hidden="1"/>
    </xf>
    <xf numFmtId="0" fontId="48" fillId="0" borderId="20" xfId="0" applyFont="1" applyBorder="1" applyProtection="1">
      <alignment vertical="center"/>
      <protection hidden="1"/>
    </xf>
    <xf numFmtId="0" fontId="10" fillId="0" borderId="0" xfId="0" applyFont="1" applyAlignment="1" applyProtection="1">
      <alignment vertical="top"/>
      <protection hidden="1"/>
    </xf>
    <xf numFmtId="0" fontId="48" fillId="0" borderId="1" xfId="0" applyFont="1" applyBorder="1">
      <alignment vertical="center"/>
    </xf>
    <xf numFmtId="180" fontId="10" fillId="0" borderId="1" xfId="0" applyNumberFormat="1" applyFont="1" applyBorder="1" applyAlignment="1" applyProtection="1">
      <alignment horizontal="center" vertical="center"/>
      <protection hidden="1"/>
    </xf>
    <xf numFmtId="0" fontId="10" fillId="6" borderId="5" xfId="0" applyFont="1" applyFill="1" applyBorder="1" applyAlignment="1" applyProtection="1">
      <alignment horizontal="center" vertical="top" wrapText="1"/>
      <protection hidden="1"/>
    </xf>
    <xf numFmtId="0" fontId="10" fillId="6" borderId="7" xfId="0" applyFont="1" applyFill="1" applyBorder="1" applyAlignment="1" applyProtection="1">
      <alignment horizontal="center" vertical="top" wrapText="1"/>
      <protection hidden="1"/>
    </xf>
    <xf numFmtId="0" fontId="10" fillId="6" borderId="8" xfId="0" applyFont="1" applyFill="1" applyBorder="1" applyAlignment="1" applyProtection="1">
      <alignment horizontal="center" vertical="top" wrapText="1"/>
      <protection hidden="1"/>
    </xf>
    <xf numFmtId="0" fontId="10" fillId="6" borderId="5" xfId="0" applyFont="1" applyFill="1" applyBorder="1" applyAlignment="1" applyProtection="1">
      <alignment horizontal="center" vertical="top"/>
      <protection hidden="1"/>
    </xf>
    <xf numFmtId="0" fontId="10" fillId="6" borderId="7" xfId="0" applyFont="1" applyFill="1" applyBorder="1" applyAlignment="1" applyProtection="1">
      <alignment horizontal="center" vertical="top"/>
      <protection hidden="1"/>
    </xf>
    <xf numFmtId="0" fontId="10" fillId="6" borderId="8" xfId="0" applyFont="1" applyFill="1" applyBorder="1" applyAlignment="1" applyProtection="1">
      <alignment horizontal="center" vertical="top"/>
      <protection hidden="1"/>
    </xf>
    <xf numFmtId="182" fontId="10" fillId="0" borderId="16" xfId="0" applyNumberFormat="1" applyFont="1" applyBorder="1" applyAlignment="1" applyProtection="1">
      <alignment horizontal="center" vertical="center"/>
      <protection hidden="1"/>
    </xf>
    <xf numFmtId="182" fontId="10" fillId="0" borderId="0" xfId="0" applyNumberFormat="1" applyFont="1" applyAlignment="1" applyProtection="1">
      <alignment horizontal="center" vertical="center"/>
      <protection hidden="1"/>
    </xf>
    <xf numFmtId="180" fontId="10" fillId="4" borderId="1" xfId="0" applyNumberFormat="1" applyFont="1" applyFill="1" applyBorder="1" applyAlignment="1" applyProtection="1">
      <alignment horizontal="center" vertical="center" wrapText="1"/>
      <protection hidden="1"/>
    </xf>
    <xf numFmtId="176" fontId="42" fillId="0" borderId="6" xfId="3" applyNumberFormat="1" applyFont="1" applyBorder="1" applyAlignment="1">
      <alignment horizontal="center" vertical="center" shrinkToFit="1"/>
    </xf>
    <xf numFmtId="176" fontId="42" fillId="0" borderId="22" xfId="3" applyNumberFormat="1" applyFont="1" applyBorder="1" applyAlignment="1">
      <alignment horizontal="center" vertical="center" shrinkToFit="1"/>
    </xf>
    <xf numFmtId="177" fontId="26" fillId="5" borderId="2" xfId="4" applyNumberFormat="1" applyFont="1" applyFill="1" applyBorder="1" applyAlignment="1">
      <alignment horizontal="left" vertical="center" wrapText="1"/>
    </xf>
    <xf numFmtId="0" fontId="28" fillId="0" borderId="0" xfId="4" applyFont="1" applyAlignment="1">
      <alignment horizontal="left" vertical="center"/>
    </xf>
    <xf numFmtId="0" fontId="18" fillId="0" borderId="0" xfId="4" applyFont="1" applyAlignment="1">
      <alignment horizontal="left" vertical="top" wrapText="1"/>
    </xf>
    <xf numFmtId="0" fontId="25" fillId="0" borderId="31" xfId="4" applyFont="1" applyBorder="1" applyAlignment="1">
      <alignment horizontal="left" vertical="center"/>
    </xf>
    <xf numFmtId="0" fontId="6" fillId="0" borderId="29" xfId="4" applyFont="1" applyBorder="1" applyAlignment="1">
      <alignment horizontal="left" vertical="center"/>
    </xf>
    <xf numFmtId="0" fontId="6" fillId="0" borderId="0" xfId="4" applyFont="1" applyAlignment="1">
      <alignment horizontal="left" vertical="center"/>
    </xf>
    <xf numFmtId="0" fontId="6" fillId="0" borderId="30" xfId="4" applyFont="1" applyBorder="1" applyAlignment="1">
      <alignment horizontal="left" vertical="center"/>
    </xf>
    <xf numFmtId="178" fontId="25" fillId="0" borderId="43" xfId="4" applyNumberFormat="1" applyFont="1" applyBorder="1" applyAlignment="1">
      <alignment horizontal="center" vertical="center"/>
    </xf>
    <xf numFmtId="178" fontId="25" fillId="0" borderId="1" xfId="4" applyNumberFormat="1" applyFont="1" applyBorder="1" applyAlignment="1">
      <alignment horizontal="center" vertical="center"/>
    </xf>
    <xf numFmtId="178" fontId="25" fillId="0" borderId="42" xfId="4" applyNumberFormat="1" applyFont="1" applyBorder="1" applyAlignment="1">
      <alignment horizontal="center" vertical="center"/>
    </xf>
    <xf numFmtId="178" fontId="36" fillId="0" borderId="24" xfId="4" applyNumberFormat="1" applyFont="1" applyBorder="1" applyAlignment="1">
      <alignment horizontal="left" vertical="center" wrapText="1"/>
    </xf>
    <xf numFmtId="178" fontId="36" fillId="0" borderId="18" xfId="4" applyNumberFormat="1" applyFont="1" applyBorder="1" applyAlignment="1">
      <alignment horizontal="left" vertical="center" wrapText="1"/>
    </xf>
    <xf numFmtId="178" fontId="36" fillId="0" borderId="19" xfId="4" applyNumberFormat="1" applyFont="1" applyBorder="1" applyAlignment="1">
      <alignment horizontal="left" vertical="center" wrapText="1"/>
    </xf>
    <xf numFmtId="177" fontId="19" fillId="5" borderId="3" xfId="5" applyNumberFormat="1" applyFont="1" applyFill="1" applyBorder="1" applyAlignment="1">
      <alignment horizontal="left" vertical="center" wrapText="1"/>
    </xf>
    <xf numFmtId="0" fontId="16" fillId="0" borderId="5" xfId="5" applyFont="1" applyBorder="1" applyAlignment="1">
      <alignment horizontal="center" vertical="center" shrinkToFit="1"/>
    </xf>
    <xf numFmtId="0" fontId="16" fillId="0" borderId="8" xfId="5" applyFont="1" applyBorder="1" applyAlignment="1">
      <alignment horizontal="center" vertical="center" shrinkToFit="1"/>
    </xf>
    <xf numFmtId="176" fontId="41" fillId="0" borderId="4" xfId="3" applyNumberFormat="1" applyFont="1" applyBorder="1" applyAlignment="1">
      <alignment horizontal="center" vertical="center" shrinkToFit="1"/>
    </xf>
    <xf numFmtId="176" fontId="41" fillId="0" borderId="13" xfId="3" applyNumberFormat="1" applyFont="1" applyBorder="1" applyAlignment="1">
      <alignment horizontal="center" vertical="center" shrinkToFit="1"/>
    </xf>
    <xf numFmtId="176" fontId="17" fillId="0" borderId="5" xfId="3" applyNumberFormat="1" applyFont="1" applyBorder="1" applyAlignment="1">
      <alignment horizontal="center" vertical="center" wrapText="1" shrinkToFit="1"/>
    </xf>
    <xf numFmtId="176" fontId="17" fillId="0" borderId="8" xfId="3" applyNumberFormat="1" applyFont="1" applyBorder="1" applyAlignment="1">
      <alignment horizontal="center" vertical="center" wrapText="1" shrinkToFit="1"/>
    </xf>
    <xf numFmtId="176" fontId="16" fillId="0" borderId="5" xfId="3" applyNumberFormat="1" applyFont="1" applyBorder="1" applyAlignment="1">
      <alignment horizontal="center" vertical="center" shrinkToFit="1"/>
    </xf>
    <xf numFmtId="176" fontId="16" fillId="0" borderId="8" xfId="3" applyNumberFormat="1" applyFont="1" applyBorder="1" applyAlignment="1">
      <alignment horizontal="center" vertical="center" shrinkToFit="1"/>
    </xf>
    <xf numFmtId="0" fontId="25" fillId="0" borderId="14" xfId="4" applyFont="1" applyBorder="1" applyAlignment="1">
      <alignment horizontal="left" vertical="center"/>
    </xf>
    <xf numFmtId="0" fontId="25" fillId="0" borderId="12" xfId="4" applyFont="1" applyBorder="1" applyAlignment="1">
      <alignment horizontal="left" vertical="center"/>
    </xf>
    <xf numFmtId="0" fontId="6" fillId="0" borderId="3" xfId="4" applyFont="1" applyBorder="1" applyAlignment="1">
      <alignment horizontal="left" vertical="center"/>
    </xf>
    <xf numFmtId="178" fontId="36" fillId="0" borderId="23" xfId="4" applyNumberFormat="1" applyFont="1" applyBorder="1" applyAlignment="1">
      <alignment horizontal="left" vertical="center" wrapText="1"/>
    </xf>
    <xf numFmtId="178" fontId="36" fillId="0" borderId="22" xfId="4" applyNumberFormat="1" applyFont="1" applyBorder="1" applyAlignment="1">
      <alignment horizontal="left" vertical="center" wrapText="1"/>
    </xf>
    <xf numFmtId="0" fontId="25" fillId="0" borderId="0" xfId="4" applyFont="1" applyAlignment="1">
      <alignment horizontal="left" vertical="center"/>
    </xf>
    <xf numFmtId="0" fontId="25" fillId="0" borderId="3" xfId="4" applyFont="1" applyBorder="1" applyAlignment="1">
      <alignment horizontal="left" vertical="center"/>
    </xf>
    <xf numFmtId="0" fontId="25" fillId="0" borderId="0" xfId="4" applyFont="1" applyAlignment="1">
      <alignment horizontal="left" vertical="center" shrinkToFit="1"/>
    </xf>
    <xf numFmtId="0" fontId="25" fillId="0" borderId="3" xfId="4" applyFont="1" applyBorder="1" applyAlignment="1">
      <alignment horizontal="left" vertical="center" shrinkToFit="1"/>
    </xf>
    <xf numFmtId="0" fontId="6" fillId="0" borderId="0" xfId="4" applyFont="1" applyAlignment="1">
      <alignment horizontal="left" vertical="center" shrinkToFit="1"/>
    </xf>
    <xf numFmtId="0" fontId="6" fillId="0" borderId="3" xfId="4" applyFont="1" applyBorder="1" applyAlignment="1">
      <alignment horizontal="left" vertical="center" shrinkToFit="1"/>
    </xf>
    <xf numFmtId="0" fontId="25" fillId="0" borderId="50" xfId="4" applyFont="1" applyBorder="1" applyAlignment="1">
      <alignment horizontal="left" vertical="center"/>
    </xf>
    <xf numFmtId="0" fontId="25" fillId="0" borderId="37" xfId="4" applyFont="1" applyBorder="1" applyAlignment="1">
      <alignment horizontal="left" vertical="center"/>
    </xf>
    <xf numFmtId="0" fontId="25" fillId="0" borderId="38" xfId="4" applyFont="1" applyBorder="1" applyAlignment="1">
      <alignment horizontal="left" vertical="center"/>
    </xf>
    <xf numFmtId="0" fontId="6" fillId="0" borderId="14" xfId="4" applyFont="1" applyBorder="1" applyAlignment="1">
      <alignment horizontal="left" vertical="center"/>
    </xf>
    <xf numFmtId="0" fontId="6" fillId="0" borderId="31" xfId="4" applyFont="1" applyBorder="1" applyAlignment="1">
      <alignment horizontal="left" vertical="center"/>
    </xf>
    <xf numFmtId="0" fontId="6" fillId="0" borderId="12" xfId="4" applyFont="1" applyBorder="1" applyAlignment="1">
      <alignment horizontal="left" vertical="center"/>
    </xf>
    <xf numFmtId="0" fontId="21" fillId="0" borderId="31" xfId="4" applyBorder="1" applyAlignment="1">
      <alignment horizontal="left" vertical="center"/>
    </xf>
    <xf numFmtId="0" fontId="21" fillId="0" borderId="12" xfId="4" applyBorder="1" applyAlignment="1">
      <alignment horizontal="left" vertical="center"/>
    </xf>
    <xf numFmtId="0" fontId="21" fillId="0" borderId="0" xfId="4" applyAlignment="1">
      <alignment horizontal="left" vertical="center"/>
    </xf>
    <xf numFmtId="0" fontId="21" fillId="0" borderId="3" xfId="4" applyBorder="1" applyAlignment="1">
      <alignment horizontal="left" vertical="center"/>
    </xf>
    <xf numFmtId="0" fontId="21" fillId="0" borderId="1" xfId="4" applyBorder="1" applyAlignment="1">
      <alignment horizontal="center" vertical="center"/>
    </xf>
    <xf numFmtId="178" fontId="36" fillId="0" borderId="23" xfId="4" applyNumberFormat="1" applyFont="1" applyBorder="1" applyAlignment="1">
      <alignment horizontal="left" vertical="center"/>
    </xf>
    <xf numFmtId="0" fontId="21" fillId="0" borderId="23" xfId="4" applyBorder="1" applyAlignment="1">
      <alignment horizontal="left" vertical="center"/>
    </xf>
    <xf numFmtId="0" fontId="21" fillId="0" borderId="22" xfId="4" applyBorder="1" applyAlignment="1">
      <alignment horizontal="left" vertical="center"/>
    </xf>
    <xf numFmtId="178" fontId="25" fillId="0" borderId="11" xfId="4" applyNumberFormat="1" applyFont="1" applyBorder="1" applyAlignment="1">
      <alignment horizontal="center" vertical="center"/>
    </xf>
    <xf numFmtId="0" fontId="25" fillId="0" borderId="10" xfId="4" applyFont="1" applyBorder="1" applyAlignment="1">
      <alignment horizontal="left" vertical="center"/>
    </xf>
    <xf numFmtId="178" fontId="25" fillId="0" borderId="5" xfId="4" applyNumberFormat="1" applyFont="1" applyBorder="1" applyAlignment="1">
      <alignment horizontal="center" vertical="center"/>
    </xf>
    <xf numFmtId="0" fontId="6" fillId="0" borderId="24" xfId="4" applyFont="1" applyBorder="1" applyAlignment="1">
      <alignment horizontal="left" vertical="center"/>
    </xf>
    <xf numFmtId="0" fontId="6" fillId="0" borderId="18" xfId="4" applyFont="1" applyBorder="1" applyAlignment="1">
      <alignment horizontal="left" vertical="center"/>
    </xf>
    <xf numFmtId="0" fontId="6" fillId="0" borderId="19" xfId="4" applyFont="1" applyBorder="1" applyAlignment="1">
      <alignment horizontal="left" vertical="center"/>
    </xf>
    <xf numFmtId="178" fontId="25" fillId="0" borderId="36" xfId="4" applyNumberFormat="1" applyFont="1" applyBorder="1" applyAlignment="1">
      <alignment horizontal="center" vertical="center"/>
    </xf>
    <xf numFmtId="178" fontId="25" fillId="0" borderId="20" xfId="4" applyNumberFormat="1" applyFont="1" applyBorder="1" applyAlignment="1">
      <alignment horizontal="center" vertical="center"/>
    </xf>
    <xf numFmtId="178" fontId="25" fillId="0" borderId="35" xfId="4" applyNumberFormat="1" applyFont="1" applyBorder="1" applyAlignment="1">
      <alignment horizontal="center" vertical="center"/>
    </xf>
    <xf numFmtId="178" fontId="36" fillId="0" borderId="10" xfId="4" applyNumberFormat="1" applyFont="1" applyBorder="1" applyAlignment="1">
      <alignment horizontal="left" vertical="center" wrapText="1"/>
    </xf>
    <xf numFmtId="178" fontId="36" fillId="0" borderId="40" xfId="4" applyNumberFormat="1" applyFont="1" applyBorder="1" applyAlignment="1">
      <alignment horizontal="left" vertical="center" wrapText="1"/>
    </xf>
    <xf numFmtId="178" fontId="36" fillId="0" borderId="14" xfId="4" applyNumberFormat="1" applyFont="1" applyBorder="1" applyAlignment="1">
      <alignment horizontal="left" vertical="center" wrapText="1"/>
    </xf>
    <xf numFmtId="178" fontId="25" fillId="0" borderId="8" xfId="4" applyNumberFormat="1" applyFont="1" applyBorder="1" applyAlignment="1">
      <alignment horizontal="center" vertical="center"/>
    </xf>
    <xf numFmtId="0" fontId="4" fillId="0" borderId="0" xfId="4" applyFont="1" applyAlignment="1">
      <alignment horizontal="left" vertical="center" wrapText="1"/>
    </xf>
    <xf numFmtId="0" fontId="4" fillId="0" borderId="0" xfId="4" applyFont="1" applyAlignment="1">
      <alignment horizontal="left" vertical="center"/>
    </xf>
    <xf numFmtId="58" fontId="5" fillId="0" borderId="0" xfId="4" applyNumberFormat="1" applyFont="1" applyAlignment="1">
      <alignment horizontal="right" vertical="center"/>
    </xf>
    <xf numFmtId="0" fontId="24" fillId="0" borderId="0" xfId="4" applyFont="1" applyAlignment="1">
      <alignment horizontal="left" vertical="center"/>
    </xf>
    <xf numFmtId="0" fontId="26" fillId="0" borderId="0" xfId="4" applyFont="1" applyAlignment="1">
      <alignment horizontal="left" vertical="center" wrapText="1"/>
    </xf>
    <xf numFmtId="0" fontId="26" fillId="0" borderId="0" xfId="4" applyFont="1" applyAlignment="1">
      <alignment horizontal="left" vertical="center"/>
    </xf>
    <xf numFmtId="0" fontId="28" fillId="0" borderId="39" xfId="4" applyFont="1" applyBorder="1" applyAlignment="1">
      <alignment horizontal="center" vertical="center"/>
    </xf>
    <xf numFmtId="0" fontId="28" fillId="0" borderId="17" xfId="4" applyFont="1" applyBorder="1" applyAlignment="1">
      <alignment horizontal="center" vertical="center"/>
    </xf>
    <xf numFmtId="0" fontId="28" fillId="0" borderId="44" xfId="4" applyFont="1" applyBorder="1" applyAlignment="1">
      <alignment horizontal="center" vertical="center"/>
    </xf>
    <xf numFmtId="0" fontId="28" fillId="0" borderId="25" xfId="4" applyFont="1" applyBorder="1" applyAlignment="1">
      <alignment horizontal="center" vertical="center"/>
    </xf>
    <xf numFmtId="176" fontId="30" fillId="0" borderId="44" xfId="3" applyNumberFormat="1" applyFont="1" applyBorder="1" applyAlignment="1">
      <alignment horizontal="center" vertical="center"/>
    </xf>
    <xf numFmtId="176" fontId="30" fillId="0" borderId="25" xfId="3" applyNumberFormat="1" applyFont="1" applyBorder="1" applyAlignment="1">
      <alignment horizontal="center" vertical="center"/>
    </xf>
    <xf numFmtId="176" fontId="30" fillId="0" borderId="1" xfId="3" applyNumberFormat="1" applyFont="1" applyFill="1" applyBorder="1" applyAlignment="1">
      <alignment horizontal="center" vertical="center" wrapText="1"/>
    </xf>
    <xf numFmtId="176" fontId="32" fillId="0" borderId="24" xfId="3" applyNumberFormat="1" applyFont="1" applyFill="1" applyBorder="1" applyAlignment="1">
      <alignment horizontal="center" vertical="center"/>
    </xf>
    <xf numFmtId="176" fontId="32" fillId="0" borderId="19" xfId="3" applyNumberFormat="1" applyFont="1" applyFill="1" applyBorder="1" applyAlignment="1">
      <alignment horizontal="center" vertical="center"/>
    </xf>
  </cellXfs>
  <cellStyles count="6">
    <cellStyle name="桁区切り 2" xfId="3" xr:uid="{3B532564-C7A2-477E-B14A-F747F157542F}"/>
    <cellStyle name="標準" xfId="0" builtinId="0"/>
    <cellStyle name="標準 2 2" xfId="1" xr:uid="{00000000-0005-0000-0000-000001000000}"/>
    <cellStyle name="標準 3" xfId="2" xr:uid="{00000000-0005-0000-0000-000002000000}"/>
    <cellStyle name="標準 3 2" xfId="4" xr:uid="{9308614A-CD1A-4D2C-8A42-FC927201B6AE}"/>
    <cellStyle name="標準 3 2 2" xfId="5" xr:uid="{D720D235-E444-4986-82CC-E1E6A1F97F8E}"/>
  </cellStyles>
  <dxfs count="1">
    <dxf>
      <font>
        <color rgb="FF9C0006"/>
      </font>
      <fill>
        <patternFill>
          <bgColor rgb="FFFFC7CE"/>
        </patternFill>
      </fill>
    </dxf>
  </dxfs>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C3A79-BFFF-49A6-9C41-E064A65D846F}">
  <sheetPr codeName="Sheet1">
    <outlinePr showOutlineSymbols="0"/>
  </sheetPr>
  <dimension ref="A1:AN5113"/>
  <sheetViews>
    <sheetView showGridLines="0" tabSelected="1" showOutlineSymbols="0" zoomScaleNormal="100" workbookViewId="0">
      <selection activeCell="B1" sqref="B1"/>
    </sheetView>
  </sheetViews>
  <sheetFormatPr defaultColWidth="9" defaultRowHeight="18" outlineLevelCol="1"/>
  <cols>
    <col min="1" max="1" width="13.5" style="156" customWidth="1"/>
    <col min="2" max="2" width="77.6640625" style="156" customWidth="1"/>
    <col min="3" max="4" width="7.58203125" style="156" customWidth="1"/>
    <col min="5" max="5" width="8.6640625" style="156" customWidth="1"/>
    <col min="6" max="6" width="11.5" style="2" hidden="1" customWidth="1" outlineLevel="1"/>
    <col min="7" max="7" width="18.5" style="2" hidden="1" customWidth="1" outlineLevel="1"/>
    <col min="8" max="8" width="13" style="2" hidden="1" customWidth="1" outlineLevel="1"/>
    <col min="9" max="9" width="16.5" style="2" hidden="1" customWidth="1" outlineLevel="1"/>
    <col min="10" max="10" width="14.08203125" style="2" hidden="1" customWidth="1" outlineLevel="1"/>
    <col min="11" max="11" width="9" style="2" hidden="1" customWidth="1" outlineLevel="1"/>
    <col min="12" max="12" width="16.08203125" style="2" hidden="1" customWidth="1" outlineLevel="1"/>
    <col min="13" max="13" width="13.6640625" style="2" hidden="1" customWidth="1" outlineLevel="1"/>
    <col min="14" max="14" width="9" style="2" hidden="1" customWidth="1" outlineLevel="1"/>
    <col min="15" max="15" width="4.58203125" style="2" hidden="1" customWidth="1" outlineLevel="1"/>
    <col min="16" max="16" width="7.1640625" style="2" hidden="1" customWidth="1" outlineLevel="1"/>
    <col min="17" max="17" width="7.9140625" style="2" hidden="1" customWidth="1" outlineLevel="1"/>
    <col min="18" max="20" width="8.5" style="2" hidden="1" customWidth="1" outlineLevel="1"/>
    <col min="21" max="21" width="8.4140625" style="2" hidden="1" customWidth="1" outlineLevel="1"/>
    <col min="22" max="22" width="12.4140625" style="2" hidden="1" customWidth="1" outlineLevel="1"/>
    <col min="23" max="23" width="6.1640625" style="2" hidden="1" customWidth="1" outlineLevel="1"/>
    <col min="24" max="24" width="11.08203125" style="2" hidden="1" customWidth="1" outlineLevel="1"/>
    <col min="25" max="25" width="69.9140625" style="2" hidden="1" customWidth="1" outlineLevel="1"/>
    <col min="26" max="26" width="9.08203125" style="2" hidden="1" customWidth="1" outlineLevel="1"/>
    <col min="27" max="27" width="11.08203125" style="2" hidden="1" customWidth="1" outlineLevel="1"/>
    <col min="28" max="28" width="9" style="2" hidden="1" customWidth="1" outlineLevel="1"/>
    <col min="29" max="29" width="7.58203125" style="2" hidden="1" customWidth="1" outlineLevel="1"/>
    <col min="30" max="30" width="17.4140625" style="2" hidden="1" customWidth="1" outlineLevel="1"/>
    <col min="31" max="31" width="9" style="156" collapsed="1"/>
    <col min="32" max="16384" width="9" style="156"/>
  </cols>
  <sheetData>
    <row r="1" spans="1:40" ht="35">
      <c r="A1" s="1" t="s">
        <v>191</v>
      </c>
      <c r="B1" s="155"/>
      <c r="C1" s="177">
        <f ca="1">COUNT(C4:C3000)</f>
        <v>0</v>
      </c>
      <c r="D1" s="178"/>
      <c r="AE1" s="2" t="s">
        <v>3911</v>
      </c>
    </row>
    <row r="2" spans="1:40">
      <c r="O2" s="2" t="s">
        <v>1017</v>
      </c>
    </row>
    <row r="3" spans="1:40" ht="35">
      <c r="B3" s="3" t="s">
        <v>667</v>
      </c>
      <c r="C3" s="179" t="s">
        <v>670</v>
      </c>
      <c r="D3" s="179"/>
      <c r="L3" s="157" t="s">
        <v>1018</v>
      </c>
      <c r="M3" s="158" t="str">
        <f>IF(B1="","","*"&amp;I51&amp;"*")</f>
        <v/>
      </c>
      <c r="O3" s="157" t="s">
        <v>1019</v>
      </c>
      <c r="P3" s="159" t="s">
        <v>1020</v>
      </c>
      <c r="Q3" s="160" t="s">
        <v>1103</v>
      </c>
      <c r="R3" s="157" t="s">
        <v>1104</v>
      </c>
      <c r="S3" s="159" t="s">
        <v>2171</v>
      </c>
      <c r="T3" s="159" t="s">
        <v>2172</v>
      </c>
      <c r="V3" s="157" t="s">
        <v>1021</v>
      </c>
      <c r="W3" s="157" t="s">
        <v>1019</v>
      </c>
      <c r="X3" s="157" t="s">
        <v>1022</v>
      </c>
      <c r="Y3" s="157" t="s">
        <v>671</v>
      </c>
      <c r="Z3" s="157" t="s">
        <v>1023</v>
      </c>
      <c r="AA3" s="159" t="s">
        <v>1024</v>
      </c>
      <c r="AC3" s="157" t="s">
        <v>1025</v>
      </c>
      <c r="AD3" s="159" t="s">
        <v>1026</v>
      </c>
      <c r="AE3" s="161" t="s">
        <v>192</v>
      </c>
      <c r="AF3" s="2"/>
      <c r="AG3" s="2"/>
      <c r="AH3" s="2"/>
      <c r="AI3" s="2"/>
      <c r="AJ3" s="2"/>
      <c r="AK3" s="2"/>
      <c r="AL3" s="2"/>
      <c r="AM3" s="2"/>
      <c r="AN3" s="2"/>
    </row>
    <row r="4" spans="1:40" ht="21.75" customHeight="1">
      <c r="B4" s="5" t="str" cm="1">
        <f t="array" aca="1" ref="B4" ca="1">IF(AD4="","",INDEX('電気事業者一覧 '!K:K,AD4))</f>
        <v/>
      </c>
      <c r="C4" s="170" t="str" cm="1">
        <f t="array" aca="1" ref="C4" ca="1">IF(AD4="","",INDEX('電気事業者一覧 '!E:E,AD4))</f>
        <v/>
      </c>
      <c r="D4" s="170"/>
      <c r="F4" s="2" t="s">
        <v>1027</v>
      </c>
      <c r="L4" s="157" t="s">
        <v>1028</v>
      </c>
      <c r="M4" s="158" cm="1">
        <f t="array" ref="M4">MAX(IF('電気事業者一覧 '!A:A&lt;&gt;"",ROW('電気事業者一覧 '!A:A),""))</f>
        <v>1138</v>
      </c>
      <c r="O4" s="158">
        <v>1</v>
      </c>
      <c r="P4" s="158" t="str">
        <f>IFERROR(MATCH($M$3,'電気事業者一覧 '!F:F,0),"")</f>
        <v/>
      </c>
      <c r="Q4" s="158" t="str">
        <f>IFERROR(MATCH($M$3,'電気事業者一覧 '!G:G,0),"")</f>
        <v/>
      </c>
      <c r="R4" s="158" t="str">
        <f>IFERROR(MATCH($M$3,'電気事業者一覧 '!H:H,0),"")</f>
        <v/>
      </c>
      <c r="S4" s="158" t="str">
        <f>IFERROR(MATCH($M$3,'電気事業者一覧 '!I:I,0),"")</f>
        <v/>
      </c>
      <c r="T4" s="158" t="str">
        <f>IFERROR(MATCH($M$3,'電気事業者一覧 '!J:J,0),"")</f>
        <v/>
      </c>
      <c r="V4" s="171" t="s">
        <v>1029</v>
      </c>
      <c r="W4" s="158">
        <v>1</v>
      </c>
      <c r="X4" s="158" t="str">
        <f>P4</f>
        <v/>
      </c>
      <c r="Y4" s="158" t="str" cm="1">
        <f t="array" ref="Y4">IF(X4="","",INDEX('電気事業者一覧 '!K:K,'電気事業者検索（令和８年度報告用）'!X4))</f>
        <v/>
      </c>
      <c r="Z4" s="158">
        <f ca="1">COUNTIF(OFFSET($Y$4,W4-1,0,COUNT(W:W),1),Y4)</f>
        <v>5110</v>
      </c>
      <c r="AA4" s="158" t="str">
        <f ca="1">IF(Z4=1,X4,"")</f>
        <v/>
      </c>
      <c r="AC4" s="158">
        <f ca="1">COUNT(AA:AA)</f>
        <v>0</v>
      </c>
      <c r="AD4" s="162" t="str">
        <f ca="1">IFERROR(LARGE(AA:AA,AC4),"")</f>
        <v/>
      </c>
      <c r="AE4" s="163" t="s">
        <v>668</v>
      </c>
      <c r="AF4" s="2"/>
      <c r="AG4" s="2"/>
      <c r="AH4" s="2"/>
      <c r="AI4" s="2"/>
      <c r="AJ4" s="2"/>
      <c r="AK4" s="2"/>
      <c r="AL4" s="2"/>
      <c r="AM4" s="2"/>
      <c r="AN4" s="2"/>
    </row>
    <row r="5" spans="1:40" ht="21.75" customHeight="1">
      <c r="B5" s="5" t="str" cm="1">
        <f t="array" aca="1" ref="B5" ca="1">IF(AD5="","",INDEX('電気事業者一覧 '!K:K,AD5))</f>
        <v/>
      </c>
      <c r="C5" s="170" t="str" cm="1">
        <f t="array" aca="1" ref="C5" ca="1">IF(AD5="","",INDEX('電気事業者一覧 '!E:E,AD5))</f>
        <v/>
      </c>
      <c r="D5" s="170"/>
      <c r="F5" s="157" t="s">
        <v>1030</v>
      </c>
      <c r="G5" s="158" t="str">
        <f>DBCS(B1)</f>
        <v/>
      </c>
      <c r="O5" s="158">
        <f>O4+1</f>
        <v>2</v>
      </c>
      <c r="P5" s="158" t="str">
        <f ca="1">IFERROR(MATCH($M$3,OFFSET('電気事業者一覧 '!F$1,'電気事業者検索（令和８年度報告用）'!P4,0,$M$4,1),0)+P4,"")</f>
        <v/>
      </c>
      <c r="Q5" s="158" t="str">
        <f ca="1">IFERROR(MATCH($M$3,OFFSET('電気事業者一覧 '!G$1,'電気事業者検索（令和８年度報告用）'!Q4,0,$M$4,1),0)+Q4,"")</f>
        <v/>
      </c>
      <c r="R5" s="158" t="str">
        <f ca="1">IFERROR(MATCH($M$3,OFFSET('電気事業者一覧 '!H$1,'電気事業者検索（令和８年度報告用）'!R4,0,$M$4,1),0)+R4,"")</f>
        <v/>
      </c>
      <c r="S5" s="158" t="str">
        <f ca="1">IFERROR(MATCH($M$3,OFFSET('電気事業者一覧 '!I$1,'電気事業者検索（令和８年度報告用）'!S4,0,$M$4,1),0)+S4,"")</f>
        <v/>
      </c>
      <c r="T5" s="158" t="str">
        <f ca="1">IFERROR(MATCH($M$3,OFFSET('電気事業者一覧 '!J$1,'電気事業者検索（令和８年度報告用）'!T4,0,$M$4,1),0)+T4,"")</f>
        <v/>
      </c>
      <c r="V5" s="172"/>
      <c r="W5" s="158">
        <f>W4+1</f>
        <v>2</v>
      </c>
      <c r="X5" s="158" t="str">
        <f t="shared" ref="X5:X68" ca="1" si="0">P5</f>
        <v/>
      </c>
      <c r="Y5" s="158" t="str" cm="1">
        <f t="array" aca="1" ref="Y5" ca="1">IF(X5="","",INDEX('電気事業者一覧 '!K:K,'電気事業者検索（令和８年度報告用）'!X5))</f>
        <v/>
      </c>
      <c r="Z5" s="158">
        <f t="shared" ref="Z5:Z68" ca="1" si="1">COUNTIF(OFFSET($Y$4,W5-1,0,COUNT(W:W),1),Y5)</f>
        <v>5110</v>
      </c>
      <c r="AA5" s="158" t="str">
        <f t="shared" ref="AA5:AA68" ca="1" si="2">IF(Z5=1,X5,"")</f>
        <v/>
      </c>
      <c r="AC5" s="158">
        <f ca="1">IF(OR(AC4=1,AC4=""),"",AC4-1)</f>
        <v>-1</v>
      </c>
      <c r="AD5" s="162" t="str">
        <f t="shared" ref="AD5:AD68" ca="1" si="3">IFERROR(LARGE(AA:AA,AC5),"")</f>
        <v/>
      </c>
      <c r="AE5" s="163"/>
      <c r="AF5" s="164" t="s">
        <v>1016</v>
      </c>
      <c r="AG5" s="2"/>
      <c r="AH5" s="2"/>
      <c r="AI5" s="2"/>
      <c r="AJ5" s="2"/>
      <c r="AK5" s="2"/>
      <c r="AL5" s="2"/>
      <c r="AM5" s="2"/>
      <c r="AN5" s="2"/>
    </row>
    <row r="6" spans="1:40" ht="21.75" customHeight="1">
      <c r="B6" s="5" t="str" cm="1">
        <f t="array" aca="1" ref="B6" ca="1">IF(AD6="","",INDEX('電気事業者一覧 '!K:K,AD6))</f>
        <v/>
      </c>
      <c r="C6" s="170" t="str" cm="1">
        <f t="array" aca="1" ref="C6" ca="1">IF(AD6="","",INDEX('電気事業者一覧 '!E:E,AD6))</f>
        <v/>
      </c>
      <c r="D6" s="170"/>
      <c r="L6" s="165"/>
      <c r="O6" s="158">
        <f t="shared" ref="O6:O69" si="4">O5+1</f>
        <v>3</v>
      </c>
      <c r="P6" s="158" t="str">
        <f ca="1">IFERROR(MATCH($M$3,OFFSET('電気事業者一覧 '!F$1,'電気事業者検索（令和８年度報告用）'!P5,0,$M$4,1),0)+P5,"")</f>
        <v/>
      </c>
      <c r="Q6" s="158" t="str">
        <f ca="1">IFERROR(MATCH($M$3,OFFSET('電気事業者一覧 '!G$1,'電気事業者検索（令和８年度報告用）'!Q5,0,$M$4,1),0)+Q5,"")</f>
        <v/>
      </c>
      <c r="R6" s="158" t="str">
        <f ca="1">IFERROR(MATCH($M$3,OFFSET('電気事業者一覧 '!H$1,'電気事業者検索（令和８年度報告用）'!R5,0,$M$4,1),0)+R5,"")</f>
        <v/>
      </c>
      <c r="S6" s="158" t="str">
        <f ca="1">IFERROR(MATCH($M$3,OFFSET('電気事業者一覧 '!I$1,'電気事業者検索（令和８年度報告用）'!S5,0,$M$4,1),0)+S5,"")</f>
        <v/>
      </c>
      <c r="T6" s="158" t="str">
        <f ca="1">IFERROR(MATCH($M$3,OFFSET('電気事業者一覧 '!J$1,'電気事業者検索（令和８年度報告用）'!T5,0,$M$4,1),0)+T5,"")</f>
        <v/>
      </c>
      <c r="V6" s="172"/>
      <c r="W6" s="158">
        <f t="shared" ref="W6:W69" si="5">W5+1</f>
        <v>3</v>
      </c>
      <c r="X6" s="158" t="str">
        <f t="shared" ca="1" si="0"/>
        <v/>
      </c>
      <c r="Y6" s="158" t="str" cm="1">
        <f t="array" aca="1" ref="Y6" ca="1">IF(X6="","",INDEX('電気事業者一覧 '!K:K,'電気事業者検索（令和８年度報告用）'!X6))</f>
        <v/>
      </c>
      <c r="Z6" s="158">
        <f t="shared" ca="1" si="1"/>
        <v>5110</v>
      </c>
      <c r="AA6" s="158" t="str">
        <f t="shared" ca="1" si="2"/>
        <v/>
      </c>
      <c r="AC6" s="158">
        <f t="shared" ref="AC6:AC69" ca="1" si="6">IF(OR(AC5=1,AC5=""),"",AC5-1)</f>
        <v>-2</v>
      </c>
      <c r="AD6" s="162" t="str">
        <f t="shared" ca="1" si="3"/>
        <v/>
      </c>
      <c r="AE6" s="2"/>
      <c r="AF6" s="2"/>
      <c r="AG6" s="2"/>
      <c r="AH6" s="2"/>
      <c r="AI6" s="2"/>
      <c r="AJ6" s="2"/>
      <c r="AK6" s="2"/>
      <c r="AL6" s="2"/>
      <c r="AM6" s="2"/>
      <c r="AN6" s="2"/>
    </row>
    <row r="7" spans="1:40" ht="21.75" customHeight="1">
      <c r="B7" s="5" t="str" cm="1">
        <f t="array" aca="1" ref="B7" ca="1">IF(AD7="","",INDEX('電気事業者一覧 '!K:K,AD7))</f>
        <v/>
      </c>
      <c r="C7" s="170" t="str" cm="1">
        <f t="array" aca="1" ref="C7" ca="1">IF(AD7="","",INDEX('電気事業者一覧 '!E:E,AD7))</f>
        <v/>
      </c>
      <c r="D7" s="170"/>
      <c r="F7" s="157"/>
      <c r="G7" s="157" t="s">
        <v>1031</v>
      </c>
      <c r="H7" s="157" t="s">
        <v>2175</v>
      </c>
      <c r="I7" s="157" t="s">
        <v>1032</v>
      </c>
      <c r="J7" s="157" t="s">
        <v>1033</v>
      </c>
      <c r="O7" s="158">
        <f t="shared" si="4"/>
        <v>4</v>
      </c>
      <c r="P7" s="158" t="str">
        <f ca="1">IFERROR(MATCH($M$3,OFFSET('電気事業者一覧 '!F$1,'電気事業者検索（令和８年度報告用）'!P6,0,$M$4,1),0)+P6,"")</f>
        <v/>
      </c>
      <c r="Q7" s="158" t="str">
        <f ca="1">IFERROR(MATCH($M$3,OFFSET('電気事業者一覧 '!G$1,'電気事業者検索（令和８年度報告用）'!Q6,0,$M$4,1),0)+Q6,"")</f>
        <v/>
      </c>
      <c r="R7" s="158" t="str">
        <f ca="1">IFERROR(MATCH($M$3,OFFSET('電気事業者一覧 '!H$1,'電気事業者検索（令和８年度報告用）'!R6,0,$M$4,1),0)+R6,"")</f>
        <v/>
      </c>
      <c r="S7" s="158" t="str">
        <f ca="1">IFERROR(MATCH($M$3,OFFSET('電気事業者一覧 '!I$1,'電気事業者検索（令和８年度報告用）'!S6,0,$M$4,1),0)+S6,"")</f>
        <v/>
      </c>
      <c r="T7" s="158" t="str">
        <f ca="1">IFERROR(MATCH($M$3,OFFSET('電気事業者一覧 '!J$1,'電気事業者検索（令和８年度報告用）'!T6,0,$M$4,1),0)+T6,"")</f>
        <v/>
      </c>
      <c r="V7" s="172"/>
      <c r="W7" s="158">
        <f t="shared" si="5"/>
        <v>4</v>
      </c>
      <c r="X7" s="158" t="str">
        <f t="shared" ca="1" si="0"/>
        <v/>
      </c>
      <c r="Y7" s="158" t="str" cm="1">
        <f t="array" aca="1" ref="Y7" ca="1">IF(X7="","",INDEX('電気事業者一覧 '!K:K,'電気事業者検索（令和８年度報告用）'!X7))</f>
        <v/>
      </c>
      <c r="Z7" s="158">
        <f t="shared" ca="1" si="1"/>
        <v>5110</v>
      </c>
      <c r="AA7" s="158" t="str">
        <f t="shared" ca="1" si="2"/>
        <v/>
      </c>
      <c r="AC7" s="158">
        <f t="shared" ca="1" si="6"/>
        <v>-3</v>
      </c>
      <c r="AD7" s="162" t="str">
        <f t="shared" ca="1" si="3"/>
        <v/>
      </c>
      <c r="AE7" s="163" t="s">
        <v>669</v>
      </c>
      <c r="AF7" s="2"/>
      <c r="AG7" s="2"/>
      <c r="AH7" s="2"/>
      <c r="AI7" s="2"/>
      <c r="AJ7" s="2"/>
      <c r="AK7" s="2"/>
      <c r="AL7" s="2"/>
      <c r="AM7" s="2"/>
      <c r="AN7" s="2"/>
    </row>
    <row r="8" spans="1:40" ht="21.75" customHeight="1">
      <c r="B8" s="5" t="str" cm="1">
        <f t="array" aca="1" ref="B8" ca="1">IF(AD8="","",INDEX('電気事業者一覧 '!K:K,AD8))</f>
        <v/>
      </c>
      <c r="C8" s="170" t="str" cm="1">
        <f t="array" aca="1" ref="C8" ca="1">IF(AD8="","",INDEX('電気事業者一覧 '!E:E,AD8))</f>
        <v/>
      </c>
      <c r="D8" s="170"/>
      <c r="F8" s="160" t="s">
        <v>1034</v>
      </c>
      <c r="G8" s="166" t="s">
        <v>1035</v>
      </c>
      <c r="H8" s="167"/>
      <c r="I8" s="167" t="str">
        <f>SUBSTITUTE(G5,G8,H8)</f>
        <v/>
      </c>
      <c r="J8" s="158" t="str">
        <f>IF(LEN(G8)=1,_xlfn.UNICODE(G8),"-")</f>
        <v>-</v>
      </c>
      <c r="O8" s="158">
        <f t="shared" si="4"/>
        <v>5</v>
      </c>
      <c r="P8" s="158" t="str">
        <f ca="1">IFERROR(MATCH($M$3,OFFSET('電気事業者一覧 '!F$1,'電気事業者検索（令和８年度報告用）'!P7,0,$M$4,1),0)+P7,"")</f>
        <v/>
      </c>
      <c r="Q8" s="158" t="str">
        <f ca="1">IFERROR(MATCH($M$3,OFFSET('電気事業者一覧 '!G$1,'電気事業者検索（令和８年度報告用）'!Q7,0,$M$4,1),0)+Q7,"")</f>
        <v/>
      </c>
      <c r="R8" s="158" t="str">
        <f ca="1">IFERROR(MATCH($M$3,OFFSET('電気事業者一覧 '!H$1,'電気事業者検索（令和８年度報告用）'!R7,0,$M$4,1),0)+R7,"")</f>
        <v/>
      </c>
      <c r="S8" s="158" t="str">
        <f ca="1">IFERROR(MATCH($M$3,OFFSET('電気事業者一覧 '!I$1,'電気事業者検索（令和８年度報告用）'!S7,0,$M$4,1),0)+S7,"")</f>
        <v/>
      </c>
      <c r="T8" s="158" t="str">
        <f ca="1">IFERROR(MATCH($M$3,OFFSET('電気事業者一覧 '!J$1,'電気事業者検索（令和８年度報告用）'!T7,0,$M$4,1),0)+T7,"")</f>
        <v/>
      </c>
      <c r="V8" s="172"/>
      <c r="W8" s="158">
        <f t="shared" si="5"/>
        <v>5</v>
      </c>
      <c r="X8" s="158" t="str">
        <f t="shared" ca="1" si="0"/>
        <v/>
      </c>
      <c r="Y8" s="158" t="str" cm="1">
        <f t="array" aca="1" ref="Y8" ca="1">IF(X8="","",INDEX('電気事業者一覧 '!K:K,'電気事業者検索（令和８年度報告用）'!X8))</f>
        <v/>
      </c>
      <c r="Z8" s="158">
        <f t="shared" ca="1" si="1"/>
        <v>5110</v>
      </c>
      <c r="AA8" s="158" t="str">
        <f t="shared" ca="1" si="2"/>
        <v/>
      </c>
      <c r="AC8" s="158">
        <f t="shared" ca="1" si="6"/>
        <v>-4</v>
      </c>
      <c r="AD8" s="162" t="str">
        <f t="shared" ca="1" si="3"/>
        <v/>
      </c>
      <c r="AE8" s="2"/>
      <c r="AF8" s="168" t="s">
        <v>194</v>
      </c>
      <c r="AG8" s="2"/>
      <c r="AH8" s="2"/>
      <c r="AI8" s="2"/>
      <c r="AJ8" s="2"/>
      <c r="AK8" s="2"/>
      <c r="AL8" s="2"/>
      <c r="AM8" s="2"/>
      <c r="AN8" s="2"/>
    </row>
    <row r="9" spans="1:40" ht="21.75" customHeight="1">
      <c r="B9" s="5" t="str" cm="1">
        <f t="array" aca="1" ref="B9" ca="1">IF(AD9="","",INDEX('電気事業者一覧 '!K:K,AD9))</f>
        <v/>
      </c>
      <c r="C9" s="170" t="str" cm="1">
        <f t="array" aca="1" ref="C9" ca="1">IF(AD9="","",INDEX('電気事業者一覧 '!E:E,AD9))</f>
        <v/>
      </c>
      <c r="D9" s="170"/>
      <c r="F9" s="160" t="s">
        <v>1036</v>
      </c>
      <c r="G9" s="166" t="s">
        <v>637</v>
      </c>
      <c r="H9" s="167"/>
      <c r="I9" s="167" t="str">
        <f>SUBSTITUTE(I8,G9,H9)</f>
        <v/>
      </c>
      <c r="J9" s="158" t="str">
        <f t="shared" ref="J9:J45" si="7">IF(LEN(G9)=1,_xlfn.UNICODE(G9),"-")</f>
        <v>-</v>
      </c>
      <c r="O9" s="158">
        <f t="shared" si="4"/>
        <v>6</v>
      </c>
      <c r="P9" s="158" t="str">
        <f ca="1">IFERROR(MATCH($M$3,OFFSET('電気事業者一覧 '!F$1,'電気事業者検索（令和８年度報告用）'!P8,0,$M$4,1),0)+P8,"")</f>
        <v/>
      </c>
      <c r="Q9" s="158" t="str">
        <f ca="1">IFERROR(MATCH($M$3,OFFSET('電気事業者一覧 '!G$1,'電気事業者検索（令和８年度報告用）'!Q8,0,$M$4,1),0)+Q8,"")</f>
        <v/>
      </c>
      <c r="R9" s="158" t="str">
        <f ca="1">IFERROR(MATCH($M$3,OFFSET('電気事業者一覧 '!H$1,'電気事業者検索（令和８年度報告用）'!R8,0,$M$4,1),0)+R8,"")</f>
        <v/>
      </c>
      <c r="S9" s="158" t="str">
        <f ca="1">IFERROR(MATCH($M$3,OFFSET('電気事業者一覧 '!I$1,'電気事業者検索（令和８年度報告用）'!S8,0,$M$4,1),0)+S8,"")</f>
        <v/>
      </c>
      <c r="T9" s="158" t="str">
        <f ca="1">IFERROR(MATCH($M$3,OFFSET('電気事業者一覧 '!J$1,'電気事業者検索（令和８年度報告用）'!T8,0,$M$4,1),0)+T8,"")</f>
        <v/>
      </c>
      <c r="V9" s="172"/>
      <c r="W9" s="158">
        <f t="shared" si="5"/>
        <v>6</v>
      </c>
      <c r="X9" s="158" t="str">
        <f t="shared" ca="1" si="0"/>
        <v/>
      </c>
      <c r="Y9" s="158" t="str" cm="1">
        <f t="array" aca="1" ref="Y9" ca="1">IF(X9="","",INDEX('電気事業者一覧 '!K:K,'電気事業者検索（令和８年度報告用）'!X9))</f>
        <v/>
      </c>
      <c r="Z9" s="158">
        <f t="shared" ca="1" si="1"/>
        <v>5110</v>
      </c>
      <c r="AA9" s="158" t="str">
        <f t="shared" ca="1" si="2"/>
        <v/>
      </c>
      <c r="AC9" s="158">
        <f t="shared" ca="1" si="6"/>
        <v>-5</v>
      </c>
      <c r="AD9" s="162" t="str">
        <f t="shared" ca="1" si="3"/>
        <v/>
      </c>
      <c r="AE9" s="2"/>
      <c r="AF9" s="168" t="s">
        <v>195</v>
      </c>
      <c r="AG9" s="2"/>
      <c r="AH9" s="2"/>
      <c r="AI9" s="2"/>
      <c r="AJ9" s="2"/>
      <c r="AK9" s="2"/>
      <c r="AL9" s="2"/>
      <c r="AM9" s="2"/>
      <c r="AN9" s="2"/>
    </row>
    <row r="10" spans="1:40" ht="21.75" customHeight="1">
      <c r="B10" s="5" t="str" cm="1">
        <f t="array" aca="1" ref="B10" ca="1">IF(AD10="","",INDEX('電気事業者一覧 '!K:K,AD10))</f>
        <v/>
      </c>
      <c r="C10" s="170" t="str" cm="1">
        <f t="array" aca="1" ref="C10" ca="1">IF(AD10="","",INDEX('電気事業者一覧 '!E:E,AD10))</f>
        <v/>
      </c>
      <c r="D10" s="170"/>
      <c r="F10" s="160" t="s">
        <v>1037</v>
      </c>
      <c r="G10" s="166" t="s">
        <v>1038</v>
      </c>
      <c r="H10" s="167"/>
      <c r="I10" s="167" t="str">
        <f t="shared" ref="I10:I49" si="8">SUBSTITUTE(I9,G10,H10)</f>
        <v/>
      </c>
      <c r="J10" s="158" t="str">
        <f t="shared" si="7"/>
        <v>-</v>
      </c>
      <c r="O10" s="158">
        <f t="shared" si="4"/>
        <v>7</v>
      </c>
      <c r="P10" s="158" t="str">
        <f ca="1">IFERROR(MATCH($M$3,OFFSET('電気事業者一覧 '!F$1,'電気事業者検索（令和８年度報告用）'!P9,0,$M$4,1),0)+P9,"")</f>
        <v/>
      </c>
      <c r="Q10" s="158" t="str">
        <f ca="1">IFERROR(MATCH($M$3,OFFSET('電気事業者一覧 '!G$1,'電気事業者検索（令和８年度報告用）'!Q9,0,$M$4,1),0)+Q9,"")</f>
        <v/>
      </c>
      <c r="R10" s="158" t="str">
        <f ca="1">IFERROR(MATCH($M$3,OFFSET('電気事業者一覧 '!H$1,'電気事業者検索（令和８年度報告用）'!R9,0,$M$4,1),0)+R9,"")</f>
        <v/>
      </c>
      <c r="S10" s="158" t="str">
        <f ca="1">IFERROR(MATCH($M$3,OFFSET('電気事業者一覧 '!I$1,'電気事業者検索（令和８年度報告用）'!S9,0,$M$4,1),0)+S9,"")</f>
        <v/>
      </c>
      <c r="T10" s="158" t="str">
        <f ca="1">IFERROR(MATCH($M$3,OFFSET('電気事業者一覧 '!J$1,'電気事業者検索（令和８年度報告用）'!T9,0,$M$4,1),0)+T9,"")</f>
        <v/>
      </c>
      <c r="V10" s="172"/>
      <c r="W10" s="158">
        <f t="shared" si="5"/>
        <v>7</v>
      </c>
      <c r="X10" s="158" t="str">
        <f t="shared" ca="1" si="0"/>
        <v/>
      </c>
      <c r="Y10" s="158" t="str" cm="1">
        <f t="array" aca="1" ref="Y10" ca="1">IF(X10="","",INDEX('電気事業者一覧 '!K:K,'電気事業者検索（令和８年度報告用）'!X10))</f>
        <v/>
      </c>
      <c r="Z10" s="158">
        <f t="shared" ca="1" si="1"/>
        <v>5110</v>
      </c>
      <c r="AA10" s="158" t="str">
        <f t="shared" ca="1" si="2"/>
        <v/>
      </c>
      <c r="AC10" s="158">
        <f t="shared" ca="1" si="6"/>
        <v>-6</v>
      </c>
      <c r="AD10" s="162" t="str">
        <f t="shared" ca="1" si="3"/>
        <v/>
      </c>
      <c r="AE10" s="2"/>
      <c r="AF10" s="168" t="s">
        <v>196</v>
      </c>
      <c r="AG10" s="2"/>
      <c r="AH10" s="2"/>
      <c r="AI10" s="2"/>
      <c r="AJ10" s="2"/>
      <c r="AK10" s="2"/>
      <c r="AL10" s="2"/>
      <c r="AM10" s="2"/>
      <c r="AN10" s="2"/>
    </row>
    <row r="11" spans="1:40" ht="21.75" customHeight="1">
      <c r="B11" s="5" t="str" cm="1">
        <f t="array" aca="1" ref="B11" ca="1">IF(AD11="","",INDEX('電気事業者一覧 '!K:K,AD11))</f>
        <v/>
      </c>
      <c r="C11" s="170" t="str" cm="1">
        <f t="array" aca="1" ref="C11" ca="1">IF(AD11="","",INDEX('電気事業者一覧 '!E:E,AD11))</f>
        <v/>
      </c>
      <c r="D11" s="170"/>
      <c r="F11" s="160" t="s">
        <v>1039</v>
      </c>
      <c r="G11" s="166" t="s">
        <v>1040</v>
      </c>
      <c r="H11" s="167"/>
      <c r="I11" s="167" t="str">
        <f t="shared" si="8"/>
        <v/>
      </c>
      <c r="J11" s="158" t="str">
        <f t="shared" si="7"/>
        <v>-</v>
      </c>
      <c r="O11" s="158">
        <f t="shared" si="4"/>
        <v>8</v>
      </c>
      <c r="P11" s="158" t="str">
        <f ca="1">IFERROR(MATCH($M$3,OFFSET('電気事業者一覧 '!F$1,'電気事業者検索（令和８年度報告用）'!P10,0,$M$4,1),0)+P10,"")</f>
        <v/>
      </c>
      <c r="Q11" s="158" t="str">
        <f ca="1">IFERROR(MATCH($M$3,OFFSET('電気事業者一覧 '!G$1,'電気事業者検索（令和８年度報告用）'!Q10,0,$M$4,1),0)+Q10,"")</f>
        <v/>
      </c>
      <c r="R11" s="158" t="str">
        <f ca="1">IFERROR(MATCH($M$3,OFFSET('電気事業者一覧 '!H$1,'電気事業者検索（令和８年度報告用）'!R10,0,$M$4,1),0)+R10,"")</f>
        <v/>
      </c>
      <c r="S11" s="158" t="str">
        <f ca="1">IFERROR(MATCH($M$3,OFFSET('電気事業者一覧 '!I$1,'電気事業者検索（令和８年度報告用）'!S10,0,$M$4,1),0)+S10,"")</f>
        <v/>
      </c>
      <c r="T11" s="158" t="str">
        <f ca="1">IFERROR(MATCH($M$3,OFFSET('電気事業者一覧 '!J$1,'電気事業者検索（令和８年度報告用）'!T10,0,$M$4,1),0)+T10,"")</f>
        <v/>
      </c>
      <c r="V11" s="172"/>
      <c r="W11" s="158">
        <f t="shared" si="5"/>
        <v>8</v>
      </c>
      <c r="X11" s="158" t="str">
        <f t="shared" ca="1" si="0"/>
        <v/>
      </c>
      <c r="Y11" s="158" t="str" cm="1">
        <f t="array" aca="1" ref="Y11" ca="1">IF(X11="","",INDEX('電気事業者一覧 '!K:K,'電気事業者検索（令和８年度報告用）'!X11))</f>
        <v/>
      </c>
      <c r="Z11" s="158">
        <f t="shared" ca="1" si="1"/>
        <v>5110</v>
      </c>
      <c r="AA11" s="158" t="str">
        <f t="shared" ca="1" si="2"/>
        <v/>
      </c>
      <c r="AC11" s="158">
        <f t="shared" ca="1" si="6"/>
        <v>-7</v>
      </c>
      <c r="AD11" s="162" t="str">
        <f t="shared" ca="1" si="3"/>
        <v/>
      </c>
      <c r="AE11" s="2"/>
      <c r="AF11" s="168" t="s">
        <v>197</v>
      </c>
      <c r="AG11" s="2"/>
      <c r="AH11" s="2"/>
      <c r="AI11" s="2"/>
      <c r="AJ11" s="2"/>
      <c r="AK11" s="2"/>
      <c r="AL11" s="2"/>
      <c r="AM11" s="2"/>
      <c r="AN11" s="2"/>
    </row>
    <row r="12" spans="1:40" ht="21.75" customHeight="1">
      <c r="B12" s="5" t="str" cm="1">
        <f t="array" aca="1" ref="B12" ca="1">IF(AD12="","",INDEX('電気事業者一覧 '!K:K,AD12))</f>
        <v/>
      </c>
      <c r="C12" s="170" t="str" cm="1">
        <f t="array" aca="1" ref="C12" ca="1">IF(AD12="","",INDEX('電気事業者一覧 '!E:E,AD12))</f>
        <v/>
      </c>
      <c r="D12" s="170"/>
      <c r="F12" s="160" t="s">
        <v>1041</v>
      </c>
      <c r="G12" s="166" t="s">
        <v>636</v>
      </c>
      <c r="H12" s="167"/>
      <c r="I12" s="167" t="str">
        <f t="shared" si="8"/>
        <v/>
      </c>
      <c r="J12" s="158" t="str">
        <f t="shared" si="7"/>
        <v>-</v>
      </c>
      <c r="O12" s="158">
        <f t="shared" si="4"/>
        <v>9</v>
      </c>
      <c r="P12" s="158" t="str">
        <f ca="1">IFERROR(MATCH($M$3,OFFSET('電気事業者一覧 '!F$1,'電気事業者検索（令和８年度報告用）'!P11,0,$M$4,1),0)+P11,"")</f>
        <v/>
      </c>
      <c r="Q12" s="158" t="str">
        <f ca="1">IFERROR(MATCH($M$3,OFFSET('電気事業者一覧 '!G$1,'電気事業者検索（令和８年度報告用）'!Q11,0,$M$4,1),0)+Q11,"")</f>
        <v/>
      </c>
      <c r="R12" s="158" t="str">
        <f ca="1">IFERROR(MATCH($M$3,OFFSET('電気事業者一覧 '!H$1,'電気事業者検索（令和８年度報告用）'!R11,0,$M$4,1),0)+R11,"")</f>
        <v/>
      </c>
      <c r="S12" s="158" t="str">
        <f ca="1">IFERROR(MATCH($M$3,OFFSET('電気事業者一覧 '!I$1,'電気事業者検索（令和８年度報告用）'!S11,0,$M$4,1),0)+S11,"")</f>
        <v/>
      </c>
      <c r="T12" s="158" t="str">
        <f ca="1">IFERROR(MATCH($M$3,OFFSET('電気事業者一覧 '!J$1,'電気事業者検索（令和８年度報告用）'!T11,0,$M$4,1),0)+T11,"")</f>
        <v/>
      </c>
      <c r="V12" s="172"/>
      <c r="W12" s="158">
        <f t="shared" si="5"/>
        <v>9</v>
      </c>
      <c r="X12" s="158" t="str">
        <f t="shared" ca="1" si="0"/>
        <v/>
      </c>
      <c r="Y12" s="158" t="str" cm="1">
        <f t="array" aca="1" ref="Y12" ca="1">IF(X12="","",INDEX('電気事業者一覧 '!K:K,'電気事業者検索（令和８年度報告用）'!X12))</f>
        <v/>
      </c>
      <c r="Z12" s="158">
        <f t="shared" ca="1" si="1"/>
        <v>5110</v>
      </c>
      <c r="AA12" s="158" t="str">
        <f t="shared" ca="1" si="2"/>
        <v/>
      </c>
      <c r="AC12" s="158">
        <f t="shared" ca="1" si="6"/>
        <v>-8</v>
      </c>
      <c r="AD12" s="162" t="str">
        <f t="shared" ca="1" si="3"/>
        <v/>
      </c>
      <c r="AE12" s="2"/>
      <c r="AF12" s="2"/>
      <c r="AG12" s="2"/>
      <c r="AH12" s="2"/>
      <c r="AI12" s="2"/>
      <c r="AJ12" s="2"/>
      <c r="AK12" s="2"/>
      <c r="AL12" s="2"/>
      <c r="AM12" s="2"/>
      <c r="AN12" s="2"/>
    </row>
    <row r="13" spans="1:40" ht="21.75" customHeight="1">
      <c r="B13" s="5" t="str" cm="1">
        <f t="array" aca="1" ref="B13" ca="1">IF(AD13="","",INDEX('電気事業者一覧 '!K:K,AD13))</f>
        <v/>
      </c>
      <c r="C13" s="170" t="str" cm="1">
        <f t="array" aca="1" ref="C13" ca="1">IF(AD13="","",INDEX('電気事業者一覧 '!E:E,AD13))</f>
        <v/>
      </c>
      <c r="D13" s="170"/>
      <c r="F13" s="160" t="s">
        <v>1042</v>
      </c>
      <c r="G13" s="166" t="s">
        <v>1043</v>
      </c>
      <c r="H13" s="167"/>
      <c r="I13" s="167" t="str">
        <f t="shared" si="8"/>
        <v/>
      </c>
      <c r="J13" s="158" t="str">
        <f t="shared" si="7"/>
        <v>-</v>
      </c>
      <c r="O13" s="158">
        <f t="shared" si="4"/>
        <v>10</v>
      </c>
      <c r="P13" s="158" t="str">
        <f ca="1">IFERROR(MATCH($M$3,OFFSET('電気事業者一覧 '!F$1,'電気事業者検索（令和８年度報告用）'!P12,0,$M$4,1),0)+P12,"")</f>
        <v/>
      </c>
      <c r="Q13" s="158" t="str">
        <f ca="1">IFERROR(MATCH($M$3,OFFSET('電気事業者一覧 '!G$1,'電気事業者検索（令和８年度報告用）'!Q12,0,$M$4,1),0)+Q12,"")</f>
        <v/>
      </c>
      <c r="R13" s="158" t="str">
        <f ca="1">IFERROR(MATCH($M$3,OFFSET('電気事業者一覧 '!H$1,'電気事業者検索（令和８年度報告用）'!R12,0,$M$4,1),0)+R12,"")</f>
        <v/>
      </c>
      <c r="S13" s="158" t="str">
        <f ca="1">IFERROR(MATCH($M$3,OFFSET('電気事業者一覧 '!I$1,'電気事業者検索（令和８年度報告用）'!S12,0,$M$4,1),0)+S12,"")</f>
        <v/>
      </c>
      <c r="T13" s="158" t="str">
        <f ca="1">IFERROR(MATCH($M$3,OFFSET('電気事業者一覧 '!J$1,'電気事業者検索（令和８年度報告用）'!T12,0,$M$4,1),0)+T12,"")</f>
        <v/>
      </c>
      <c r="V13" s="172"/>
      <c r="W13" s="158">
        <f t="shared" si="5"/>
        <v>10</v>
      </c>
      <c r="X13" s="158" t="str">
        <f t="shared" ca="1" si="0"/>
        <v/>
      </c>
      <c r="Y13" s="158" t="str" cm="1">
        <f t="array" aca="1" ref="Y13" ca="1">IF(X13="","",INDEX('電気事業者一覧 '!K:K,'電気事業者検索（令和８年度報告用）'!X13))</f>
        <v/>
      </c>
      <c r="Z13" s="158">
        <f t="shared" ca="1" si="1"/>
        <v>5110</v>
      </c>
      <c r="AA13" s="158" t="str">
        <f t="shared" ca="1" si="2"/>
        <v/>
      </c>
      <c r="AC13" s="158">
        <f t="shared" ca="1" si="6"/>
        <v>-9</v>
      </c>
      <c r="AD13" s="162" t="str">
        <f t="shared" ca="1" si="3"/>
        <v/>
      </c>
    </row>
    <row r="14" spans="1:40" ht="21.75" customHeight="1">
      <c r="B14" s="5" t="str" cm="1">
        <f t="array" aca="1" ref="B14" ca="1">IF(AD14="","",INDEX('電気事業者一覧 '!K:K,AD14))</f>
        <v/>
      </c>
      <c r="C14" s="170" t="str" cm="1">
        <f t="array" aca="1" ref="C14" ca="1">IF(AD14="","",INDEX('電気事業者一覧 '!E:E,AD14))</f>
        <v/>
      </c>
      <c r="D14" s="170"/>
      <c r="F14" s="160" t="s">
        <v>1044</v>
      </c>
      <c r="G14" s="166" t="s">
        <v>1045</v>
      </c>
      <c r="H14" s="167"/>
      <c r="I14" s="167" t="str">
        <f t="shared" si="8"/>
        <v/>
      </c>
      <c r="J14" s="158" t="str">
        <f t="shared" si="7"/>
        <v>-</v>
      </c>
      <c r="O14" s="158">
        <f t="shared" si="4"/>
        <v>11</v>
      </c>
      <c r="P14" s="158" t="str">
        <f ca="1">IFERROR(MATCH($M$3,OFFSET('電気事業者一覧 '!F$1,'電気事業者検索（令和８年度報告用）'!P13,0,$M$4,1),0)+P13,"")</f>
        <v/>
      </c>
      <c r="Q14" s="158" t="str">
        <f ca="1">IFERROR(MATCH($M$3,OFFSET('電気事業者一覧 '!G$1,'電気事業者検索（令和８年度報告用）'!Q13,0,$M$4,1),0)+Q13,"")</f>
        <v/>
      </c>
      <c r="R14" s="158" t="str">
        <f ca="1">IFERROR(MATCH($M$3,OFFSET('電気事業者一覧 '!H$1,'電気事業者検索（令和８年度報告用）'!R13,0,$M$4,1),0)+R13,"")</f>
        <v/>
      </c>
      <c r="S14" s="158" t="str">
        <f ca="1">IFERROR(MATCH($M$3,OFFSET('電気事業者一覧 '!I$1,'電気事業者検索（令和８年度報告用）'!S13,0,$M$4,1),0)+S13,"")</f>
        <v/>
      </c>
      <c r="T14" s="158" t="str">
        <f ca="1">IFERROR(MATCH($M$3,OFFSET('電気事業者一覧 '!J$1,'電気事業者検索（令和８年度報告用）'!T13,0,$M$4,1),0)+T13,"")</f>
        <v/>
      </c>
      <c r="V14" s="172"/>
      <c r="W14" s="158">
        <f t="shared" si="5"/>
        <v>11</v>
      </c>
      <c r="X14" s="158" t="str">
        <f t="shared" ca="1" si="0"/>
        <v/>
      </c>
      <c r="Y14" s="158" t="str" cm="1">
        <f t="array" aca="1" ref="Y14" ca="1">IF(X14="","",INDEX('電気事業者一覧 '!K:K,'電気事業者検索（令和８年度報告用）'!X14))</f>
        <v/>
      </c>
      <c r="Z14" s="158">
        <f t="shared" ca="1" si="1"/>
        <v>5110</v>
      </c>
      <c r="AA14" s="158" t="str">
        <f t="shared" ca="1" si="2"/>
        <v/>
      </c>
      <c r="AC14" s="158">
        <f t="shared" ca="1" si="6"/>
        <v>-10</v>
      </c>
      <c r="AD14" s="162" t="str">
        <f t="shared" ca="1" si="3"/>
        <v/>
      </c>
    </row>
    <row r="15" spans="1:40" ht="21.75" customHeight="1">
      <c r="B15" s="5" t="str" cm="1">
        <f t="array" aca="1" ref="B15" ca="1">IF(AD15="","",INDEX('電気事業者一覧 '!K:K,AD15))</f>
        <v/>
      </c>
      <c r="C15" s="170" t="str" cm="1">
        <f t="array" aca="1" ref="C15" ca="1">IF(AD15="","",INDEX('電気事業者一覧 '!E:E,AD15))</f>
        <v/>
      </c>
      <c r="D15" s="170"/>
      <c r="F15" s="160" t="s">
        <v>1046</v>
      </c>
      <c r="G15" s="166" t="s">
        <v>1047</v>
      </c>
      <c r="H15" s="167"/>
      <c r="I15" s="167" t="str">
        <f t="shared" si="8"/>
        <v/>
      </c>
      <c r="J15" s="158">
        <f t="shared" si="7"/>
        <v>12539</v>
      </c>
      <c r="O15" s="158">
        <f t="shared" si="4"/>
        <v>12</v>
      </c>
      <c r="P15" s="158" t="str">
        <f ca="1">IFERROR(MATCH($M$3,OFFSET('電気事業者一覧 '!F$1,'電気事業者検索（令和８年度報告用）'!P14,0,$M$4,1),0)+P14,"")</f>
        <v/>
      </c>
      <c r="Q15" s="158" t="str">
        <f ca="1">IFERROR(MATCH($M$3,OFFSET('電気事業者一覧 '!G$1,'電気事業者検索（令和８年度報告用）'!Q14,0,$M$4,1),0)+Q14,"")</f>
        <v/>
      </c>
      <c r="R15" s="158" t="str">
        <f ca="1">IFERROR(MATCH($M$3,OFFSET('電気事業者一覧 '!H$1,'電気事業者検索（令和８年度報告用）'!R14,0,$M$4,1),0)+R14,"")</f>
        <v/>
      </c>
      <c r="S15" s="158" t="str">
        <f ca="1">IFERROR(MATCH($M$3,OFFSET('電気事業者一覧 '!I$1,'電気事業者検索（令和８年度報告用）'!S14,0,$M$4,1),0)+S14,"")</f>
        <v/>
      </c>
      <c r="T15" s="158" t="str">
        <f ca="1">IFERROR(MATCH($M$3,OFFSET('電気事業者一覧 '!J$1,'電気事業者検索（令和８年度報告用）'!T14,0,$M$4,1),0)+T14,"")</f>
        <v/>
      </c>
      <c r="V15" s="172"/>
      <c r="W15" s="158">
        <f t="shared" si="5"/>
        <v>12</v>
      </c>
      <c r="X15" s="158" t="str">
        <f t="shared" ca="1" si="0"/>
        <v/>
      </c>
      <c r="Y15" s="158" t="str" cm="1">
        <f t="array" aca="1" ref="Y15" ca="1">IF(X15="","",INDEX('電気事業者一覧 '!K:K,'電気事業者検索（令和８年度報告用）'!X15))</f>
        <v/>
      </c>
      <c r="Z15" s="158">
        <f t="shared" ca="1" si="1"/>
        <v>5110</v>
      </c>
      <c r="AA15" s="158" t="str">
        <f t="shared" ca="1" si="2"/>
        <v/>
      </c>
      <c r="AC15" s="158">
        <f t="shared" ca="1" si="6"/>
        <v>-11</v>
      </c>
      <c r="AD15" s="162" t="str">
        <f t="shared" ca="1" si="3"/>
        <v/>
      </c>
    </row>
    <row r="16" spans="1:40" ht="21.75" customHeight="1">
      <c r="B16" s="5" t="str" cm="1">
        <f t="array" aca="1" ref="B16" ca="1">IF(AD16="","",INDEX('電気事業者一覧 '!K:K,AD16))</f>
        <v/>
      </c>
      <c r="C16" s="170" t="str" cm="1">
        <f t="array" aca="1" ref="C16" ca="1">IF(AD16="","",INDEX('電気事業者一覧 '!E:E,AD16))</f>
        <v/>
      </c>
      <c r="D16" s="170"/>
      <c r="F16" s="160" t="s">
        <v>1048</v>
      </c>
      <c r="G16" s="166" t="s">
        <v>1049</v>
      </c>
      <c r="H16" s="167"/>
      <c r="I16" s="167" t="str">
        <f t="shared" si="8"/>
        <v/>
      </c>
      <c r="J16" s="158">
        <f t="shared" si="7"/>
        <v>65294</v>
      </c>
      <c r="O16" s="158">
        <f t="shared" si="4"/>
        <v>13</v>
      </c>
      <c r="P16" s="158" t="str">
        <f ca="1">IFERROR(MATCH($M$3,OFFSET('電気事業者一覧 '!F$1,'電気事業者検索（令和８年度報告用）'!P15,0,$M$4,1),0)+P15,"")</f>
        <v/>
      </c>
      <c r="Q16" s="158" t="str">
        <f ca="1">IFERROR(MATCH($M$3,OFFSET('電気事業者一覧 '!G$1,'電気事業者検索（令和８年度報告用）'!Q15,0,$M$4,1),0)+Q15,"")</f>
        <v/>
      </c>
      <c r="R16" s="158" t="str">
        <f ca="1">IFERROR(MATCH($M$3,OFFSET('電気事業者一覧 '!H$1,'電気事業者検索（令和８年度報告用）'!R15,0,$M$4,1),0)+R15,"")</f>
        <v/>
      </c>
      <c r="S16" s="158" t="str">
        <f ca="1">IFERROR(MATCH($M$3,OFFSET('電気事業者一覧 '!I$1,'電気事業者検索（令和８年度報告用）'!S15,0,$M$4,1),0)+S15,"")</f>
        <v/>
      </c>
      <c r="T16" s="158" t="str">
        <f ca="1">IFERROR(MATCH($M$3,OFFSET('電気事業者一覧 '!J$1,'電気事業者検索（令和８年度報告用）'!T15,0,$M$4,1),0)+T15,"")</f>
        <v/>
      </c>
      <c r="V16" s="172"/>
      <c r="W16" s="158">
        <f t="shared" si="5"/>
        <v>13</v>
      </c>
      <c r="X16" s="158" t="str">
        <f t="shared" ca="1" si="0"/>
        <v/>
      </c>
      <c r="Y16" s="158" t="str" cm="1">
        <f t="array" aca="1" ref="Y16" ca="1">IF(X16="","",INDEX('電気事業者一覧 '!K:K,'電気事業者検索（令和８年度報告用）'!X16))</f>
        <v/>
      </c>
      <c r="Z16" s="158">
        <f t="shared" ca="1" si="1"/>
        <v>5110</v>
      </c>
      <c r="AA16" s="158" t="str">
        <f t="shared" ca="1" si="2"/>
        <v/>
      </c>
      <c r="AC16" s="158">
        <f t="shared" ca="1" si="6"/>
        <v>-12</v>
      </c>
      <c r="AD16" s="162" t="str">
        <f t="shared" ca="1" si="3"/>
        <v/>
      </c>
    </row>
    <row r="17" spans="2:30" ht="21.75" customHeight="1">
      <c r="B17" s="5" t="str" cm="1">
        <f t="array" aca="1" ref="B17" ca="1">IF(AD17="","",INDEX('電気事業者一覧 '!K:K,AD17))</f>
        <v/>
      </c>
      <c r="C17" s="170" t="str" cm="1">
        <f t="array" aca="1" ref="C17" ca="1">IF(AD17="","",INDEX('電気事業者一覧 '!E:E,AD17))</f>
        <v/>
      </c>
      <c r="D17" s="170"/>
      <c r="F17" s="160" t="s">
        <v>1050</v>
      </c>
      <c r="G17" s="166" t="s">
        <v>1051</v>
      </c>
      <c r="H17" s="167"/>
      <c r="I17" s="167" t="str">
        <f t="shared" si="8"/>
        <v/>
      </c>
      <c r="J17" s="158">
        <f t="shared" si="7"/>
        <v>12288</v>
      </c>
      <c r="O17" s="158">
        <f t="shared" si="4"/>
        <v>14</v>
      </c>
      <c r="P17" s="158" t="str">
        <f ca="1">IFERROR(MATCH($M$3,OFFSET('電気事業者一覧 '!F$1,'電気事業者検索（令和８年度報告用）'!P16,0,$M$4,1),0)+P16,"")</f>
        <v/>
      </c>
      <c r="Q17" s="158" t="str">
        <f ca="1">IFERROR(MATCH($M$3,OFFSET('電気事業者一覧 '!G$1,'電気事業者検索（令和８年度報告用）'!Q16,0,$M$4,1),0)+Q16,"")</f>
        <v/>
      </c>
      <c r="R17" s="158" t="str">
        <f ca="1">IFERROR(MATCH($M$3,OFFSET('電気事業者一覧 '!H$1,'電気事業者検索（令和８年度報告用）'!R16,0,$M$4,1),0)+R16,"")</f>
        <v/>
      </c>
      <c r="S17" s="158" t="str">
        <f ca="1">IFERROR(MATCH($M$3,OFFSET('電気事業者一覧 '!I$1,'電気事業者検索（令和８年度報告用）'!S16,0,$M$4,1),0)+S16,"")</f>
        <v/>
      </c>
      <c r="T17" s="158" t="str">
        <f ca="1">IFERROR(MATCH($M$3,OFFSET('電気事業者一覧 '!J$1,'電気事業者検索（令和８年度報告用）'!T16,0,$M$4,1),0)+T16,"")</f>
        <v/>
      </c>
      <c r="V17" s="172"/>
      <c r="W17" s="158">
        <f t="shared" si="5"/>
        <v>14</v>
      </c>
      <c r="X17" s="158" t="str">
        <f t="shared" ca="1" si="0"/>
        <v/>
      </c>
      <c r="Y17" s="158" t="str" cm="1">
        <f t="array" aca="1" ref="Y17" ca="1">IF(X17="","",INDEX('電気事業者一覧 '!K:K,'電気事業者検索（令和８年度報告用）'!X17))</f>
        <v/>
      </c>
      <c r="Z17" s="158">
        <f t="shared" ca="1" si="1"/>
        <v>5110</v>
      </c>
      <c r="AA17" s="158" t="str">
        <f t="shared" ca="1" si="2"/>
        <v/>
      </c>
      <c r="AC17" s="158">
        <f t="shared" ca="1" si="6"/>
        <v>-13</v>
      </c>
      <c r="AD17" s="162" t="str">
        <f t="shared" ca="1" si="3"/>
        <v/>
      </c>
    </row>
    <row r="18" spans="2:30" ht="21.75" customHeight="1">
      <c r="B18" s="5" t="str" cm="1">
        <f t="array" aca="1" ref="B18" ca="1">IF(AD18="","",INDEX('電気事業者一覧 '!K:K,AD18))</f>
        <v/>
      </c>
      <c r="C18" s="170" t="str" cm="1">
        <f t="array" aca="1" ref="C18" ca="1">IF(AD18="","",INDEX('電気事業者一覧 '!E:E,AD18))</f>
        <v/>
      </c>
      <c r="D18" s="170"/>
      <c r="F18" s="160" t="s">
        <v>1052</v>
      </c>
      <c r="G18" s="166" t="s">
        <v>1053</v>
      </c>
      <c r="H18" s="167"/>
      <c r="I18" s="167" t="str">
        <f t="shared" si="8"/>
        <v/>
      </c>
      <c r="J18" s="158">
        <f t="shared" si="7"/>
        <v>8217</v>
      </c>
      <c r="O18" s="158">
        <f t="shared" si="4"/>
        <v>15</v>
      </c>
      <c r="P18" s="158" t="str">
        <f ca="1">IFERROR(MATCH($M$3,OFFSET('電気事業者一覧 '!F$1,'電気事業者検索（令和８年度報告用）'!P17,0,$M$4,1),0)+P17,"")</f>
        <v/>
      </c>
      <c r="Q18" s="158" t="str">
        <f ca="1">IFERROR(MATCH($M$3,OFFSET('電気事業者一覧 '!G$1,'電気事業者検索（令和８年度報告用）'!Q17,0,$M$4,1),0)+Q17,"")</f>
        <v/>
      </c>
      <c r="R18" s="158" t="str">
        <f ca="1">IFERROR(MATCH($M$3,OFFSET('電気事業者一覧 '!H$1,'電気事業者検索（令和８年度報告用）'!R17,0,$M$4,1),0)+R17,"")</f>
        <v/>
      </c>
      <c r="S18" s="158" t="str">
        <f ca="1">IFERROR(MATCH($M$3,OFFSET('電気事業者一覧 '!I$1,'電気事業者検索（令和８年度報告用）'!S17,0,$M$4,1),0)+S17,"")</f>
        <v/>
      </c>
      <c r="T18" s="158" t="str">
        <f ca="1">IFERROR(MATCH($M$3,OFFSET('電気事業者一覧 '!J$1,'電気事業者検索（令和８年度報告用）'!T17,0,$M$4,1),0)+T17,"")</f>
        <v/>
      </c>
      <c r="V18" s="172"/>
      <c r="W18" s="158">
        <f t="shared" si="5"/>
        <v>15</v>
      </c>
      <c r="X18" s="158" t="str">
        <f t="shared" ca="1" si="0"/>
        <v/>
      </c>
      <c r="Y18" s="158" t="str" cm="1">
        <f t="array" aca="1" ref="Y18" ca="1">IF(X18="","",INDEX('電気事業者一覧 '!K:K,'電気事業者検索（令和８年度報告用）'!X18))</f>
        <v/>
      </c>
      <c r="Z18" s="158">
        <f t="shared" ca="1" si="1"/>
        <v>5110</v>
      </c>
      <c r="AA18" s="158" t="str">
        <f t="shared" ca="1" si="2"/>
        <v/>
      </c>
      <c r="AC18" s="158">
        <f t="shared" ca="1" si="6"/>
        <v>-14</v>
      </c>
      <c r="AD18" s="162" t="str">
        <f t="shared" ca="1" si="3"/>
        <v/>
      </c>
    </row>
    <row r="19" spans="2:30" ht="21.75" customHeight="1">
      <c r="B19" s="5" t="str" cm="1">
        <f t="array" aca="1" ref="B19" ca="1">IF(AD19="","",INDEX('電気事業者一覧 '!K:K,AD19))</f>
        <v/>
      </c>
      <c r="C19" s="170" t="str" cm="1">
        <f t="array" aca="1" ref="C19" ca="1">IF(AD19="","",INDEX('電気事業者一覧 '!E:E,AD19))</f>
        <v/>
      </c>
      <c r="D19" s="170"/>
      <c r="F19" s="160" t="s">
        <v>1054</v>
      </c>
      <c r="G19" s="166" t="s">
        <v>1055</v>
      </c>
      <c r="H19" s="167"/>
      <c r="I19" s="167" t="str">
        <f t="shared" si="8"/>
        <v/>
      </c>
      <c r="J19" s="158">
        <f t="shared" si="7"/>
        <v>65286</v>
      </c>
      <c r="O19" s="158">
        <f t="shared" si="4"/>
        <v>16</v>
      </c>
      <c r="P19" s="158" t="str">
        <f ca="1">IFERROR(MATCH($M$3,OFFSET('電気事業者一覧 '!F$1,'電気事業者検索（令和８年度報告用）'!P18,0,$M$4,1),0)+P18,"")</f>
        <v/>
      </c>
      <c r="Q19" s="158" t="str">
        <f ca="1">IFERROR(MATCH($M$3,OFFSET('電気事業者一覧 '!G$1,'電気事業者検索（令和８年度報告用）'!Q18,0,$M$4,1),0)+Q18,"")</f>
        <v/>
      </c>
      <c r="R19" s="158" t="str">
        <f ca="1">IFERROR(MATCH($M$3,OFFSET('電気事業者一覧 '!H$1,'電気事業者検索（令和８年度報告用）'!R18,0,$M$4,1),0)+R18,"")</f>
        <v/>
      </c>
      <c r="S19" s="158" t="str">
        <f ca="1">IFERROR(MATCH($M$3,OFFSET('電気事業者一覧 '!I$1,'電気事業者検索（令和８年度報告用）'!S18,0,$M$4,1),0)+S18,"")</f>
        <v/>
      </c>
      <c r="T19" s="158" t="str">
        <f ca="1">IFERROR(MATCH($M$3,OFFSET('電気事業者一覧 '!J$1,'電気事業者検索（令和８年度報告用）'!T18,0,$M$4,1),0)+T18,"")</f>
        <v/>
      </c>
      <c r="V19" s="172"/>
      <c r="W19" s="158">
        <f t="shared" si="5"/>
        <v>16</v>
      </c>
      <c r="X19" s="158" t="str">
        <f t="shared" ca="1" si="0"/>
        <v/>
      </c>
      <c r="Y19" s="158" t="str" cm="1">
        <f t="array" aca="1" ref="Y19" ca="1">IF(X19="","",INDEX('電気事業者一覧 '!K:K,'電気事業者検索（令和８年度報告用）'!X19))</f>
        <v/>
      </c>
      <c r="Z19" s="158">
        <f t="shared" ca="1" si="1"/>
        <v>5110</v>
      </c>
      <c r="AA19" s="158" t="str">
        <f t="shared" ca="1" si="2"/>
        <v/>
      </c>
      <c r="AC19" s="158">
        <f t="shared" ca="1" si="6"/>
        <v>-15</v>
      </c>
      <c r="AD19" s="162" t="str">
        <f t="shared" ca="1" si="3"/>
        <v/>
      </c>
    </row>
    <row r="20" spans="2:30" ht="21.75" customHeight="1">
      <c r="B20" s="5" t="str" cm="1">
        <f t="array" aca="1" ref="B20" ca="1">IF(AD20="","",INDEX('電気事業者一覧 '!K:K,AD20))</f>
        <v/>
      </c>
      <c r="C20" s="170" t="str" cm="1">
        <f t="array" aca="1" ref="C20" ca="1">IF(AD20="","",INDEX('電気事業者一覧 '!E:E,AD20))</f>
        <v/>
      </c>
      <c r="D20" s="170"/>
      <c r="F20" s="160" t="s">
        <v>1056</v>
      </c>
      <c r="G20" s="166" t="s">
        <v>1057</v>
      </c>
      <c r="H20" s="167"/>
      <c r="I20" s="167" t="str">
        <f t="shared" si="8"/>
        <v/>
      </c>
      <c r="J20" s="158" t="str">
        <f t="shared" si="7"/>
        <v>-</v>
      </c>
      <c r="O20" s="158">
        <f t="shared" si="4"/>
        <v>17</v>
      </c>
      <c r="P20" s="158" t="str">
        <f ca="1">IFERROR(MATCH($M$3,OFFSET('電気事業者一覧 '!F$1,'電気事業者検索（令和８年度報告用）'!P19,0,$M$4,1),0)+P19,"")</f>
        <v/>
      </c>
      <c r="Q20" s="158" t="str">
        <f ca="1">IFERROR(MATCH($M$3,OFFSET('電気事業者一覧 '!G$1,'電気事業者検索（令和８年度報告用）'!Q19,0,$M$4,1),0)+Q19,"")</f>
        <v/>
      </c>
      <c r="R20" s="158" t="str">
        <f ca="1">IFERROR(MATCH($M$3,OFFSET('電気事業者一覧 '!H$1,'電気事業者検索（令和８年度報告用）'!R19,0,$M$4,1),0)+R19,"")</f>
        <v/>
      </c>
      <c r="S20" s="158" t="str">
        <f ca="1">IFERROR(MATCH($M$3,OFFSET('電気事業者一覧 '!I$1,'電気事業者検索（令和８年度報告用）'!S19,0,$M$4,1),0)+S19,"")</f>
        <v/>
      </c>
      <c r="T20" s="158" t="str">
        <f ca="1">IFERROR(MATCH($M$3,OFFSET('電気事業者一覧 '!J$1,'電気事業者検索（令和８年度報告用）'!T19,0,$M$4,1),0)+T19,"")</f>
        <v/>
      </c>
      <c r="V20" s="172"/>
      <c r="W20" s="158">
        <f t="shared" si="5"/>
        <v>17</v>
      </c>
      <c r="X20" s="158" t="str">
        <f t="shared" ca="1" si="0"/>
        <v/>
      </c>
      <c r="Y20" s="158" t="str" cm="1">
        <f t="array" aca="1" ref="Y20" ca="1">IF(X20="","",INDEX('電気事業者一覧 '!K:K,'電気事業者検索（令和８年度報告用）'!X20))</f>
        <v/>
      </c>
      <c r="Z20" s="158">
        <f t="shared" ca="1" si="1"/>
        <v>5110</v>
      </c>
      <c r="AA20" s="158" t="str">
        <f t="shared" ca="1" si="2"/>
        <v/>
      </c>
      <c r="AC20" s="158">
        <f t="shared" ca="1" si="6"/>
        <v>-16</v>
      </c>
      <c r="AD20" s="162" t="str">
        <f t="shared" ca="1" si="3"/>
        <v/>
      </c>
    </row>
    <row r="21" spans="2:30" ht="21.75" customHeight="1">
      <c r="B21" s="5" t="str" cm="1">
        <f t="array" aca="1" ref="B21" ca="1">IF(AD21="","",INDEX('電気事業者一覧 '!K:K,AD21))</f>
        <v/>
      </c>
      <c r="C21" s="170" t="str" cm="1">
        <f t="array" aca="1" ref="C21" ca="1">IF(AD21="","",INDEX('電気事業者一覧 '!E:E,AD21))</f>
        <v/>
      </c>
      <c r="D21" s="170"/>
      <c r="F21" s="160" t="s">
        <v>1058</v>
      </c>
      <c r="G21" s="166" t="s">
        <v>1059</v>
      </c>
      <c r="H21" s="167"/>
      <c r="I21" s="167" t="str">
        <f t="shared" si="8"/>
        <v/>
      </c>
      <c r="J21" s="158" t="str">
        <f t="shared" si="7"/>
        <v>-</v>
      </c>
      <c r="O21" s="158">
        <f t="shared" si="4"/>
        <v>18</v>
      </c>
      <c r="P21" s="158" t="str">
        <f ca="1">IFERROR(MATCH($M$3,OFFSET('電気事業者一覧 '!F$1,'電気事業者検索（令和８年度報告用）'!P20,0,$M$4,1),0)+P20,"")</f>
        <v/>
      </c>
      <c r="Q21" s="158" t="str">
        <f ca="1">IFERROR(MATCH($M$3,OFFSET('電気事業者一覧 '!G$1,'電気事業者検索（令和８年度報告用）'!Q20,0,$M$4,1),0)+Q20,"")</f>
        <v/>
      </c>
      <c r="R21" s="158" t="str">
        <f ca="1">IFERROR(MATCH($M$3,OFFSET('電気事業者一覧 '!H$1,'電気事業者検索（令和８年度報告用）'!R20,0,$M$4,1),0)+R20,"")</f>
        <v/>
      </c>
      <c r="S21" s="158" t="str">
        <f ca="1">IFERROR(MATCH($M$3,OFFSET('電気事業者一覧 '!I$1,'電気事業者検索（令和８年度報告用）'!S20,0,$M$4,1),0)+S20,"")</f>
        <v/>
      </c>
      <c r="T21" s="158" t="str">
        <f ca="1">IFERROR(MATCH($M$3,OFFSET('電気事業者一覧 '!J$1,'電気事業者検索（令和８年度報告用）'!T20,0,$M$4,1),0)+T20,"")</f>
        <v/>
      </c>
      <c r="V21" s="172"/>
      <c r="W21" s="158">
        <f t="shared" si="5"/>
        <v>18</v>
      </c>
      <c r="X21" s="158" t="str">
        <f t="shared" ca="1" si="0"/>
        <v/>
      </c>
      <c r="Y21" s="158" t="str" cm="1">
        <f t="array" aca="1" ref="Y21" ca="1">IF(X21="","",INDEX('電気事業者一覧 '!K:K,'電気事業者検索（令和８年度報告用）'!X21))</f>
        <v/>
      </c>
      <c r="Z21" s="158">
        <f t="shared" ca="1" si="1"/>
        <v>5110</v>
      </c>
      <c r="AA21" s="158" t="str">
        <f t="shared" ca="1" si="2"/>
        <v/>
      </c>
      <c r="AC21" s="158">
        <f t="shared" ca="1" si="6"/>
        <v>-17</v>
      </c>
      <c r="AD21" s="162" t="str">
        <f t="shared" ca="1" si="3"/>
        <v/>
      </c>
    </row>
    <row r="22" spans="2:30" ht="21.75" customHeight="1">
      <c r="B22" s="5" t="str" cm="1">
        <f t="array" aca="1" ref="B22" ca="1">IF(AD22="","",INDEX('電気事業者一覧 '!K:K,AD22))</f>
        <v/>
      </c>
      <c r="C22" s="170" t="str" cm="1">
        <f t="array" aca="1" ref="C22" ca="1">IF(AD22="","",INDEX('電気事業者一覧 '!E:E,AD22))</f>
        <v/>
      </c>
      <c r="D22" s="170"/>
      <c r="F22" s="160" t="s">
        <v>1060</v>
      </c>
      <c r="G22" s="166" t="s">
        <v>1061</v>
      </c>
      <c r="H22" s="167"/>
      <c r="I22" s="167" t="str">
        <f t="shared" si="8"/>
        <v/>
      </c>
      <c r="J22" s="158" t="str">
        <f t="shared" si="7"/>
        <v>-</v>
      </c>
      <c r="O22" s="158">
        <f t="shared" si="4"/>
        <v>19</v>
      </c>
      <c r="P22" s="158" t="str">
        <f ca="1">IFERROR(MATCH($M$3,OFFSET('電気事業者一覧 '!F$1,'電気事業者検索（令和８年度報告用）'!P21,0,$M$4,1),0)+P21,"")</f>
        <v/>
      </c>
      <c r="Q22" s="158" t="str">
        <f ca="1">IFERROR(MATCH($M$3,OFFSET('電気事業者一覧 '!G$1,'電気事業者検索（令和８年度報告用）'!Q21,0,$M$4,1),0)+Q21,"")</f>
        <v/>
      </c>
      <c r="R22" s="158" t="str">
        <f ca="1">IFERROR(MATCH($M$3,OFFSET('電気事業者一覧 '!H$1,'電気事業者検索（令和８年度報告用）'!R21,0,$M$4,1),0)+R21,"")</f>
        <v/>
      </c>
      <c r="S22" s="158" t="str">
        <f ca="1">IFERROR(MATCH($M$3,OFFSET('電気事業者一覧 '!I$1,'電気事業者検索（令和８年度報告用）'!S21,0,$M$4,1),0)+S21,"")</f>
        <v/>
      </c>
      <c r="T22" s="158" t="str">
        <f ca="1">IFERROR(MATCH($M$3,OFFSET('電気事業者一覧 '!J$1,'電気事業者検索（令和８年度報告用）'!T21,0,$M$4,1),0)+T21,"")</f>
        <v/>
      </c>
      <c r="V22" s="172"/>
      <c r="W22" s="158">
        <f t="shared" si="5"/>
        <v>19</v>
      </c>
      <c r="X22" s="158" t="str">
        <f t="shared" ca="1" si="0"/>
        <v/>
      </c>
      <c r="Y22" s="158" t="str" cm="1">
        <f t="array" aca="1" ref="Y22" ca="1">IF(X22="","",INDEX('電気事業者一覧 '!K:K,'電気事業者検索（令和８年度報告用）'!X22))</f>
        <v/>
      </c>
      <c r="Z22" s="158">
        <f t="shared" ca="1" si="1"/>
        <v>5110</v>
      </c>
      <c r="AA22" s="158" t="str">
        <f t="shared" ca="1" si="2"/>
        <v/>
      </c>
      <c r="AC22" s="158">
        <f t="shared" ca="1" si="6"/>
        <v>-18</v>
      </c>
      <c r="AD22" s="162" t="str">
        <f t="shared" ca="1" si="3"/>
        <v/>
      </c>
    </row>
    <row r="23" spans="2:30" ht="21.75" customHeight="1">
      <c r="B23" s="5" t="str" cm="1">
        <f t="array" aca="1" ref="B23" ca="1">IF(AD23="","",INDEX('電気事業者一覧 '!K:K,AD23))</f>
        <v/>
      </c>
      <c r="C23" s="170" t="str" cm="1">
        <f t="array" aca="1" ref="C23" ca="1">IF(AD23="","",INDEX('電気事業者一覧 '!E:E,AD23))</f>
        <v/>
      </c>
      <c r="D23" s="170"/>
      <c r="F23" s="160" t="s">
        <v>1062</v>
      </c>
      <c r="G23" s="166" t="s">
        <v>1063</v>
      </c>
      <c r="H23" s="167"/>
      <c r="I23" s="167" t="str">
        <f t="shared" si="8"/>
        <v/>
      </c>
      <c r="J23" s="158" t="str">
        <f t="shared" si="7"/>
        <v>-</v>
      </c>
      <c r="O23" s="158">
        <f t="shared" si="4"/>
        <v>20</v>
      </c>
      <c r="P23" s="158" t="str">
        <f ca="1">IFERROR(MATCH($M$3,OFFSET('電気事業者一覧 '!F$1,'電気事業者検索（令和８年度報告用）'!P22,0,$M$4,1),0)+P22,"")</f>
        <v/>
      </c>
      <c r="Q23" s="158" t="str">
        <f ca="1">IFERROR(MATCH($M$3,OFFSET('電気事業者一覧 '!G$1,'電気事業者検索（令和８年度報告用）'!Q22,0,$M$4,1),0)+Q22,"")</f>
        <v/>
      </c>
      <c r="R23" s="158" t="str">
        <f ca="1">IFERROR(MATCH($M$3,OFFSET('電気事業者一覧 '!H$1,'電気事業者検索（令和８年度報告用）'!R22,0,$M$4,1),0)+R22,"")</f>
        <v/>
      </c>
      <c r="S23" s="158" t="str">
        <f ca="1">IFERROR(MATCH($M$3,OFFSET('電気事業者一覧 '!I$1,'電気事業者検索（令和８年度報告用）'!S22,0,$M$4,1),0)+S22,"")</f>
        <v/>
      </c>
      <c r="T23" s="158" t="str">
        <f ca="1">IFERROR(MATCH($M$3,OFFSET('電気事業者一覧 '!J$1,'電気事業者検索（令和８年度報告用）'!T22,0,$M$4,1),0)+T22,"")</f>
        <v/>
      </c>
      <c r="V23" s="172"/>
      <c r="W23" s="158">
        <f t="shared" si="5"/>
        <v>20</v>
      </c>
      <c r="X23" s="158" t="str">
        <f t="shared" ca="1" si="0"/>
        <v/>
      </c>
      <c r="Y23" s="158" t="str" cm="1">
        <f t="array" aca="1" ref="Y23" ca="1">IF(X23="","",INDEX('電気事業者一覧 '!K:K,'電気事業者検索（令和８年度報告用）'!X23))</f>
        <v/>
      </c>
      <c r="Z23" s="158">
        <f t="shared" ca="1" si="1"/>
        <v>5110</v>
      </c>
      <c r="AA23" s="158" t="str">
        <f t="shared" ca="1" si="2"/>
        <v/>
      </c>
      <c r="AC23" s="158">
        <f t="shared" ca="1" si="6"/>
        <v>-19</v>
      </c>
      <c r="AD23" s="162" t="str">
        <f t="shared" ca="1" si="3"/>
        <v/>
      </c>
    </row>
    <row r="24" spans="2:30" ht="21.75" customHeight="1">
      <c r="B24" s="5" t="str" cm="1">
        <f t="array" aca="1" ref="B24" ca="1">IF(AD24="","",INDEX('電気事業者一覧 '!K:K,AD24))</f>
        <v/>
      </c>
      <c r="C24" s="170" t="str" cm="1">
        <f t="array" aca="1" ref="C24" ca="1">IF(AD24="","",INDEX('電気事業者一覧 '!E:E,AD24))</f>
        <v/>
      </c>
      <c r="D24" s="170"/>
      <c r="F24" s="160" t="s">
        <v>1064</v>
      </c>
      <c r="G24" s="166" t="s">
        <v>1065</v>
      </c>
      <c r="H24" s="167"/>
      <c r="I24" s="167" t="str">
        <f t="shared" si="8"/>
        <v/>
      </c>
      <c r="J24" s="158">
        <f t="shared" si="7"/>
        <v>12851</v>
      </c>
      <c r="O24" s="158">
        <f t="shared" si="4"/>
        <v>21</v>
      </c>
      <c r="P24" s="158" t="str">
        <f ca="1">IFERROR(MATCH($M$3,OFFSET('電気事業者一覧 '!F$1,'電気事業者検索（令和８年度報告用）'!P23,0,$M$4,1),0)+P23,"")</f>
        <v/>
      </c>
      <c r="Q24" s="158" t="str">
        <f ca="1">IFERROR(MATCH($M$3,OFFSET('電気事業者一覧 '!G$1,'電気事業者検索（令和８年度報告用）'!Q23,0,$M$4,1),0)+Q23,"")</f>
        <v/>
      </c>
      <c r="R24" s="158" t="str">
        <f ca="1">IFERROR(MATCH($M$3,OFFSET('電気事業者一覧 '!H$1,'電気事業者検索（令和８年度報告用）'!R23,0,$M$4,1),0)+R23,"")</f>
        <v/>
      </c>
      <c r="S24" s="158" t="str">
        <f ca="1">IFERROR(MATCH($M$3,OFFSET('電気事業者一覧 '!I$1,'電気事業者検索（令和８年度報告用）'!S23,0,$M$4,1),0)+S23,"")</f>
        <v/>
      </c>
      <c r="T24" s="158" t="str">
        <f ca="1">IFERROR(MATCH($M$3,OFFSET('電気事業者一覧 '!J$1,'電気事業者検索（令和８年度報告用）'!T23,0,$M$4,1),0)+T23,"")</f>
        <v/>
      </c>
      <c r="V24" s="172"/>
      <c r="W24" s="158">
        <f t="shared" si="5"/>
        <v>21</v>
      </c>
      <c r="X24" s="158" t="str">
        <f t="shared" ca="1" si="0"/>
        <v/>
      </c>
      <c r="Y24" s="158" t="str" cm="1">
        <f t="array" aca="1" ref="Y24" ca="1">IF(X24="","",INDEX('電気事業者一覧 '!K:K,'電気事業者検索（令和８年度報告用）'!X24))</f>
        <v/>
      </c>
      <c r="Z24" s="158">
        <f t="shared" ca="1" si="1"/>
        <v>5110</v>
      </c>
      <c r="AA24" s="158" t="str">
        <f t="shared" ca="1" si="2"/>
        <v/>
      </c>
      <c r="AC24" s="158">
        <f t="shared" ca="1" si="6"/>
        <v>-20</v>
      </c>
      <c r="AD24" s="162" t="str">
        <f t="shared" ca="1" si="3"/>
        <v/>
      </c>
    </row>
    <row r="25" spans="2:30" ht="21.75" customHeight="1">
      <c r="B25" s="5" t="str" cm="1">
        <f t="array" aca="1" ref="B25" ca="1">IF(AD25="","",INDEX('電気事業者一覧 '!K:K,AD25))</f>
        <v/>
      </c>
      <c r="C25" s="170" t="str" cm="1">
        <f t="array" aca="1" ref="C25" ca="1">IF(AD25="","",INDEX('電気事業者一覧 '!E:E,AD25))</f>
        <v/>
      </c>
      <c r="D25" s="170"/>
      <c r="F25" s="160" t="s">
        <v>1066</v>
      </c>
      <c r="G25" s="166" t="s">
        <v>1067</v>
      </c>
      <c r="H25" s="167"/>
      <c r="I25" s="167" t="str">
        <f t="shared" si="8"/>
        <v/>
      </c>
      <c r="J25" s="158">
        <f t="shared" si="7"/>
        <v>12947</v>
      </c>
      <c r="O25" s="158">
        <f t="shared" si="4"/>
        <v>22</v>
      </c>
      <c r="P25" s="158" t="str">
        <f ca="1">IFERROR(MATCH($M$3,OFFSET('電気事業者一覧 '!F$1,'電気事業者検索（令和８年度報告用）'!P24,0,$M$4,1),0)+P24,"")</f>
        <v/>
      </c>
      <c r="Q25" s="158" t="str">
        <f ca="1">IFERROR(MATCH($M$3,OFFSET('電気事業者一覧 '!G$1,'電気事業者検索（令和８年度報告用）'!Q24,0,$M$4,1),0)+Q24,"")</f>
        <v/>
      </c>
      <c r="R25" s="158" t="str">
        <f ca="1">IFERROR(MATCH($M$3,OFFSET('電気事業者一覧 '!H$1,'電気事業者検索（令和８年度報告用）'!R24,0,$M$4,1),0)+R24,"")</f>
        <v/>
      </c>
      <c r="S25" s="158" t="str">
        <f ca="1">IFERROR(MATCH($M$3,OFFSET('電気事業者一覧 '!I$1,'電気事業者検索（令和８年度報告用）'!S24,0,$M$4,1),0)+S24,"")</f>
        <v/>
      </c>
      <c r="T25" s="158" t="str">
        <f ca="1">IFERROR(MATCH($M$3,OFFSET('電気事業者一覧 '!J$1,'電気事業者検索（令和８年度報告用）'!T24,0,$M$4,1),0)+T24,"")</f>
        <v/>
      </c>
      <c r="V25" s="172"/>
      <c r="W25" s="158">
        <f t="shared" si="5"/>
        <v>22</v>
      </c>
      <c r="X25" s="158" t="str">
        <f t="shared" ca="1" si="0"/>
        <v/>
      </c>
      <c r="Y25" s="158" t="str" cm="1">
        <f t="array" aca="1" ref="Y25" ca="1">IF(X25="","",INDEX('電気事業者一覧 '!K:K,'電気事業者検索（令和８年度報告用）'!X25))</f>
        <v/>
      </c>
      <c r="Z25" s="158">
        <f t="shared" ca="1" si="1"/>
        <v>5110</v>
      </c>
      <c r="AA25" s="158" t="str">
        <f t="shared" ca="1" si="2"/>
        <v/>
      </c>
      <c r="AC25" s="158">
        <f t="shared" ca="1" si="6"/>
        <v>-21</v>
      </c>
      <c r="AD25" s="162" t="str">
        <f t="shared" ca="1" si="3"/>
        <v/>
      </c>
    </row>
    <row r="26" spans="2:30" ht="21.75" customHeight="1">
      <c r="B26" s="5" t="str" cm="1">
        <f t="array" aca="1" ref="B26" ca="1">IF(AD26="","",INDEX('電気事業者一覧 '!K:K,AD26))</f>
        <v/>
      </c>
      <c r="C26" s="170" t="str" cm="1">
        <f t="array" aca="1" ref="C26" ca="1">IF(AD26="","",INDEX('電気事業者一覧 '!E:E,AD26))</f>
        <v/>
      </c>
      <c r="D26" s="170"/>
      <c r="F26" s="160" t="s">
        <v>1068</v>
      </c>
      <c r="G26" s="166" t="s">
        <v>1069</v>
      </c>
      <c r="H26" s="167"/>
      <c r="I26" s="167" t="str">
        <f t="shared" si="8"/>
        <v/>
      </c>
      <c r="J26" s="158" t="str">
        <f t="shared" si="7"/>
        <v>-</v>
      </c>
      <c r="O26" s="158">
        <f t="shared" si="4"/>
        <v>23</v>
      </c>
      <c r="P26" s="158" t="str">
        <f ca="1">IFERROR(MATCH($M$3,OFFSET('電気事業者一覧 '!F$1,'電気事業者検索（令和８年度報告用）'!P25,0,$M$4,1),0)+P25,"")</f>
        <v/>
      </c>
      <c r="Q26" s="158" t="str">
        <f ca="1">IFERROR(MATCH($M$3,OFFSET('電気事業者一覧 '!G$1,'電気事業者検索（令和８年度報告用）'!Q25,0,$M$4,1),0)+Q25,"")</f>
        <v/>
      </c>
      <c r="R26" s="158" t="str">
        <f ca="1">IFERROR(MATCH($M$3,OFFSET('電気事業者一覧 '!H$1,'電気事業者検索（令和８年度報告用）'!R25,0,$M$4,1),0)+R25,"")</f>
        <v/>
      </c>
      <c r="S26" s="158" t="str">
        <f ca="1">IFERROR(MATCH($M$3,OFFSET('電気事業者一覧 '!I$1,'電気事業者検索（令和８年度報告用）'!S25,0,$M$4,1),0)+S25,"")</f>
        <v/>
      </c>
      <c r="T26" s="158" t="str">
        <f ca="1">IFERROR(MATCH($M$3,OFFSET('電気事業者一覧 '!J$1,'電気事業者検索（令和８年度報告用）'!T25,0,$M$4,1),0)+T25,"")</f>
        <v/>
      </c>
      <c r="V26" s="172"/>
      <c r="W26" s="158">
        <f t="shared" si="5"/>
        <v>23</v>
      </c>
      <c r="X26" s="158" t="str">
        <f t="shared" ca="1" si="0"/>
        <v/>
      </c>
      <c r="Y26" s="158" t="str" cm="1">
        <f t="array" aca="1" ref="Y26" ca="1">IF(X26="","",INDEX('電気事業者一覧 '!K:K,'電気事業者検索（令和８年度報告用）'!X26))</f>
        <v/>
      </c>
      <c r="Z26" s="158">
        <f t="shared" ca="1" si="1"/>
        <v>5110</v>
      </c>
      <c r="AA26" s="158" t="str">
        <f t="shared" ca="1" si="2"/>
        <v/>
      </c>
      <c r="AC26" s="158">
        <f t="shared" ca="1" si="6"/>
        <v>-22</v>
      </c>
      <c r="AD26" s="162" t="str">
        <f t="shared" ca="1" si="3"/>
        <v/>
      </c>
    </row>
    <row r="27" spans="2:30" ht="21.75" customHeight="1">
      <c r="B27" s="5" t="str" cm="1">
        <f t="array" aca="1" ref="B27" ca="1">IF(AD27="","",INDEX('電気事業者一覧 '!K:K,AD27))</f>
        <v/>
      </c>
      <c r="C27" s="170" t="str" cm="1">
        <f t="array" aca="1" ref="C27" ca="1">IF(AD27="","",INDEX('電気事業者一覧 '!E:E,AD27))</f>
        <v/>
      </c>
      <c r="D27" s="170"/>
      <c r="F27" s="160" t="s">
        <v>1070</v>
      </c>
      <c r="G27" s="166" t="s">
        <v>1071</v>
      </c>
      <c r="H27" s="167"/>
      <c r="I27" s="167" t="str">
        <f t="shared" si="8"/>
        <v/>
      </c>
      <c r="J27" s="158">
        <f t="shared" si="7"/>
        <v>12849</v>
      </c>
      <c r="O27" s="158">
        <f t="shared" si="4"/>
        <v>24</v>
      </c>
      <c r="P27" s="158" t="str">
        <f ca="1">IFERROR(MATCH($M$3,OFFSET('電気事業者一覧 '!F$1,'電気事業者検索（令和８年度報告用）'!P26,0,$M$4,1),0)+P26,"")</f>
        <v/>
      </c>
      <c r="Q27" s="158" t="str">
        <f ca="1">IFERROR(MATCH($M$3,OFFSET('電気事業者一覧 '!G$1,'電気事業者検索（令和８年度報告用）'!Q26,0,$M$4,1),0)+Q26,"")</f>
        <v/>
      </c>
      <c r="R27" s="158" t="str">
        <f ca="1">IFERROR(MATCH($M$3,OFFSET('電気事業者一覧 '!H$1,'電気事業者検索（令和８年度報告用）'!R26,0,$M$4,1),0)+R26,"")</f>
        <v/>
      </c>
      <c r="S27" s="158" t="str">
        <f ca="1">IFERROR(MATCH($M$3,OFFSET('電気事業者一覧 '!I$1,'電気事業者検索（令和８年度報告用）'!S26,0,$M$4,1),0)+S26,"")</f>
        <v/>
      </c>
      <c r="T27" s="158" t="str">
        <f ca="1">IFERROR(MATCH($M$3,OFFSET('電気事業者一覧 '!J$1,'電気事業者検索（令和８年度報告用）'!T26,0,$M$4,1),0)+T26,"")</f>
        <v/>
      </c>
      <c r="V27" s="172"/>
      <c r="W27" s="158">
        <f t="shared" si="5"/>
        <v>24</v>
      </c>
      <c r="X27" s="158" t="str">
        <f t="shared" ca="1" si="0"/>
        <v/>
      </c>
      <c r="Y27" s="158" t="str" cm="1">
        <f t="array" aca="1" ref="Y27" ca="1">IF(X27="","",INDEX('電気事業者一覧 '!K:K,'電気事業者検索（令和８年度報告用）'!X27))</f>
        <v/>
      </c>
      <c r="Z27" s="158">
        <f t="shared" ca="1" si="1"/>
        <v>5110</v>
      </c>
      <c r="AA27" s="158" t="str">
        <f t="shared" ca="1" si="2"/>
        <v/>
      </c>
      <c r="AC27" s="158">
        <f t="shared" ca="1" si="6"/>
        <v>-23</v>
      </c>
      <c r="AD27" s="162" t="str">
        <f t="shared" ca="1" si="3"/>
        <v/>
      </c>
    </row>
    <row r="28" spans="2:30" ht="21.75" customHeight="1">
      <c r="B28" s="5" t="str" cm="1">
        <f t="array" aca="1" ref="B28" ca="1">IF(AD28="","",INDEX('電気事業者一覧 '!K:K,AD28))</f>
        <v/>
      </c>
      <c r="C28" s="170" t="str" cm="1">
        <f t="array" aca="1" ref="C28" ca="1">IF(AD28="","",INDEX('電気事業者一覧 '!E:E,AD28))</f>
        <v/>
      </c>
      <c r="D28" s="170"/>
      <c r="F28" s="160" t="s">
        <v>1072</v>
      </c>
      <c r="G28" s="166" t="s">
        <v>1073</v>
      </c>
      <c r="H28" s="167"/>
      <c r="I28" s="167" t="str">
        <f t="shared" si="8"/>
        <v/>
      </c>
      <c r="J28" s="158">
        <f t="shared" si="7"/>
        <v>12945</v>
      </c>
      <c r="O28" s="158">
        <f t="shared" si="4"/>
        <v>25</v>
      </c>
      <c r="P28" s="158" t="str">
        <f ca="1">IFERROR(MATCH($M$3,OFFSET('電気事業者一覧 '!F$1,'電気事業者検索（令和８年度報告用）'!P27,0,$M$4,1),0)+P27,"")</f>
        <v/>
      </c>
      <c r="Q28" s="158" t="str">
        <f ca="1">IFERROR(MATCH($M$3,OFFSET('電気事業者一覧 '!G$1,'電気事業者検索（令和８年度報告用）'!Q27,0,$M$4,1),0)+Q27,"")</f>
        <v/>
      </c>
      <c r="R28" s="158" t="str">
        <f ca="1">IFERROR(MATCH($M$3,OFFSET('電気事業者一覧 '!H$1,'電気事業者検索（令和８年度報告用）'!R27,0,$M$4,1),0)+R27,"")</f>
        <v/>
      </c>
      <c r="S28" s="158" t="str">
        <f ca="1">IFERROR(MATCH($M$3,OFFSET('電気事業者一覧 '!I$1,'電気事業者検索（令和８年度報告用）'!S27,0,$M$4,1),0)+S27,"")</f>
        <v/>
      </c>
      <c r="T28" s="158" t="str">
        <f ca="1">IFERROR(MATCH($M$3,OFFSET('電気事業者一覧 '!J$1,'電気事業者検索（令和８年度報告用）'!T27,0,$M$4,1),0)+T27,"")</f>
        <v/>
      </c>
      <c r="V28" s="172"/>
      <c r="W28" s="158">
        <f t="shared" si="5"/>
        <v>25</v>
      </c>
      <c r="X28" s="158" t="str">
        <f t="shared" ca="1" si="0"/>
        <v/>
      </c>
      <c r="Y28" s="158" t="str" cm="1">
        <f t="array" aca="1" ref="Y28" ca="1">IF(X28="","",INDEX('電気事業者一覧 '!K:K,'電気事業者検索（令和８年度報告用）'!X28))</f>
        <v/>
      </c>
      <c r="Z28" s="158">
        <f t="shared" ca="1" si="1"/>
        <v>5110</v>
      </c>
      <c r="AA28" s="158" t="str">
        <f t="shared" ca="1" si="2"/>
        <v/>
      </c>
      <c r="AC28" s="158">
        <f t="shared" ca="1" si="6"/>
        <v>-24</v>
      </c>
      <c r="AD28" s="162" t="str">
        <f t="shared" ca="1" si="3"/>
        <v/>
      </c>
    </row>
    <row r="29" spans="2:30" ht="21.75" customHeight="1">
      <c r="B29" s="5" t="str" cm="1">
        <f t="array" aca="1" ref="B29" ca="1">IF(AD29="","",INDEX('電気事業者一覧 '!K:K,AD29))</f>
        <v/>
      </c>
      <c r="C29" s="170" t="str" cm="1">
        <f t="array" aca="1" ref="C29" ca="1">IF(AD29="","",INDEX('電気事業者一覧 '!E:E,AD29))</f>
        <v/>
      </c>
      <c r="D29" s="170"/>
      <c r="F29" s="160" t="s">
        <v>1074</v>
      </c>
      <c r="G29" s="166" t="s">
        <v>1075</v>
      </c>
      <c r="H29" s="167"/>
      <c r="I29" s="167" t="str">
        <f t="shared" si="8"/>
        <v/>
      </c>
      <c r="J29" s="158" t="str">
        <f t="shared" si="7"/>
        <v>-</v>
      </c>
      <c r="O29" s="158">
        <f t="shared" si="4"/>
        <v>26</v>
      </c>
      <c r="P29" s="158" t="str">
        <f ca="1">IFERROR(MATCH($M$3,OFFSET('電気事業者一覧 '!F$1,'電気事業者検索（令和８年度報告用）'!P28,0,$M$4,1),0)+P28,"")</f>
        <v/>
      </c>
      <c r="Q29" s="158" t="str">
        <f ca="1">IFERROR(MATCH($M$3,OFFSET('電気事業者一覧 '!G$1,'電気事業者検索（令和８年度報告用）'!Q28,0,$M$4,1),0)+Q28,"")</f>
        <v/>
      </c>
      <c r="R29" s="158" t="str">
        <f ca="1">IFERROR(MATCH($M$3,OFFSET('電気事業者一覧 '!H$1,'電気事業者検索（令和８年度報告用）'!R28,0,$M$4,1),0)+R28,"")</f>
        <v/>
      </c>
      <c r="S29" s="158" t="str">
        <f ca="1">IFERROR(MATCH($M$3,OFFSET('電気事業者一覧 '!I$1,'電気事業者検索（令和８年度報告用）'!S28,0,$M$4,1),0)+S28,"")</f>
        <v/>
      </c>
      <c r="T29" s="158" t="str">
        <f ca="1">IFERROR(MATCH($M$3,OFFSET('電気事業者一覧 '!J$1,'電気事業者検索（令和８年度報告用）'!T28,0,$M$4,1),0)+T28,"")</f>
        <v/>
      </c>
      <c r="V29" s="172"/>
      <c r="W29" s="158">
        <f t="shared" si="5"/>
        <v>26</v>
      </c>
      <c r="X29" s="158" t="str">
        <f t="shared" ca="1" si="0"/>
        <v/>
      </c>
      <c r="Y29" s="158" t="str" cm="1">
        <f t="array" aca="1" ref="Y29" ca="1">IF(X29="","",INDEX('電気事業者一覧 '!K:K,'電気事業者検索（令和８年度報告用）'!X29))</f>
        <v/>
      </c>
      <c r="Z29" s="158">
        <f t="shared" ca="1" si="1"/>
        <v>5110</v>
      </c>
      <c r="AA29" s="158" t="str">
        <f t="shared" ca="1" si="2"/>
        <v/>
      </c>
      <c r="AC29" s="158">
        <f t="shared" ca="1" si="6"/>
        <v>-25</v>
      </c>
      <c r="AD29" s="162" t="str">
        <f t="shared" ca="1" si="3"/>
        <v/>
      </c>
    </row>
    <row r="30" spans="2:30" ht="21.75" customHeight="1">
      <c r="B30" s="5" t="str" cm="1">
        <f t="array" aca="1" ref="B30" ca="1">IF(AD30="","",INDEX('電気事業者一覧 '!K:K,AD30))</f>
        <v/>
      </c>
      <c r="C30" s="170" t="str" cm="1">
        <f t="array" aca="1" ref="C30" ca="1">IF(AD30="","",INDEX('電気事業者一覧 '!E:E,AD30))</f>
        <v/>
      </c>
      <c r="D30" s="170"/>
      <c r="F30" s="160" t="s">
        <v>1076</v>
      </c>
      <c r="G30" s="166" t="s">
        <v>1077</v>
      </c>
      <c r="H30" s="167"/>
      <c r="I30" s="167" t="str">
        <f t="shared" si="8"/>
        <v/>
      </c>
      <c r="J30" s="158" t="str">
        <f t="shared" si="7"/>
        <v>-</v>
      </c>
      <c r="O30" s="158">
        <f t="shared" si="4"/>
        <v>27</v>
      </c>
      <c r="P30" s="158" t="str">
        <f ca="1">IFERROR(MATCH($M$3,OFFSET('電気事業者一覧 '!F$1,'電気事業者検索（令和８年度報告用）'!P29,0,$M$4,1),0)+P29,"")</f>
        <v/>
      </c>
      <c r="Q30" s="158" t="str">
        <f ca="1">IFERROR(MATCH($M$3,OFFSET('電気事業者一覧 '!G$1,'電気事業者検索（令和８年度報告用）'!Q29,0,$M$4,1),0)+Q29,"")</f>
        <v/>
      </c>
      <c r="R30" s="158" t="str">
        <f ca="1">IFERROR(MATCH($M$3,OFFSET('電気事業者一覧 '!H$1,'電気事業者検索（令和８年度報告用）'!R29,0,$M$4,1),0)+R29,"")</f>
        <v/>
      </c>
      <c r="S30" s="158" t="str">
        <f ca="1">IFERROR(MATCH($M$3,OFFSET('電気事業者一覧 '!I$1,'電気事業者検索（令和８年度報告用）'!S29,0,$M$4,1),0)+S29,"")</f>
        <v/>
      </c>
      <c r="T30" s="158" t="str">
        <f ca="1">IFERROR(MATCH($M$3,OFFSET('電気事業者一覧 '!J$1,'電気事業者検索（令和８年度報告用）'!T29,0,$M$4,1),0)+T29,"")</f>
        <v/>
      </c>
      <c r="V30" s="172"/>
      <c r="W30" s="158">
        <f t="shared" si="5"/>
        <v>27</v>
      </c>
      <c r="X30" s="158" t="str">
        <f t="shared" ca="1" si="0"/>
        <v/>
      </c>
      <c r="Y30" s="158" t="str" cm="1">
        <f t="array" aca="1" ref="Y30" ca="1">IF(X30="","",INDEX('電気事業者一覧 '!K:K,'電気事業者検索（令和８年度報告用）'!X30))</f>
        <v/>
      </c>
      <c r="Z30" s="158">
        <f t="shared" ca="1" si="1"/>
        <v>5110</v>
      </c>
      <c r="AA30" s="158" t="str">
        <f t="shared" ca="1" si="2"/>
        <v/>
      </c>
      <c r="AC30" s="158">
        <f t="shared" ca="1" si="6"/>
        <v>-26</v>
      </c>
      <c r="AD30" s="162" t="str">
        <f t="shared" ca="1" si="3"/>
        <v/>
      </c>
    </row>
    <row r="31" spans="2:30" ht="21.75" customHeight="1">
      <c r="B31" s="5" t="str" cm="1">
        <f t="array" aca="1" ref="B31" ca="1">IF(AD31="","",INDEX('電気事業者一覧 '!K:K,AD31))</f>
        <v/>
      </c>
      <c r="C31" s="170" t="str" cm="1">
        <f t="array" aca="1" ref="C31" ca="1">IF(AD31="","",INDEX('電気事業者一覧 '!E:E,AD31))</f>
        <v/>
      </c>
      <c r="D31" s="170"/>
      <c r="F31" s="160" t="s">
        <v>1078</v>
      </c>
      <c r="G31" s="166" t="s">
        <v>1079</v>
      </c>
      <c r="H31" s="167"/>
      <c r="I31" s="167" t="str">
        <f t="shared" si="8"/>
        <v/>
      </c>
      <c r="J31" s="158" t="str">
        <f t="shared" si="7"/>
        <v>-</v>
      </c>
      <c r="O31" s="158">
        <f t="shared" si="4"/>
        <v>28</v>
      </c>
      <c r="P31" s="158" t="str">
        <f ca="1">IFERROR(MATCH($M$3,OFFSET('電気事業者一覧 '!F$1,'電気事業者検索（令和８年度報告用）'!P30,0,$M$4,1),0)+P30,"")</f>
        <v/>
      </c>
      <c r="Q31" s="158" t="str">
        <f ca="1">IFERROR(MATCH($M$3,OFFSET('電気事業者一覧 '!G$1,'電気事業者検索（令和８年度報告用）'!Q30,0,$M$4,1),0)+Q30,"")</f>
        <v/>
      </c>
      <c r="R31" s="158" t="str">
        <f ca="1">IFERROR(MATCH($M$3,OFFSET('電気事業者一覧 '!H$1,'電気事業者検索（令和８年度報告用）'!R30,0,$M$4,1),0)+R30,"")</f>
        <v/>
      </c>
      <c r="S31" s="158" t="str">
        <f ca="1">IFERROR(MATCH($M$3,OFFSET('電気事業者一覧 '!I$1,'電気事業者検索（令和８年度報告用）'!S30,0,$M$4,1),0)+S30,"")</f>
        <v/>
      </c>
      <c r="T31" s="158" t="str">
        <f ca="1">IFERROR(MATCH($M$3,OFFSET('電気事業者一覧 '!J$1,'電気事業者検索（令和８年度報告用）'!T30,0,$M$4,1),0)+T30,"")</f>
        <v/>
      </c>
      <c r="V31" s="172"/>
      <c r="W31" s="158">
        <f t="shared" si="5"/>
        <v>28</v>
      </c>
      <c r="X31" s="158" t="str">
        <f t="shared" ca="1" si="0"/>
        <v/>
      </c>
      <c r="Y31" s="158" t="str" cm="1">
        <f t="array" aca="1" ref="Y31" ca="1">IF(X31="","",INDEX('電気事業者一覧 '!K:K,'電気事業者検索（令和８年度報告用）'!X31))</f>
        <v/>
      </c>
      <c r="Z31" s="158">
        <f t="shared" ca="1" si="1"/>
        <v>5110</v>
      </c>
      <c r="AA31" s="158" t="str">
        <f t="shared" ca="1" si="2"/>
        <v/>
      </c>
      <c r="AC31" s="158">
        <f t="shared" ca="1" si="6"/>
        <v>-27</v>
      </c>
      <c r="AD31" s="162" t="str">
        <f t="shared" ca="1" si="3"/>
        <v/>
      </c>
    </row>
    <row r="32" spans="2:30" ht="21.75" customHeight="1">
      <c r="B32" s="5" t="str" cm="1">
        <f t="array" aca="1" ref="B32" ca="1">IF(AD32="","",INDEX('電気事業者一覧 '!K:K,AD32))</f>
        <v/>
      </c>
      <c r="C32" s="170" t="str" cm="1">
        <f t="array" aca="1" ref="C32" ca="1">IF(AD32="","",INDEX('電気事業者一覧 '!E:E,AD32))</f>
        <v/>
      </c>
      <c r="D32" s="170"/>
      <c r="F32" s="160" t="s">
        <v>1080</v>
      </c>
      <c r="G32" s="166" t="s">
        <v>1081</v>
      </c>
      <c r="H32" s="167"/>
      <c r="I32" s="167" t="str">
        <f t="shared" si="8"/>
        <v/>
      </c>
      <c r="J32" s="158" t="str">
        <f t="shared" si="7"/>
        <v>-</v>
      </c>
      <c r="O32" s="158">
        <f t="shared" si="4"/>
        <v>29</v>
      </c>
      <c r="P32" s="158" t="str">
        <f ca="1">IFERROR(MATCH($M$3,OFFSET('電気事業者一覧 '!F$1,'電気事業者検索（令和８年度報告用）'!P31,0,$M$4,1),0)+P31,"")</f>
        <v/>
      </c>
      <c r="Q32" s="158" t="str">
        <f ca="1">IFERROR(MATCH($M$3,OFFSET('電気事業者一覧 '!G$1,'電気事業者検索（令和８年度報告用）'!Q31,0,$M$4,1),0)+Q31,"")</f>
        <v/>
      </c>
      <c r="R32" s="158" t="str">
        <f ca="1">IFERROR(MATCH($M$3,OFFSET('電気事業者一覧 '!H$1,'電気事業者検索（令和８年度報告用）'!R31,0,$M$4,1),0)+R31,"")</f>
        <v/>
      </c>
      <c r="S32" s="158" t="str">
        <f ca="1">IFERROR(MATCH($M$3,OFFSET('電気事業者一覧 '!I$1,'電気事業者検索（令和８年度報告用）'!S31,0,$M$4,1),0)+S31,"")</f>
        <v/>
      </c>
      <c r="T32" s="158" t="str">
        <f ca="1">IFERROR(MATCH($M$3,OFFSET('電気事業者一覧 '!J$1,'電気事業者検索（令和８年度報告用）'!T31,0,$M$4,1),0)+T31,"")</f>
        <v/>
      </c>
      <c r="V32" s="172"/>
      <c r="W32" s="158">
        <f t="shared" si="5"/>
        <v>29</v>
      </c>
      <c r="X32" s="158" t="str">
        <f t="shared" ca="1" si="0"/>
        <v/>
      </c>
      <c r="Y32" s="158" t="str" cm="1">
        <f t="array" aca="1" ref="Y32" ca="1">IF(X32="","",INDEX('電気事業者一覧 '!K:K,'電気事業者検索（令和８年度報告用）'!X32))</f>
        <v/>
      </c>
      <c r="Z32" s="158">
        <f t="shared" ca="1" si="1"/>
        <v>5110</v>
      </c>
      <c r="AA32" s="158" t="str">
        <f t="shared" ca="1" si="2"/>
        <v/>
      </c>
      <c r="AC32" s="158">
        <f t="shared" ca="1" si="6"/>
        <v>-28</v>
      </c>
      <c r="AD32" s="162" t="str">
        <f t="shared" ca="1" si="3"/>
        <v/>
      </c>
    </row>
    <row r="33" spans="2:30" ht="21.75" customHeight="1">
      <c r="B33" s="5" t="str" cm="1">
        <f t="array" aca="1" ref="B33" ca="1">IF(AD33="","",INDEX('電気事業者一覧 '!K:K,AD33))</f>
        <v/>
      </c>
      <c r="C33" s="170" t="str" cm="1">
        <f t="array" aca="1" ref="C33" ca="1">IF(AD33="","",INDEX('電気事業者一覧 '!E:E,AD33))</f>
        <v/>
      </c>
      <c r="D33" s="170"/>
      <c r="F33" s="160" t="s">
        <v>1082</v>
      </c>
      <c r="G33" s="166" t="s">
        <v>1083</v>
      </c>
      <c r="H33" s="167"/>
      <c r="I33" s="167" t="str">
        <f t="shared" si="8"/>
        <v/>
      </c>
      <c r="J33" s="158">
        <f t="shared" si="7"/>
        <v>12854</v>
      </c>
      <c r="O33" s="158">
        <f t="shared" si="4"/>
        <v>30</v>
      </c>
      <c r="P33" s="158" t="str">
        <f ca="1">IFERROR(MATCH($M$3,OFFSET('電気事業者一覧 '!F$1,'電気事業者検索（令和８年度報告用）'!P32,0,$M$4,1),0)+P32,"")</f>
        <v/>
      </c>
      <c r="Q33" s="158" t="str">
        <f ca="1">IFERROR(MATCH($M$3,OFFSET('電気事業者一覧 '!G$1,'電気事業者検索（令和８年度報告用）'!Q32,0,$M$4,1),0)+Q32,"")</f>
        <v/>
      </c>
      <c r="R33" s="158" t="str">
        <f ca="1">IFERROR(MATCH($M$3,OFFSET('電気事業者一覧 '!H$1,'電気事業者検索（令和８年度報告用）'!R32,0,$M$4,1),0)+R32,"")</f>
        <v/>
      </c>
      <c r="S33" s="158" t="str">
        <f ca="1">IFERROR(MATCH($M$3,OFFSET('電気事業者一覧 '!I$1,'電気事業者検索（令和８年度報告用）'!S32,0,$M$4,1),0)+S32,"")</f>
        <v/>
      </c>
      <c r="T33" s="158" t="str">
        <f ca="1">IFERROR(MATCH($M$3,OFFSET('電気事業者一覧 '!J$1,'電気事業者検索（令和８年度報告用）'!T32,0,$M$4,1),0)+T32,"")</f>
        <v/>
      </c>
      <c r="V33" s="172"/>
      <c r="W33" s="158">
        <f t="shared" si="5"/>
        <v>30</v>
      </c>
      <c r="X33" s="158" t="str">
        <f t="shared" ca="1" si="0"/>
        <v/>
      </c>
      <c r="Y33" s="158" t="str" cm="1">
        <f t="array" aca="1" ref="Y33" ca="1">IF(X33="","",INDEX('電気事業者一覧 '!K:K,'電気事業者検索（令和８年度報告用）'!X33))</f>
        <v/>
      </c>
      <c r="Z33" s="158">
        <f t="shared" ca="1" si="1"/>
        <v>5110</v>
      </c>
      <c r="AA33" s="158" t="str">
        <f t="shared" ca="1" si="2"/>
        <v/>
      </c>
      <c r="AC33" s="158">
        <f t="shared" ca="1" si="6"/>
        <v>-29</v>
      </c>
      <c r="AD33" s="162" t="str">
        <f t="shared" ca="1" si="3"/>
        <v/>
      </c>
    </row>
    <row r="34" spans="2:30" ht="21.75" customHeight="1">
      <c r="B34" s="5" t="str" cm="1">
        <f t="array" aca="1" ref="B34" ca="1">IF(AD34="","",INDEX('電気事業者一覧 '!K:K,AD34))</f>
        <v/>
      </c>
      <c r="C34" s="170" t="str" cm="1">
        <f t="array" aca="1" ref="C34" ca="1">IF(AD34="","",INDEX('電気事業者一覧 '!E:E,AD34))</f>
        <v/>
      </c>
      <c r="D34" s="170"/>
      <c r="F34" s="160" t="s">
        <v>1084</v>
      </c>
      <c r="G34" s="166" t="s">
        <v>1085</v>
      </c>
      <c r="H34" s="167"/>
      <c r="I34" s="167" t="str">
        <f t="shared" si="8"/>
        <v/>
      </c>
      <c r="J34" s="158">
        <f t="shared" si="7"/>
        <v>12950</v>
      </c>
      <c r="O34" s="158">
        <f t="shared" si="4"/>
        <v>31</v>
      </c>
      <c r="P34" s="158" t="str">
        <f ca="1">IFERROR(MATCH($M$3,OFFSET('電気事業者一覧 '!F$1,'電気事業者検索（令和８年度報告用）'!P33,0,$M$4,1),0)+P33,"")</f>
        <v/>
      </c>
      <c r="Q34" s="158" t="str">
        <f ca="1">IFERROR(MATCH($M$3,OFFSET('電気事業者一覧 '!G$1,'電気事業者検索（令和８年度報告用）'!Q33,0,$M$4,1),0)+Q33,"")</f>
        <v/>
      </c>
      <c r="R34" s="158" t="str">
        <f ca="1">IFERROR(MATCH($M$3,OFFSET('電気事業者一覧 '!H$1,'電気事業者検索（令和８年度報告用）'!R33,0,$M$4,1),0)+R33,"")</f>
        <v/>
      </c>
      <c r="S34" s="158" t="str">
        <f ca="1">IFERROR(MATCH($M$3,OFFSET('電気事業者一覧 '!I$1,'電気事業者検索（令和８年度報告用）'!S33,0,$M$4,1),0)+S33,"")</f>
        <v/>
      </c>
      <c r="T34" s="158" t="str">
        <f ca="1">IFERROR(MATCH($M$3,OFFSET('電気事業者一覧 '!J$1,'電気事業者検索（令和８年度報告用）'!T33,0,$M$4,1),0)+T33,"")</f>
        <v/>
      </c>
      <c r="V34" s="172"/>
      <c r="W34" s="158">
        <f t="shared" si="5"/>
        <v>31</v>
      </c>
      <c r="X34" s="158" t="str">
        <f t="shared" ca="1" si="0"/>
        <v/>
      </c>
      <c r="Y34" s="158" t="str" cm="1">
        <f t="array" aca="1" ref="Y34" ca="1">IF(X34="","",INDEX('電気事業者一覧 '!K:K,'電気事業者検索（令和８年度報告用）'!X34))</f>
        <v/>
      </c>
      <c r="Z34" s="158">
        <f t="shared" ca="1" si="1"/>
        <v>5110</v>
      </c>
      <c r="AA34" s="158" t="str">
        <f t="shared" ca="1" si="2"/>
        <v/>
      </c>
      <c r="AC34" s="158">
        <f t="shared" ca="1" si="6"/>
        <v>-30</v>
      </c>
      <c r="AD34" s="162" t="str">
        <f t="shared" ca="1" si="3"/>
        <v/>
      </c>
    </row>
    <row r="35" spans="2:30" ht="21.75" customHeight="1">
      <c r="B35" s="5" t="str" cm="1">
        <f t="array" aca="1" ref="B35" ca="1">IF(AD35="","",INDEX('電気事業者一覧 '!K:K,AD35))</f>
        <v/>
      </c>
      <c r="C35" s="170" t="str" cm="1">
        <f t="array" aca="1" ref="C35" ca="1">IF(AD35="","",INDEX('電気事業者一覧 '!E:E,AD35))</f>
        <v/>
      </c>
      <c r="D35" s="170"/>
      <c r="F35" s="160" t="s">
        <v>1086</v>
      </c>
      <c r="G35" s="166" t="s">
        <v>1087</v>
      </c>
      <c r="H35" s="167"/>
      <c r="I35" s="167" t="str">
        <f t="shared" si="8"/>
        <v/>
      </c>
      <c r="J35" s="158" t="str">
        <f t="shared" si="7"/>
        <v>-</v>
      </c>
      <c r="O35" s="158">
        <f t="shared" si="4"/>
        <v>32</v>
      </c>
      <c r="P35" s="158" t="str">
        <f ca="1">IFERROR(MATCH($M$3,OFFSET('電気事業者一覧 '!F$1,'電気事業者検索（令和８年度報告用）'!P34,0,$M$4,1),0)+P34,"")</f>
        <v/>
      </c>
      <c r="Q35" s="158" t="str">
        <f ca="1">IFERROR(MATCH($M$3,OFFSET('電気事業者一覧 '!G$1,'電気事業者検索（令和８年度報告用）'!Q34,0,$M$4,1),0)+Q34,"")</f>
        <v/>
      </c>
      <c r="R35" s="158" t="str">
        <f ca="1">IFERROR(MATCH($M$3,OFFSET('電気事業者一覧 '!H$1,'電気事業者検索（令和８年度報告用）'!R34,0,$M$4,1),0)+R34,"")</f>
        <v/>
      </c>
      <c r="S35" s="158" t="str">
        <f ca="1">IFERROR(MATCH($M$3,OFFSET('電気事業者一覧 '!I$1,'電気事業者検索（令和８年度報告用）'!S34,0,$M$4,1),0)+S34,"")</f>
        <v/>
      </c>
      <c r="T35" s="158" t="str">
        <f ca="1">IFERROR(MATCH($M$3,OFFSET('電気事業者一覧 '!J$1,'電気事業者検索（令和８年度報告用）'!T34,0,$M$4,1),0)+T34,"")</f>
        <v/>
      </c>
      <c r="V35" s="172"/>
      <c r="W35" s="158">
        <f t="shared" si="5"/>
        <v>32</v>
      </c>
      <c r="X35" s="158" t="str">
        <f t="shared" ca="1" si="0"/>
        <v/>
      </c>
      <c r="Y35" s="158" t="str" cm="1">
        <f t="array" aca="1" ref="Y35" ca="1">IF(X35="","",INDEX('電気事業者一覧 '!K:K,'電気事業者検索（令和８年度報告用）'!X35))</f>
        <v/>
      </c>
      <c r="Z35" s="158">
        <f t="shared" ca="1" si="1"/>
        <v>5110</v>
      </c>
      <c r="AA35" s="158" t="str">
        <f t="shared" ca="1" si="2"/>
        <v/>
      </c>
      <c r="AC35" s="158">
        <f t="shared" ca="1" si="6"/>
        <v>-31</v>
      </c>
      <c r="AD35" s="162" t="str">
        <f t="shared" ca="1" si="3"/>
        <v/>
      </c>
    </row>
    <row r="36" spans="2:30" ht="21.75" customHeight="1">
      <c r="B36" s="5" t="str" cm="1">
        <f t="array" aca="1" ref="B36" ca="1">IF(AD36="","",INDEX('電気事業者一覧 '!K:K,AD36))</f>
        <v/>
      </c>
      <c r="C36" s="170" t="str" cm="1">
        <f t="array" aca="1" ref="C36" ca="1">IF(AD36="","",INDEX('電気事業者一覧 '!E:E,AD36))</f>
        <v/>
      </c>
      <c r="D36" s="170"/>
      <c r="F36" s="160" t="s">
        <v>1088</v>
      </c>
      <c r="G36" s="166" t="s">
        <v>1089</v>
      </c>
      <c r="H36" s="167"/>
      <c r="I36" s="167" t="str">
        <f t="shared" si="8"/>
        <v/>
      </c>
      <c r="J36" s="158" t="str">
        <f t="shared" si="7"/>
        <v>-</v>
      </c>
      <c r="O36" s="158">
        <f t="shared" si="4"/>
        <v>33</v>
      </c>
      <c r="P36" s="158" t="str">
        <f ca="1">IFERROR(MATCH($M$3,OFFSET('電気事業者一覧 '!F$1,'電気事業者検索（令和８年度報告用）'!P35,0,$M$4,1),0)+P35,"")</f>
        <v/>
      </c>
      <c r="Q36" s="158" t="str">
        <f ca="1">IFERROR(MATCH($M$3,OFFSET('電気事業者一覧 '!G$1,'電気事業者検索（令和８年度報告用）'!Q35,0,$M$4,1),0)+Q35,"")</f>
        <v/>
      </c>
      <c r="R36" s="158" t="str">
        <f ca="1">IFERROR(MATCH($M$3,OFFSET('電気事業者一覧 '!H$1,'電気事業者検索（令和８年度報告用）'!R35,0,$M$4,1),0)+R35,"")</f>
        <v/>
      </c>
      <c r="S36" s="158" t="str">
        <f ca="1">IFERROR(MATCH($M$3,OFFSET('電気事業者一覧 '!I$1,'電気事業者検索（令和８年度報告用）'!S35,0,$M$4,1),0)+S35,"")</f>
        <v/>
      </c>
      <c r="T36" s="158" t="str">
        <f ca="1">IFERROR(MATCH($M$3,OFFSET('電気事業者一覧 '!J$1,'電気事業者検索（令和８年度報告用）'!T35,0,$M$4,1),0)+T35,"")</f>
        <v/>
      </c>
      <c r="V36" s="172"/>
      <c r="W36" s="158">
        <f t="shared" si="5"/>
        <v>33</v>
      </c>
      <c r="X36" s="158" t="str">
        <f t="shared" ca="1" si="0"/>
        <v/>
      </c>
      <c r="Y36" s="158" t="str" cm="1">
        <f t="array" aca="1" ref="Y36" ca="1">IF(X36="","",INDEX('電気事業者一覧 '!K:K,'電気事業者検索（令和８年度報告用）'!X36))</f>
        <v/>
      </c>
      <c r="Z36" s="158">
        <f t="shared" ca="1" si="1"/>
        <v>5110</v>
      </c>
      <c r="AA36" s="158" t="str">
        <f t="shared" ca="1" si="2"/>
        <v/>
      </c>
      <c r="AC36" s="158">
        <f t="shared" ca="1" si="6"/>
        <v>-32</v>
      </c>
      <c r="AD36" s="162" t="str">
        <f t="shared" ca="1" si="3"/>
        <v/>
      </c>
    </row>
    <row r="37" spans="2:30" ht="21.75" customHeight="1">
      <c r="B37" s="5" t="str" cm="1">
        <f t="array" aca="1" ref="B37" ca="1">IF(AD37="","",INDEX('電気事業者一覧 '!K:K,AD37))</f>
        <v/>
      </c>
      <c r="C37" s="170" t="str" cm="1">
        <f t="array" aca="1" ref="C37" ca="1">IF(AD37="","",INDEX('電気事業者一覧 '!E:E,AD37))</f>
        <v/>
      </c>
      <c r="D37" s="170"/>
      <c r="F37" s="160" t="s">
        <v>1090</v>
      </c>
      <c r="G37" s="166" t="s">
        <v>1091</v>
      </c>
      <c r="H37" s="167"/>
      <c r="I37" s="167" t="str">
        <f t="shared" si="8"/>
        <v/>
      </c>
      <c r="J37" s="158" t="str">
        <f t="shared" si="7"/>
        <v>-</v>
      </c>
      <c r="O37" s="158">
        <f t="shared" si="4"/>
        <v>34</v>
      </c>
      <c r="P37" s="158" t="str">
        <f ca="1">IFERROR(MATCH($M$3,OFFSET('電気事業者一覧 '!F$1,'電気事業者検索（令和８年度報告用）'!P36,0,$M$4,1),0)+P36,"")</f>
        <v/>
      </c>
      <c r="Q37" s="158" t="str">
        <f ca="1">IFERROR(MATCH($M$3,OFFSET('電気事業者一覧 '!G$1,'電気事業者検索（令和８年度報告用）'!Q36,0,$M$4,1),0)+Q36,"")</f>
        <v/>
      </c>
      <c r="R37" s="158" t="str">
        <f ca="1">IFERROR(MATCH($M$3,OFFSET('電気事業者一覧 '!H$1,'電気事業者検索（令和８年度報告用）'!R36,0,$M$4,1),0)+R36,"")</f>
        <v/>
      </c>
      <c r="S37" s="158" t="str">
        <f ca="1">IFERROR(MATCH($M$3,OFFSET('電気事業者一覧 '!I$1,'電気事業者検索（令和８年度報告用）'!S36,0,$M$4,1),0)+S36,"")</f>
        <v/>
      </c>
      <c r="T37" s="158" t="str">
        <f ca="1">IFERROR(MATCH($M$3,OFFSET('電気事業者一覧 '!J$1,'電気事業者検索（令和８年度報告用）'!T36,0,$M$4,1),0)+T36,"")</f>
        <v/>
      </c>
      <c r="V37" s="172"/>
      <c r="W37" s="158">
        <f t="shared" si="5"/>
        <v>34</v>
      </c>
      <c r="X37" s="158" t="str">
        <f t="shared" ca="1" si="0"/>
        <v/>
      </c>
      <c r="Y37" s="158" t="str" cm="1">
        <f t="array" aca="1" ref="Y37" ca="1">IF(X37="","",INDEX('電気事業者一覧 '!K:K,'電気事業者検索（令和８年度報告用）'!X37))</f>
        <v/>
      </c>
      <c r="Z37" s="158">
        <f t="shared" ca="1" si="1"/>
        <v>5110</v>
      </c>
      <c r="AA37" s="158" t="str">
        <f t="shared" ca="1" si="2"/>
        <v/>
      </c>
      <c r="AC37" s="158">
        <f t="shared" ca="1" si="6"/>
        <v>-33</v>
      </c>
      <c r="AD37" s="162" t="str">
        <f t="shared" ca="1" si="3"/>
        <v/>
      </c>
    </row>
    <row r="38" spans="2:30" ht="21.75" customHeight="1">
      <c r="B38" s="5" t="str" cm="1">
        <f t="array" aca="1" ref="B38" ca="1">IF(AD38="","",INDEX('電気事業者一覧 '!K:K,AD38))</f>
        <v/>
      </c>
      <c r="C38" s="170" t="str" cm="1">
        <f t="array" aca="1" ref="C38" ca="1">IF(AD38="","",INDEX('電気事業者一覧 '!E:E,AD38))</f>
        <v/>
      </c>
      <c r="D38" s="170"/>
      <c r="F38" s="160" t="s">
        <v>1092</v>
      </c>
      <c r="G38" s="166" t="s">
        <v>1093</v>
      </c>
      <c r="H38" s="167"/>
      <c r="I38" s="167" t="str">
        <f t="shared" si="8"/>
        <v/>
      </c>
      <c r="J38" s="158">
        <f t="shared" si="7"/>
        <v>12850</v>
      </c>
      <c r="O38" s="158">
        <f t="shared" si="4"/>
        <v>35</v>
      </c>
      <c r="P38" s="158" t="str">
        <f ca="1">IFERROR(MATCH($M$3,OFFSET('電気事業者一覧 '!F$1,'電気事業者検索（令和８年度報告用）'!P37,0,$M$4,1),0)+P37,"")</f>
        <v/>
      </c>
      <c r="Q38" s="158" t="str">
        <f ca="1">IFERROR(MATCH($M$3,OFFSET('電気事業者一覧 '!G$1,'電気事業者検索（令和８年度報告用）'!Q37,0,$M$4,1),0)+Q37,"")</f>
        <v/>
      </c>
      <c r="R38" s="158" t="str">
        <f ca="1">IFERROR(MATCH($M$3,OFFSET('電気事業者一覧 '!H$1,'電気事業者検索（令和８年度報告用）'!R37,0,$M$4,1),0)+R37,"")</f>
        <v/>
      </c>
      <c r="S38" s="158" t="str">
        <f ca="1">IFERROR(MATCH($M$3,OFFSET('電気事業者一覧 '!I$1,'電気事業者検索（令和８年度報告用）'!S37,0,$M$4,1),0)+S37,"")</f>
        <v/>
      </c>
      <c r="T38" s="158" t="str">
        <f ca="1">IFERROR(MATCH($M$3,OFFSET('電気事業者一覧 '!J$1,'電気事業者検索（令和８年度報告用）'!T37,0,$M$4,1),0)+T37,"")</f>
        <v/>
      </c>
      <c r="V38" s="172"/>
      <c r="W38" s="158">
        <f t="shared" si="5"/>
        <v>35</v>
      </c>
      <c r="X38" s="158" t="str">
        <f t="shared" ca="1" si="0"/>
        <v/>
      </c>
      <c r="Y38" s="158" t="str" cm="1">
        <f t="array" aca="1" ref="Y38" ca="1">IF(X38="","",INDEX('電気事業者一覧 '!K:K,'電気事業者検索（令和８年度報告用）'!X38))</f>
        <v/>
      </c>
      <c r="Z38" s="158">
        <f t="shared" ca="1" si="1"/>
        <v>5110</v>
      </c>
      <c r="AA38" s="158" t="str">
        <f t="shared" ca="1" si="2"/>
        <v/>
      </c>
      <c r="AC38" s="158">
        <f t="shared" ca="1" si="6"/>
        <v>-34</v>
      </c>
      <c r="AD38" s="162" t="str">
        <f t="shared" ca="1" si="3"/>
        <v/>
      </c>
    </row>
    <row r="39" spans="2:30" ht="21.75" customHeight="1">
      <c r="B39" s="5" t="str" cm="1">
        <f t="array" aca="1" ref="B39" ca="1">IF(AD39="","",INDEX('電気事業者一覧 '!K:K,AD39))</f>
        <v/>
      </c>
      <c r="C39" s="170" t="str" cm="1">
        <f t="array" aca="1" ref="C39" ca="1">IF(AD39="","",INDEX('電気事業者一覧 '!E:E,AD39))</f>
        <v/>
      </c>
      <c r="D39" s="170"/>
      <c r="F39" s="160" t="s">
        <v>1094</v>
      </c>
      <c r="G39" s="166" t="s">
        <v>1095</v>
      </c>
      <c r="H39" s="167"/>
      <c r="I39" s="167" t="str">
        <f t="shared" si="8"/>
        <v/>
      </c>
      <c r="J39" s="158">
        <f t="shared" si="7"/>
        <v>12946</v>
      </c>
      <c r="O39" s="158">
        <f t="shared" si="4"/>
        <v>36</v>
      </c>
      <c r="P39" s="158" t="str">
        <f ca="1">IFERROR(MATCH($M$3,OFFSET('電気事業者一覧 '!F$1,'電気事業者検索（令和８年度報告用）'!P38,0,$M$4,1),0)+P38,"")</f>
        <v/>
      </c>
      <c r="Q39" s="158" t="str">
        <f ca="1">IFERROR(MATCH($M$3,OFFSET('電気事業者一覧 '!G$1,'電気事業者検索（令和８年度報告用）'!Q38,0,$M$4,1),0)+Q38,"")</f>
        <v/>
      </c>
      <c r="R39" s="158" t="str">
        <f ca="1">IFERROR(MATCH($M$3,OFFSET('電気事業者一覧 '!H$1,'電気事業者検索（令和８年度報告用）'!R38,0,$M$4,1),0)+R38,"")</f>
        <v/>
      </c>
      <c r="S39" s="158" t="str">
        <f ca="1">IFERROR(MATCH($M$3,OFFSET('電気事業者一覧 '!I$1,'電気事業者検索（令和８年度報告用）'!S38,0,$M$4,1),0)+S38,"")</f>
        <v/>
      </c>
      <c r="T39" s="158" t="str">
        <f ca="1">IFERROR(MATCH($M$3,OFFSET('電気事業者一覧 '!J$1,'電気事業者検索（令和８年度報告用）'!T38,0,$M$4,1),0)+T38,"")</f>
        <v/>
      </c>
      <c r="V39" s="172"/>
      <c r="W39" s="158">
        <f t="shared" si="5"/>
        <v>36</v>
      </c>
      <c r="X39" s="158" t="str">
        <f t="shared" ca="1" si="0"/>
        <v/>
      </c>
      <c r="Y39" s="158" t="str" cm="1">
        <f t="array" aca="1" ref="Y39" ca="1">IF(X39="","",INDEX('電気事業者一覧 '!K:K,'電気事業者検索（令和８年度報告用）'!X39))</f>
        <v/>
      </c>
      <c r="Z39" s="158">
        <f t="shared" ca="1" si="1"/>
        <v>5110</v>
      </c>
      <c r="AA39" s="158" t="str">
        <f t="shared" ca="1" si="2"/>
        <v/>
      </c>
      <c r="AC39" s="158">
        <f t="shared" ca="1" si="6"/>
        <v>-35</v>
      </c>
      <c r="AD39" s="162" t="str">
        <f t="shared" ca="1" si="3"/>
        <v/>
      </c>
    </row>
    <row r="40" spans="2:30" ht="21.75" customHeight="1">
      <c r="B40" s="5" t="str" cm="1">
        <f t="array" aca="1" ref="B40" ca="1">IF(AD40="","",INDEX('電気事業者一覧 '!K:K,AD40))</f>
        <v/>
      </c>
      <c r="C40" s="170" t="str" cm="1">
        <f t="array" aca="1" ref="C40" ca="1">IF(AD40="","",INDEX('電気事業者一覧 '!E:E,AD40))</f>
        <v/>
      </c>
      <c r="D40" s="170"/>
      <c r="F40" s="160" t="s">
        <v>1096</v>
      </c>
      <c r="G40" s="166" t="s">
        <v>1097</v>
      </c>
      <c r="H40" s="167"/>
      <c r="I40" s="167" t="str">
        <f t="shared" si="8"/>
        <v/>
      </c>
      <c r="J40" s="158">
        <f t="shared" si="7"/>
        <v>13183</v>
      </c>
      <c r="O40" s="158">
        <f t="shared" si="4"/>
        <v>37</v>
      </c>
      <c r="P40" s="158" t="str">
        <f ca="1">IFERROR(MATCH($M$3,OFFSET('電気事業者一覧 '!F$1,'電気事業者検索（令和８年度報告用）'!P39,0,$M$4,1),0)+P39,"")</f>
        <v/>
      </c>
      <c r="Q40" s="158" t="str">
        <f ca="1">IFERROR(MATCH($M$3,OFFSET('電気事業者一覧 '!G$1,'電気事業者検索（令和８年度報告用）'!Q39,0,$M$4,1),0)+Q39,"")</f>
        <v/>
      </c>
      <c r="R40" s="158" t="str">
        <f ca="1">IFERROR(MATCH($M$3,OFFSET('電気事業者一覧 '!H$1,'電気事業者検索（令和８年度報告用）'!R39,0,$M$4,1),0)+R39,"")</f>
        <v/>
      </c>
      <c r="S40" s="158" t="str">
        <f ca="1">IFERROR(MATCH($M$3,OFFSET('電気事業者一覧 '!I$1,'電気事業者検索（令和８年度報告用）'!S39,0,$M$4,1),0)+S39,"")</f>
        <v/>
      </c>
      <c r="T40" s="158" t="str">
        <f ca="1">IFERROR(MATCH($M$3,OFFSET('電気事業者一覧 '!J$1,'電気事業者検索（令和８年度報告用）'!T39,0,$M$4,1),0)+T39,"")</f>
        <v/>
      </c>
      <c r="V40" s="172"/>
      <c r="W40" s="158">
        <f t="shared" si="5"/>
        <v>37</v>
      </c>
      <c r="X40" s="158" t="str">
        <f t="shared" ca="1" si="0"/>
        <v/>
      </c>
      <c r="Y40" s="158" t="str" cm="1">
        <f t="array" aca="1" ref="Y40" ca="1">IF(X40="","",INDEX('電気事業者一覧 '!K:K,'電気事業者検索（令和８年度報告用）'!X40))</f>
        <v/>
      </c>
      <c r="Z40" s="158">
        <f t="shared" ca="1" si="1"/>
        <v>5110</v>
      </c>
      <c r="AA40" s="158" t="str">
        <f t="shared" ca="1" si="2"/>
        <v/>
      </c>
      <c r="AC40" s="158">
        <f t="shared" ca="1" si="6"/>
        <v>-36</v>
      </c>
      <c r="AD40" s="162" t="str">
        <f t="shared" ca="1" si="3"/>
        <v/>
      </c>
    </row>
    <row r="41" spans="2:30" ht="21.75" customHeight="1">
      <c r="B41" s="5" t="str" cm="1">
        <f t="array" aca="1" ref="B41" ca="1">IF(AD41="","",INDEX('電気事業者一覧 '!K:K,AD41))</f>
        <v/>
      </c>
      <c r="C41" s="170" t="str" cm="1">
        <f t="array" aca="1" ref="C41" ca="1">IF(AD41="","",INDEX('電気事業者一覧 '!E:E,AD41))</f>
        <v/>
      </c>
      <c r="D41" s="170"/>
      <c r="F41" s="160" t="s">
        <v>1098</v>
      </c>
      <c r="G41" s="166" t="s">
        <v>641</v>
      </c>
      <c r="H41" s="167"/>
      <c r="I41" s="167" t="str">
        <f t="shared" si="8"/>
        <v/>
      </c>
      <c r="J41" s="158">
        <f t="shared" si="7"/>
        <v>38</v>
      </c>
      <c r="O41" s="158">
        <f t="shared" si="4"/>
        <v>38</v>
      </c>
      <c r="P41" s="158" t="str">
        <f ca="1">IFERROR(MATCH($M$3,OFFSET('電気事業者一覧 '!F$1,'電気事業者検索（令和８年度報告用）'!P40,0,$M$4,1),0)+P40,"")</f>
        <v/>
      </c>
      <c r="Q41" s="158" t="str">
        <f ca="1">IFERROR(MATCH($M$3,OFFSET('電気事業者一覧 '!G$1,'電気事業者検索（令和８年度報告用）'!Q40,0,$M$4,1),0)+Q40,"")</f>
        <v/>
      </c>
      <c r="R41" s="158" t="str">
        <f ca="1">IFERROR(MATCH($M$3,OFFSET('電気事業者一覧 '!H$1,'電気事業者検索（令和８年度報告用）'!R40,0,$M$4,1),0)+R40,"")</f>
        <v/>
      </c>
      <c r="S41" s="158" t="str">
        <f ca="1">IFERROR(MATCH($M$3,OFFSET('電気事業者一覧 '!I$1,'電気事業者検索（令和８年度報告用）'!S40,0,$M$4,1),0)+S40,"")</f>
        <v/>
      </c>
      <c r="T41" s="158" t="str">
        <f ca="1">IFERROR(MATCH($M$3,OFFSET('電気事業者一覧 '!J$1,'電気事業者検索（令和８年度報告用）'!T40,0,$M$4,1),0)+T40,"")</f>
        <v/>
      </c>
      <c r="V41" s="172"/>
      <c r="W41" s="158">
        <f t="shared" si="5"/>
        <v>38</v>
      </c>
      <c r="X41" s="158" t="str">
        <f t="shared" ca="1" si="0"/>
        <v/>
      </c>
      <c r="Y41" s="158" t="str" cm="1">
        <f t="array" aca="1" ref="Y41" ca="1">IF(X41="","",INDEX('電気事業者一覧 '!K:K,'電気事業者検索（令和８年度報告用）'!X41))</f>
        <v/>
      </c>
      <c r="Z41" s="158">
        <f t="shared" ca="1" si="1"/>
        <v>5110</v>
      </c>
      <c r="AA41" s="158" t="str">
        <f t="shared" ca="1" si="2"/>
        <v/>
      </c>
      <c r="AC41" s="158">
        <f t="shared" ca="1" si="6"/>
        <v>-37</v>
      </c>
      <c r="AD41" s="162" t="str">
        <f t="shared" ca="1" si="3"/>
        <v/>
      </c>
    </row>
    <row r="42" spans="2:30" ht="21.75" customHeight="1">
      <c r="B42" s="5" t="str" cm="1">
        <f t="array" aca="1" ref="B42" ca="1">IF(AD42="","",INDEX('電気事業者一覧 '!K:K,AD42))</f>
        <v/>
      </c>
      <c r="C42" s="170" t="str" cm="1">
        <f t="array" aca="1" ref="C42" ca="1">IF(AD42="","",INDEX('電気事業者一覧 '!E:E,AD42))</f>
        <v/>
      </c>
      <c r="D42" s="170"/>
      <c r="F42" s="160" t="s">
        <v>1099</v>
      </c>
      <c r="G42" s="166" t="s">
        <v>2046</v>
      </c>
      <c r="H42" s="167"/>
      <c r="I42" s="167" t="str">
        <f t="shared" si="8"/>
        <v/>
      </c>
      <c r="J42" s="158" t="str">
        <f t="shared" si="7"/>
        <v>-</v>
      </c>
      <c r="O42" s="158">
        <f t="shared" si="4"/>
        <v>39</v>
      </c>
      <c r="P42" s="158" t="str">
        <f ca="1">IFERROR(MATCH($M$3,OFFSET('電気事業者一覧 '!F$1,'電気事業者検索（令和８年度報告用）'!P41,0,$M$4,1),0)+P41,"")</f>
        <v/>
      </c>
      <c r="Q42" s="158" t="str">
        <f ca="1">IFERROR(MATCH($M$3,OFFSET('電気事業者一覧 '!G$1,'電気事業者検索（令和８年度報告用）'!Q41,0,$M$4,1),0)+Q41,"")</f>
        <v/>
      </c>
      <c r="R42" s="158" t="str">
        <f ca="1">IFERROR(MATCH($M$3,OFFSET('電気事業者一覧 '!H$1,'電気事業者検索（令和８年度報告用）'!R41,0,$M$4,1),0)+R41,"")</f>
        <v/>
      </c>
      <c r="S42" s="158" t="str">
        <f ca="1">IFERROR(MATCH($M$3,OFFSET('電気事業者一覧 '!I$1,'電気事業者検索（令和８年度報告用）'!S41,0,$M$4,1),0)+S41,"")</f>
        <v/>
      </c>
      <c r="T42" s="158" t="str">
        <f ca="1">IFERROR(MATCH($M$3,OFFSET('電気事業者一覧 '!J$1,'電気事業者検索（令和８年度報告用）'!T41,0,$M$4,1),0)+T41,"")</f>
        <v/>
      </c>
      <c r="V42" s="172"/>
      <c r="W42" s="158">
        <f t="shared" si="5"/>
        <v>39</v>
      </c>
      <c r="X42" s="158" t="str">
        <f t="shared" ca="1" si="0"/>
        <v/>
      </c>
      <c r="Y42" s="158" t="str" cm="1">
        <f t="array" aca="1" ref="Y42" ca="1">IF(X42="","",INDEX('電気事業者一覧 '!K:K,'電気事業者検索（令和８年度報告用）'!X42))</f>
        <v/>
      </c>
      <c r="Z42" s="158">
        <f t="shared" ca="1" si="1"/>
        <v>5110</v>
      </c>
      <c r="AA42" s="158" t="str">
        <f t="shared" ca="1" si="2"/>
        <v/>
      </c>
      <c r="AC42" s="158">
        <f t="shared" ca="1" si="6"/>
        <v>-38</v>
      </c>
      <c r="AD42" s="162" t="str">
        <f t="shared" ca="1" si="3"/>
        <v/>
      </c>
    </row>
    <row r="43" spans="2:30" ht="21.75" customHeight="1">
      <c r="B43" s="5" t="str" cm="1">
        <f t="array" aca="1" ref="B43" ca="1">IF(AD43="","",INDEX('電気事業者一覧 '!K:K,AD43))</f>
        <v/>
      </c>
      <c r="C43" s="170" t="str" cm="1">
        <f t="array" aca="1" ref="C43" ca="1">IF(AD43="","",INDEX('電気事業者一覧 '!E:E,AD43))</f>
        <v/>
      </c>
      <c r="D43" s="170"/>
      <c r="F43" s="160" t="s">
        <v>1100</v>
      </c>
      <c r="G43" s="166" t="s">
        <v>638</v>
      </c>
      <c r="H43" s="167" t="s">
        <v>635</v>
      </c>
      <c r="I43" s="167" t="str">
        <f t="shared" si="8"/>
        <v/>
      </c>
      <c r="J43" s="158">
        <f t="shared" si="7"/>
        <v>8213</v>
      </c>
      <c r="O43" s="158">
        <f t="shared" si="4"/>
        <v>40</v>
      </c>
      <c r="P43" s="158" t="str">
        <f ca="1">IFERROR(MATCH($M$3,OFFSET('電気事業者一覧 '!F$1,'電気事業者検索（令和８年度報告用）'!P42,0,$M$4,1),0)+P42,"")</f>
        <v/>
      </c>
      <c r="Q43" s="158" t="str">
        <f ca="1">IFERROR(MATCH($M$3,OFFSET('電気事業者一覧 '!G$1,'電気事業者検索（令和８年度報告用）'!Q42,0,$M$4,1),0)+Q42,"")</f>
        <v/>
      </c>
      <c r="R43" s="158" t="str">
        <f ca="1">IFERROR(MATCH($M$3,OFFSET('電気事業者一覧 '!H$1,'電気事業者検索（令和８年度報告用）'!R42,0,$M$4,1),0)+R42,"")</f>
        <v/>
      </c>
      <c r="S43" s="158" t="str">
        <f ca="1">IFERROR(MATCH($M$3,OFFSET('電気事業者一覧 '!I$1,'電気事業者検索（令和８年度報告用）'!S42,0,$M$4,1),0)+S42,"")</f>
        <v/>
      </c>
      <c r="T43" s="158" t="str">
        <f ca="1">IFERROR(MATCH($M$3,OFFSET('電気事業者一覧 '!J$1,'電気事業者検索（令和８年度報告用）'!T42,0,$M$4,1),0)+T42,"")</f>
        <v/>
      </c>
      <c r="V43" s="172"/>
      <c r="W43" s="158">
        <f t="shared" si="5"/>
        <v>40</v>
      </c>
      <c r="X43" s="158" t="str">
        <f t="shared" ca="1" si="0"/>
        <v/>
      </c>
      <c r="Y43" s="158" t="str" cm="1">
        <f t="array" aca="1" ref="Y43" ca="1">IF(X43="","",INDEX('電気事業者一覧 '!K:K,'電気事業者検索（令和８年度報告用）'!X43))</f>
        <v/>
      </c>
      <c r="Z43" s="158">
        <f t="shared" ca="1" si="1"/>
        <v>5110</v>
      </c>
      <c r="AA43" s="158" t="str">
        <f t="shared" ca="1" si="2"/>
        <v/>
      </c>
      <c r="AC43" s="158">
        <f t="shared" ca="1" si="6"/>
        <v>-39</v>
      </c>
      <c r="AD43" s="162" t="str">
        <f t="shared" ca="1" si="3"/>
        <v/>
      </c>
    </row>
    <row r="44" spans="2:30" ht="21.75" customHeight="1">
      <c r="B44" s="5" t="str" cm="1">
        <f t="array" aca="1" ref="B44" ca="1">IF(AD44="","",INDEX('電気事業者一覧 '!K:K,AD44))</f>
        <v/>
      </c>
      <c r="C44" s="170" t="str" cm="1">
        <f t="array" aca="1" ref="C44" ca="1">IF(AD44="","",INDEX('電気事業者一覧 '!E:E,AD44))</f>
        <v/>
      </c>
      <c r="D44" s="170"/>
      <c r="F44" s="160" t="s">
        <v>1101</v>
      </c>
      <c r="G44" s="166" t="s">
        <v>640</v>
      </c>
      <c r="H44" s="167" t="s">
        <v>635</v>
      </c>
      <c r="I44" s="167" t="str">
        <f t="shared" si="8"/>
        <v/>
      </c>
      <c r="J44" s="158">
        <f t="shared" si="7"/>
        <v>8208</v>
      </c>
      <c r="O44" s="158">
        <f t="shared" si="4"/>
        <v>41</v>
      </c>
      <c r="P44" s="158" t="str">
        <f ca="1">IFERROR(MATCH($M$3,OFFSET('電気事業者一覧 '!F$1,'電気事業者検索（令和８年度報告用）'!P43,0,$M$4,1),0)+P43,"")</f>
        <v/>
      </c>
      <c r="Q44" s="158" t="str">
        <f ca="1">IFERROR(MATCH($M$3,OFFSET('電気事業者一覧 '!G$1,'電気事業者検索（令和８年度報告用）'!Q43,0,$M$4,1),0)+Q43,"")</f>
        <v/>
      </c>
      <c r="R44" s="158" t="str">
        <f ca="1">IFERROR(MATCH($M$3,OFFSET('電気事業者一覧 '!H$1,'電気事業者検索（令和８年度報告用）'!R43,0,$M$4,1),0)+R43,"")</f>
        <v/>
      </c>
      <c r="S44" s="158" t="str">
        <f ca="1">IFERROR(MATCH($M$3,OFFSET('電気事業者一覧 '!I$1,'電気事業者検索（令和８年度報告用）'!S43,0,$M$4,1),0)+S43,"")</f>
        <v/>
      </c>
      <c r="T44" s="158" t="str">
        <f ca="1">IFERROR(MATCH($M$3,OFFSET('電気事業者一覧 '!J$1,'電気事業者検索（令和８年度報告用）'!T43,0,$M$4,1),0)+T43,"")</f>
        <v/>
      </c>
      <c r="V44" s="172"/>
      <c r="W44" s="158">
        <f t="shared" si="5"/>
        <v>41</v>
      </c>
      <c r="X44" s="158" t="str">
        <f t="shared" ca="1" si="0"/>
        <v/>
      </c>
      <c r="Y44" s="158" t="str" cm="1">
        <f t="array" aca="1" ref="Y44" ca="1">IF(X44="","",INDEX('電気事業者一覧 '!K:K,'電気事業者検索（令和８年度報告用）'!X44))</f>
        <v/>
      </c>
      <c r="Z44" s="158">
        <f t="shared" ca="1" si="1"/>
        <v>5110</v>
      </c>
      <c r="AA44" s="158" t="str">
        <f t="shared" ca="1" si="2"/>
        <v/>
      </c>
      <c r="AC44" s="158">
        <f t="shared" ca="1" si="6"/>
        <v>-40</v>
      </c>
      <c r="AD44" s="162" t="str">
        <f t="shared" ca="1" si="3"/>
        <v/>
      </c>
    </row>
    <row r="45" spans="2:30" ht="21.75" customHeight="1">
      <c r="B45" s="5" t="str" cm="1">
        <f t="array" aca="1" ref="B45" ca="1">IF(AD45="","",INDEX('電気事業者一覧 '!K:K,AD45))</f>
        <v/>
      </c>
      <c r="C45" s="170" t="str" cm="1">
        <f t="array" aca="1" ref="C45" ca="1">IF(AD45="","",INDEX('電気事業者一覧 '!E:E,AD45))</f>
        <v/>
      </c>
      <c r="D45" s="170"/>
      <c r="F45" s="160" t="s">
        <v>1102</v>
      </c>
      <c r="G45" s="167" t="s">
        <v>639</v>
      </c>
      <c r="H45" s="167" t="s">
        <v>635</v>
      </c>
      <c r="I45" s="166" t="str">
        <f t="shared" si="8"/>
        <v/>
      </c>
      <c r="J45" s="158">
        <f t="shared" si="7"/>
        <v>8212</v>
      </c>
      <c r="O45" s="158">
        <f t="shared" si="4"/>
        <v>42</v>
      </c>
      <c r="P45" s="158" t="str">
        <f ca="1">IFERROR(MATCH($M$3,OFFSET('電気事業者一覧 '!F$1,'電気事業者検索（令和８年度報告用）'!P44,0,$M$4,1),0)+P44,"")</f>
        <v/>
      </c>
      <c r="Q45" s="158" t="str">
        <f ca="1">IFERROR(MATCH($M$3,OFFSET('電気事業者一覧 '!G$1,'電気事業者検索（令和８年度報告用）'!Q44,0,$M$4,1),0)+Q44,"")</f>
        <v/>
      </c>
      <c r="R45" s="158" t="str">
        <f ca="1">IFERROR(MATCH($M$3,OFFSET('電気事業者一覧 '!H$1,'電気事業者検索（令和８年度報告用）'!R44,0,$M$4,1),0)+R44,"")</f>
        <v/>
      </c>
      <c r="S45" s="158" t="str">
        <f ca="1">IFERROR(MATCH($M$3,OFFSET('電気事業者一覧 '!I$1,'電気事業者検索（令和８年度報告用）'!S44,0,$M$4,1),0)+S44,"")</f>
        <v/>
      </c>
      <c r="T45" s="158" t="str">
        <f ca="1">IFERROR(MATCH($M$3,OFFSET('電気事業者一覧 '!J$1,'電気事業者検索（令和８年度報告用）'!T44,0,$M$4,1),0)+T44,"")</f>
        <v/>
      </c>
      <c r="V45" s="172"/>
      <c r="W45" s="158">
        <f t="shared" si="5"/>
        <v>42</v>
      </c>
      <c r="X45" s="158" t="str">
        <f t="shared" ca="1" si="0"/>
        <v/>
      </c>
      <c r="Y45" s="158" t="str" cm="1">
        <f t="array" aca="1" ref="Y45" ca="1">IF(X45="","",INDEX('電気事業者一覧 '!K:K,'電気事業者検索（令和８年度報告用）'!X45))</f>
        <v/>
      </c>
      <c r="Z45" s="158">
        <f t="shared" ca="1" si="1"/>
        <v>5110</v>
      </c>
      <c r="AA45" s="158" t="str">
        <f t="shared" ca="1" si="2"/>
        <v/>
      </c>
      <c r="AC45" s="158">
        <f t="shared" ca="1" si="6"/>
        <v>-41</v>
      </c>
      <c r="AD45" s="162" t="str">
        <f t="shared" ca="1" si="3"/>
        <v/>
      </c>
    </row>
    <row r="46" spans="2:30" ht="21.75" customHeight="1">
      <c r="B46" s="5" t="str" cm="1">
        <f t="array" aca="1" ref="B46" ca="1">IF(AD46="","",INDEX('電気事業者一覧 '!K:K,AD46))</f>
        <v/>
      </c>
      <c r="C46" s="170" t="str" cm="1">
        <f t="array" aca="1" ref="C46" ca="1">IF(AD46="","",INDEX('電気事業者一覧 '!E:E,AD46))</f>
        <v/>
      </c>
      <c r="D46" s="170"/>
      <c r="F46" s="160" t="s">
        <v>2042</v>
      </c>
      <c r="G46" s="167" t="s">
        <v>2041</v>
      </c>
      <c r="H46" s="167"/>
      <c r="I46" s="166" t="str">
        <f t="shared" si="8"/>
        <v/>
      </c>
      <c r="J46" s="158" t="str">
        <f t="shared" ref="J46:J49" si="9">IF(LEN(G46)=1,_xlfn.UNICODE(G46),"-")</f>
        <v>-</v>
      </c>
      <c r="O46" s="158">
        <f t="shared" si="4"/>
        <v>43</v>
      </c>
      <c r="P46" s="158" t="str">
        <f ca="1">IFERROR(MATCH($M$3,OFFSET('電気事業者一覧 '!F$1,'電気事業者検索（令和８年度報告用）'!P45,0,$M$4,1),0)+P45,"")</f>
        <v/>
      </c>
      <c r="Q46" s="158" t="str">
        <f ca="1">IFERROR(MATCH($M$3,OFFSET('電気事業者一覧 '!G$1,'電気事業者検索（令和８年度報告用）'!Q45,0,$M$4,1),0)+Q45,"")</f>
        <v/>
      </c>
      <c r="R46" s="158" t="str">
        <f ca="1">IFERROR(MATCH($M$3,OFFSET('電気事業者一覧 '!H$1,'電気事業者検索（令和８年度報告用）'!R45,0,$M$4,1),0)+R45,"")</f>
        <v/>
      </c>
      <c r="S46" s="158" t="str">
        <f ca="1">IFERROR(MATCH($M$3,OFFSET('電気事業者一覧 '!I$1,'電気事業者検索（令和８年度報告用）'!S45,0,$M$4,1),0)+S45,"")</f>
        <v/>
      </c>
      <c r="T46" s="158" t="str">
        <f ca="1">IFERROR(MATCH($M$3,OFFSET('電気事業者一覧 '!J$1,'電気事業者検索（令和８年度報告用）'!T45,0,$M$4,1),0)+T45,"")</f>
        <v/>
      </c>
      <c r="V46" s="172"/>
      <c r="W46" s="158">
        <f t="shared" si="5"/>
        <v>43</v>
      </c>
      <c r="X46" s="158" t="str">
        <f t="shared" ca="1" si="0"/>
        <v/>
      </c>
      <c r="Y46" s="158" t="str" cm="1">
        <f t="array" aca="1" ref="Y46" ca="1">IF(X46="","",INDEX('電気事業者一覧 '!K:K,'電気事業者検索（令和８年度報告用）'!X46))</f>
        <v/>
      </c>
      <c r="Z46" s="158">
        <f t="shared" ca="1" si="1"/>
        <v>5110</v>
      </c>
      <c r="AA46" s="158" t="str">
        <f t="shared" ca="1" si="2"/>
        <v/>
      </c>
      <c r="AC46" s="158">
        <f t="shared" ca="1" si="6"/>
        <v>-42</v>
      </c>
      <c r="AD46" s="162" t="str">
        <f t="shared" ca="1" si="3"/>
        <v/>
      </c>
    </row>
    <row r="47" spans="2:30" ht="21.75" customHeight="1">
      <c r="B47" s="5" t="str" cm="1">
        <f t="array" aca="1" ref="B47" ca="1">IF(AD47="","",INDEX('電気事業者一覧 '!K:K,AD47))</f>
        <v/>
      </c>
      <c r="C47" s="170" t="str" cm="1">
        <f t="array" aca="1" ref="C47" ca="1">IF(AD47="","",INDEX('電気事業者一覧 '!E:E,AD47))</f>
        <v/>
      </c>
      <c r="D47" s="170"/>
      <c r="F47" s="160" t="s">
        <v>2043</v>
      </c>
      <c r="G47" s="167" t="s">
        <v>642</v>
      </c>
      <c r="H47" s="167"/>
      <c r="I47" s="166" t="str">
        <f t="shared" si="8"/>
        <v/>
      </c>
      <c r="J47" s="158" t="str">
        <f t="shared" si="9"/>
        <v>-</v>
      </c>
      <c r="O47" s="158">
        <f t="shared" si="4"/>
        <v>44</v>
      </c>
      <c r="P47" s="158" t="str">
        <f ca="1">IFERROR(MATCH($M$3,OFFSET('電気事業者一覧 '!F$1,'電気事業者検索（令和８年度報告用）'!P46,0,$M$4,1),0)+P46,"")</f>
        <v/>
      </c>
      <c r="Q47" s="158" t="str">
        <f ca="1">IFERROR(MATCH($M$3,OFFSET('電気事業者一覧 '!G$1,'電気事業者検索（令和８年度報告用）'!Q46,0,$M$4,1),0)+Q46,"")</f>
        <v/>
      </c>
      <c r="R47" s="158" t="str">
        <f ca="1">IFERROR(MATCH($M$3,OFFSET('電気事業者一覧 '!H$1,'電気事業者検索（令和８年度報告用）'!R46,0,$M$4,1),0)+R46,"")</f>
        <v/>
      </c>
      <c r="S47" s="158" t="str">
        <f ca="1">IFERROR(MATCH($M$3,OFFSET('電気事業者一覧 '!I$1,'電気事業者検索（令和８年度報告用）'!S46,0,$M$4,1),0)+S46,"")</f>
        <v/>
      </c>
      <c r="T47" s="158" t="str">
        <f ca="1">IFERROR(MATCH($M$3,OFFSET('電気事業者一覧 '!J$1,'電気事業者検索（令和８年度報告用）'!T46,0,$M$4,1),0)+T46,"")</f>
        <v/>
      </c>
      <c r="V47" s="172"/>
      <c r="W47" s="158">
        <f t="shared" si="5"/>
        <v>44</v>
      </c>
      <c r="X47" s="158" t="str">
        <f t="shared" ca="1" si="0"/>
        <v/>
      </c>
      <c r="Y47" s="158" t="str" cm="1">
        <f t="array" aca="1" ref="Y47" ca="1">IF(X47="","",INDEX('電気事業者一覧 '!K:K,'電気事業者検索（令和８年度報告用）'!X47))</f>
        <v/>
      </c>
      <c r="Z47" s="158">
        <f t="shared" ca="1" si="1"/>
        <v>5110</v>
      </c>
      <c r="AA47" s="158" t="str">
        <f t="shared" ca="1" si="2"/>
        <v/>
      </c>
      <c r="AC47" s="158">
        <f t="shared" ca="1" si="6"/>
        <v>-43</v>
      </c>
      <c r="AD47" s="162" t="str">
        <f t="shared" ca="1" si="3"/>
        <v/>
      </c>
    </row>
    <row r="48" spans="2:30" ht="21.75" customHeight="1">
      <c r="B48" s="5" t="str" cm="1">
        <f t="array" aca="1" ref="B48" ca="1">IF(AD48="","",INDEX('電気事業者一覧 '!K:K,AD48))</f>
        <v/>
      </c>
      <c r="C48" s="170" t="str" cm="1">
        <f t="array" aca="1" ref="C48" ca="1">IF(AD48="","",INDEX('電気事業者一覧 '!E:E,AD48))</f>
        <v/>
      </c>
      <c r="D48" s="170"/>
      <c r="F48" s="160" t="s">
        <v>2044</v>
      </c>
      <c r="G48" s="167" t="s">
        <v>2173</v>
      </c>
      <c r="H48" s="167" t="s">
        <v>2174</v>
      </c>
      <c r="I48" s="166" t="str">
        <f t="shared" si="8"/>
        <v/>
      </c>
      <c r="J48" s="158">
        <f t="shared" si="9"/>
        <v>12355</v>
      </c>
      <c r="O48" s="158">
        <f t="shared" si="4"/>
        <v>45</v>
      </c>
      <c r="P48" s="158" t="str">
        <f ca="1">IFERROR(MATCH($M$3,OFFSET('電気事業者一覧 '!F$1,'電気事業者検索（令和８年度報告用）'!P47,0,$M$4,1),0)+P47,"")</f>
        <v/>
      </c>
      <c r="Q48" s="158" t="str">
        <f ca="1">IFERROR(MATCH($M$3,OFFSET('電気事業者一覧 '!G$1,'電気事業者検索（令和８年度報告用）'!Q47,0,$M$4,1),0)+Q47,"")</f>
        <v/>
      </c>
      <c r="R48" s="158" t="str">
        <f ca="1">IFERROR(MATCH($M$3,OFFSET('電気事業者一覧 '!H$1,'電気事業者検索（令和８年度報告用）'!R47,0,$M$4,1),0)+R47,"")</f>
        <v/>
      </c>
      <c r="S48" s="158" t="str">
        <f ca="1">IFERROR(MATCH($M$3,OFFSET('電気事業者一覧 '!I$1,'電気事業者検索（令和８年度報告用）'!S47,0,$M$4,1),0)+S47,"")</f>
        <v/>
      </c>
      <c r="T48" s="158" t="str">
        <f ca="1">IFERROR(MATCH($M$3,OFFSET('電気事業者一覧 '!J$1,'電気事業者検索（令和８年度報告用）'!T47,0,$M$4,1),0)+T47,"")</f>
        <v/>
      </c>
      <c r="V48" s="172"/>
      <c r="W48" s="158">
        <f t="shared" si="5"/>
        <v>45</v>
      </c>
      <c r="X48" s="158" t="str">
        <f t="shared" ca="1" si="0"/>
        <v/>
      </c>
      <c r="Y48" s="158" t="str" cm="1">
        <f t="array" aca="1" ref="Y48" ca="1">IF(X48="","",INDEX('電気事業者一覧 '!K:K,'電気事業者検索（令和８年度報告用）'!X48))</f>
        <v/>
      </c>
      <c r="Z48" s="158">
        <f t="shared" ca="1" si="1"/>
        <v>5110</v>
      </c>
      <c r="AA48" s="158" t="str">
        <f t="shared" ca="1" si="2"/>
        <v/>
      </c>
      <c r="AC48" s="158">
        <f t="shared" ca="1" si="6"/>
        <v>-44</v>
      </c>
      <c r="AD48" s="162" t="str">
        <f t="shared" ca="1" si="3"/>
        <v/>
      </c>
    </row>
    <row r="49" spans="2:30" ht="21.75" customHeight="1">
      <c r="B49" s="5" t="str" cm="1">
        <f t="array" aca="1" ref="B49" ca="1">IF(AD49="","",INDEX('電気事業者一覧 '!K:K,AD49))</f>
        <v/>
      </c>
      <c r="C49" s="170" t="str" cm="1">
        <f t="array" aca="1" ref="C49" ca="1">IF(AD49="","",INDEX('電気事業者一覧 '!E:E,AD49))</f>
        <v/>
      </c>
      <c r="D49" s="170"/>
      <c r="F49" s="160" t="s">
        <v>2045</v>
      </c>
      <c r="G49" s="167" t="s">
        <v>635</v>
      </c>
      <c r="H49" s="167" t="s">
        <v>635</v>
      </c>
      <c r="I49" s="166" t="str">
        <f t="shared" si="8"/>
        <v/>
      </c>
      <c r="J49" s="158">
        <f t="shared" si="9"/>
        <v>12540</v>
      </c>
      <c r="O49" s="158">
        <f t="shared" si="4"/>
        <v>46</v>
      </c>
      <c r="P49" s="158" t="str">
        <f ca="1">IFERROR(MATCH($M$3,OFFSET('電気事業者一覧 '!F$1,'電気事業者検索（令和８年度報告用）'!P48,0,$M$4,1),0)+P48,"")</f>
        <v/>
      </c>
      <c r="Q49" s="158" t="str">
        <f ca="1">IFERROR(MATCH($M$3,OFFSET('電気事業者一覧 '!G$1,'電気事業者検索（令和８年度報告用）'!Q48,0,$M$4,1),0)+Q48,"")</f>
        <v/>
      </c>
      <c r="R49" s="158" t="str">
        <f ca="1">IFERROR(MATCH($M$3,OFFSET('電気事業者一覧 '!H$1,'電気事業者検索（令和８年度報告用）'!R48,0,$M$4,1),0)+R48,"")</f>
        <v/>
      </c>
      <c r="S49" s="158" t="str">
        <f ca="1">IFERROR(MATCH($M$3,OFFSET('電気事業者一覧 '!I$1,'電気事業者検索（令和８年度報告用）'!S48,0,$M$4,1),0)+S48,"")</f>
        <v/>
      </c>
      <c r="T49" s="158" t="str">
        <f ca="1">IFERROR(MATCH($M$3,OFFSET('電気事業者一覧 '!J$1,'電気事業者検索（令和８年度報告用）'!T48,0,$M$4,1),0)+T48,"")</f>
        <v/>
      </c>
      <c r="V49" s="172"/>
      <c r="W49" s="158">
        <f t="shared" si="5"/>
        <v>46</v>
      </c>
      <c r="X49" s="158" t="str">
        <f t="shared" ca="1" si="0"/>
        <v/>
      </c>
      <c r="Y49" s="158" t="str" cm="1">
        <f t="array" aca="1" ref="Y49" ca="1">IF(X49="","",INDEX('電気事業者一覧 '!K:K,'電気事業者検索（令和８年度報告用）'!X49))</f>
        <v/>
      </c>
      <c r="Z49" s="158">
        <f t="shared" ca="1" si="1"/>
        <v>5110</v>
      </c>
      <c r="AA49" s="158" t="str">
        <f t="shared" ca="1" si="2"/>
        <v/>
      </c>
      <c r="AC49" s="158">
        <f t="shared" ca="1" si="6"/>
        <v>-45</v>
      </c>
      <c r="AD49" s="162" t="str">
        <f t="shared" ca="1" si="3"/>
        <v/>
      </c>
    </row>
    <row r="50" spans="2:30" ht="21.75" customHeight="1">
      <c r="B50" s="5" t="str" cm="1">
        <f t="array" aca="1" ref="B50" ca="1">IF(AD50="","",INDEX('電気事業者一覧 '!K:K,AD50))</f>
        <v/>
      </c>
      <c r="C50" s="170" t="str" cm="1">
        <f t="array" aca="1" ref="C50" ca="1">IF(AD50="","",INDEX('電気事業者一覧 '!E:E,AD50))</f>
        <v/>
      </c>
      <c r="D50" s="170"/>
      <c r="F50" s="160" t="s">
        <v>2045</v>
      </c>
      <c r="G50" s="167" t="s">
        <v>3045</v>
      </c>
      <c r="H50" s="167" t="s">
        <v>3046</v>
      </c>
      <c r="I50" s="166" t="str">
        <f t="shared" ref="I50" si="10">SUBSTITUTE(I49,G50,H50)</f>
        <v/>
      </c>
      <c r="J50" s="158">
        <f t="shared" ref="J50" si="11">IF(LEN(G50)=1,_xlfn.UNICODE(G50),"-")</f>
        <v>12451</v>
      </c>
      <c r="O50" s="158">
        <f t="shared" si="4"/>
        <v>47</v>
      </c>
      <c r="P50" s="158" t="str">
        <f ca="1">IFERROR(MATCH($M$3,OFFSET('電気事業者一覧 '!F$1,'電気事業者検索（令和８年度報告用）'!P49,0,$M$4,1),0)+P49,"")</f>
        <v/>
      </c>
      <c r="Q50" s="158" t="str">
        <f ca="1">IFERROR(MATCH($M$3,OFFSET('電気事業者一覧 '!G$1,'電気事業者検索（令和８年度報告用）'!Q49,0,$M$4,1),0)+Q49,"")</f>
        <v/>
      </c>
      <c r="R50" s="158" t="str">
        <f ca="1">IFERROR(MATCH($M$3,OFFSET('電気事業者一覧 '!H$1,'電気事業者検索（令和８年度報告用）'!R49,0,$M$4,1),0)+R49,"")</f>
        <v/>
      </c>
      <c r="S50" s="158" t="str">
        <f ca="1">IFERROR(MATCH($M$3,OFFSET('電気事業者一覧 '!I$1,'電気事業者検索（令和８年度報告用）'!S49,0,$M$4,1),0)+S49,"")</f>
        <v/>
      </c>
      <c r="T50" s="158" t="str">
        <f ca="1">IFERROR(MATCH($M$3,OFFSET('電気事業者一覧 '!J$1,'電気事業者検索（令和８年度報告用）'!T49,0,$M$4,1),0)+T49,"")</f>
        <v/>
      </c>
      <c r="V50" s="172"/>
      <c r="W50" s="158">
        <f t="shared" si="5"/>
        <v>47</v>
      </c>
      <c r="X50" s="158" t="str">
        <f t="shared" ca="1" si="0"/>
        <v/>
      </c>
      <c r="Y50" s="158" t="str" cm="1">
        <f t="array" aca="1" ref="Y50" ca="1">IF(X50="","",INDEX('電気事業者一覧 '!K:K,'電気事業者検索（令和８年度報告用）'!X50))</f>
        <v/>
      </c>
      <c r="Z50" s="158">
        <f t="shared" ca="1" si="1"/>
        <v>5110</v>
      </c>
      <c r="AA50" s="158" t="str">
        <f t="shared" ca="1" si="2"/>
        <v/>
      </c>
      <c r="AC50" s="158">
        <f t="shared" ca="1" si="6"/>
        <v>-46</v>
      </c>
      <c r="AD50" s="162" t="str">
        <f t="shared" ca="1" si="3"/>
        <v/>
      </c>
    </row>
    <row r="51" spans="2:30" ht="21.75" customHeight="1">
      <c r="B51" s="5" t="str" cm="1">
        <f t="array" aca="1" ref="B51" ca="1">IF(AD51="","",INDEX('電気事業者一覧 '!K:K,AD51))</f>
        <v/>
      </c>
      <c r="C51" s="170" t="str" cm="1">
        <f t="array" aca="1" ref="C51" ca="1">IF(AD51="","",INDEX('電気事業者一覧 '!E:E,AD51))</f>
        <v/>
      </c>
      <c r="D51" s="170"/>
      <c r="F51" s="160" t="s">
        <v>2045</v>
      </c>
      <c r="G51" s="167" t="s">
        <v>3907</v>
      </c>
      <c r="H51" s="167" t="s">
        <v>3047</v>
      </c>
      <c r="I51" s="166" t="str">
        <f t="shared" ref="I51" si="12">SUBSTITUTE(I50,G51,H51)</f>
        <v/>
      </c>
      <c r="J51" s="158">
        <f t="shared" ref="J51" si="13">IF(LEN(G51)=1,_xlfn.UNICODE(G51),"-")</f>
        <v>65293</v>
      </c>
      <c r="O51" s="158">
        <f t="shared" si="4"/>
        <v>48</v>
      </c>
      <c r="P51" s="158" t="str">
        <f ca="1">IFERROR(MATCH($M$3,OFFSET('電気事業者一覧 '!F$1,'電気事業者検索（令和８年度報告用）'!P50,0,$M$4,1),0)+P50,"")</f>
        <v/>
      </c>
      <c r="Q51" s="158" t="str">
        <f ca="1">IFERROR(MATCH($M$3,OFFSET('電気事業者一覧 '!G$1,'電気事業者検索（令和８年度報告用）'!Q50,0,$M$4,1),0)+Q50,"")</f>
        <v/>
      </c>
      <c r="R51" s="158" t="str">
        <f ca="1">IFERROR(MATCH($M$3,OFFSET('電気事業者一覧 '!H$1,'電気事業者検索（令和８年度報告用）'!R50,0,$M$4,1),0)+R50,"")</f>
        <v/>
      </c>
      <c r="S51" s="158" t="str">
        <f ca="1">IFERROR(MATCH($M$3,OFFSET('電気事業者一覧 '!I$1,'電気事業者検索（令和８年度報告用）'!S50,0,$M$4,1),0)+S50,"")</f>
        <v/>
      </c>
      <c r="T51" s="158" t="str">
        <f ca="1">IFERROR(MATCH($M$3,OFFSET('電気事業者一覧 '!J$1,'電気事業者検索（令和８年度報告用）'!T50,0,$M$4,1),0)+T50,"")</f>
        <v/>
      </c>
      <c r="V51" s="172"/>
      <c r="W51" s="158">
        <f t="shared" si="5"/>
        <v>48</v>
      </c>
      <c r="X51" s="158" t="str">
        <f t="shared" ca="1" si="0"/>
        <v/>
      </c>
      <c r="Y51" s="158" t="str" cm="1">
        <f t="array" aca="1" ref="Y51" ca="1">IF(X51="","",INDEX('電気事業者一覧 '!K:K,'電気事業者検索（令和８年度報告用）'!X51))</f>
        <v/>
      </c>
      <c r="Z51" s="158">
        <f t="shared" ca="1" si="1"/>
        <v>5110</v>
      </c>
      <c r="AA51" s="158" t="str">
        <f t="shared" ca="1" si="2"/>
        <v/>
      </c>
      <c r="AC51" s="158">
        <f t="shared" ca="1" si="6"/>
        <v>-47</v>
      </c>
      <c r="AD51" s="162" t="str">
        <f t="shared" ca="1" si="3"/>
        <v/>
      </c>
    </row>
    <row r="52" spans="2:30" ht="21.75" customHeight="1">
      <c r="B52" s="5" t="str" cm="1">
        <f t="array" aca="1" ref="B52" ca="1">IF(AD52="","",INDEX('電気事業者一覧 '!K:K,AD52))</f>
        <v/>
      </c>
      <c r="C52" s="170" t="str" cm="1">
        <f t="array" aca="1" ref="C52" ca="1">IF(AD52="","",INDEX('電気事業者一覧 '!E:E,AD52))</f>
        <v/>
      </c>
      <c r="D52" s="170"/>
      <c r="F52"/>
      <c r="G52"/>
      <c r="H52"/>
      <c r="I52"/>
      <c r="J52"/>
      <c r="O52" s="158">
        <f t="shared" si="4"/>
        <v>49</v>
      </c>
      <c r="P52" s="158" t="str">
        <f ca="1">IFERROR(MATCH($M$3,OFFSET('電気事業者一覧 '!F$1,'電気事業者検索（令和８年度報告用）'!P51,0,$M$4,1),0)+P51,"")</f>
        <v/>
      </c>
      <c r="Q52" s="158" t="str">
        <f ca="1">IFERROR(MATCH($M$3,OFFSET('電気事業者一覧 '!G$1,'電気事業者検索（令和８年度報告用）'!Q51,0,$M$4,1),0)+Q51,"")</f>
        <v/>
      </c>
      <c r="R52" s="158" t="str">
        <f ca="1">IFERROR(MATCH($M$3,OFFSET('電気事業者一覧 '!H$1,'電気事業者検索（令和８年度報告用）'!R51,0,$M$4,1),0)+R51,"")</f>
        <v/>
      </c>
      <c r="S52" s="158" t="str">
        <f ca="1">IFERROR(MATCH($M$3,OFFSET('電気事業者一覧 '!I$1,'電気事業者検索（令和８年度報告用）'!S51,0,$M$4,1),0)+S51,"")</f>
        <v/>
      </c>
      <c r="T52" s="158" t="str">
        <f ca="1">IFERROR(MATCH($M$3,OFFSET('電気事業者一覧 '!J$1,'電気事業者検索（令和８年度報告用）'!T51,0,$M$4,1),0)+T51,"")</f>
        <v/>
      </c>
      <c r="V52" s="172"/>
      <c r="W52" s="158">
        <f t="shared" si="5"/>
        <v>49</v>
      </c>
      <c r="X52" s="158" t="str">
        <f t="shared" ca="1" si="0"/>
        <v/>
      </c>
      <c r="Y52" s="158" t="str" cm="1">
        <f t="array" aca="1" ref="Y52" ca="1">IF(X52="","",INDEX('電気事業者一覧 '!K:K,'電気事業者検索（令和８年度報告用）'!X52))</f>
        <v/>
      </c>
      <c r="Z52" s="158">
        <f t="shared" ca="1" si="1"/>
        <v>5110</v>
      </c>
      <c r="AA52" s="158" t="str">
        <f t="shared" ca="1" si="2"/>
        <v/>
      </c>
      <c r="AC52" s="158">
        <f t="shared" ca="1" si="6"/>
        <v>-48</v>
      </c>
      <c r="AD52" s="162" t="str">
        <f t="shared" ca="1" si="3"/>
        <v/>
      </c>
    </row>
    <row r="53" spans="2:30" ht="21.75" customHeight="1">
      <c r="B53" s="5" t="str" cm="1">
        <f t="array" aca="1" ref="B53" ca="1">IF(AD53="","",INDEX('電気事業者一覧 '!K:K,AD53))</f>
        <v/>
      </c>
      <c r="C53" s="170" t="str" cm="1">
        <f t="array" aca="1" ref="C53" ca="1">IF(AD53="","",INDEX('電気事業者一覧 '!E:E,AD53))</f>
        <v/>
      </c>
      <c r="D53" s="170"/>
      <c r="F53"/>
      <c r="G53"/>
      <c r="H53"/>
      <c r="I53"/>
      <c r="J53"/>
      <c r="O53" s="158">
        <f t="shared" si="4"/>
        <v>50</v>
      </c>
      <c r="P53" s="158" t="str">
        <f ca="1">IFERROR(MATCH($M$3,OFFSET('電気事業者一覧 '!F$1,'電気事業者検索（令和８年度報告用）'!P52,0,$M$4,1),0)+P52,"")</f>
        <v/>
      </c>
      <c r="Q53" s="158" t="str">
        <f ca="1">IFERROR(MATCH($M$3,OFFSET('電気事業者一覧 '!G$1,'電気事業者検索（令和８年度報告用）'!Q52,0,$M$4,1),0)+Q52,"")</f>
        <v/>
      </c>
      <c r="R53" s="158" t="str">
        <f ca="1">IFERROR(MATCH($M$3,OFFSET('電気事業者一覧 '!H$1,'電気事業者検索（令和８年度報告用）'!R52,0,$M$4,1),0)+R52,"")</f>
        <v/>
      </c>
      <c r="S53" s="158" t="str">
        <f ca="1">IFERROR(MATCH($M$3,OFFSET('電気事業者一覧 '!I$1,'電気事業者検索（令和８年度報告用）'!S52,0,$M$4,1),0)+S52,"")</f>
        <v/>
      </c>
      <c r="T53" s="158" t="str">
        <f ca="1">IFERROR(MATCH($M$3,OFFSET('電気事業者一覧 '!J$1,'電気事業者検索（令和８年度報告用）'!T52,0,$M$4,1),0)+T52,"")</f>
        <v/>
      </c>
      <c r="V53" s="172"/>
      <c r="W53" s="158">
        <f t="shared" si="5"/>
        <v>50</v>
      </c>
      <c r="X53" s="158" t="str">
        <f t="shared" ca="1" si="0"/>
        <v/>
      </c>
      <c r="Y53" s="158" t="str" cm="1">
        <f t="array" aca="1" ref="Y53" ca="1">IF(X53="","",INDEX('電気事業者一覧 '!K:K,'電気事業者検索（令和８年度報告用）'!X53))</f>
        <v/>
      </c>
      <c r="Z53" s="158">
        <f t="shared" ca="1" si="1"/>
        <v>5110</v>
      </c>
      <c r="AA53" s="158" t="str">
        <f t="shared" ca="1" si="2"/>
        <v/>
      </c>
      <c r="AC53" s="158">
        <f t="shared" ca="1" si="6"/>
        <v>-49</v>
      </c>
      <c r="AD53" s="162" t="str">
        <f t="shared" ca="1" si="3"/>
        <v/>
      </c>
    </row>
    <row r="54" spans="2:30" ht="21.75" customHeight="1">
      <c r="B54" s="5" t="str" cm="1">
        <f t="array" aca="1" ref="B54" ca="1">IF(AD54="","",INDEX('電気事業者一覧 '!K:K,AD54))</f>
        <v/>
      </c>
      <c r="C54" s="170" t="str" cm="1">
        <f t="array" aca="1" ref="C54" ca="1">IF(AD54="","",INDEX('電気事業者一覧 '!E:E,AD54))</f>
        <v/>
      </c>
      <c r="D54" s="170"/>
      <c r="F54"/>
      <c r="G54"/>
      <c r="H54"/>
      <c r="I54"/>
      <c r="J54"/>
      <c r="O54" s="158">
        <f t="shared" si="4"/>
        <v>51</v>
      </c>
      <c r="P54" s="158" t="str">
        <f ca="1">IFERROR(MATCH($M$3,OFFSET('電気事業者一覧 '!F$1,'電気事業者検索（令和８年度報告用）'!P53,0,$M$4,1),0)+P53,"")</f>
        <v/>
      </c>
      <c r="Q54" s="158" t="str">
        <f ca="1">IFERROR(MATCH($M$3,OFFSET('電気事業者一覧 '!G$1,'電気事業者検索（令和８年度報告用）'!Q53,0,$M$4,1),0)+Q53,"")</f>
        <v/>
      </c>
      <c r="R54" s="158" t="str">
        <f ca="1">IFERROR(MATCH($M$3,OFFSET('電気事業者一覧 '!H$1,'電気事業者検索（令和８年度報告用）'!R53,0,$M$4,1),0)+R53,"")</f>
        <v/>
      </c>
      <c r="S54" s="158" t="str">
        <f ca="1">IFERROR(MATCH($M$3,OFFSET('電気事業者一覧 '!I$1,'電気事業者検索（令和８年度報告用）'!S53,0,$M$4,1),0)+S53,"")</f>
        <v/>
      </c>
      <c r="T54" s="158" t="str">
        <f ca="1">IFERROR(MATCH($M$3,OFFSET('電気事業者一覧 '!J$1,'電気事業者検索（令和８年度報告用）'!T53,0,$M$4,1),0)+T53,"")</f>
        <v/>
      </c>
      <c r="V54" s="172"/>
      <c r="W54" s="158">
        <f t="shared" si="5"/>
        <v>51</v>
      </c>
      <c r="X54" s="158" t="str">
        <f t="shared" ca="1" si="0"/>
        <v/>
      </c>
      <c r="Y54" s="158" t="str" cm="1">
        <f t="array" aca="1" ref="Y54" ca="1">IF(X54="","",INDEX('電気事業者一覧 '!K:K,'電気事業者検索（令和８年度報告用）'!X54))</f>
        <v/>
      </c>
      <c r="Z54" s="158">
        <f t="shared" ca="1" si="1"/>
        <v>5110</v>
      </c>
      <c r="AA54" s="158" t="str">
        <f t="shared" ca="1" si="2"/>
        <v/>
      </c>
      <c r="AC54" s="158">
        <f t="shared" ca="1" si="6"/>
        <v>-50</v>
      </c>
      <c r="AD54" s="162" t="str">
        <f t="shared" ca="1" si="3"/>
        <v/>
      </c>
    </row>
    <row r="55" spans="2:30" ht="21.75" customHeight="1">
      <c r="B55" s="5" t="str" cm="1">
        <f t="array" aca="1" ref="B55" ca="1">IF(AD55="","",INDEX('電気事業者一覧 '!K:K,AD55))</f>
        <v/>
      </c>
      <c r="C55" s="170" t="str" cm="1">
        <f t="array" aca="1" ref="C55" ca="1">IF(AD55="","",INDEX('電気事業者一覧 '!E:E,AD55))</f>
        <v/>
      </c>
      <c r="D55" s="170"/>
      <c r="F55"/>
      <c r="G55"/>
      <c r="H55"/>
      <c r="I55"/>
      <c r="J55"/>
      <c r="O55" s="158">
        <f t="shared" si="4"/>
        <v>52</v>
      </c>
      <c r="P55" s="158" t="str">
        <f ca="1">IFERROR(MATCH($M$3,OFFSET('電気事業者一覧 '!F$1,'電気事業者検索（令和８年度報告用）'!P54,0,$M$4,1),0)+P54,"")</f>
        <v/>
      </c>
      <c r="Q55" s="158" t="str">
        <f ca="1">IFERROR(MATCH($M$3,OFFSET('電気事業者一覧 '!G$1,'電気事業者検索（令和８年度報告用）'!Q54,0,$M$4,1),0)+Q54,"")</f>
        <v/>
      </c>
      <c r="R55" s="158" t="str">
        <f ca="1">IFERROR(MATCH($M$3,OFFSET('電気事業者一覧 '!H$1,'電気事業者検索（令和８年度報告用）'!R54,0,$M$4,1),0)+R54,"")</f>
        <v/>
      </c>
      <c r="S55" s="158" t="str">
        <f ca="1">IFERROR(MATCH($M$3,OFFSET('電気事業者一覧 '!I$1,'電気事業者検索（令和８年度報告用）'!S54,0,$M$4,1),0)+S54,"")</f>
        <v/>
      </c>
      <c r="T55" s="158" t="str">
        <f ca="1">IFERROR(MATCH($M$3,OFFSET('電気事業者一覧 '!J$1,'電気事業者検索（令和８年度報告用）'!T54,0,$M$4,1),0)+T54,"")</f>
        <v/>
      </c>
      <c r="V55" s="172"/>
      <c r="W55" s="158">
        <f t="shared" si="5"/>
        <v>52</v>
      </c>
      <c r="X55" s="158" t="str">
        <f t="shared" ca="1" si="0"/>
        <v/>
      </c>
      <c r="Y55" s="158" t="str" cm="1">
        <f t="array" aca="1" ref="Y55" ca="1">IF(X55="","",INDEX('電気事業者一覧 '!K:K,'電気事業者検索（令和８年度報告用）'!X55))</f>
        <v/>
      </c>
      <c r="Z55" s="158">
        <f t="shared" ca="1" si="1"/>
        <v>5110</v>
      </c>
      <c r="AA55" s="158" t="str">
        <f t="shared" ca="1" si="2"/>
        <v/>
      </c>
      <c r="AC55" s="158">
        <f t="shared" ca="1" si="6"/>
        <v>-51</v>
      </c>
      <c r="AD55" s="162" t="str">
        <f t="shared" ca="1" si="3"/>
        <v/>
      </c>
    </row>
    <row r="56" spans="2:30" ht="21.75" customHeight="1">
      <c r="B56" s="5" t="str" cm="1">
        <f t="array" aca="1" ref="B56" ca="1">IF(AD56="","",INDEX('電気事業者一覧 '!K:K,AD56))</f>
        <v/>
      </c>
      <c r="C56" s="170" t="str" cm="1">
        <f t="array" aca="1" ref="C56" ca="1">IF(AD56="","",INDEX('電気事業者一覧 '!E:E,AD56))</f>
        <v/>
      </c>
      <c r="D56" s="170"/>
      <c r="F56"/>
      <c r="G56"/>
      <c r="H56"/>
      <c r="I56"/>
      <c r="J56"/>
      <c r="O56" s="158">
        <f t="shared" si="4"/>
        <v>53</v>
      </c>
      <c r="P56" s="158" t="str">
        <f ca="1">IFERROR(MATCH($M$3,OFFSET('電気事業者一覧 '!F$1,'電気事業者検索（令和８年度報告用）'!P55,0,$M$4,1),0)+P55,"")</f>
        <v/>
      </c>
      <c r="Q56" s="158" t="str">
        <f ca="1">IFERROR(MATCH($M$3,OFFSET('電気事業者一覧 '!G$1,'電気事業者検索（令和８年度報告用）'!Q55,0,$M$4,1),0)+Q55,"")</f>
        <v/>
      </c>
      <c r="R56" s="158" t="str">
        <f ca="1">IFERROR(MATCH($M$3,OFFSET('電気事業者一覧 '!H$1,'電気事業者検索（令和８年度報告用）'!R55,0,$M$4,1),0)+R55,"")</f>
        <v/>
      </c>
      <c r="S56" s="158" t="str">
        <f ca="1">IFERROR(MATCH($M$3,OFFSET('電気事業者一覧 '!I$1,'電気事業者検索（令和８年度報告用）'!S55,0,$M$4,1),0)+S55,"")</f>
        <v/>
      </c>
      <c r="T56" s="158" t="str">
        <f ca="1">IFERROR(MATCH($M$3,OFFSET('電気事業者一覧 '!J$1,'電気事業者検索（令和８年度報告用）'!T55,0,$M$4,1),0)+T55,"")</f>
        <v/>
      </c>
      <c r="V56" s="172"/>
      <c r="W56" s="158">
        <f t="shared" si="5"/>
        <v>53</v>
      </c>
      <c r="X56" s="158" t="str">
        <f t="shared" ca="1" si="0"/>
        <v/>
      </c>
      <c r="Y56" s="158" t="str" cm="1">
        <f t="array" aca="1" ref="Y56" ca="1">IF(X56="","",INDEX('電気事業者一覧 '!K:K,'電気事業者検索（令和８年度報告用）'!X56))</f>
        <v/>
      </c>
      <c r="Z56" s="158">
        <f t="shared" ca="1" si="1"/>
        <v>5110</v>
      </c>
      <c r="AA56" s="158" t="str">
        <f t="shared" ca="1" si="2"/>
        <v/>
      </c>
      <c r="AC56" s="158">
        <f t="shared" ca="1" si="6"/>
        <v>-52</v>
      </c>
      <c r="AD56" s="162" t="str">
        <f t="shared" ca="1" si="3"/>
        <v/>
      </c>
    </row>
    <row r="57" spans="2:30" ht="21.75" customHeight="1">
      <c r="B57" s="5" t="str" cm="1">
        <f t="array" aca="1" ref="B57" ca="1">IF(AD57="","",INDEX('電気事業者一覧 '!K:K,AD57))</f>
        <v/>
      </c>
      <c r="C57" s="170" t="str" cm="1">
        <f t="array" aca="1" ref="C57" ca="1">IF(AD57="","",INDEX('電気事業者一覧 '!E:E,AD57))</f>
        <v/>
      </c>
      <c r="D57" s="170"/>
      <c r="F57"/>
      <c r="G57"/>
      <c r="H57"/>
      <c r="I57"/>
      <c r="J57"/>
      <c r="O57" s="158">
        <f t="shared" si="4"/>
        <v>54</v>
      </c>
      <c r="P57" s="158" t="str">
        <f ca="1">IFERROR(MATCH($M$3,OFFSET('電気事業者一覧 '!F$1,'電気事業者検索（令和８年度報告用）'!P56,0,$M$4,1),0)+P56,"")</f>
        <v/>
      </c>
      <c r="Q57" s="158" t="str">
        <f ca="1">IFERROR(MATCH($M$3,OFFSET('電気事業者一覧 '!G$1,'電気事業者検索（令和８年度報告用）'!Q56,0,$M$4,1),0)+Q56,"")</f>
        <v/>
      </c>
      <c r="R57" s="158" t="str">
        <f ca="1">IFERROR(MATCH($M$3,OFFSET('電気事業者一覧 '!H$1,'電気事業者検索（令和８年度報告用）'!R56,0,$M$4,1),0)+R56,"")</f>
        <v/>
      </c>
      <c r="S57" s="158" t="str">
        <f ca="1">IFERROR(MATCH($M$3,OFFSET('電気事業者一覧 '!I$1,'電気事業者検索（令和８年度報告用）'!S56,0,$M$4,1),0)+S56,"")</f>
        <v/>
      </c>
      <c r="T57" s="158" t="str">
        <f ca="1">IFERROR(MATCH($M$3,OFFSET('電気事業者一覧 '!J$1,'電気事業者検索（令和８年度報告用）'!T56,0,$M$4,1),0)+T56,"")</f>
        <v/>
      </c>
      <c r="V57" s="172"/>
      <c r="W57" s="158">
        <f t="shared" si="5"/>
        <v>54</v>
      </c>
      <c r="X57" s="158" t="str">
        <f t="shared" ca="1" si="0"/>
        <v/>
      </c>
      <c r="Y57" s="158" t="str" cm="1">
        <f t="array" aca="1" ref="Y57" ca="1">IF(X57="","",INDEX('電気事業者一覧 '!K:K,'電気事業者検索（令和８年度報告用）'!X57))</f>
        <v/>
      </c>
      <c r="Z57" s="158">
        <f t="shared" ca="1" si="1"/>
        <v>5110</v>
      </c>
      <c r="AA57" s="158" t="str">
        <f t="shared" ca="1" si="2"/>
        <v/>
      </c>
      <c r="AC57" s="158">
        <f t="shared" ca="1" si="6"/>
        <v>-53</v>
      </c>
      <c r="AD57" s="162" t="str">
        <f t="shared" ca="1" si="3"/>
        <v/>
      </c>
    </row>
    <row r="58" spans="2:30" ht="21.75" customHeight="1">
      <c r="B58" s="5" t="str" cm="1">
        <f t="array" aca="1" ref="B58" ca="1">IF(AD58="","",INDEX('電気事業者一覧 '!K:K,AD58))</f>
        <v/>
      </c>
      <c r="C58" s="170" t="str" cm="1">
        <f t="array" aca="1" ref="C58" ca="1">IF(AD58="","",INDEX('電気事業者一覧 '!E:E,AD58))</f>
        <v/>
      </c>
      <c r="D58" s="170"/>
      <c r="F58"/>
      <c r="G58"/>
      <c r="H58"/>
      <c r="I58"/>
      <c r="J58"/>
      <c r="O58" s="158">
        <f t="shared" si="4"/>
        <v>55</v>
      </c>
      <c r="P58" s="158" t="str">
        <f ca="1">IFERROR(MATCH($M$3,OFFSET('電気事業者一覧 '!F$1,'電気事業者検索（令和８年度報告用）'!P57,0,$M$4,1),0)+P57,"")</f>
        <v/>
      </c>
      <c r="Q58" s="158" t="str">
        <f ca="1">IFERROR(MATCH($M$3,OFFSET('電気事業者一覧 '!G$1,'電気事業者検索（令和８年度報告用）'!Q57,0,$M$4,1),0)+Q57,"")</f>
        <v/>
      </c>
      <c r="R58" s="158" t="str">
        <f ca="1">IFERROR(MATCH($M$3,OFFSET('電気事業者一覧 '!H$1,'電気事業者検索（令和８年度報告用）'!R57,0,$M$4,1),0)+R57,"")</f>
        <v/>
      </c>
      <c r="S58" s="158" t="str">
        <f ca="1">IFERROR(MATCH($M$3,OFFSET('電気事業者一覧 '!I$1,'電気事業者検索（令和８年度報告用）'!S57,0,$M$4,1),0)+S57,"")</f>
        <v/>
      </c>
      <c r="T58" s="158" t="str">
        <f ca="1">IFERROR(MATCH($M$3,OFFSET('電気事業者一覧 '!J$1,'電気事業者検索（令和８年度報告用）'!T57,0,$M$4,1),0)+T57,"")</f>
        <v/>
      </c>
      <c r="V58" s="172"/>
      <c r="W58" s="158">
        <f t="shared" si="5"/>
        <v>55</v>
      </c>
      <c r="X58" s="158" t="str">
        <f t="shared" ca="1" si="0"/>
        <v/>
      </c>
      <c r="Y58" s="158" t="str" cm="1">
        <f t="array" aca="1" ref="Y58" ca="1">IF(X58="","",INDEX('電気事業者一覧 '!K:K,'電気事業者検索（令和８年度報告用）'!X58))</f>
        <v/>
      </c>
      <c r="Z58" s="158">
        <f t="shared" ca="1" si="1"/>
        <v>5110</v>
      </c>
      <c r="AA58" s="158" t="str">
        <f t="shared" ca="1" si="2"/>
        <v/>
      </c>
      <c r="AC58" s="158">
        <f t="shared" ca="1" si="6"/>
        <v>-54</v>
      </c>
      <c r="AD58" s="162" t="str">
        <f t="shared" ca="1" si="3"/>
        <v/>
      </c>
    </row>
    <row r="59" spans="2:30" ht="21.75" customHeight="1">
      <c r="B59" s="5" t="str" cm="1">
        <f t="array" aca="1" ref="B59" ca="1">IF(AD59="","",INDEX('電気事業者一覧 '!K:K,AD59))</f>
        <v/>
      </c>
      <c r="C59" s="170" t="str" cm="1">
        <f t="array" aca="1" ref="C59" ca="1">IF(AD59="","",INDEX('電気事業者一覧 '!E:E,AD59))</f>
        <v/>
      </c>
      <c r="D59" s="170"/>
      <c r="F59"/>
      <c r="G59"/>
      <c r="H59"/>
      <c r="I59"/>
      <c r="J59"/>
      <c r="O59" s="158">
        <f t="shared" si="4"/>
        <v>56</v>
      </c>
      <c r="P59" s="158" t="str">
        <f ca="1">IFERROR(MATCH($M$3,OFFSET('電気事業者一覧 '!F$1,'電気事業者検索（令和８年度報告用）'!P58,0,$M$4,1),0)+P58,"")</f>
        <v/>
      </c>
      <c r="Q59" s="158" t="str">
        <f ca="1">IFERROR(MATCH($M$3,OFFSET('電気事業者一覧 '!G$1,'電気事業者検索（令和８年度報告用）'!Q58,0,$M$4,1),0)+Q58,"")</f>
        <v/>
      </c>
      <c r="R59" s="158" t="str">
        <f ca="1">IFERROR(MATCH($M$3,OFFSET('電気事業者一覧 '!H$1,'電気事業者検索（令和８年度報告用）'!R58,0,$M$4,1),0)+R58,"")</f>
        <v/>
      </c>
      <c r="S59" s="158" t="str">
        <f ca="1">IFERROR(MATCH($M$3,OFFSET('電気事業者一覧 '!I$1,'電気事業者検索（令和８年度報告用）'!S58,0,$M$4,1),0)+S58,"")</f>
        <v/>
      </c>
      <c r="T59" s="158" t="str">
        <f ca="1">IFERROR(MATCH($M$3,OFFSET('電気事業者一覧 '!J$1,'電気事業者検索（令和８年度報告用）'!T58,0,$M$4,1),0)+T58,"")</f>
        <v/>
      </c>
      <c r="V59" s="172"/>
      <c r="W59" s="158">
        <f t="shared" si="5"/>
        <v>56</v>
      </c>
      <c r="X59" s="158" t="str">
        <f t="shared" ca="1" si="0"/>
        <v/>
      </c>
      <c r="Y59" s="158" t="str" cm="1">
        <f t="array" aca="1" ref="Y59" ca="1">IF(X59="","",INDEX('電気事業者一覧 '!K:K,'電気事業者検索（令和８年度報告用）'!X59))</f>
        <v/>
      </c>
      <c r="Z59" s="158">
        <f t="shared" ca="1" si="1"/>
        <v>5110</v>
      </c>
      <c r="AA59" s="158" t="str">
        <f t="shared" ca="1" si="2"/>
        <v/>
      </c>
      <c r="AC59" s="158">
        <f t="shared" ca="1" si="6"/>
        <v>-55</v>
      </c>
      <c r="AD59" s="162" t="str">
        <f t="shared" ca="1" si="3"/>
        <v/>
      </c>
    </row>
    <row r="60" spans="2:30" ht="21.75" customHeight="1">
      <c r="B60" s="5" t="str" cm="1">
        <f t="array" aca="1" ref="B60" ca="1">IF(AD60="","",INDEX('電気事業者一覧 '!K:K,AD60))</f>
        <v/>
      </c>
      <c r="C60" s="170" t="str" cm="1">
        <f t="array" aca="1" ref="C60" ca="1">IF(AD60="","",INDEX('電気事業者一覧 '!E:E,AD60))</f>
        <v/>
      </c>
      <c r="D60" s="170"/>
      <c r="F60"/>
      <c r="G60"/>
      <c r="H60"/>
      <c r="I60"/>
      <c r="J60"/>
      <c r="O60" s="158">
        <f t="shared" si="4"/>
        <v>57</v>
      </c>
      <c r="P60" s="158" t="str">
        <f ca="1">IFERROR(MATCH($M$3,OFFSET('電気事業者一覧 '!F$1,'電気事業者検索（令和８年度報告用）'!P59,0,$M$4,1),0)+P59,"")</f>
        <v/>
      </c>
      <c r="Q60" s="158" t="str">
        <f ca="1">IFERROR(MATCH($M$3,OFFSET('電気事業者一覧 '!G$1,'電気事業者検索（令和８年度報告用）'!Q59,0,$M$4,1),0)+Q59,"")</f>
        <v/>
      </c>
      <c r="R60" s="158" t="str">
        <f ca="1">IFERROR(MATCH($M$3,OFFSET('電気事業者一覧 '!H$1,'電気事業者検索（令和８年度報告用）'!R59,0,$M$4,1),0)+R59,"")</f>
        <v/>
      </c>
      <c r="S60" s="158" t="str">
        <f ca="1">IFERROR(MATCH($M$3,OFFSET('電気事業者一覧 '!I$1,'電気事業者検索（令和８年度報告用）'!S59,0,$M$4,1),0)+S59,"")</f>
        <v/>
      </c>
      <c r="T60" s="158" t="str">
        <f ca="1">IFERROR(MATCH($M$3,OFFSET('電気事業者一覧 '!J$1,'電気事業者検索（令和８年度報告用）'!T59,0,$M$4,1),0)+T59,"")</f>
        <v/>
      </c>
      <c r="V60" s="172"/>
      <c r="W60" s="158">
        <f t="shared" si="5"/>
        <v>57</v>
      </c>
      <c r="X60" s="158" t="str">
        <f t="shared" ca="1" si="0"/>
        <v/>
      </c>
      <c r="Y60" s="158" t="str" cm="1">
        <f t="array" aca="1" ref="Y60" ca="1">IF(X60="","",INDEX('電気事業者一覧 '!K:K,'電気事業者検索（令和８年度報告用）'!X60))</f>
        <v/>
      </c>
      <c r="Z60" s="158">
        <f t="shared" ca="1" si="1"/>
        <v>5110</v>
      </c>
      <c r="AA60" s="158" t="str">
        <f t="shared" ca="1" si="2"/>
        <v/>
      </c>
      <c r="AC60" s="158">
        <f t="shared" ca="1" si="6"/>
        <v>-56</v>
      </c>
      <c r="AD60" s="162" t="str">
        <f t="shared" ca="1" si="3"/>
        <v/>
      </c>
    </row>
    <row r="61" spans="2:30" ht="21.75" customHeight="1">
      <c r="B61" s="5" t="str" cm="1">
        <f t="array" aca="1" ref="B61" ca="1">IF(AD61="","",INDEX('電気事業者一覧 '!K:K,AD61))</f>
        <v/>
      </c>
      <c r="C61" s="170" t="str" cm="1">
        <f t="array" aca="1" ref="C61" ca="1">IF(AD61="","",INDEX('電気事業者一覧 '!E:E,AD61))</f>
        <v/>
      </c>
      <c r="D61" s="170"/>
      <c r="F61"/>
      <c r="G61"/>
      <c r="H61"/>
      <c r="I61"/>
      <c r="J61"/>
      <c r="O61" s="158">
        <f t="shared" si="4"/>
        <v>58</v>
      </c>
      <c r="P61" s="158" t="str">
        <f ca="1">IFERROR(MATCH($M$3,OFFSET('電気事業者一覧 '!F$1,'電気事業者検索（令和８年度報告用）'!P60,0,$M$4,1),0)+P60,"")</f>
        <v/>
      </c>
      <c r="Q61" s="158" t="str">
        <f ca="1">IFERROR(MATCH($M$3,OFFSET('電気事業者一覧 '!G$1,'電気事業者検索（令和８年度報告用）'!Q60,0,$M$4,1),0)+Q60,"")</f>
        <v/>
      </c>
      <c r="R61" s="158" t="str">
        <f ca="1">IFERROR(MATCH($M$3,OFFSET('電気事業者一覧 '!H$1,'電気事業者検索（令和８年度報告用）'!R60,0,$M$4,1),0)+R60,"")</f>
        <v/>
      </c>
      <c r="S61" s="158" t="str">
        <f ca="1">IFERROR(MATCH($M$3,OFFSET('電気事業者一覧 '!I$1,'電気事業者検索（令和８年度報告用）'!S60,0,$M$4,1),0)+S60,"")</f>
        <v/>
      </c>
      <c r="T61" s="158" t="str">
        <f ca="1">IFERROR(MATCH($M$3,OFFSET('電気事業者一覧 '!J$1,'電気事業者検索（令和８年度報告用）'!T60,0,$M$4,1),0)+T60,"")</f>
        <v/>
      </c>
      <c r="V61" s="172"/>
      <c r="W61" s="158">
        <f t="shared" si="5"/>
        <v>58</v>
      </c>
      <c r="X61" s="158" t="str">
        <f t="shared" ca="1" si="0"/>
        <v/>
      </c>
      <c r="Y61" s="158" t="str" cm="1">
        <f t="array" aca="1" ref="Y61" ca="1">IF(X61="","",INDEX('電気事業者一覧 '!K:K,'電気事業者検索（令和８年度報告用）'!X61))</f>
        <v/>
      </c>
      <c r="Z61" s="158">
        <f t="shared" ca="1" si="1"/>
        <v>5110</v>
      </c>
      <c r="AA61" s="158" t="str">
        <f t="shared" ca="1" si="2"/>
        <v/>
      </c>
      <c r="AC61" s="158">
        <f t="shared" ca="1" si="6"/>
        <v>-57</v>
      </c>
      <c r="AD61" s="162" t="str">
        <f t="shared" ca="1" si="3"/>
        <v/>
      </c>
    </row>
    <row r="62" spans="2:30" ht="21.75" customHeight="1">
      <c r="B62" s="5" t="str" cm="1">
        <f t="array" aca="1" ref="B62" ca="1">IF(AD62="","",INDEX('電気事業者一覧 '!K:K,AD62))</f>
        <v/>
      </c>
      <c r="C62" s="170" t="str" cm="1">
        <f t="array" aca="1" ref="C62" ca="1">IF(AD62="","",INDEX('電気事業者一覧 '!E:E,AD62))</f>
        <v/>
      </c>
      <c r="D62" s="170"/>
      <c r="F62"/>
      <c r="G62"/>
      <c r="H62"/>
      <c r="I62"/>
      <c r="J62"/>
      <c r="O62" s="158">
        <f t="shared" si="4"/>
        <v>59</v>
      </c>
      <c r="P62" s="158" t="str">
        <f ca="1">IFERROR(MATCH($M$3,OFFSET('電気事業者一覧 '!F$1,'電気事業者検索（令和８年度報告用）'!P61,0,$M$4,1),0)+P61,"")</f>
        <v/>
      </c>
      <c r="Q62" s="158" t="str">
        <f ca="1">IFERROR(MATCH($M$3,OFFSET('電気事業者一覧 '!G$1,'電気事業者検索（令和８年度報告用）'!Q61,0,$M$4,1),0)+Q61,"")</f>
        <v/>
      </c>
      <c r="R62" s="158" t="str">
        <f ca="1">IFERROR(MATCH($M$3,OFFSET('電気事業者一覧 '!H$1,'電気事業者検索（令和８年度報告用）'!R61,0,$M$4,1),0)+R61,"")</f>
        <v/>
      </c>
      <c r="S62" s="158" t="str">
        <f ca="1">IFERROR(MATCH($M$3,OFFSET('電気事業者一覧 '!I$1,'電気事業者検索（令和８年度報告用）'!S61,0,$M$4,1),0)+S61,"")</f>
        <v/>
      </c>
      <c r="T62" s="158" t="str">
        <f ca="1">IFERROR(MATCH($M$3,OFFSET('電気事業者一覧 '!J$1,'電気事業者検索（令和８年度報告用）'!T61,0,$M$4,1),0)+T61,"")</f>
        <v/>
      </c>
      <c r="V62" s="172"/>
      <c r="W62" s="158">
        <f t="shared" si="5"/>
        <v>59</v>
      </c>
      <c r="X62" s="158" t="str">
        <f t="shared" ca="1" si="0"/>
        <v/>
      </c>
      <c r="Y62" s="158" t="str" cm="1">
        <f t="array" aca="1" ref="Y62" ca="1">IF(X62="","",INDEX('電気事業者一覧 '!K:K,'電気事業者検索（令和８年度報告用）'!X62))</f>
        <v/>
      </c>
      <c r="Z62" s="158">
        <f t="shared" ca="1" si="1"/>
        <v>5110</v>
      </c>
      <c r="AA62" s="158" t="str">
        <f t="shared" ca="1" si="2"/>
        <v/>
      </c>
      <c r="AC62" s="158">
        <f t="shared" ca="1" si="6"/>
        <v>-58</v>
      </c>
      <c r="AD62" s="162" t="str">
        <f t="shared" ca="1" si="3"/>
        <v/>
      </c>
    </row>
    <row r="63" spans="2:30" ht="21.75" customHeight="1">
      <c r="B63" s="5" t="str" cm="1">
        <f t="array" aca="1" ref="B63" ca="1">IF(AD63="","",INDEX('電気事業者一覧 '!K:K,AD63))</f>
        <v/>
      </c>
      <c r="C63" s="170" t="str" cm="1">
        <f t="array" aca="1" ref="C63" ca="1">IF(AD63="","",INDEX('電気事業者一覧 '!E:E,AD63))</f>
        <v/>
      </c>
      <c r="D63" s="170"/>
      <c r="O63" s="158">
        <f t="shared" si="4"/>
        <v>60</v>
      </c>
      <c r="P63" s="158" t="str">
        <f ca="1">IFERROR(MATCH($M$3,OFFSET('電気事業者一覧 '!F$1,'電気事業者検索（令和８年度報告用）'!P62,0,$M$4,1),0)+P62,"")</f>
        <v/>
      </c>
      <c r="Q63" s="158" t="str">
        <f ca="1">IFERROR(MATCH($M$3,OFFSET('電気事業者一覧 '!G$1,'電気事業者検索（令和８年度報告用）'!Q62,0,$M$4,1),0)+Q62,"")</f>
        <v/>
      </c>
      <c r="R63" s="158" t="str">
        <f ca="1">IFERROR(MATCH($M$3,OFFSET('電気事業者一覧 '!H$1,'電気事業者検索（令和８年度報告用）'!R62,0,$M$4,1),0)+R62,"")</f>
        <v/>
      </c>
      <c r="S63" s="158" t="str">
        <f ca="1">IFERROR(MATCH($M$3,OFFSET('電気事業者一覧 '!I$1,'電気事業者検索（令和８年度報告用）'!S62,0,$M$4,1),0)+S62,"")</f>
        <v/>
      </c>
      <c r="T63" s="158" t="str">
        <f ca="1">IFERROR(MATCH($M$3,OFFSET('電気事業者一覧 '!J$1,'電気事業者検索（令和８年度報告用）'!T62,0,$M$4,1),0)+T62,"")</f>
        <v/>
      </c>
      <c r="V63" s="172"/>
      <c r="W63" s="158">
        <f t="shared" si="5"/>
        <v>60</v>
      </c>
      <c r="X63" s="158" t="str">
        <f t="shared" ca="1" si="0"/>
        <v/>
      </c>
      <c r="Y63" s="158" t="str" cm="1">
        <f t="array" aca="1" ref="Y63" ca="1">IF(X63="","",INDEX('電気事業者一覧 '!K:K,'電気事業者検索（令和８年度報告用）'!X63))</f>
        <v/>
      </c>
      <c r="Z63" s="158">
        <f t="shared" ca="1" si="1"/>
        <v>5110</v>
      </c>
      <c r="AA63" s="158" t="str">
        <f t="shared" ca="1" si="2"/>
        <v/>
      </c>
      <c r="AC63" s="158">
        <f t="shared" ca="1" si="6"/>
        <v>-59</v>
      </c>
      <c r="AD63" s="162" t="str">
        <f t="shared" ca="1" si="3"/>
        <v/>
      </c>
    </row>
    <row r="64" spans="2:30" ht="21.75" customHeight="1">
      <c r="B64" s="5" t="str" cm="1">
        <f t="array" aca="1" ref="B64" ca="1">IF(AD64="","",INDEX('電気事業者一覧 '!K:K,AD64))</f>
        <v/>
      </c>
      <c r="C64" s="170" t="str" cm="1">
        <f t="array" aca="1" ref="C64" ca="1">IF(AD64="","",INDEX('電気事業者一覧 '!E:E,AD64))</f>
        <v/>
      </c>
      <c r="D64" s="170"/>
      <c r="O64" s="158">
        <f t="shared" si="4"/>
        <v>61</v>
      </c>
      <c r="P64" s="158" t="str">
        <f ca="1">IFERROR(MATCH($M$3,OFFSET('電気事業者一覧 '!F$1,'電気事業者検索（令和８年度報告用）'!P63,0,$M$4,1),0)+P63,"")</f>
        <v/>
      </c>
      <c r="Q64" s="158" t="str">
        <f ca="1">IFERROR(MATCH($M$3,OFFSET('電気事業者一覧 '!G$1,'電気事業者検索（令和８年度報告用）'!Q63,0,$M$4,1),0)+Q63,"")</f>
        <v/>
      </c>
      <c r="R64" s="158" t="str">
        <f ca="1">IFERROR(MATCH($M$3,OFFSET('電気事業者一覧 '!H$1,'電気事業者検索（令和８年度報告用）'!R63,0,$M$4,1),0)+R63,"")</f>
        <v/>
      </c>
      <c r="S64" s="158" t="str">
        <f ca="1">IFERROR(MATCH($M$3,OFFSET('電気事業者一覧 '!I$1,'電気事業者検索（令和８年度報告用）'!S63,0,$M$4,1),0)+S63,"")</f>
        <v/>
      </c>
      <c r="T64" s="158" t="str">
        <f ca="1">IFERROR(MATCH($M$3,OFFSET('電気事業者一覧 '!J$1,'電気事業者検索（令和８年度報告用）'!T63,0,$M$4,1),0)+T63,"")</f>
        <v/>
      </c>
      <c r="V64" s="172"/>
      <c r="W64" s="158">
        <f t="shared" si="5"/>
        <v>61</v>
      </c>
      <c r="X64" s="158" t="str">
        <f t="shared" ca="1" si="0"/>
        <v/>
      </c>
      <c r="Y64" s="158" t="str" cm="1">
        <f t="array" aca="1" ref="Y64" ca="1">IF(X64="","",INDEX('電気事業者一覧 '!K:K,'電気事業者検索（令和８年度報告用）'!X64))</f>
        <v/>
      </c>
      <c r="Z64" s="158">
        <f t="shared" ca="1" si="1"/>
        <v>5110</v>
      </c>
      <c r="AA64" s="158" t="str">
        <f t="shared" ca="1" si="2"/>
        <v/>
      </c>
      <c r="AC64" s="158">
        <f t="shared" ca="1" si="6"/>
        <v>-60</v>
      </c>
      <c r="AD64" s="162" t="str">
        <f t="shared" ca="1" si="3"/>
        <v/>
      </c>
    </row>
    <row r="65" spans="2:30" ht="21.75" customHeight="1">
      <c r="B65" s="5" t="str" cm="1">
        <f t="array" aca="1" ref="B65" ca="1">IF(AD65="","",INDEX('電気事業者一覧 '!K:K,AD65))</f>
        <v/>
      </c>
      <c r="C65" s="170" t="str" cm="1">
        <f t="array" aca="1" ref="C65" ca="1">IF(AD65="","",INDEX('電気事業者一覧 '!E:E,AD65))</f>
        <v/>
      </c>
      <c r="D65" s="170"/>
      <c r="O65" s="158">
        <f t="shared" si="4"/>
        <v>62</v>
      </c>
      <c r="P65" s="158" t="str">
        <f ca="1">IFERROR(MATCH($M$3,OFFSET('電気事業者一覧 '!F$1,'電気事業者検索（令和８年度報告用）'!P64,0,$M$4,1),0)+P64,"")</f>
        <v/>
      </c>
      <c r="Q65" s="158" t="str">
        <f ca="1">IFERROR(MATCH($M$3,OFFSET('電気事業者一覧 '!G$1,'電気事業者検索（令和８年度報告用）'!Q64,0,$M$4,1),0)+Q64,"")</f>
        <v/>
      </c>
      <c r="R65" s="158" t="str">
        <f ca="1">IFERROR(MATCH($M$3,OFFSET('電気事業者一覧 '!H$1,'電気事業者検索（令和８年度報告用）'!R64,0,$M$4,1),0)+R64,"")</f>
        <v/>
      </c>
      <c r="S65" s="158" t="str">
        <f ca="1">IFERROR(MATCH($M$3,OFFSET('電気事業者一覧 '!I$1,'電気事業者検索（令和８年度報告用）'!S64,0,$M$4,1),0)+S64,"")</f>
        <v/>
      </c>
      <c r="T65" s="158" t="str">
        <f ca="1">IFERROR(MATCH($M$3,OFFSET('電気事業者一覧 '!J$1,'電気事業者検索（令和８年度報告用）'!T64,0,$M$4,1),0)+T64,"")</f>
        <v/>
      </c>
      <c r="V65" s="172"/>
      <c r="W65" s="158">
        <f t="shared" si="5"/>
        <v>62</v>
      </c>
      <c r="X65" s="158" t="str">
        <f t="shared" ca="1" si="0"/>
        <v/>
      </c>
      <c r="Y65" s="158" t="str" cm="1">
        <f t="array" aca="1" ref="Y65" ca="1">IF(X65="","",INDEX('電気事業者一覧 '!K:K,'電気事業者検索（令和８年度報告用）'!X65))</f>
        <v/>
      </c>
      <c r="Z65" s="158">
        <f t="shared" ca="1" si="1"/>
        <v>5110</v>
      </c>
      <c r="AA65" s="158" t="str">
        <f t="shared" ca="1" si="2"/>
        <v/>
      </c>
      <c r="AC65" s="158">
        <f t="shared" ca="1" si="6"/>
        <v>-61</v>
      </c>
      <c r="AD65" s="162" t="str">
        <f t="shared" ca="1" si="3"/>
        <v/>
      </c>
    </row>
    <row r="66" spans="2:30" ht="21.75" customHeight="1">
      <c r="B66" s="5" t="str" cm="1">
        <f t="array" aca="1" ref="B66" ca="1">IF(AD66="","",INDEX('電気事業者一覧 '!K:K,AD66))</f>
        <v/>
      </c>
      <c r="C66" s="170" t="str" cm="1">
        <f t="array" aca="1" ref="C66" ca="1">IF(AD66="","",INDEX('電気事業者一覧 '!E:E,AD66))</f>
        <v/>
      </c>
      <c r="D66" s="170"/>
      <c r="O66" s="158">
        <f t="shared" si="4"/>
        <v>63</v>
      </c>
      <c r="P66" s="158" t="str">
        <f ca="1">IFERROR(MATCH($M$3,OFFSET('電気事業者一覧 '!F$1,'電気事業者検索（令和８年度報告用）'!P65,0,$M$4,1),0)+P65,"")</f>
        <v/>
      </c>
      <c r="Q66" s="158" t="str">
        <f ca="1">IFERROR(MATCH($M$3,OFFSET('電気事業者一覧 '!G$1,'電気事業者検索（令和８年度報告用）'!Q65,0,$M$4,1),0)+Q65,"")</f>
        <v/>
      </c>
      <c r="R66" s="158" t="str">
        <f ca="1">IFERROR(MATCH($M$3,OFFSET('電気事業者一覧 '!H$1,'電気事業者検索（令和８年度報告用）'!R65,0,$M$4,1),0)+R65,"")</f>
        <v/>
      </c>
      <c r="S66" s="158" t="str">
        <f ca="1">IFERROR(MATCH($M$3,OFFSET('電気事業者一覧 '!I$1,'電気事業者検索（令和８年度報告用）'!S65,0,$M$4,1),0)+S65,"")</f>
        <v/>
      </c>
      <c r="T66" s="158" t="str">
        <f ca="1">IFERROR(MATCH($M$3,OFFSET('電気事業者一覧 '!J$1,'電気事業者検索（令和８年度報告用）'!T65,0,$M$4,1),0)+T65,"")</f>
        <v/>
      </c>
      <c r="V66" s="172"/>
      <c r="W66" s="158">
        <f t="shared" si="5"/>
        <v>63</v>
      </c>
      <c r="X66" s="158" t="str">
        <f t="shared" ca="1" si="0"/>
        <v/>
      </c>
      <c r="Y66" s="158" t="str" cm="1">
        <f t="array" aca="1" ref="Y66" ca="1">IF(X66="","",INDEX('電気事業者一覧 '!K:K,'電気事業者検索（令和８年度報告用）'!X66))</f>
        <v/>
      </c>
      <c r="Z66" s="158">
        <f t="shared" ca="1" si="1"/>
        <v>5110</v>
      </c>
      <c r="AA66" s="158" t="str">
        <f t="shared" ca="1" si="2"/>
        <v/>
      </c>
      <c r="AC66" s="158">
        <f t="shared" ca="1" si="6"/>
        <v>-62</v>
      </c>
      <c r="AD66" s="162" t="str">
        <f t="shared" ca="1" si="3"/>
        <v/>
      </c>
    </row>
    <row r="67" spans="2:30" ht="21.75" customHeight="1">
      <c r="B67" s="5" t="str" cm="1">
        <f t="array" aca="1" ref="B67" ca="1">IF(AD67="","",INDEX('電気事業者一覧 '!K:K,AD67))</f>
        <v/>
      </c>
      <c r="C67" s="170" t="str" cm="1">
        <f t="array" aca="1" ref="C67" ca="1">IF(AD67="","",INDEX('電気事業者一覧 '!E:E,AD67))</f>
        <v/>
      </c>
      <c r="D67" s="170"/>
      <c r="O67" s="158">
        <f t="shared" si="4"/>
        <v>64</v>
      </c>
      <c r="P67" s="158" t="str">
        <f ca="1">IFERROR(MATCH($M$3,OFFSET('電気事業者一覧 '!F$1,'電気事業者検索（令和８年度報告用）'!P66,0,$M$4,1),0)+P66,"")</f>
        <v/>
      </c>
      <c r="Q67" s="158" t="str">
        <f ca="1">IFERROR(MATCH($M$3,OFFSET('電気事業者一覧 '!G$1,'電気事業者検索（令和８年度報告用）'!Q66,0,$M$4,1),0)+Q66,"")</f>
        <v/>
      </c>
      <c r="R67" s="158" t="str">
        <f ca="1">IFERROR(MATCH($M$3,OFFSET('電気事業者一覧 '!H$1,'電気事業者検索（令和８年度報告用）'!R66,0,$M$4,1),0)+R66,"")</f>
        <v/>
      </c>
      <c r="S67" s="158" t="str">
        <f ca="1">IFERROR(MATCH($M$3,OFFSET('電気事業者一覧 '!I$1,'電気事業者検索（令和８年度報告用）'!S66,0,$M$4,1),0)+S66,"")</f>
        <v/>
      </c>
      <c r="T67" s="158" t="str">
        <f ca="1">IFERROR(MATCH($M$3,OFFSET('電気事業者一覧 '!J$1,'電気事業者検索（令和８年度報告用）'!T66,0,$M$4,1),0)+T66,"")</f>
        <v/>
      </c>
      <c r="V67" s="172"/>
      <c r="W67" s="158">
        <f t="shared" si="5"/>
        <v>64</v>
      </c>
      <c r="X67" s="158" t="str">
        <f t="shared" ca="1" si="0"/>
        <v/>
      </c>
      <c r="Y67" s="158" t="str" cm="1">
        <f t="array" aca="1" ref="Y67" ca="1">IF(X67="","",INDEX('電気事業者一覧 '!K:K,'電気事業者検索（令和８年度報告用）'!X67))</f>
        <v/>
      </c>
      <c r="Z67" s="158">
        <f t="shared" ca="1" si="1"/>
        <v>5110</v>
      </c>
      <c r="AA67" s="158" t="str">
        <f t="shared" ca="1" si="2"/>
        <v/>
      </c>
      <c r="AC67" s="158">
        <f t="shared" ca="1" si="6"/>
        <v>-63</v>
      </c>
      <c r="AD67" s="162" t="str">
        <f t="shared" ca="1" si="3"/>
        <v/>
      </c>
    </row>
    <row r="68" spans="2:30" ht="21.75" customHeight="1">
      <c r="B68" s="5" t="str" cm="1">
        <f t="array" aca="1" ref="B68" ca="1">IF(AD68="","",INDEX('電気事業者一覧 '!K:K,AD68))</f>
        <v/>
      </c>
      <c r="C68" s="170" t="str" cm="1">
        <f t="array" aca="1" ref="C68" ca="1">IF(AD68="","",INDEX('電気事業者一覧 '!E:E,AD68))</f>
        <v/>
      </c>
      <c r="D68" s="170"/>
      <c r="O68" s="158">
        <f t="shared" si="4"/>
        <v>65</v>
      </c>
      <c r="P68" s="158" t="str">
        <f ca="1">IFERROR(MATCH($M$3,OFFSET('電気事業者一覧 '!F$1,'電気事業者検索（令和８年度報告用）'!P67,0,$M$4,1),0)+P67,"")</f>
        <v/>
      </c>
      <c r="Q68" s="158" t="str">
        <f ca="1">IFERROR(MATCH($M$3,OFFSET('電気事業者一覧 '!G$1,'電気事業者検索（令和８年度報告用）'!Q67,0,$M$4,1),0)+Q67,"")</f>
        <v/>
      </c>
      <c r="R68" s="158" t="str">
        <f ca="1">IFERROR(MATCH($M$3,OFFSET('電気事業者一覧 '!H$1,'電気事業者検索（令和８年度報告用）'!R67,0,$M$4,1),0)+R67,"")</f>
        <v/>
      </c>
      <c r="S68" s="158" t="str">
        <f ca="1">IFERROR(MATCH($M$3,OFFSET('電気事業者一覧 '!I$1,'電気事業者検索（令和８年度報告用）'!S67,0,$M$4,1),0)+S67,"")</f>
        <v/>
      </c>
      <c r="T68" s="158" t="str">
        <f ca="1">IFERROR(MATCH($M$3,OFFSET('電気事業者一覧 '!J$1,'電気事業者検索（令和８年度報告用）'!T67,0,$M$4,1),0)+T67,"")</f>
        <v/>
      </c>
      <c r="V68" s="172"/>
      <c r="W68" s="158">
        <f t="shared" si="5"/>
        <v>65</v>
      </c>
      <c r="X68" s="158" t="str">
        <f t="shared" ca="1" si="0"/>
        <v/>
      </c>
      <c r="Y68" s="158" t="str" cm="1">
        <f t="array" aca="1" ref="Y68" ca="1">IF(X68="","",INDEX('電気事業者一覧 '!K:K,'電気事業者検索（令和８年度報告用）'!X68))</f>
        <v/>
      </c>
      <c r="Z68" s="158">
        <f t="shared" ca="1" si="1"/>
        <v>5110</v>
      </c>
      <c r="AA68" s="158" t="str">
        <f t="shared" ca="1" si="2"/>
        <v/>
      </c>
      <c r="AC68" s="158">
        <f t="shared" ca="1" si="6"/>
        <v>-64</v>
      </c>
      <c r="AD68" s="162" t="str">
        <f t="shared" ca="1" si="3"/>
        <v/>
      </c>
    </row>
    <row r="69" spans="2:30" ht="21.75" customHeight="1">
      <c r="B69" s="5" t="str" cm="1">
        <f t="array" aca="1" ref="B69" ca="1">IF(AD69="","",INDEX('電気事業者一覧 '!K:K,AD69))</f>
        <v/>
      </c>
      <c r="C69" s="170" t="str" cm="1">
        <f t="array" aca="1" ref="C69" ca="1">IF(AD69="","",INDEX('電気事業者一覧 '!E:E,AD69))</f>
        <v/>
      </c>
      <c r="D69" s="170"/>
      <c r="O69" s="158">
        <f t="shared" si="4"/>
        <v>66</v>
      </c>
      <c r="P69" s="158" t="str">
        <f ca="1">IFERROR(MATCH($M$3,OFFSET('電気事業者一覧 '!F$1,'電気事業者検索（令和８年度報告用）'!P68,0,$M$4,1),0)+P68,"")</f>
        <v/>
      </c>
      <c r="Q69" s="158" t="str">
        <f ca="1">IFERROR(MATCH($M$3,OFFSET('電気事業者一覧 '!G$1,'電気事業者検索（令和８年度報告用）'!Q68,0,$M$4,1),0)+Q68,"")</f>
        <v/>
      </c>
      <c r="R69" s="158" t="str">
        <f ca="1">IFERROR(MATCH($M$3,OFFSET('電気事業者一覧 '!H$1,'電気事業者検索（令和８年度報告用）'!R68,0,$M$4,1),0)+R68,"")</f>
        <v/>
      </c>
      <c r="S69" s="158" t="str">
        <f ca="1">IFERROR(MATCH($M$3,OFFSET('電気事業者一覧 '!I$1,'電気事業者検索（令和８年度報告用）'!S68,0,$M$4,1),0)+S68,"")</f>
        <v/>
      </c>
      <c r="T69" s="158" t="str">
        <f ca="1">IFERROR(MATCH($M$3,OFFSET('電気事業者一覧 '!J$1,'電気事業者検索（令和８年度報告用）'!T68,0,$M$4,1),0)+T68,"")</f>
        <v/>
      </c>
      <c r="V69" s="172"/>
      <c r="W69" s="158">
        <f t="shared" si="5"/>
        <v>66</v>
      </c>
      <c r="X69" s="158" t="str">
        <f t="shared" ref="X69:X132" ca="1" si="14">P69</f>
        <v/>
      </c>
      <c r="Y69" s="158" t="str" cm="1">
        <f t="array" aca="1" ref="Y69" ca="1">IF(X69="","",INDEX('電気事業者一覧 '!K:K,'電気事業者検索（令和８年度報告用）'!X69))</f>
        <v/>
      </c>
      <c r="Z69" s="158">
        <f t="shared" ref="Z69:Z132" ca="1" si="15">COUNTIF(OFFSET($Y$4,W69-1,0,COUNT(W:W),1),Y69)</f>
        <v>5110</v>
      </c>
      <c r="AA69" s="158" t="str">
        <f t="shared" ref="AA69:AA132" ca="1" si="16">IF(Z69=1,X69,"")</f>
        <v/>
      </c>
      <c r="AC69" s="158">
        <f t="shared" ca="1" si="6"/>
        <v>-65</v>
      </c>
      <c r="AD69" s="162" t="str">
        <f t="shared" ref="AD69:AD132" ca="1" si="17">IFERROR(LARGE(AA:AA,AC69),"")</f>
        <v/>
      </c>
    </row>
    <row r="70" spans="2:30" ht="21.75" customHeight="1">
      <c r="B70" s="5" t="str" cm="1">
        <f t="array" aca="1" ref="B70" ca="1">IF(AD70="","",INDEX('電気事業者一覧 '!K:K,AD70))</f>
        <v/>
      </c>
      <c r="C70" s="170" t="str" cm="1">
        <f t="array" aca="1" ref="C70" ca="1">IF(AD70="","",INDEX('電気事業者一覧 '!E:E,AD70))</f>
        <v/>
      </c>
      <c r="D70" s="170"/>
      <c r="O70" s="158">
        <f t="shared" ref="O70:O133" si="18">O69+1</f>
        <v>67</v>
      </c>
      <c r="P70" s="158" t="str">
        <f ca="1">IFERROR(MATCH($M$3,OFFSET('電気事業者一覧 '!F$1,'電気事業者検索（令和８年度報告用）'!P69,0,$M$4,1),0)+P69,"")</f>
        <v/>
      </c>
      <c r="Q70" s="158" t="str">
        <f ca="1">IFERROR(MATCH($M$3,OFFSET('電気事業者一覧 '!G$1,'電気事業者検索（令和８年度報告用）'!Q69,0,$M$4,1),0)+Q69,"")</f>
        <v/>
      </c>
      <c r="R70" s="158" t="str">
        <f ca="1">IFERROR(MATCH($M$3,OFFSET('電気事業者一覧 '!H$1,'電気事業者検索（令和８年度報告用）'!R69,0,$M$4,1),0)+R69,"")</f>
        <v/>
      </c>
      <c r="S70" s="158" t="str">
        <f ca="1">IFERROR(MATCH($M$3,OFFSET('電気事業者一覧 '!I$1,'電気事業者検索（令和８年度報告用）'!S69,0,$M$4,1),0)+S69,"")</f>
        <v/>
      </c>
      <c r="T70" s="158" t="str">
        <f ca="1">IFERROR(MATCH($M$3,OFFSET('電気事業者一覧 '!J$1,'電気事業者検索（令和８年度報告用）'!T69,0,$M$4,1),0)+T69,"")</f>
        <v/>
      </c>
      <c r="V70" s="172"/>
      <c r="W70" s="158">
        <f t="shared" ref="W70:W133" si="19">W69+1</f>
        <v>67</v>
      </c>
      <c r="X70" s="158" t="str">
        <f t="shared" ca="1" si="14"/>
        <v/>
      </c>
      <c r="Y70" s="158" t="str" cm="1">
        <f t="array" aca="1" ref="Y70" ca="1">IF(X70="","",INDEX('電気事業者一覧 '!K:K,'電気事業者検索（令和８年度報告用）'!X70))</f>
        <v/>
      </c>
      <c r="Z70" s="158">
        <f t="shared" ca="1" si="15"/>
        <v>5110</v>
      </c>
      <c r="AA70" s="158" t="str">
        <f t="shared" ca="1" si="16"/>
        <v/>
      </c>
      <c r="AC70" s="158">
        <f t="shared" ref="AC70:AC133" ca="1" si="20">IF(OR(AC69=1,AC69=""),"",AC69-1)</f>
        <v>-66</v>
      </c>
      <c r="AD70" s="162" t="str">
        <f t="shared" ca="1" si="17"/>
        <v/>
      </c>
    </row>
    <row r="71" spans="2:30" ht="21.75" customHeight="1">
      <c r="B71" s="5" t="str" cm="1">
        <f t="array" aca="1" ref="B71" ca="1">IF(AD71="","",INDEX('電気事業者一覧 '!K:K,AD71))</f>
        <v/>
      </c>
      <c r="C71" s="170" t="str" cm="1">
        <f t="array" aca="1" ref="C71" ca="1">IF(AD71="","",INDEX('電気事業者一覧 '!E:E,AD71))</f>
        <v/>
      </c>
      <c r="D71" s="170"/>
      <c r="O71" s="158">
        <f t="shared" si="18"/>
        <v>68</v>
      </c>
      <c r="P71" s="158" t="str">
        <f ca="1">IFERROR(MATCH($M$3,OFFSET('電気事業者一覧 '!F$1,'電気事業者検索（令和８年度報告用）'!P70,0,$M$4,1),0)+P70,"")</f>
        <v/>
      </c>
      <c r="Q71" s="158" t="str">
        <f ca="1">IFERROR(MATCH($M$3,OFFSET('電気事業者一覧 '!G$1,'電気事業者検索（令和８年度報告用）'!Q70,0,$M$4,1),0)+Q70,"")</f>
        <v/>
      </c>
      <c r="R71" s="158" t="str">
        <f ca="1">IFERROR(MATCH($M$3,OFFSET('電気事業者一覧 '!H$1,'電気事業者検索（令和８年度報告用）'!R70,0,$M$4,1),0)+R70,"")</f>
        <v/>
      </c>
      <c r="S71" s="158" t="str">
        <f ca="1">IFERROR(MATCH($M$3,OFFSET('電気事業者一覧 '!I$1,'電気事業者検索（令和８年度報告用）'!S70,0,$M$4,1),0)+S70,"")</f>
        <v/>
      </c>
      <c r="T71" s="158" t="str">
        <f ca="1">IFERROR(MATCH($M$3,OFFSET('電気事業者一覧 '!J$1,'電気事業者検索（令和８年度報告用）'!T70,0,$M$4,1),0)+T70,"")</f>
        <v/>
      </c>
      <c r="V71" s="172"/>
      <c r="W71" s="158">
        <f t="shared" si="19"/>
        <v>68</v>
      </c>
      <c r="X71" s="158" t="str">
        <f t="shared" ca="1" si="14"/>
        <v/>
      </c>
      <c r="Y71" s="158" t="str" cm="1">
        <f t="array" aca="1" ref="Y71" ca="1">IF(X71="","",INDEX('電気事業者一覧 '!K:K,'電気事業者検索（令和８年度報告用）'!X71))</f>
        <v/>
      </c>
      <c r="Z71" s="158">
        <f t="shared" ca="1" si="15"/>
        <v>5110</v>
      </c>
      <c r="AA71" s="158" t="str">
        <f t="shared" ca="1" si="16"/>
        <v/>
      </c>
      <c r="AC71" s="158">
        <f t="shared" ca="1" si="20"/>
        <v>-67</v>
      </c>
      <c r="AD71" s="162" t="str">
        <f t="shared" ca="1" si="17"/>
        <v/>
      </c>
    </row>
    <row r="72" spans="2:30" ht="21.75" customHeight="1">
      <c r="B72" s="5" t="str" cm="1">
        <f t="array" aca="1" ref="B72" ca="1">IF(AD72="","",INDEX('電気事業者一覧 '!K:K,AD72))</f>
        <v/>
      </c>
      <c r="C72" s="170" t="str" cm="1">
        <f t="array" aca="1" ref="C72" ca="1">IF(AD72="","",INDEX('電気事業者一覧 '!E:E,AD72))</f>
        <v/>
      </c>
      <c r="D72" s="170"/>
      <c r="O72" s="158">
        <f t="shared" si="18"/>
        <v>69</v>
      </c>
      <c r="P72" s="158" t="str">
        <f ca="1">IFERROR(MATCH($M$3,OFFSET('電気事業者一覧 '!F$1,'電気事業者検索（令和８年度報告用）'!P71,0,$M$4,1),0)+P71,"")</f>
        <v/>
      </c>
      <c r="Q72" s="158" t="str">
        <f ca="1">IFERROR(MATCH($M$3,OFFSET('電気事業者一覧 '!G$1,'電気事業者検索（令和８年度報告用）'!Q71,0,$M$4,1),0)+Q71,"")</f>
        <v/>
      </c>
      <c r="R72" s="158" t="str">
        <f ca="1">IFERROR(MATCH($M$3,OFFSET('電気事業者一覧 '!H$1,'電気事業者検索（令和８年度報告用）'!R71,0,$M$4,1),0)+R71,"")</f>
        <v/>
      </c>
      <c r="S72" s="158" t="str">
        <f ca="1">IFERROR(MATCH($M$3,OFFSET('電気事業者一覧 '!I$1,'電気事業者検索（令和８年度報告用）'!S71,0,$M$4,1),0)+S71,"")</f>
        <v/>
      </c>
      <c r="T72" s="158" t="str">
        <f ca="1">IFERROR(MATCH($M$3,OFFSET('電気事業者一覧 '!J$1,'電気事業者検索（令和８年度報告用）'!T71,0,$M$4,1),0)+T71,"")</f>
        <v/>
      </c>
      <c r="V72" s="172"/>
      <c r="W72" s="158">
        <f t="shared" si="19"/>
        <v>69</v>
      </c>
      <c r="X72" s="158" t="str">
        <f t="shared" ca="1" si="14"/>
        <v/>
      </c>
      <c r="Y72" s="158" t="str" cm="1">
        <f t="array" aca="1" ref="Y72" ca="1">IF(X72="","",INDEX('電気事業者一覧 '!K:K,'電気事業者検索（令和８年度報告用）'!X72))</f>
        <v/>
      </c>
      <c r="Z72" s="158">
        <f t="shared" ca="1" si="15"/>
        <v>5110</v>
      </c>
      <c r="AA72" s="158" t="str">
        <f t="shared" ca="1" si="16"/>
        <v/>
      </c>
      <c r="AC72" s="158">
        <f t="shared" ca="1" si="20"/>
        <v>-68</v>
      </c>
      <c r="AD72" s="162" t="str">
        <f t="shared" ca="1" si="17"/>
        <v/>
      </c>
    </row>
    <row r="73" spans="2:30" ht="21.75" customHeight="1">
      <c r="B73" s="5" t="str" cm="1">
        <f t="array" aca="1" ref="B73" ca="1">IF(AD73="","",INDEX('電気事業者一覧 '!K:K,AD73))</f>
        <v/>
      </c>
      <c r="C73" s="170" t="str" cm="1">
        <f t="array" aca="1" ref="C73" ca="1">IF(AD73="","",INDEX('電気事業者一覧 '!E:E,AD73))</f>
        <v/>
      </c>
      <c r="D73" s="170"/>
      <c r="O73" s="158">
        <f t="shared" si="18"/>
        <v>70</v>
      </c>
      <c r="P73" s="158" t="str">
        <f ca="1">IFERROR(MATCH($M$3,OFFSET('電気事業者一覧 '!F$1,'電気事業者検索（令和８年度報告用）'!P72,0,$M$4,1),0)+P72,"")</f>
        <v/>
      </c>
      <c r="Q73" s="158" t="str">
        <f ca="1">IFERROR(MATCH($M$3,OFFSET('電気事業者一覧 '!G$1,'電気事業者検索（令和８年度報告用）'!Q72,0,$M$4,1),0)+Q72,"")</f>
        <v/>
      </c>
      <c r="R73" s="158" t="str">
        <f ca="1">IFERROR(MATCH($M$3,OFFSET('電気事業者一覧 '!H$1,'電気事業者検索（令和８年度報告用）'!R72,0,$M$4,1),0)+R72,"")</f>
        <v/>
      </c>
      <c r="S73" s="158" t="str">
        <f ca="1">IFERROR(MATCH($M$3,OFFSET('電気事業者一覧 '!I$1,'電気事業者検索（令和８年度報告用）'!S72,0,$M$4,1),0)+S72,"")</f>
        <v/>
      </c>
      <c r="T73" s="158" t="str">
        <f ca="1">IFERROR(MATCH($M$3,OFFSET('電気事業者一覧 '!J$1,'電気事業者検索（令和８年度報告用）'!T72,0,$M$4,1),0)+T72,"")</f>
        <v/>
      </c>
      <c r="V73" s="172"/>
      <c r="W73" s="158">
        <f t="shared" si="19"/>
        <v>70</v>
      </c>
      <c r="X73" s="158" t="str">
        <f t="shared" ca="1" si="14"/>
        <v/>
      </c>
      <c r="Y73" s="158" t="str" cm="1">
        <f t="array" aca="1" ref="Y73" ca="1">IF(X73="","",INDEX('電気事業者一覧 '!K:K,'電気事業者検索（令和８年度報告用）'!X73))</f>
        <v/>
      </c>
      <c r="Z73" s="158">
        <f t="shared" ca="1" si="15"/>
        <v>5110</v>
      </c>
      <c r="AA73" s="158" t="str">
        <f t="shared" ca="1" si="16"/>
        <v/>
      </c>
      <c r="AC73" s="158">
        <f t="shared" ca="1" si="20"/>
        <v>-69</v>
      </c>
      <c r="AD73" s="162" t="str">
        <f t="shared" ca="1" si="17"/>
        <v/>
      </c>
    </row>
    <row r="74" spans="2:30" ht="21.75" customHeight="1">
      <c r="B74" s="5" t="str" cm="1">
        <f t="array" aca="1" ref="B74" ca="1">IF(AD74="","",INDEX('電気事業者一覧 '!K:K,AD74))</f>
        <v/>
      </c>
      <c r="C74" s="170" t="str" cm="1">
        <f t="array" aca="1" ref="C74" ca="1">IF(AD74="","",INDEX('電気事業者一覧 '!E:E,AD74))</f>
        <v/>
      </c>
      <c r="D74" s="170"/>
      <c r="O74" s="158">
        <f t="shared" si="18"/>
        <v>71</v>
      </c>
      <c r="P74" s="158" t="str">
        <f ca="1">IFERROR(MATCH($M$3,OFFSET('電気事業者一覧 '!F$1,'電気事業者検索（令和８年度報告用）'!P73,0,$M$4,1),0)+P73,"")</f>
        <v/>
      </c>
      <c r="Q74" s="158" t="str">
        <f ca="1">IFERROR(MATCH($M$3,OFFSET('電気事業者一覧 '!G$1,'電気事業者検索（令和８年度報告用）'!Q73,0,$M$4,1),0)+Q73,"")</f>
        <v/>
      </c>
      <c r="R74" s="158" t="str">
        <f ca="1">IFERROR(MATCH($M$3,OFFSET('電気事業者一覧 '!H$1,'電気事業者検索（令和８年度報告用）'!R73,0,$M$4,1),0)+R73,"")</f>
        <v/>
      </c>
      <c r="S74" s="158" t="str">
        <f ca="1">IFERROR(MATCH($M$3,OFFSET('電気事業者一覧 '!I$1,'電気事業者検索（令和８年度報告用）'!S73,0,$M$4,1),0)+S73,"")</f>
        <v/>
      </c>
      <c r="T74" s="158" t="str">
        <f ca="1">IFERROR(MATCH($M$3,OFFSET('電気事業者一覧 '!J$1,'電気事業者検索（令和８年度報告用）'!T73,0,$M$4,1),0)+T73,"")</f>
        <v/>
      </c>
      <c r="V74" s="172"/>
      <c r="W74" s="158">
        <f t="shared" si="19"/>
        <v>71</v>
      </c>
      <c r="X74" s="158" t="str">
        <f t="shared" ca="1" si="14"/>
        <v/>
      </c>
      <c r="Y74" s="158" t="str" cm="1">
        <f t="array" aca="1" ref="Y74" ca="1">IF(X74="","",INDEX('電気事業者一覧 '!K:K,'電気事業者検索（令和８年度報告用）'!X74))</f>
        <v/>
      </c>
      <c r="Z74" s="158">
        <f t="shared" ca="1" si="15"/>
        <v>5110</v>
      </c>
      <c r="AA74" s="158" t="str">
        <f t="shared" ca="1" si="16"/>
        <v/>
      </c>
      <c r="AC74" s="158">
        <f t="shared" ca="1" si="20"/>
        <v>-70</v>
      </c>
      <c r="AD74" s="162" t="str">
        <f t="shared" ca="1" si="17"/>
        <v/>
      </c>
    </row>
    <row r="75" spans="2:30" ht="21.75" customHeight="1">
      <c r="B75" s="5" t="str" cm="1">
        <f t="array" aca="1" ref="B75" ca="1">IF(AD75="","",INDEX('電気事業者一覧 '!K:K,AD75))</f>
        <v/>
      </c>
      <c r="C75" s="170" t="str" cm="1">
        <f t="array" aca="1" ref="C75" ca="1">IF(AD75="","",INDEX('電気事業者一覧 '!E:E,AD75))</f>
        <v/>
      </c>
      <c r="D75" s="170"/>
      <c r="O75" s="158">
        <f t="shared" si="18"/>
        <v>72</v>
      </c>
      <c r="P75" s="158" t="str">
        <f ca="1">IFERROR(MATCH($M$3,OFFSET('電気事業者一覧 '!F$1,'電気事業者検索（令和８年度報告用）'!P74,0,$M$4,1),0)+P74,"")</f>
        <v/>
      </c>
      <c r="Q75" s="158" t="str">
        <f ca="1">IFERROR(MATCH($M$3,OFFSET('電気事業者一覧 '!G$1,'電気事業者検索（令和８年度報告用）'!Q74,0,$M$4,1),0)+Q74,"")</f>
        <v/>
      </c>
      <c r="R75" s="158" t="str">
        <f ca="1">IFERROR(MATCH($M$3,OFFSET('電気事業者一覧 '!H$1,'電気事業者検索（令和８年度報告用）'!R74,0,$M$4,1),0)+R74,"")</f>
        <v/>
      </c>
      <c r="S75" s="158" t="str">
        <f ca="1">IFERROR(MATCH($M$3,OFFSET('電気事業者一覧 '!I$1,'電気事業者検索（令和８年度報告用）'!S74,0,$M$4,1),0)+S74,"")</f>
        <v/>
      </c>
      <c r="T75" s="158" t="str">
        <f ca="1">IFERROR(MATCH($M$3,OFFSET('電気事業者一覧 '!J$1,'電気事業者検索（令和８年度報告用）'!T74,0,$M$4,1),0)+T74,"")</f>
        <v/>
      </c>
      <c r="V75" s="172"/>
      <c r="W75" s="158">
        <f t="shared" si="19"/>
        <v>72</v>
      </c>
      <c r="X75" s="158" t="str">
        <f t="shared" ca="1" si="14"/>
        <v/>
      </c>
      <c r="Y75" s="158" t="str" cm="1">
        <f t="array" aca="1" ref="Y75" ca="1">IF(X75="","",INDEX('電気事業者一覧 '!K:K,'電気事業者検索（令和８年度報告用）'!X75))</f>
        <v/>
      </c>
      <c r="Z75" s="158">
        <f t="shared" ca="1" si="15"/>
        <v>5110</v>
      </c>
      <c r="AA75" s="158" t="str">
        <f t="shared" ca="1" si="16"/>
        <v/>
      </c>
      <c r="AC75" s="158">
        <f t="shared" ca="1" si="20"/>
        <v>-71</v>
      </c>
      <c r="AD75" s="162" t="str">
        <f t="shared" ca="1" si="17"/>
        <v/>
      </c>
    </row>
    <row r="76" spans="2:30" ht="21.75" customHeight="1">
      <c r="B76" s="5" t="str" cm="1">
        <f t="array" aca="1" ref="B76" ca="1">IF(AD76="","",INDEX('電気事業者一覧 '!K:K,AD76))</f>
        <v/>
      </c>
      <c r="C76" s="170" t="str" cm="1">
        <f t="array" aca="1" ref="C76" ca="1">IF(AD76="","",INDEX('電気事業者一覧 '!E:E,AD76))</f>
        <v/>
      </c>
      <c r="D76" s="170"/>
      <c r="O76" s="158">
        <f t="shared" si="18"/>
        <v>73</v>
      </c>
      <c r="P76" s="158" t="str">
        <f ca="1">IFERROR(MATCH($M$3,OFFSET('電気事業者一覧 '!F$1,'電気事業者検索（令和８年度報告用）'!P75,0,$M$4,1),0)+P75,"")</f>
        <v/>
      </c>
      <c r="Q76" s="158" t="str">
        <f ca="1">IFERROR(MATCH($M$3,OFFSET('電気事業者一覧 '!G$1,'電気事業者検索（令和８年度報告用）'!Q75,0,$M$4,1),0)+Q75,"")</f>
        <v/>
      </c>
      <c r="R76" s="158" t="str">
        <f ca="1">IFERROR(MATCH($M$3,OFFSET('電気事業者一覧 '!H$1,'電気事業者検索（令和８年度報告用）'!R75,0,$M$4,1),0)+R75,"")</f>
        <v/>
      </c>
      <c r="S76" s="158" t="str">
        <f ca="1">IFERROR(MATCH($M$3,OFFSET('電気事業者一覧 '!I$1,'電気事業者検索（令和８年度報告用）'!S75,0,$M$4,1),0)+S75,"")</f>
        <v/>
      </c>
      <c r="T76" s="158" t="str">
        <f ca="1">IFERROR(MATCH($M$3,OFFSET('電気事業者一覧 '!J$1,'電気事業者検索（令和８年度報告用）'!T75,0,$M$4,1),0)+T75,"")</f>
        <v/>
      </c>
      <c r="V76" s="172"/>
      <c r="W76" s="158">
        <f t="shared" si="19"/>
        <v>73</v>
      </c>
      <c r="X76" s="158" t="str">
        <f t="shared" ca="1" si="14"/>
        <v/>
      </c>
      <c r="Y76" s="158" t="str" cm="1">
        <f t="array" aca="1" ref="Y76" ca="1">IF(X76="","",INDEX('電気事業者一覧 '!K:K,'電気事業者検索（令和８年度報告用）'!X76))</f>
        <v/>
      </c>
      <c r="Z76" s="158">
        <f t="shared" ca="1" si="15"/>
        <v>5110</v>
      </c>
      <c r="AA76" s="158" t="str">
        <f t="shared" ca="1" si="16"/>
        <v/>
      </c>
      <c r="AC76" s="158">
        <f t="shared" ca="1" si="20"/>
        <v>-72</v>
      </c>
      <c r="AD76" s="162" t="str">
        <f t="shared" ca="1" si="17"/>
        <v/>
      </c>
    </row>
    <row r="77" spans="2:30" ht="21.75" customHeight="1">
      <c r="B77" s="5" t="str" cm="1">
        <f t="array" aca="1" ref="B77" ca="1">IF(AD77="","",INDEX('電気事業者一覧 '!K:K,AD77))</f>
        <v/>
      </c>
      <c r="C77" s="170" t="str" cm="1">
        <f t="array" aca="1" ref="C77" ca="1">IF(AD77="","",INDEX('電気事業者一覧 '!E:E,AD77))</f>
        <v/>
      </c>
      <c r="D77" s="170"/>
      <c r="O77" s="158">
        <f t="shared" si="18"/>
        <v>74</v>
      </c>
      <c r="P77" s="158" t="str">
        <f ca="1">IFERROR(MATCH($M$3,OFFSET('電気事業者一覧 '!F$1,'電気事業者検索（令和８年度報告用）'!P76,0,$M$4,1),0)+P76,"")</f>
        <v/>
      </c>
      <c r="Q77" s="158" t="str">
        <f ca="1">IFERROR(MATCH($M$3,OFFSET('電気事業者一覧 '!G$1,'電気事業者検索（令和８年度報告用）'!Q76,0,$M$4,1),0)+Q76,"")</f>
        <v/>
      </c>
      <c r="R77" s="158" t="str">
        <f ca="1">IFERROR(MATCH($M$3,OFFSET('電気事業者一覧 '!H$1,'電気事業者検索（令和８年度報告用）'!R76,0,$M$4,1),0)+R76,"")</f>
        <v/>
      </c>
      <c r="S77" s="158" t="str">
        <f ca="1">IFERROR(MATCH($M$3,OFFSET('電気事業者一覧 '!I$1,'電気事業者検索（令和８年度報告用）'!S76,0,$M$4,1),0)+S76,"")</f>
        <v/>
      </c>
      <c r="T77" s="158" t="str">
        <f ca="1">IFERROR(MATCH($M$3,OFFSET('電気事業者一覧 '!J$1,'電気事業者検索（令和８年度報告用）'!T76,0,$M$4,1),0)+T76,"")</f>
        <v/>
      </c>
      <c r="V77" s="172"/>
      <c r="W77" s="158">
        <f t="shared" si="19"/>
        <v>74</v>
      </c>
      <c r="X77" s="158" t="str">
        <f t="shared" ca="1" si="14"/>
        <v/>
      </c>
      <c r="Y77" s="158" t="str" cm="1">
        <f t="array" aca="1" ref="Y77" ca="1">IF(X77="","",INDEX('電気事業者一覧 '!K:K,'電気事業者検索（令和８年度報告用）'!X77))</f>
        <v/>
      </c>
      <c r="Z77" s="158">
        <f t="shared" ca="1" si="15"/>
        <v>5110</v>
      </c>
      <c r="AA77" s="158" t="str">
        <f t="shared" ca="1" si="16"/>
        <v/>
      </c>
      <c r="AC77" s="158">
        <f t="shared" ca="1" si="20"/>
        <v>-73</v>
      </c>
      <c r="AD77" s="162" t="str">
        <f t="shared" ca="1" si="17"/>
        <v/>
      </c>
    </row>
    <row r="78" spans="2:30" ht="21.75" customHeight="1">
      <c r="B78" s="5" t="str" cm="1">
        <f t="array" aca="1" ref="B78" ca="1">IF(AD78="","",INDEX('電気事業者一覧 '!K:K,AD78))</f>
        <v/>
      </c>
      <c r="C78" s="170" t="str" cm="1">
        <f t="array" aca="1" ref="C78" ca="1">IF(AD78="","",INDEX('電気事業者一覧 '!E:E,AD78))</f>
        <v/>
      </c>
      <c r="D78" s="170"/>
      <c r="O78" s="158">
        <f t="shared" si="18"/>
        <v>75</v>
      </c>
      <c r="P78" s="158" t="str">
        <f ca="1">IFERROR(MATCH($M$3,OFFSET('電気事業者一覧 '!F$1,'電気事業者検索（令和８年度報告用）'!P77,0,$M$4,1),0)+P77,"")</f>
        <v/>
      </c>
      <c r="Q78" s="158" t="str">
        <f ca="1">IFERROR(MATCH($M$3,OFFSET('電気事業者一覧 '!G$1,'電気事業者検索（令和８年度報告用）'!Q77,0,$M$4,1),0)+Q77,"")</f>
        <v/>
      </c>
      <c r="R78" s="158" t="str">
        <f ca="1">IFERROR(MATCH($M$3,OFFSET('電気事業者一覧 '!H$1,'電気事業者検索（令和８年度報告用）'!R77,0,$M$4,1),0)+R77,"")</f>
        <v/>
      </c>
      <c r="S78" s="158" t="str">
        <f ca="1">IFERROR(MATCH($M$3,OFFSET('電気事業者一覧 '!I$1,'電気事業者検索（令和８年度報告用）'!S77,0,$M$4,1),0)+S77,"")</f>
        <v/>
      </c>
      <c r="T78" s="158" t="str">
        <f ca="1">IFERROR(MATCH($M$3,OFFSET('電気事業者一覧 '!J$1,'電気事業者検索（令和８年度報告用）'!T77,0,$M$4,1),0)+T77,"")</f>
        <v/>
      </c>
      <c r="V78" s="172"/>
      <c r="W78" s="158">
        <f t="shared" si="19"/>
        <v>75</v>
      </c>
      <c r="X78" s="158" t="str">
        <f t="shared" ca="1" si="14"/>
        <v/>
      </c>
      <c r="Y78" s="158" t="str" cm="1">
        <f t="array" aca="1" ref="Y78" ca="1">IF(X78="","",INDEX('電気事業者一覧 '!K:K,'電気事業者検索（令和８年度報告用）'!X78))</f>
        <v/>
      </c>
      <c r="Z78" s="158">
        <f t="shared" ca="1" si="15"/>
        <v>5110</v>
      </c>
      <c r="AA78" s="158" t="str">
        <f t="shared" ca="1" si="16"/>
        <v/>
      </c>
      <c r="AC78" s="158">
        <f t="shared" ca="1" si="20"/>
        <v>-74</v>
      </c>
      <c r="AD78" s="162" t="str">
        <f t="shared" ca="1" si="17"/>
        <v/>
      </c>
    </row>
    <row r="79" spans="2:30" ht="21.75" customHeight="1">
      <c r="B79" s="5" t="str" cm="1">
        <f t="array" aca="1" ref="B79" ca="1">IF(AD79="","",INDEX('電気事業者一覧 '!K:K,AD79))</f>
        <v/>
      </c>
      <c r="C79" s="170" t="str" cm="1">
        <f t="array" aca="1" ref="C79" ca="1">IF(AD79="","",INDEX('電気事業者一覧 '!E:E,AD79))</f>
        <v/>
      </c>
      <c r="D79" s="170"/>
      <c r="O79" s="158">
        <f t="shared" si="18"/>
        <v>76</v>
      </c>
      <c r="P79" s="158" t="str">
        <f ca="1">IFERROR(MATCH($M$3,OFFSET('電気事業者一覧 '!F$1,'電気事業者検索（令和８年度報告用）'!P78,0,$M$4,1),0)+P78,"")</f>
        <v/>
      </c>
      <c r="Q79" s="158" t="str">
        <f ca="1">IFERROR(MATCH($M$3,OFFSET('電気事業者一覧 '!G$1,'電気事業者検索（令和８年度報告用）'!Q78,0,$M$4,1),0)+Q78,"")</f>
        <v/>
      </c>
      <c r="R79" s="158" t="str">
        <f ca="1">IFERROR(MATCH($M$3,OFFSET('電気事業者一覧 '!H$1,'電気事業者検索（令和８年度報告用）'!R78,0,$M$4,1),0)+R78,"")</f>
        <v/>
      </c>
      <c r="S79" s="158" t="str">
        <f ca="1">IFERROR(MATCH($M$3,OFFSET('電気事業者一覧 '!I$1,'電気事業者検索（令和８年度報告用）'!S78,0,$M$4,1),0)+S78,"")</f>
        <v/>
      </c>
      <c r="T79" s="158" t="str">
        <f ca="1">IFERROR(MATCH($M$3,OFFSET('電気事業者一覧 '!J$1,'電気事業者検索（令和８年度報告用）'!T78,0,$M$4,1),0)+T78,"")</f>
        <v/>
      </c>
      <c r="V79" s="172"/>
      <c r="W79" s="158">
        <f t="shared" si="19"/>
        <v>76</v>
      </c>
      <c r="X79" s="158" t="str">
        <f t="shared" ca="1" si="14"/>
        <v/>
      </c>
      <c r="Y79" s="158" t="str" cm="1">
        <f t="array" aca="1" ref="Y79" ca="1">IF(X79="","",INDEX('電気事業者一覧 '!K:K,'電気事業者検索（令和８年度報告用）'!X79))</f>
        <v/>
      </c>
      <c r="Z79" s="158">
        <f t="shared" ca="1" si="15"/>
        <v>5110</v>
      </c>
      <c r="AA79" s="158" t="str">
        <f t="shared" ca="1" si="16"/>
        <v/>
      </c>
      <c r="AC79" s="158">
        <f t="shared" ca="1" si="20"/>
        <v>-75</v>
      </c>
      <c r="AD79" s="162" t="str">
        <f t="shared" ca="1" si="17"/>
        <v/>
      </c>
    </row>
    <row r="80" spans="2:30" ht="21.75" customHeight="1">
      <c r="B80" s="5" t="str" cm="1">
        <f t="array" aca="1" ref="B80" ca="1">IF(AD80="","",INDEX('電気事業者一覧 '!K:K,AD80))</f>
        <v/>
      </c>
      <c r="C80" s="170" t="str" cm="1">
        <f t="array" aca="1" ref="C80" ca="1">IF(AD80="","",INDEX('電気事業者一覧 '!E:E,AD80))</f>
        <v/>
      </c>
      <c r="D80" s="170"/>
      <c r="O80" s="158">
        <f t="shared" si="18"/>
        <v>77</v>
      </c>
      <c r="P80" s="158" t="str">
        <f ca="1">IFERROR(MATCH($M$3,OFFSET('電気事業者一覧 '!F$1,'電気事業者検索（令和８年度報告用）'!P79,0,$M$4,1),0)+P79,"")</f>
        <v/>
      </c>
      <c r="Q80" s="158" t="str">
        <f ca="1">IFERROR(MATCH($M$3,OFFSET('電気事業者一覧 '!G$1,'電気事業者検索（令和８年度報告用）'!Q79,0,$M$4,1),0)+Q79,"")</f>
        <v/>
      </c>
      <c r="R80" s="158" t="str">
        <f ca="1">IFERROR(MATCH($M$3,OFFSET('電気事業者一覧 '!H$1,'電気事業者検索（令和８年度報告用）'!R79,0,$M$4,1),0)+R79,"")</f>
        <v/>
      </c>
      <c r="S80" s="158" t="str">
        <f ca="1">IFERROR(MATCH($M$3,OFFSET('電気事業者一覧 '!I$1,'電気事業者検索（令和８年度報告用）'!S79,0,$M$4,1),0)+S79,"")</f>
        <v/>
      </c>
      <c r="T80" s="158" t="str">
        <f ca="1">IFERROR(MATCH($M$3,OFFSET('電気事業者一覧 '!J$1,'電気事業者検索（令和８年度報告用）'!T79,0,$M$4,1),0)+T79,"")</f>
        <v/>
      </c>
      <c r="V80" s="172"/>
      <c r="W80" s="158">
        <f t="shared" si="19"/>
        <v>77</v>
      </c>
      <c r="X80" s="158" t="str">
        <f t="shared" ca="1" si="14"/>
        <v/>
      </c>
      <c r="Y80" s="158" t="str" cm="1">
        <f t="array" aca="1" ref="Y80" ca="1">IF(X80="","",INDEX('電気事業者一覧 '!K:K,'電気事業者検索（令和８年度報告用）'!X80))</f>
        <v/>
      </c>
      <c r="Z80" s="158">
        <f t="shared" ca="1" si="15"/>
        <v>5110</v>
      </c>
      <c r="AA80" s="158" t="str">
        <f t="shared" ca="1" si="16"/>
        <v/>
      </c>
      <c r="AC80" s="158">
        <f t="shared" ca="1" si="20"/>
        <v>-76</v>
      </c>
      <c r="AD80" s="162" t="str">
        <f t="shared" ca="1" si="17"/>
        <v/>
      </c>
    </row>
    <row r="81" spans="2:30" ht="21.75" customHeight="1">
      <c r="B81" s="5" t="str" cm="1">
        <f t="array" aca="1" ref="B81" ca="1">IF(AD81="","",INDEX('電気事業者一覧 '!K:K,AD81))</f>
        <v/>
      </c>
      <c r="C81" s="170" t="str" cm="1">
        <f t="array" aca="1" ref="C81" ca="1">IF(AD81="","",INDEX('電気事業者一覧 '!E:E,AD81))</f>
        <v/>
      </c>
      <c r="D81" s="170"/>
      <c r="O81" s="158">
        <f t="shared" si="18"/>
        <v>78</v>
      </c>
      <c r="P81" s="158" t="str">
        <f ca="1">IFERROR(MATCH($M$3,OFFSET('電気事業者一覧 '!F$1,'電気事業者検索（令和８年度報告用）'!P80,0,$M$4,1),0)+P80,"")</f>
        <v/>
      </c>
      <c r="Q81" s="158" t="str">
        <f ca="1">IFERROR(MATCH($M$3,OFFSET('電気事業者一覧 '!G$1,'電気事業者検索（令和８年度報告用）'!Q80,0,$M$4,1),0)+Q80,"")</f>
        <v/>
      </c>
      <c r="R81" s="158" t="str">
        <f ca="1">IFERROR(MATCH($M$3,OFFSET('電気事業者一覧 '!H$1,'電気事業者検索（令和８年度報告用）'!R80,0,$M$4,1),0)+R80,"")</f>
        <v/>
      </c>
      <c r="S81" s="158" t="str">
        <f ca="1">IFERROR(MATCH($M$3,OFFSET('電気事業者一覧 '!I$1,'電気事業者検索（令和８年度報告用）'!S80,0,$M$4,1),0)+S80,"")</f>
        <v/>
      </c>
      <c r="T81" s="158" t="str">
        <f ca="1">IFERROR(MATCH($M$3,OFFSET('電気事業者一覧 '!J$1,'電気事業者検索（令和８年度報告用）'!T80,0,$M$4,1),0)+T80,"")</f>
        <v/>
      </c>
      <c r="V81" s="172"/>
      <c r="W81" s="158">
        <f t="shared" si="19"/>
        <v>78</v>
      </c>
      <c r="X81" s="158" t="str">
        <f t="shared" ca="1" si="14"/>
        <v/>
      </c>
      <c r="Y81" s="158" t="str" cm="1">
        <f t="array" aca="1" ref="Y81" ca="1">IF(X81="","",INDEX('電気事業者一覧 '!K:K,'電気事業者検索（令和８年度報告用）'!X81))</f>
        <v/>
      </c>
      <c r="Z81" s="158">
        <f t="shared" ca="1" si="15"/>
        <v>5110</v>
      </c>
      <c r="AA81" s="158" t="str">
        <f t="shared" ca="1" si="16"/>
        <v/>
      </c>
      <c r="AC81" s="158">
        <f t="shared" ca="1" si="20"/>
        <v>-77</v>
      </c>
      <c r="AD81" s="162" t="str">
        <f t="shared" ca="1" si="17"/>
        <v/>
      </c>
    </row>
    <row r="82" spans="2:30" ht="21.75" customHeight="1">
      <c r="B82" s="5" t="str" cm="1">
        <f t="array" aca="1" ref="B82" ca="1">IF(AD82="","",INDEX('電気事業者一覧 '!K:K,AD82))</f>
        <v/>
      </c>
      <c r="C82" s="170" t="str" cm="1">
        <f t="array" aca="1" ref="C82" ca="1">IF(AD82="","",INDEX('電気事業者一覧 '!E:E,AD82))</f>
        <v/>
      </c>
      <c r="D82" s="170"/>
      <c r="O82" s="158">
        <f t="shared" si="18"/>
        <v>79</v>
      </c>
      <c r="P82" s="158" t="str">
        <f ca="1">IFERROR(MATCH($M$3,OFFSET('電気事業者一覧 '!F$1,'電気事業者検索（令和８年度報告用）'!P81,0,$M$4,1),0)+P81,"")</f>
        <v/>
      </c>
      <c r="Q82" s="158" t="str">
        <f ca="1">IFERROR(MATCH($M$3,OFFSET('電気事業者一覧 '!G$1,'電気事業者検索（令和８年度報告用）'!Q81,0,$M$4,1),0)+Q81,"")</f>
        <v/>
      </c>
      <c r="R82" s="158" t="str">
        <f ca="1">IFERROR(MATCH($M$3,OFFSET('電気事業者一覧 '!H$1,'電気事業者検索（令和８年度報告用）'!R81,0,$M$4,1),0)+R81,"")</f>
        <v/>
      </c>
      <c r="S82" s="158" t="str">
        <f ca="1">IFERROR(MATCH($M$3,OFFSET('電気事業者一覧 '!I$1,'電気事業者検索（令和８年度報告用）'!S81,0,$M$4,1),0)+S81,"")</f>
        <v/>
      </c>
      <c r="T82" s="158" t="str">
        <f ca="1">IFERROR(MATCH($M$3,OFFSET('電気事業者一覧 '!J$1,'電気事業者検索（令和８年度報告用）'!T81,0,$M$4,1),0)+T81,"")</f>
        <v/>
      </c>
      <c r="V82" s="172"/>
      <c r="W82" s="158">
        <f t="shared" si="19"/>
        <v>79</v>
      </c>
      <c r="X82" s="158" t="str">
        <f t="shared" ca="1" si="14"/>
        <v/>
      </c>
      <c r="Y82" s="158" t="str" cm="1">
        <f t="array" aca="1" ref="Y82" ca="1">IF(X82="","",INDEX('電気事業者一覧 '!K:K,'電気事業者検索（令和８年度報告用）'!X82))</f>
        <v/>
      </c>
      <c r="Z82" s="158">
        <f t="shared" ca="1" si="15"/>
        <v>5110</v>
      </c>
      <c r="AA82" s="158" t="str">
        <f t="shared" ca="1" si="16"/>
        <v/>
      </c>
      <c r="AC82" s="158">
        <f t="shared" ca="1" si="20"/>
        <v>-78</v>
      </c>
      <c r="AD82" s="162" t="str">
        <f t="shared" ca="1" si="17"/>
        <v/>
      </c>
    </row>
    <row r="83" spans="2:30" ht="21.75" customHeight="1">
      <c r="B83" s="5" t="str" cm="1">
        <f t="array" aca="1" ref="B83" ca="1">IF(AD83="","",INDEX('電気事業者一覧 '!K:K,AD83))</f>
        <v/>
      </c>
      <c r="C83" s="170" t="str" cm="1">
        <f t="array" aca="1" ref="C83" ca="1">IF(AD83="","",INDEX('電気事業者一覧 '!E:E,AD83))</f>
        <v/>
      </c>
      <c r="D83" s="170"/>
      <c r="O83" s="158">
        <f t="shared" si="18"/>
        <v>80</v>
      </c>
      <c r="P83" s="158" t="str">
        <f ca="1">IFERROR(MATCH($M$3,OFFSET('電気事業者一覧 '!F$1,'電気事業者検索（令和８年度報告用）'!P82,0,$M$4,1),0)+P82,"")</f>
        <v/>
      </c>
      <c r="Q83" s="158" t="str">
        <f ca="1">IFERROR(MATCH($M$3,OFFSET('電気事業者一覧 '!G$1,'電気事業者検索（令和８年度報告用）'!Q82,0,$M$4,1),0)+Q82,"")</f>
        <v/>
      </c>
      <c r="R83" s="158" t="str">
        <f ca="1">IFERROR(MATCH($M$3,OFFSET('電気事業者一覧 '!H$1,'電気事業者検索（令和８年度報告用）'!R82,0,$M$4,1),0)+R82,"")</f>
        <v/>
      </c>
      <c r="S83" s="158" t="str">
        <f ca="1">IFERROR(MATCH($M$3,OFFSET('電気事業者一覧 '!I$1,'電気事業者検索（令和８年度報告用）'!S82,0,$M$4,1),0)+S82,"")</f>
        <v/>
      </c>
      <c r="T83" s="158" t="str">
        <f ca="1">IFERROR(MATCH($M$3,OFFSET('電気事業者一覧 '!J$1,'電気事業者検索（令和８年度報告用）'!T82,0,$M$4,1),0)+T82,"")</f>
        <v/>
      </c>
      <c r="V83" s="172"/>
      <c r="W83" s="158">
        <f t="shared" si="19"/>
        <v>80</v>
      </c>
      <c r="X83" s="158" t="str">
        <f t="shared" ca="1" si="14"/>
        <v/>
      </c>
      <c r="Y83" s="158" t="str" cm="1">
        <f t="array" aca="1" ref="Y83" ca="1">IF(X83="","",INDEX('電気事業者一覧 '!K:K,'電気事業者検索（令和８年度報告用）'!X83))</f>
        <v/>
      </c>
      <c r="Z83" s="158">
        <f t="shared" ca="1" si="15"/>
        <v>5110</v>
      </c>
      <c r="AA83" s="158" t="str">
        <f t="shared" ca="1" si="16"/>
        <v/>
      </c>
      <c r="AC83" s="158">
        <f t="shared" ca="1" si="20"/>
        <v>-79</v>
      </c>
      <c r="AD83" s="162" t="str">
        <f t="shared" ca="1" si="17"/>
        <v/>
      </c>
    </row>
    <row r="84" spans="2:30" ht="21.75" customHeight="1">
      <c r="B84" s="5" t="str" cm="1">
        <f t="array" aca="1" ref="B84" ca="1">IF(AD84="","",INDEX('電気事業者一覧 '!K:K,AD84))</f>
        <v/>
      </c>
      <c r="C84" s="170" t="str" cm="1">
        <f t="array" aca="1" ref="C84" ca="1">IF(AD84="","",INDEX('電気事業者一覧 '!E:E,AD84))</f>
        <v/>
      </c>
      <c r="D84" s="170"/>
      <c r="O84" s="158">
        <f t="shared" si="18"/>
        <v>81</v>
      </c>
      <c r="P84" s="158" t="str">
        <f ca="1">IFERROR(MATCH($M$3,OFFSET('電気事業者一覧 '!F$1,'電気事業者検索（令和８年度報告用）'!P83,0,$M$4,1),0)+P83,"")</f>
        <v/>
      </c>
      <c r="Q84" s="158" t="str">
        <f ca="1">IFERROR(MATCH($M$3,OFFSET('電気事業者一覧 '!G$1,'電気事業者検索（令和８年度報告用）'!Q83,0,$M$4,1),0)+Q83,"")</f>
        <v/>
      </c>
      <c r="R84" s="158" t="str">
        <f ca="1">IFERROR(MATCH($M$3,OFFSET('電気事業者一覧 '!H$1,'電気事業者検索（令和８年度報告用）'!R83,0,$M$4,1),0)+R83,"")</f>
        <v/>
      </c>
      <c r="S84" s="158" t="str">
        <f ca="1">IFERROR(MATCH($M$3,OFFSET('電気事業者一覧 '!I$1,'電気事業者検索（令和８年度報告用）'!S83,0,$M$4,1),0)+S83,"")</f>
        <v/>
      </c>
      <c r="T84" s="158" t="str">
        <f ca="1">IFERROR(MATCH($M$3,OFFSET('電気事業者一覧 '!J$1,'電気事業者検索（令和８年度報告用）'!T83,0,$M$4,1),0)+T83,"")</f>
        <v/>
      </c>
      <c r="V84" s="172"/>
      <c r="W84" s="158">
        <f t="shared" si="19"/>
        <v>81</v>
      </c>
      <c r="X84" s="158" t="str">
        <f t="shared" ca="1" si="14"/>
        <v/>
      </c>
      <c r="Y84" s="158" t="str" cm="1">
        <f t="array" aca="1" ref="Y84" ca="1">IF(X84="","",INDEX('電気事業者一覧 '!K:K,'電気事業者検索（令和８年度報告用）'!X84))</f>
        <v/>
      </c>
      <c r="Z84" s="158">
        <f t="shared" ca="1" si="15"/>
        <v>5110</v>
      </c>
      <c r="AA84" s="158" t="str">
        <f t="shared" ca="1" si="16"/>
        <v/>
      </c>
      <c r="AC84" s="158">
        <f t="shared" ca="1" si="20"/>
        <v>-80</v>
      </c>
      <c r="AD84" s="162" t="str">
        <f t="shared" ca="1" si="17"/>
        <v/>
      </c>
    </row>
    <row r="85" spans="2:30" ht="21.75" customHeight="1">
      <c r="B85" s="5" t="str" cm="1">
        <f t="array" aca="1" ref="B85" ca="1">IF(AD85="","",INDEX('電気事業者一覧 '!K:K,AD85))</f>
        <v/>
      </c>
      <c r="C85" s="170" t="str" cm="1">
        <f t="array" aca="1" ref="C85" ca="1">IF(AD85="","",INDEX('電気事業者一覧 '!E:E,AD85))</f>
        <v/>
      </c>
      <c r="D85" s="170"/>
      <c r="O85" s="158">
        <f t="shared" si="18"/>
        <v>82</v>
      </c>
      <c r="P85" s="158" t="str">
        <f ca="1">IFERROR(MATCH($M$3,OFFSET('電気事業者一覧 '!F$1,'電気事業者検索（令和８年度報告用）'!P84,0,$M$4,1),0)+P84,"")</f>
        <v/>
      </c>
      <c r="Q85" s="158" t="str">
        <f ca="1">IFERROR(MATCH($M$3,OFFSET('電気事業者一覧 '!G$1,'電気事業者検索（令和８年度報告用）'!Q84,0,$M$4,1),0)+Q84,"")</f>
        <v/>
      </c>
      <c r="R85" s="158" t="str">
        <f ca="1">IFERROR(MATCH($M$3,OFFSET('電気事業者一覧 '!H$1,'電気事業者検索（令和８年度報告用）'!R84,0,$M$4,1),0)+R84,"")</f>
        <v/>
      </c>
      <c r="S85" s="158" t="str">
        <f ca="1">IFERROR(MATCH($M$3,OFFSET('電気事業者一覧 '!I$1,'電気事業者検索（令和８年度報告用）'!S84,0,$M$4,1),0)+S84,"")</f>
        <v/>
      </c>
      <c r="T85" s="158" t="str">
        <f ca="1">IFERROR(MATCH($M$3,OFFSET('電気事業者一覧 '!J$1,'電気事業者検索（令和８年度報告用）'!T84,0,$M$4,1),0)+T84,"")</f>
        <v/>
      </c>
      <c r="V85" s="172"/>
      <c r="W85" s="158">
        <f t="shared" si="19"/>
        <v>82</v>
      </c>
      <c r="X85" s="158" t="str">
        <f t="shared" ca="1" si="14"/>
        <v/>
      </c>
      <c r="Y85" s="158" t="str" cm="1">
        <f t="array" aca="1" ref="Y85" ca="1">IF(X85="","",INDEX('電気事業者一覧 '!K:K,'電気事業者検索（令和８年度報告用）'!X85))</f>
        <v/>
      </c>
      <c r="Z85" s="158">
        <f t="shared" ca="1" si="15"/>
        <v>5110</v>
      </c>
      <c r="AA85" s="158" t="str">
        <f t="shared" ca="1" si="16"/>
        <v/>
      </c>
      <c r="AC85" s="158">
        <f t="shared" ca="1" si="20"/>
        <v>-81</v>
      </c>
      <c r="AD85" s="162" t="str">
        <f t="shared" ca="1" si="17"/>
        <v/>
      </c>
    </row>
    <row r="86" spans="2:30" ht="21.75" customHeight="1">
      <c r="B86" s="5" t="str" cm="1">
        <f t="array" aca="1" ref="B86" ca="1">IF(AD86="","",INDEX('電気事業者一覧 '!K:K,AD86))</f>
        <v/>
      </c>
      <c r="C86" s="170" t="str" cm="1">
        <f t="array" aca="1" ref="C86" ca="1">IF(AD86="","",INDEX('電気事業者一覧 '!E:E,AD86))</f>
        <v/>
      </c>
      <c r="D86" s="170"/>
      <c r="O86" s="158">
        <f t="shared" si="18"/>
        <v>83</v>
      </c>
      <c r="P86" s="158" t="str">
        <f ca="1">IFERROR(MATCH($M$3,OFFSET('電気事業者一覧 '!F$1,'電気事業者検索（令和８年度報告用）'!P85,0,$M$4,1),0)+P85,"")</f>
        <v/>
      </c>
      <c r="Q86" s="158" t="str">
        <f ca="1">IFERROR(MATCH($M$3,OFFSET('電気事業者一覧 '!G$1,'電気事業者検索（令和８年度報告用）'!Q85,0,$M$4,1),0)+Q85,"")</f>
        <v/>
      </c>
      <c r="R86" s="158" t="str">
        <f ca="1">IFERROR(MATCH($M$3,OFFSET('電気事業者一覧 '!H$1,'電気事業者検索（令和８年度報告用）'!R85,0,$M$4,1),0)+R85,"")</f>
        <v/>
      </c>
      <c r="S86" s="158" t="str">
        <f ca="1">IFERROR(MATCH($M$3,OFFSET('電気事業者一覧 '!I$1,'電気事業者検索（令和８年度報告用）'!S85,0,$M$4,1),0)+S85,"")</f>
        <v/>
      </c>
      <c r="T86" s="158" t="str">
        <f ca="1">IFERROR(MATCH($M$3,OFFSET('電気事業者一覧 '!J$1,'電気事業者検索（令和８年度報告用）'!T85,0,$M$4,1),0)+T85,"")</f>
        <v/>
      </c>
      <c r="V86" s="172"/>
      <c r="W86" s="158">
        <f t="shared" si="19"/>
        <v>83</v>
      </c>
      <c r="X86" s="158" t="str">
        <f t="shared" ca="1" si="14"/>
        <v/>
      </c>
      <c r="Y86" s="158" t="str" cm="1">
        <f t="array" aca="1" ref="Y86" ca="1">IF(X86="","",INDEX('電気事業者一覧 '!K:K,'電気事業者検索（令和８年度報告用）'!X86))</f>
        <v/>
      </c>
      <c r="Z86" s="158">
        <f t="shared" ca="1" si="15"/>
        <v>5110</v>
      </c>
      <c r="AA86" s="158" t="str">
        <f t="shared" ca="1" si="16"/>
        <v/>
      </c>
      <c r="AC86" s="158">
        <f t="shared" ca="1" si="20"/>
        <v>-82</v>
      </c>
      <c r="AD86" s="162" t="str">
        <f t="shared" ca="1" si="17"/>
        <v/>
      </c>
    </row>
    <row r="87" spans="2:30" ht="21.75" customHeight="1">
      <c r="B87" s="5" t="str" cm="1">
        <f t="array" aca="1" ref="B87" ca="1">IF(AD87="","",INDEX('電気事業者一覧 '!K:K,AD87))</f>
        <v/>
      </c>
      <c r="C87" s="170" t="str" cm="1">
        <f t="array" aca="1" ref="C87" ca="1">IF(AD87="","",INDEX('電気事業者一覧 '!E:E,AD87))</f>
        <v/>
      </c>
      <c r="D87" s="170"/>
      <c r="O87" s="158">
        <f t="shared" si="18"/>
        <v>84</v>
      </c>
      <c r="P87" s="158" t="str">
        <f ca="1">IFERROR(MATCH($M$3,OFFSET('電気事業者一覧 '!F$1,'電気事業者検索（令和８年度報告用）'!P86,0,$M$4,1),0)+P86,"")</f>
        <v/>
      </c>
      <c r="Q87" s="158" t="str">
        <f ca="1">IFERROR(MATCH($M$3,OFFSET('電気事業者一覧 '!G$1,'電気事業者検索（令和８年度報告用）'!Q86,0,$M$4,1),0)+Q86,"")</f>
        <v/>
      </c>
      <c r="R87" s="158" t="str">
        <f ca="1">IFERROR(MATCH($M$3,OFFSET('電気事業者一覧 '!H$1,'電気事業者検索（令和８年度報告用）'!R86,0,$M$4,1),0)+R86,"")</f>
        <v/>
      </c>
      <c r="S87" s="158" t="str">
        <f ca="1">IFERROR(MATCH($M$3,OFFSET('電気事業者一覧 '!I$1,'電気事業者検索（令和８年度報告用）'!S86,0,$M$4,1),0)+S86,"")</f>
        <v/>
      </c>
      <c r="T87" s="158" t="str">
        <f ca="1">IFERROR(MATCH($M$3,OFFSET('電気事業者一覧 '!J$1,'電気事業者検索（令和８年度報告用）'!T86,0,$M$4,1),0)+T86,"")</f>
        <v/>
      </c>
      <c r="V87" s="172"/>
      <c r="W87" s="158">
        <f t="shared" si="19"/>
        <v>84</v>
      </c>
      <c r="X87" s="158" t="str">
        <f t="shared" ca="1" si="14"/>
        <v/>
      </c>
      <c r="Y87" s="158" t="str" cm="1">
        <f t="array" aca="1" ref="Y87" ca="1">IF(X87="","",INDEX('電気事業者一覧 '!K:K,'電気事業者検索（令和８年度報告用）'!X87))</f>
        <v/>
      </c>
      <c r="Z87" s="158">
        <f t="shared" ca="1" si="15"/>
        <v>5110</v>
      </c>
      <c r="AA87" s="158" t="str">
        <f t="shared" ca="1" si="16"/>
        <v/>
      </c>
      <c r="AC87" s="158">
        <f t="shared" ca="1" si="20"/>
        <v>-83</v>
      </c>
      <c r="AD87" s="162" t="str">
        <f t="shared" ca="1" si="17"/>
        <v/>
      </c>
    </row>
    <row r="88" spans="2:30" ht="21.75" customHeight="1">
      <c r="B88" s="5" t="str" cm="1">
        <f t="array" aca="1" ref="B88" ca="1">IF(AD88="","",INDEX('電気事業者一覧 '!K:K,AD88))</f>
        <v/>
      </c>
      <c r="C88" s="170" t="str" cm="1">
        <f t="array" aca="1" ref="C88" ca="1">IF(AD88="","",INDEX('電気事業者一覧 '!E:E,AD88))</f>
        <v/>
      </c>
      <c r="D88" s="170"/>
      <c r="O88" s="158">
        <f t="shared" si="18"/>
        <v>85</v>
      </c>
      <c r="P88" s="158" t="str">
        <f ca="1">IFERROR(MATCH($M$3,OFFSET('電気事業者一覧 '!F$1,'電気事業者検索（令和８年度報告用）'!P87,0,$M$4,1),0)+P87,"")</f>
        <v/>
      </c>
      <c r="Q88" s="158" t="str">
        <f ca="1">IFERROR(MATCH($M$3,OFFSET('電気事業者一覧 '!G$1,'電気事業者検索（令和８年度報告用）'!Q87,0,$M$4,1),0)+Q87,"")</f>
        <v/>
      </c>
      <c r="R88" s="158" t="str">
        <f ca="1">IFERROR(MATCH($M$3,OFFSET('電気事業者一覧 '!H$1,'電気事業者検索（令和８年度報告用）'!R87,0,$M$4,1),0)+R87,"")</f>
        <v/>
      </c>
      <c r="S88" s="158" t="str">
        <f ca="1">IFERROR(MATCH($M$3,OFFSET('電気事業者一覧 '!I$1,'電気事業者検索（令和８年度報告用）'!S87,0,$M$4,1),0)+S87,"")</f>
        <v/>
      </c>
      <c r="T88" s="158" t="str">
        <f ca="1">IFERROR(MATCH($M$3,OFFSET('電気事業者一覧 '!J$1,'電気事業者検索（令和８年度報告用）'!T87,0,$M$4,1),0)+T87,"")</f>
        <v/>
      </c>
      <c r="V88" s="172"/>
      <c r="W88" s="158">
        <f t="shared" si="19"/>
        <v>85</v>
      </c>
      <c r="X88" s="158" t="str">
        <f t="shared" ca="1" si="14"/>
        <v/>
      </c>
      <c r="Y88" s="158" t="str" cm="1">
        <f t="array" aca="1" ref="Y88" ca="1">IF(X88="","",INDEX('電気事業者一覧 '!K:K,'電気事業者検索（令和８年度報告用）'!X88))</f>
        <v/>
      </c>
      <c r="Z88" s="158">
        <f t="shared" ca="1" si="15"/>
        <v>5110</v>
      </c>
      <c r="AA88" s="158" t="str">
        <f t="shared" ca="1" si="16"/>
        <v/>
      </c>
      <c r="AC88" s="158">
        <f t="shared" ca="1" si="20"/>
        <v>-84</v>
      </c>
      <c r="AD88" s="162" t="str">
        <f t="shared" ca="1" si="17"/>
        <v/>
      </c>
    </row>
    <row r="89" spans="2:30" ht="21.75" customHeight="1">
      <c r="B89" s="5" t="str" cm="1">
        <f t="array" aca="1" ref="B89" ca="1">IF(AD89="","",INDEX('電気事業者一覧 '!K:K,AD89))</f>
        <v/>
      </c>
      <c r="C89" s="170" t="str" cm="1">
        <f t="array" aca="1" ref="C89" ca="1">IF(AD89="","",INDEX('電気事業者一覧 '!E:E,AD89))</f>
        <v/>
      </c>
      <c r="D89" s="170"/>
      <c r="O89" s="158">
        <f t="shared" si="18"/>
        <v>86</v>
      </c>
      <c r="P89" s="158" t="str">
        <f ca="1">IFERROR(MATCH($M$3,OFFSET('電気事業者一覧 '!F$1,'電気事業者検索（令和８年度報告用）'!P88,0,$M$4,1),0)+P88,"")</f>
        <v/>
      </c>
      <c r="Q89" s="158" t="str">
        <f ca="1">IFERROR(MATCH($M$3,OFFSET('電気事業者一覧 '!G$1,'電気事業者検索（令和８年度報告用）'!Q88,0,$M$4,1),0)+Q88,"")</f>
        <v/>
      </c>
      <c r="R89" s="158" t="str">
        <f ca="1">IFERROR(MATCH($M$3,OFFSET('電気事業者一覧 '!H$1,'電気事業者検索（令和８年度報告用）'!R88,0,$M$4,1),0)+R88,"")</f>
        <v/>
      </c>
      <c r="S89" s="158" t="str">
        <f ca="1">IFERROR(MATCH($M$3,OFFSET('電気事業者一覧 '!I$1,'電気事業者検索（令和８年度報告用）'!S88,0,$M$4,1),0)+S88,"")</f>
        <v/>
      </c>
      <c r="T89" s="158" t="str">
        <f ca="1">IFERROR(MATCH($M$3,OFFSET('電気事業者一覧 '!J$1,'電気事業者検索（令和８年度報告用）'!T88,0,$M$4,1),0)+T88,"")</f>
        <v/>
      </c>
      <c r="V89" s="172"/>
      <c r="W89" s="158">
        <f t="shared" si="19"/>
        <v>86</v>
      </c>
      <c r="X89" s="158" t="str">
        <f t="shared" ca="1" si="14"/>
        <v/>
      </c>
      <c r="Y89" s="158" t="str" cm="1">
        <f t="array" aca="1" ref="Y89" ca="1">IF(X89="","",INDEX('電気事業者一覧 '!K:K,'電気事業者検索（令和８年度報告用）'!X89))</f>
        <v/>
      </c>
      <c r="Z89" s="158">
        <f t="shared" ca="1" si="15"/>
        <v>5110</v>
      </c>
      <c r="AA89" s="158" t="str">
        <f t="shared" ca="1" si="16"/>
        <v/>
      </c>
      <c r="AC89" s="158">
        <f t="shared" ca="1" si="20"/>
        <v>-85</v>
      </c>
      <c r="AD89" s="162" t="str">
        <f t="shared" ca="1" si="17"/>
        <v/>
      </c>
    </row>
    <row r="90" spans="2:30" ht="21.75" customHeight="1">
      <c r="B90" s="5" t="str" cm="1">
        <f t="array" aca="1" ref="B90" ca="1">IF(AD90="","",INDEX('電気事業者一覧 '!K:K,AD90))</f>
        <v/>
      </c>
      <c r="C90" s="170" t="str" cm="1">
        <f t="array" aca="1" ref="C90" ca="1">IF(AD90="","",INDEX('電気事業者一覧 '!E:E,AD90))</f>
        <v/>
      </c>
      <c r="D90" s="170"/>
      <c r="O90" s="158">
        <f t="shared" si="18"/>
        <v>87</v>
      </c>
      <c r="P90" s="158" t="str">
        <f ca="1">IFERROR(MATCH($M$3,OFFSET('電気事業者一覧 '!F$1,'電気事業者検索（令和８年度報告用）'!P89,0,$M$4,1),0)+P89,"")</f>
        <v/>
      </c>
      <c r="Q90" s="158" t="str">
        <f ca="1">IFERROR(MATCH($M$3,OFFSET('電気事業者一覧 '!G$1,'電気事業者検索（令和８年度報告用）'!Q89,0,$M$4,1),0)+Q89,"")</f>
        <v/>
      </c>
      <c r="R90" s="158" t="str">
        <f ca="1">IFERROR(MATCH($M$3,OFFSET('電気事業者一覧 '!H$1,'電気事業者検索（令和８年度報告用）'!R89,0,$M$4,1),0)+R89,"")</f>
        <v/>
      </c>
      <c r="S90" s="158" t="str">
        <f ca="1">IFERROR(MATCH($M$3,OFFSET('電気事業者一覧 '!I$1,'電気事業者検索（令和８年度報告用）'!S89,0,$M$4,1),0)+S89,"")</f>
        <v/>
      </c>
      <c r="T90" s="158" t="str">
        <f ca="1">IFERROR(MATCH($M$3,OFFSET('電気事業者一覧 '!J$1,'電気事業者検索（令和８年度報告用）'!T89,0,$M$4,1),0)+T89,"")</f>
        <v/>
      </c>
      <c r="V90" s="172"/>
      <c r="W90" s="158">
        <f t="shared" si="19"/>
        <v>87</v>
      </c>
      <c r="X90" s="158" t="str">
        <f t="shared" ca="1" si="14"/>
        <v/>
      </c>
      <c r="Y90" s="158" t="str" cm="1">
        <f t="array" aca="1" ref="Y90" ca="1">IF(X90="","",INDEX('電気事業者一覧 '!K:K,'電気事業者検索（令和８年度報告用）'!X90))</f>
        <v/>
      </c>
      <c r="Z90" s="158">
        <f t="shared" ca="1" si="15"/>
        <v>5110</v>
      </c>
      <c r="AA90" s="158" t="str">
        <f t="shared" ca="1" si="16"/>
        <v/>
      </c>
      <c r="AC90" s="158">
        <f t="shared" ca="1" si="20"/>
        <v>-86</v>
      </c>
      <c r="AD90" s="162" t="str">
        <f t="shared" ca="1" si="17"/>
        <v/>
      </c>
    </row>
    <row r="91" spans="2:30" ht="21.75" customHeight="1">
      <c r="B91" s="5" t="str" cm="1">
        <f t="array" aca="1" ref="B91" ca="1">IF(AD91="","",INDEX('電気事業者一覧 '!K:K,AD91))</f>
        <v/>
      </c>
      <c r="C91" s="170" t="str" cm="1">
        <f t="array" aca="1" ref="C91" ca="1">IF(AD91="","",INDEX('電気事業者一覧 '!E:E,AD91))</f>
        <v/>
      </c>
      <c r="D91" s="170"/>
      <c r="O91" s="158">
        <f t="shared" si="18"/>
        <v>88</v>
      </c>
      <c r="P91" s="158" t="str">
        <f ca="1">IFERROR(MATCH($M$3,OFFSET('電気事業者一覧 '!F$1,'電気事業者検索（令和８年度報告用）'!P90,0,$M$4,1),0)+P90,"")</f>
        <v/>
      </c>
      <c r="Q91" s="158" t="str">
        <f ca="1">IFERROR(MATCH($M$3,OFFSET('電気事業者一覧 '!G$1,'電気事業者検索（令和８年度報告用）'!Q90,0,$M$4,1),0)+Q90,"")</f>
        <v/>
      </c>
      <c r="R91" s="158" t="str">
        <f ca="1">IFERROR(MATCH($M$3,OFFSET('電気事業者一覧 '!H$1,'電気事業者検索（令和８年度報告用）'!R90,0,$M$4,1),0)+R90,"")</f>
        <v/>
      </c>
      <c r="S91" s="158" t="str">
        <f ca="1">IFERROR(MATCH($M$3,OFFSET('電気事業者一覧 '!I$1,'電気事業者検索（令和８年度報告用）'!S90,0,$M$4,1),0)+S90,"")</f>
        <v/>
      </c>
      <c r="T91" s="158" t="str">
        <f ca="1">IFERROR(MATCH($M$3,OFFSET('電気事業者一覧 '!J$1,'電気事業者検索（令和８年度報告用）'!T90,0,$M$4,1),0)+T90,"")</f>
        <v/>
      </c>
      <c r="V91" s="172"/>
      <c r="W91" s="158">
        <f t="shared" si="19"/>
        <v>88</v>
      </c>
      <c r="X91" s="158" t="str">
        <f t="shared" ca="1" si="14"/>
        <v/>
      </c>
      <c r="Y91" s="158" t="str" cm="1">
        <f t="array" aca="1" ref="Y91" ca="1">IF(X91="","",INDEX('電気事業者一覧 '!K:K,'電気事業者検索（令和８年度報告用）'!X91))</f>
        <v/>
      </c>
      <c r="Z91" s="158">
        <f t="shared" ca="1" si="15"/>
        <v>5110</v>
      </c>
      <c r="AA91" s="158" t="str">
        <f t="shared" ca="1" si="16"/>
        <v/>
      </c>
      <c r="AC91" s="158">
        <f t="shared" ca="1" si="20"/>
        <v>-87</v>
      </c>
      <c r="AD91" s="162" t="str">
        <f t="shared" ca="1" si="17"/>
        <v/>
      </c>
    </row>
    <row r="92" spans="2:30" ht="21.75" customHeight="1">
      <c r="B92" s="5" t="str" cm="1">
        <f t="array" aca="1" ref="B92" ca="1">IF(AD92="","",INDEX('電気事業者一覧 '!K:K,AD92))</f>
        <v/>
      </c>
      <c r="C92" s="170" t="str" cm="1">
        <f t="array" aca="1" ref="C92" ca="1">IF(AD92="","",INDEX('電気事業者一覧 '!E:E,AD92))</f>
        <v/>
      </c>
      <c r="D92" s="170"/>
      <c r="O92" s="158">
        <f t="shared" si="18"/>
        <v>89</v>
      </c>
      <c r="P92" s="158" t="str">
        <f ca="1">IFERROR(MATCH($M$3,OFFSET('電気事業者一覧 '!F$1,'電気事業者検索（令和８年度報告用）'!P91,0,$M$4,1),0)+P91,"")</f>
        <v/>
      </c>
      <c r="Q92" s="158" t="str">
        <f ca="1">IFERROR(MATCH($M$3,OFFSET('電気事業者一覧 '!G$1,'電気事業者検索（令和８年度報告用）'!Q91,0,$M$4,1),0)+Q91,"")</f>
        <v/>
      </c>
      <c r="R92" s="158" t="str">
        <f ca="1">IFERROR(MATCH($M$3,OFFSET('電気事業者一覧 '!H$1,'電気事業者検索（令和８年度報告用）'!R91,0,$M$4,1),0)+R91,"")</f>
        <v/>
      </c>
      <c r="S92" s="158" t="str">
        <f ca="1">IFERROR(MATCH($M$3,OFFSET('電気事業者一覧 '!I$1,'電気事業者検索（令和８年度報告用）'!S91,0,$M$4,1),0)+S91,"")</f>
        <v/>
      </c>
      <c r="T92" s="158" t="str">
        <f ca="1">IFERROR(MATCH($M$3,OFFSET('電気事業者一覧 '!J$1,'電気事業者検索（令和８年度報告用）'!T91,0,$M$4,1),0)+T91,"")</f>
        <v/>
      </c>
      <c r="V92" s="172"/>
      <c r="W92" s="158">
        <f t="shared" si="19"/>
        <v>89</v>
      </c>
      <c r="X92" s="158" t="str">
        <f t="shared" ca="1" si="14"/>
        <v/>
      </c>
      <c r="Y92" s="158" t="str" cm="1">
        <f t="array" aca="1" ref="Y92" ca="1">IF(X92="","",INDEX('電気事業者一覧 '!K:K,'電気事業者検索（令和８年度報告用）'!X92))</f>
        <v/>
      </c>
      <c r="Z92" s="158">
        <f t="shared" ca="1" si="15"/>
        <v>5110</v>
      </c>
      <c r="AA92" s="158" t="str">
        <f t="shared" ca="1" si="16"/>
        <v/>
      </c>
      <c r="AC92" s="158">
        <f t="shared" ca="1" si="20"/>
        <v>-88</v>
      </c>
      <c r="AD92" s="162" t="str">
        <f t="shared" ca="1" si="17"/>
        <v/>
      </c>
    </row>
    <row r="93" spans="2:30" ht="21.75" customHeight="1">
      <c r="B93" s="5" t="str" cm="1">
        <f t="array" aca="1" ref="B93" ca="1">IF(AD93="","",INDEX('電気事業者一覧 '!K:K,AD93))</f>
        <v/>
      </c>
      <c r="C93" s="170" t="str" cm="1">
        <f t="array" aca="1" ref="C93" ca="1">IF(AD93="","",INDEX('電気事業者一覧 '!E:E,AD93))</f>
        <v/>
      </c>
      <c r="D93" s="170"/>
      <c r="O93" s="158">
        <f t="shared" si="18"/>
        <v>90</v>
      </c>
      <c r="P93" s="158" t="str">
        <f ca="1">IFERROR(MATCH($M$3,OFFSET('電気事業者一覧 '!F$1,'電気事業者検索（令和８年度報告用）'!P92,0,$M$4,1),0)+P92,"")</f>
        <v/>
      </c>
      <c r="Q93" s="158" t="str">
        <f ca="1">IFERROR(MATCH($M$3,OFFSET('電気事業者一覧 '!G$1,'電気事業者検索（令和８年度報告用）'!Q92,0,$M$4,1),0)+Q92,"")</f>
        <v/>
      </c>
      <c r="R93" s="158" t="str">
        <f ca="1">IFERROR(MATCH($M$3,OFFSET('電気事業者一覧 '!H$1,'電気事業者検索（令和８年度報告用）'!R92,0,$M$4,1),0)+R92,"")</f>
        <v/>
      </c>
      <c r="S93" s="158" t="str">
        <f ca="1">IFERROR(MATCH($M$3,OFFSET('電気事業者一覧 '!I$1,'電気事業者検索（令和８年度報告用）'!S92,0,$M$4,1),0)+S92,"")</f>
        <v/>
      </c>
      <c r="T93" s="158" t="str">
        <f ca="1">IFERROR(MATCH($M$3,OFFSET('電気事業者一覧 '!J$1,'電気事業者検索（令和８年度報告用）'!T92,0,$M$4,1),0)+T92,"")</f>
        <v/>
      </c>
      <c r="V93" s="172"/>
      <c r="W93" s="158">
        <f t="shared" si="19"/>
        <v>90</v>
      </c>
      <c r="X93" s="158" t="str">
        <f t="shared" ca="1" si="14"/>
        <v/>
      </c>
      <c r="Y93" s="158" t="str" cm="1">
        <f t="array" aca="1" ref="Y93" ca="1">IF(X93="","",INDEX('電気事業者一覧 '!K:K,'電気事業者検索（令和８年度報告用）'!X93))</f>
        <v/>
      </c>
      <c r="Z93" s="158">
        <f t="shared" ca="1" si="15"/>
        <v>5110</v>
      </c>
      <c r="AA93" s="158" t="str">
        <f t="shared" ca="1" si="16"/>
        <v/>
      </c>
      <c r="AC93" s="158">
        <f t="shared" ca="1" si="20"/>
        <v>-89</v>
      </c>
      <c r="AD93" s="162" t="str">
        <f t="shared" ca="1" si="17"/>
        <v/>
      </c>
    </row>
    <row r="94" spans="2:30" ht="21.75" customHeight="1">
      <c r="B94" s="5" t="str" cm="1">
        <f t="array" aca="1" ref="B94" ca="1">IF(AD94="","",INDEX('電気事業者一覧 '!K:K,AD94))</f>
        <v/>
      </c>
      <c r="C94" s="170" t="str" cm="1">
        <f t="array" aca="1" ref="C94" ca="1">IF(AD94="","",INDEX('電気事業者一覧 '!E:E,AD94))</f>
        <v/>
      </c>
      <c r="D94" s="170"/>
      <c r="O94" s="158">
        <f t="shared" si="18"/>
        <v>91</v>
      </c>
      <c r="P94" s="158" t="str">
        <f ca="1">IFERROR(MATCH($M$3,OFFSET('電気事業者一覧 '!F$1,'電気事業者検索（令和８年度報告用）'!P93,0,$M$4,1),0)+P93,"")</f>
        <v/>
      </c>
      <c r="Q94" s="158" t="str">
        <f ca="1">IFERROR(MATCH($M$3,OFFSET('電気事業者一覧 '!G$1,'電気事業者検索（令和８年度報告用）'!Q93,0,$M$4,1),0)+Q93,"")</f>
        <v/>
      </c>
      <c r="R94" s="158" t="str">
        <f ca="1">IFERROR(MATCH($M$3,OFFSET('電気事業者一覧 '!H$1,'電気事業者検索（令和８年度報告用）'!R93,0,$M$4,1),0)+R93,"")</f>
        <v/>
      </c>
      <c r="S94" s="158" t="str">
        <f ca="1">IFERROR(MATCH($M$3,OFFSET('電気事業者一覧 '!I$1,'電気事業者検索（令和８年度報告用）'!S93,0,$M$4,1),0)+S93,"")</f>
        <v/>
      </c>
      <c r="T94" s="158" t="str">
        <f ca="1">IFERROR(MATCH($M$3,OFFSET('電気事業者一覧 '!J$1,'電気事業者検索（令和８年度報告用）'!T93,0,$M$4,1),0)+T93,"")</f>
        <v/>
      </c>
      <c r="V94" s="172"/>
      <c r="W94" s="158">
        <f t="shared" si="19"/>
        <v>91</v>
      </c>
      <c r="X94" s="158" t="str">
        <f t="shared" ca="1" si="14"/>
        <v/>
      </c>
      <c r="Y94" s="158" t="str" cm="1">
        <f t="array" aca="1" ref="Y94" ca="1">IF(X94="","",INDEX('電気事業者一覧 '!K:K,'電気事業者検索（令和８年度報告用）'!X94))</f>
        <v/>
      </c>
      <c r="Z94" s="158">
        <f t="shared" ca="1" si="15"/>
        <v>5110</v>
      </c>
      <c r="AA94" s="158" t="str">
        <f t="shared" ca="1" si="16"/>
        <v/>
      </c>
      <c r="AC94" s="158">
        <f t="shared" ca="1" si="20"/>
        <v>-90</v>
      </c>
      <c r="AD94" s="162" t="str">
        <f t="shared" ca="1" si="17"/>
        <v/>
      </c>
    </row>
    <row r="95" spans="2:30" ht="21.75" customHeight="1">
      <c r="B95" s="5" t="str" cm="1">
        <f t="array" aca="1" ref="B95" ca="1">IF(AD95="","",INDEX('電気事業者一覧 '!K:K,AD95))</f>
        <v/>
      </c>
      <c r="C95" s="170" t="str" cm="1">
        <f t="array" aca="1" ref="C95" ca="1">IF(AD95="","",INDEX('電気事業者一覧 '!E:E,AD95))</f>
        <v/>
      </c>
      <c r="D95" s="170"/>
      <c r="O95" s="158">
        <f t="shared" si="18"/>
        <v>92</v>
      </c>
      <c r="P95" s="158" t="str">
        <f ca="1">IFERROR(MATCH($M$3,OFFSET('電気事業者一覧 '!F$1,'電気事業者検索（令和８年度報告用）'!P94,0,$M$4,1),0)+P94,"")</f>
        <v/>
      </c>
      <c r="Q95" s="158" t="str">
        <f ca="1">IFERROR(MATCH($M$3,OFFSET('電気事業者一覧 '!G$1,'電気事業者検索（令和８年度報告用）'!Q94,0,$M$4,1),0)+Q94,"")</f>
        <v/>
      </c>
      <c r="R95" s="158" t="str">
        <f ca="1">IFERROR(MATCH($M$3,OFFSET('電気事業者一覧 '!H$1,'電気事業者検索（令和８年度報告用）'!R94,0,$M$4,1),0)+R94,"")</f>
        <v/>
      </c>
      <c r="S95" s="158" t="str">
        <f ca="1">IFERROR(MATCH($M$3,OFFSET('電気事業者一覧 '!I$1,'電気事業者検索（令和８年度報告用）'!S94,0,$M$4,1),0)+S94,"")</f>
        <v/>
      </c>
      <c r="T95" s="158" t="str">
        <f ca="1">IFERROR(MATCH($M$3,OFFSET('電気事業者一覧 '!J$1,'電気事業者検索（令和８年度報告用）'!T94,0,$M$4,1),0)+T94,"")</f>
        <v/>
      </c>
      <c r="V95" s="172"/>
      <c r="W95" s="158">
        <f t="shared" si="19"/>
        <v>92</v>
      </c>
      <c r="X95" s="158" t="str">
        <f t="shared" ca="1" si="14"/>
        <v/>
      </c>
      <c r="Y95" s="158" t="str" cm="1">
        <f t="array" aca="1" ref="Y95" ca="1">IF(X95="","",INDEX('電気事業者一覧 '!K:K,'電気事業者検索（令和８年度報告用）'!X95))</f>
        <v/>
      </c>
      <c r="Z95" s="158">
        <f t="shared" ca="1" si="15"/>
        <v>5110</v>
      </c>
      <c r="AA95" s="158" t="str">
        <f t="shared" ca="1" si="16"/>
        <v/>
      </c>
      <c r="AC95" s="158">
        <f t="shared" ca="1" si="20"/>
        <v>-91</v>
      </c>
      <c r="AD95" s="162" t="str">
        <f t="shared" ca="1" si="17"/>
        <v/>
      </c>
    </row>
    <row r="96" spans="2:30" ht="21.75" customHeight="1">
      <c r="B96" s="5" t="str" cm="1">
        <f t="array" aca="1" ref="B96" ca="1">IF(AD96="","",INDEX('電気事業者一覧 '!K:K,AD96))</f>
        <v/>
      </c>
      <c r="C96" s="170" t="str" cm="1">
        <f t="array" aca="1" ref="C96" ca="1">IF(AD96="","",INDEX('電気事業者一覧 '!E:E,AD96))</f>
        <v/>
      </c>
      <c r="D96" s="170"/>
      <c r="O96" s="158">
        <f t="shared" si="18"/>
        <v>93</v>
      </c>
      <c r="P96" s="158" t="str">
        <f ca="1">IFERROR(MATCH($M$3,OFFSET('電気事業者一覧 '!F$1,'電気事業者検索（令和８年度報告用）'!P95,0,$M$4,1),0)+P95,"")</f>
        <v/>
      </c>
      <c r="Q96" s="158" t="str">
        <f ca="1">IFERROR(MATCH($M$3,OFFSET('電気事業者一覧 '!G$1,'電気事業者検索（令和８年度報告用）'!Q95,0,$M$4,1),0)+Q95,"")</f>
        <v/>
      </c>
      <c r="R96" s="158" t="str">
        <f ca="1">IFERROR(MATCH($M$3,OFFSET('電気事業者一覧 '!H$1,'電気事業者検索（令和８年度報告用）'!R95,0,$M$4,1),0)+R95,"")</f>
        <v/>
      </c>
      <c r="S96" s="158" t="str">
        <f ca="1">IFERROR(MATCH($M$3,OFFSET('電気事業者一覧 '!I$1,'電気事業者検索（令和８年度報告用）'!S95,0,$M$4,1),0)+S95,"")</f>
        <v/>
      </c>
      <c r="T96" s="158" t="str">
        <f ca="1">IFERROR(MATCH($M$3,OFFSET('電気事業者一覧 '!J$1,'電気事業者検索（令和８年度報告用）'!T95,0,$M$4,1),0)+T95,"")</f>
        <v/>
      </c>
      <c r="V96" s="172"/>
      <c r="W96" s="158">
        <f t="shared" si="19"/>
        <v>93</v>
      </c>
      <c r="X96" s="158" t="str">
        <f t="shared" ca="1" si="14"/>
        <v/>
      </c>
      <c r="Y96" s="158" t="str" cm="1">
        <f t="array" aca="1" ref="Y96" ca="1">IF(X96="","",INDEX('電気事業者一覧 '!K:K,'電気事業者検索（令和８年度報告用）'!X96))</f>
        <v/>
      </c>
      <c r="Z96" s="158">
        <f t="shared" ca="1" si="15"/>
        <v>5110</v>
      </c>
      <c r="AA96" s="158" t="str">
        <f t="shared" ca="1" si="16"/>
        <v/>
      </c>
      <c r="AC96" s="158">
        <f t="shared" ca="1" si="20"/>
        <v>-92</v>
      </c>
      <c r="AD96" s="162" t="str">
        <f t="shared" ca="1" si="17"/>
        <v/>
      </c>
    </row>
    <row r="97" spans="2:30" ht="21.75" customHeight="1">
      <c r="B97" s="5" t="str" cm="1">
        <f t="array" aca="1" ref="B97" ca="1">IF(AD97="","",INDEX('電気事業者一覧 '!K:K,AD97))</f>
        <v/>
      </c>
      <c r="C97" s="170" t="str" cm="1">
        <f t="array" aca="1" ref="C97" ca="1">IF(AD97="","",INDEX('電気事業者一覧 '!E:E,AD97))</f>
        <v/>
      </c>
      <c r="D97" s="170"/>
      <c r="O97" s="158">
        <f t="shared" si="18"/>
        <v>94</v>
      </c>
      <c r="P97" s="158" t="str">
        <f ca="1">IFERROR(MATCH($M$3,OFFSET('電気事業者一覧 '!F$1,'電気事業者検索（令和８年度報告用）'!P96,0,$M$4,1),0)+P96,"")</f>
        <v/>
      </c>
      <c r="Q97" s="158" t="str">
        <f ca="1">IFERROR(MATCH($M$3,OFFSET('電気事業者一覧 '!G$1,'電気事業者検索（令和８年度報告用）'!Q96,0,$M$4,1),0)+Q96,"")</f>
        <v/>
      </c>
      <c r="R97" s="158" t="str">
        <f ca="1">IFERROR(MATCH($M$3,OFFSET('電気事業者一覧 '!H$1,'電気事業者検索（令和８年度報告用）'!R96,0,$M$4,1),0)+R96,"")</f>
        <v/>
      </c>
      <c r="S97" s="158" t="str">
        <f ca="1">IFERROR(MATCH($M$3,OFFSET('電気事業者一覧 '!I$1,'電気事業者検索（令和８年度報告用）'!S96,0,$M$4,1),0)+S96,"")</f>
        <v/>
      </c>
      <c r="T97" s="158" t="str">
        <f ca="1">IFERROR(MATCH($M$3,OFFSET('電気事業者一覧 '!J$1,'電気事業者検索（令和８年度報告用）'!T96,0,$M$4,1),0)+T96,"")</f>
        <v/>
      </c>
      <c r="V97" s="172"/>
      <c r="W97" s="158">
        <f t="shared" si="19"/>
        <v>94</v>
      </c>
      <c r="X97" s="158" t="str">
        <f t="shared" ca="1" si="14"/>
        <v/>
      </c>
      <c r="Y97" s="158" t="str" cm="1">
        <f t="array" aca="1" ref="Y97" ca="1">IF(X97="","",INDEX('電気事業者一覧 '!K:K,'電気事業者検索（令和８年度報告用）'!X97))</f>
        <v/>
      </c>
      <c r="Z97" s="158">
        <f t="shared" ca="1" si="15"/>
        <v>5110</v>
      </c>
      <c r="AA97" s="158" t="str">
        <f t="shared" ca="1" si="16"/>
        <v/>
      </c>
      <c r="AC97" s="158">
        <f t="shared" ca="1" si="20"/>
        <v>-93</v>
      </c>
      <c r="AD97" s="162" t="str">
        <f t="shared" ca="1" si="17"/>
        <v/>
      </c>
    </row>
    <row r="98" spans="2:30" ht="21.75" customHeight="1">
      <c r="B98" s="5" t="str" cm="1">
        <f t="array" aca="1" ref="B98" ca="1">IF(AD98="","",INDEX('電気事業者一覧 '!K:K,AD98))</f>
        <v/>
      </c>
      <c r="C98" s="170" t="str" cm="1">
        <f t="array" aca="1" ref="C98" ca="1">IF(AD98="","",INDEX('電気事業者一覧 '!E:E,AD98))</f>
        <v/>
      </c>
      <c r="D98" s="170"/>
      <c r="O98" s="158">
        <f t="shared" si="18"/>
        <v>95</v>
      </c>
      <c r="P98" s="158" t="str">
        <f ca="1">IFERROR(MATCH($M$3,OFFSET('電気事業者一覧 '!F$1,'電気事業者検索（令和８年度報告用）'!P97,0,$M$4,1),0)+P97,"")</f>
        <v/>
      </c>
      <c r="Q98" s="158" t="str">
        <f ca="1">IFERROR(MATCH($M$3,OFFSET('電気事業者一覧 '!G$1,'電気事業者検索（令和８年度報告用）'!Q97,0,$M$4,1),0)+Q97,"")</f>
        <v/>
      </c>
      <c r="R98" s="158" t="str">
        <f ca="1">IFERROR(MATCH($M$3,OFFSET('電気事業者一覧 '!H$1,'電気事業者検索（令和８年度報告用）'!R97,0,$M$4,1),0)+R97,"")</f>
        <v/>
      </c>
      <c r="S98" s="158" t="str">
        <f ca="1">IFERROR(MATCH($M$3,OFFSET('電気事業者一覧 '!I$1,'電気事業者検索（令和８年度報告用）'!S97,0,$M$4,1),0)+S97,"")</f>
        <v/>
      </c>
      <c r="T98" s="158" t="str">
        <f ca="1">IFERROR(MATCH($M$3,OFFSET('電気事業者一覧 '!J$1,'電気事業者検索（令和８年度報告用）'!T97,0,$M$4,1),0)+T97,"")</f>
        <v/>
      </c>
      <c r="V98" s="172"/>
      <c r="W98" s="158">
        <f t="shared" si="19"/>
        <v>95</v>
      </c>
      <c r="X98" s="158" t="str">
        <f t="shared" ca="1" si="14"/>
        <v/>
      </c>
      <c r="Y98" s="158" t="str" cm="1">
        <f t="array" aca="1" ref="Y98" ca="1">IF(X98="","",INDEX('電気事業者一覧 '!K:K,'電気事業者検索（令和８年度報告用）'!X98))</f>
        <v/>
      </c>
      <c r="Z98" s="158">
        <f t="shared" ca="1" si="15"/>
        <v>5110</v>
      </c>
      <c r="AA98" s="158" t="str">
        <f t="shared" ca="1" si="16"/>
        <v/>
      </c>
      <c r="AC98" s="158">
        <f t="shared" ca="1" si="20"/>
        <v>-94</v>
      </c>
      <c r="AD98" s="162" t="str">
        <f t="shared" ca="1" si="17"/>
        <v/>
      </c>
    </row>
    <row r="99" spans="2:30" ht="21.75" customHeight="1">
      <c r="B99" s="5" t="str" cm="1">
        <f t="array" aca="1" ref="B99" ca="1">IF(AD99="","",INDEX('電気事業者一覧 '!K:K,AD99))</f>
        <v/>
      </c>
      <c r="C99" s="170" t="str" cm="1">
        <f t="array" aca="1" ref="C99" ca="1">IF(AD99="","",INDEX('電気事業者一覧 '!E:E,AD99))</f>
        <v/>
      </c>
      <c r="D99" s="170"/>
      <c r="O99" s="158">
        <f t="shared" si="18"/>
        <v>96</v>
      </c>
      <c r="P99" s="158" t="str">
        <f ca="1">IFERROR(MATCH($M$3,OFFSET('電気事業者一覧 '!F$1,'電気事業者検索（令和８年度報告用）'!P98,0,$M$4,1),0)+P98,"")</f>
        <v/>
      </c>
      <c r="Q99" s="158" t="str">
        <f ca="1">IFERROR(MATCH($M$3,OFFSET('電気事業者一覧 '!G$1,'電気事業者検索（令和８年度報告用）'!Q98,0,$M$4,1),0)+Q98,"")</f>
        <v/>
      </c>
      <c r="R99" s="158" t="str">
        <f ca="1">IFERROR(MATCH($M$3,OFFSET('電気事業者一覧 '!H$1,'電気事業者検索（令和８年度報告用）'!R98,0,$M$4,1),0)+R98,"")</f>
        <v/>
      </c>
      <c r="S99" s="158" t="str">
        <f ca="1">IFERROR(MATCH($M$3,OFFSET('電気事業者一覧 '!I$1,'電気事業者検索（令和８年度報告用）'!S98,0,$M$4,1),0)+S98,"")</f>
        <v/>
      </c>
      <c r="T99" s="158" t="str">
        <f ca="1">IFERROR(MATCH($M$3,OFFSET('電気事業者一覧 '!J$1,'電気事業者検索（令和８年度報告用）'!T98,0,$M$4,1),0)+T98,"")</f>
        <v/>
      </c>
      <c r="V99" s="172"/>
      <c r="W99" s="158">
        <f t="shared" si="19"/>
        <v>96</v>
      </c>
      <c r="X99" s="158" t="str">
        <f t="shared" ca="1" si="14"/>
        <v/>
      </c>
      <c r="Y99" s="158" t="str" cm="1">
        <f t="array" aca="1" ref="Y99" ca="1">IF(X99="","",INDEX('電気事業者一覧 '!K:K,'電気事業者検索（令和８年度報告用）'!X99))</f>
        <v/>
      </c>
      <c r="Z99" s="158">
        <f t="shared" ca="1" si="15"/>
        <v>5110</v>
      </c>
      <c r="AA99" s="158" t="str">
        <f t="shared" ca="1" si="16"/>
        <v/>
      </c>
      <c r="AC99" s="158">
        <f t="shared" ca="1" si="20"/>
        <v>-95</v>
      </c>
      <c r="AD99" s="162" t="str">
        <f t="shared" ca="1" si="17"/>
        <v/>
      </c>
    </row>
    <row r="100" spans="2:30" ht="21.75" customHeight="1">
      <c r="B100" s="5" t="str" cm="1">
        <f t="array" aca="1" ref="B100" ca="1">IF(AD100="","",INDEX('電気事業者一覧 '!K:K,AD100))</f>
        <v/>
      </c>
      <c r="C100" s="170" t="str" cm="1">
        <f t="array" aca="1" ref="C100" ca="1">IF(AD100="","",INDEX('電気事業者一覧 '!E:E,AD100))</f>
        <v/>
      </c>
      <c r="D100" s="170"/>
      <c r="O100" s="158">
        <f t="shared" si="18"/>
        <v>97</v>
      </c>
      <c r="P100" s="158" t="str">
        <f ca="1">IFERROR(MATCH($M$3,OFFSET('電気事業者一覧 '!F$1,'電気事業者検索（令和８年度報告用）'!P99,0,$M$4,1),0)+P99,"")</f>
        <v/>
      </c>
      <c r="Q100" s="158" t="str">
        <f ca="1">IFERROR(MATCH($M$3,OFFSET('電気事業者一覧 '!G$1,'電気事業者検索（令和８年度報告用）'!Q99,0,$M$4,1),0)+Q99,"")</f>
        <v/>
      </c>
      <c r="R100" s="158" t="str">
        <f ca="1">IFERROR(MATCH($M$3,OFFSET('電気事業者一覧 '!H$1,'電気事業者検索（令和８年度報告用）'!R99,0,$M$4,1),0)+R99,"")</f>
        <v/>
      </c>
      <c r="S100" s="158" t="str">
        <f ca="1">IFERROR(MATCH($M$3,OFFSET('電気事業者一覧 '!I$1,'電気事業者検索（令和８年度報告用）'!S99,0,$M$4,1),0)+S99,"")</f>
        <v/>
      </c>
      <c r="T100" s="158" t="str">
        <f ca="1">IFERROR(MATCH($M$3,OFFSET('電気事業者一覧 '!J$1,'電気事業者検索（令和８年度報告用）'!T99,0,$M$4,1),0)+T99,"")</f>
        <v/>
      </c>
      <c r="V100" s="172"/>
      <c r="W100" s="158">
        <f t="shared" si="19"/>
        <v>97</v>
      </c>
      <c r="X100" s="158" t="str">
        <f t="shared" ca="1" si="14"/>
        <v/>
      </c>
      <c r="Y100" s="158" t="str" cm="1">
        <f t="array" aca="1" ref="Y100" ca="1">IF(X100="","",INDEX('電気事業者一覧 '!K:K,'電気事業者検索（令和８年度報告用）'!X100))</f>
        <v/>
      </c>
      <c r="Z100" s="158">
        <f t="shared" ca="1" si="15"/>
        <v>5110</v>
      </c>
      <c r="AA100" s="158" t="str">
        <f t="shared" ca="1" si="16"/>
        <v/>
      </c>
      <c r="AC100" s="158">
        <f t="shared" ca="1" si="20"/>
        <v>-96</v>
      </c>
      <c r="AD100" s="162" t="str">
        <f t="shared" ca="1" si="17"/>
        <v/>
      </c>
    </row>
    <row r="101" spans="2:30" ht="21.75" customHeight="1">
      <c r="B101" s="5" t="str" cm="1">
        <f t="array" aca="1" ref="B101" ca="1">IF(AD101="","",INDEX('電気事業者一覧 '!K:K,AD101))</f>
        <v/>
      </c>
      <c r="C101" s="170" t="str" cm="1">
        <f t="array" aca="1" ref="C101" ca="1">IF(AD101="","",INDEX('電気事業者一覧 '!E:E,AD101))</f>
        <v/>
      </c>
      <c r="D101" s="170"/>
      <c r="O101" s="158">
        <f t="shared" si="18"/>
        <v>98</v>
      </c>
      <c r="P101" s="158" t="str">
        <f ca="1">IFERROR(MATCH($M$3,OFFSET('電気事業者一覧 '!F$1,'電気事業者検索（令和８年度報告用）'!P100,0,$M$4,1),0)+P100,"")</f>
        <v/>
      </c>
      <c r="Q101" s="158" t="str">
        <f ca="1">IFERROR(MATCH($M$3,OFFSET('電気事業者一覧 '!G$1,'電気事業者検索（令和８年度報告用）'!Q100,0,$M$4,1),0)+Q100,"")</f>
        <v/>
      </c>
      <c r="R101" s="158" t="str">
        <f ca="1">IFERROR(MATCH($M$3,OFFSET('電気事業者一覧 '!H$1,'電気事業者検索（令和８年度報告用）'!R100,0,$M$4,1),0)+R100,"")</f>
        <v/>
      </c>
      <c r="S101" s="158" t="str">
        <f ca="1">IFERROR(MATCH($M$3,OFFSET('電気事業者一覧 '!I$1,'電気事業者検索（令和８年度報告用）'!S100,0,$M$4,1),0)+S100,"")</f>
        <v/>
      </c>
      <c r="T101" s="158" t="str">
        <f ca="1">IFERROR(MATCH($M$3,OFFSET('電気事業者一覧 '!J$1,'電気事業者検索（令和８年度報告用）'!T100,0,$M$4,1),0)+T100,"")</f>
        <v/>
      </c>
      <c r="V101" s="172"/>
      <c r="W101" s="158">
        <f t="shared" si="19"/>
        <v>98</v>
      </c>
      <c r="X101" s="158" t="str">
        <f t="shared" ca="1" si="14"/>
        <v/>
      </c>
      <c r="Y101" s="158" t="str" cm="1">
        <f t="array" aca="1" ref="Y101" ca="1">IF(X101="","",INDEX('電気事業者一覧 '!K:K,'電気事業者検索（令和８年度報告用）'!X101))</f>
        <v/>
      </c>
      <c r="Z101" s="158">
        <f t="shared" ca="1" si="15"/>
        <v>5110</v>
      </c>
      <c r="AA101" s="158" t="str">
        <f t="shared" ca="1" si="16"/>
        <v/>
      </c>
      <c r="AC101" s="158">
        <f t="shared" ca="1" si="20"/>
        <v>-97</v>
      </c>
      <c r="AD101" s="162" t="str">
        <f t="shared" ca="1" si="17"/>
        <v/>
      </c>
    </row>
    <row r="102" spans="2:30" ht="21.75" customHeight="1">
      <c r="B102" s="5" t="str" cm="1">
        <f t="array" aca="1" ref="B102" ca="1">IF(AD102="","",INDEX('電気事業者一覧 '!K:K,AD102))</f>
        <v/>
      </c>
      <c r="C102" s="170" t="str" cm="1">
        <f t="array" aca="1" ref="C102" ca="1">IF(AD102="","",INDEX('電気事業者一覧 '!E:E,AD102))</f>
        <v/>
      </c>
      <c r="D102" s="170"/>
      <c r="O102" s="158">
        <f t="shared" si="18"/>
        <v>99</v>
      </c>
      <c r="P102" s="158" t="str">
        <f ca="1">IFERROR(MATCH($M$3,OFFSET('電気事業者一覧 '!F$1,'電気事業者検索（令和８年度報告用）'!P101,0,$M$4,1),0)+P101,"")</f>
        <v/>
      </c>
      <c r="Q102" s="158" t="str">
        <f ca="1">IFERROR(MATCH($M$3,OFFSET('電気事業者一覧 '!G$1,'電気事業者検索（令和８年度報告用）'!Q101,0,$M$4,1),0)+Q101,"")</f>
        <v/>
      </c>
      <c r="R102" s="158" t="str">
        <f ca="1">IFERROR(MATCH($M$3,OFFSET('電気事業者一覧 '!H$1,'電気事業者検索（令和８年度報告用）'!R101,0,$M$4,1),0)+R101,"")</f>
        <v/>
      </c>
      <c r="S102" s="158" t="str">
        <f ca="1">IFERROR(MATCH($M$3,OFFSET('電気事業者一覧 '!I$1,'電気事業者検索（令和８年度報告用）'!S101,0,$M$4,1),0)+S101,"")</f>
        <v/>
      </c>
      <c r="T102" s="158" t="str">
        <f ca="1">IFERROR(MATCH($M$3,OFFSET('電気事業者一覧 '!J$1,'電気事業者検索（令和８年度報告用）'!T101,0,$M$4,1),0)+T101,"")</f>
        <v/>
      </c>
      <c r="V102" s="172"/>
      <c r="W102" s="158">
        <f t="shared" si="19"/>
        <v>99</v>
      </c>
      <c r="X102" s="158" t="str">
        <f t="shared" ca="1" si="14"/>
        <v/>
      </c>
      <c r="Y102" s="158" t="str" cm="1">
        <f t="array" aca="1" ref="Y102" ca="1">IF(X102="","",INDEX('電気事業者一覧 '!K:K,'電気事業者検索（令和８年度報告用）'!X102))</f>
        <v/>
      </c>
      <c r="Z102" s="158">
        <f t="shared" ca="1" si="15"/>
        <v>5110</v>
      </c>
      <c r="AA102" s="158" t="str">
        <f t="shared" ca="1" si="16"/>
        <v/>
      </c>
      <c r="AC102" s="158">
        <f t="shared" ca="1" si="20"/>
        <v>-98</v>
      </c>
      <c r="AD102" s="162" t="str">
        <f t="shared" ca="1" si="17"/>
        <v/>
      </c>
    </row>
    <row r="103" spans="2:30" ht="21.75" customHeight="1">
      <c r="B103" s="5" t="str" cm="1">
        <f t="array" aca="1" ref="B103" ca="1">IF(AD103="","",INDEX('電気事業者一覧 '!K:K,AD103))</f>
        <v/>
      </c>
      <c r="C103" s="170" t="str" cm="1">
        <f t="array" aca="1" ref="C103" ca="1">IF(AD103="","",INDEX('電気事業者一覧 '!E:E,AD103))</f>
        <v/>
      </c>
      <c r="D103" s="170"/>
      <c r="O103" s="158">
        <f t="shared" si="18"/>
        <v>100</v>
      </c>
      <c r="P103" s="158" t="str">
        <f ca="1">IFERROR(MATCH($M$3,OFFSET('電気事業者一覧 '!F$1,'電気事業者検索（令和８年度報告用）'!P102,0,$M$4,1),0)+P102,"")</f>
        <v/>
      </c>
      <c r="Q103" s="158" t="str">
        <f ca="1">IFERROR(MATCH($M$3,OFFSET('電気事業者一覧 '!G$1,'電気事業者検索（令和８年度報告用）'!Q102,0,$M$4,1),0)+Q102,"")</f>
        <v/>
      </c>
      <c r="R103" s="158" t="str">
        <f ca="1">IFERROR(MATCH($M$3,OFFSET('電気事業者一覧 '!H$1,'電気事業者検索（令和８年度報告用）'!R102,0,$M$4,1),0)+R102,"")</f>
        <v/>
      </c>
      <c r="S103" s="158" t="str">
        <f ca="1">IFERROR(MATCH($M$3,OFFSET('電気事業者一覧 '!I$1,'電気事業者検索（令和８年度報告用）'!S102,0,$M$4,1),0)+S102,"")</f>
        <v/>
      </c>
      <c r="T103" s="158" t="str">
        <f ca="1">IFERROR(MATCH($M$3,OFFSET('電気事業者一覧 '!J$1,'電気事業者検索（令和８年度報告用）'!T102,0,$M$4,1),0)+T102,"")</f>
        <v/>
      </c>
      <c r="V103" s="172"/>
      <c r="W103" s="158">
        <f t="shared" si="19"/>
        <v>100</v>
      </c>
      <c r="X103" s="158" t="str">
        <f t="shared" ca="1" si="14"/>
        <v/>
      </c>
      <c r="Y103" s="158" t="str" cm="1">
        <f t="array" aca="1" ref="Y103" ca="1">IF(X103="","",INDEX('電気事業者一覧 '!K:K,'電気事業者検索（令和８年度報告用）'!X103))</f>
        <v/>
      </c>
      <c r="Z103" s="158">
        <f t="shared" ca="1" si="15"/>
        <v>5110</v>
      </c>
      <c r="AA103" s="158" t="str">
        <f t="shared" ca="1" si="16"/>
        <v/>
      </c>
      <c r="AC103" s="158">
        <f t="shared" ca="1" si="20"/>
        <v>-99</v>
      </c>
      <c r="AD103" s="162" t="str">
        <f t="shared" ca="1" si="17"/>
        <v/>
      </c>
    </row>
    <row r="104" spans="2:30" ht="21.75" customHeight="1">
      <c r="B104" s="5" t="str" cm="1">
        <f t="array" aca="1" ref="B104" ca="1">IF(AD104="","",INDEX('電気事業者一覧 '!K:K,AD104))</f>
        <v/>
      </c>
      <c r="C104" s="170" t="str" cm="1">
        <f t="array" aca="1" ref="C104" ca="1">IF(AD104="","",INDEX('電気事業者一覧 '!E:E,AD104))</f>
        <v/>
      </c>
      <c r="D104" s="170"/>
      <c r="O104" s="158">
        <f t="shared" si="18"/>
        <v>101</v>
      </c>
      <c r="P104" s="158" t="str">
        <f ca="1">IFERROR(MATCH($M$3,OFFSET('電気事業者一覧 '!F$1,'電気事業者検索（令和８年度報告用）'!P103,0,$M$4,1),0)+P103,"")</f>
        <v/>
      </c>
      <c r="Q104" s="158" t="str">
        <f ca="1">IFERROR(MATCH($M$3,OFFSET('電気事業者一覧 '!G$1,'電気事業者検索（令和８年度報告用）'!Q103,0,$M$4,1),0)+Q103,"")</f>
        <v/>
      </c>
      <c r="R104" s="158" t="str">
        <f ca="1">IFERROR(MATCH($M$3,OFFSET('電気事業者一覧 '!H$1,'電気事業者検索（令和８年度報告用）'!R103,0,$M$4,1),0)+R103,"")</f>
        <v/>
      </c>
      <c r="S104" s="158" t="str">
        <f ca="1">IFERROR(MATCH($M$3,OFFSET('電気事業者一覧 '!I$1,'電気事業者検索（令和８年度報告用）'!S103,0,$M$4,1),0)+S103,"")</f>
        <v/>
      </c>
      <c r="T104" s="158" t="str">
        <f ca="1">IFERROR(MATCH($M$3,OFFSET('電気事業者一覧 '!J$1,'電気事業者検索（令和８年度報告用）'!T103,0,$M$4,1),0)+T103,"")</f>
        <v/>
      </c>
      <c r="V104" s="172"/>
      <c r="W104" s="158">
        <f t="shared" si="19"/>
        <v>101</v>
      </c>
      <c r="X104" s="158" t="str">
        <f t="shared" ca="1" si="14"/>
        <v/>
      </c>
      <c r="Y104" s="158" t="str" cm="1">
        <f t="array" aca="1" ref="Y104" ca="1">IF(X104="","",INDEX('電気事業者一覧 '!K:K,'電気事業者検索（令和８年度報告用）'!X104))</f>
        <v/>
      </c>
      <c r="Z104" s="158">
        <f t="shared" ca="1" si="15"/>
        <v>5110</v>
      </c>
      <c r="AA104" s="158" t="str">
        <f t="shared" ca="1" si="16"/>
        <v/>
      </c>
      <c r="AC104" s="158">
        <f t="shared" ca="1" si="20"/>
        <v>-100</v>
      </c>
      <c r="AD104" s="162" t="str">
        <f t="shared" ca="1" si="17"/>
        <v/>
      </c>
    </row>
    <row r="105" spans="2:30" ht="21.75" customHeight="1">
      <c r="B105" s="5" t="str" cm="1">
        <f t="array" aca="1" ref="B105" ca="1">IF(AD105="","",INDEX('電気事業者一覧 '!K:K,AD105))</f>
        <v/>
      </c>
      <c r="C105" s="170" t="str" cm="1">
        <f t="array" aca="1" ref="C105" ca="1">IF(AD105="","",INDEX('電気事業者一覧 '!E:E,AD105))</f>
        <v/>
      </c>
      <c r="D105" s="170"/>
      <c r="O105" s="158">
        <f t="shared" si="18"/>
        <v>102</v>
      </c>
      <c r="P105" s="158" t="str">
        <f ca="1">IFERROR(MATCH($M$3,OFFSET('電気事業者一覧 '!F$1,'電気事業者検索（令和８年度報告用）'!P104,0,$M$4,1),0)+P104,"")</f>
        <v/>
      </c>
      <c r="Q105" s="158" t="str">
        <f ca="1">IFERROR(MATCH($M$3,OFFSET('電気事業者一覧 '!G$1,'電気事業者検索（令和８年度報告用）'!Q104,0,$M$4,1),0)+Q104,"")</f>
        <v/>
      </c>
      <c r="R105" s="158" t="str">
        <f ca="1">IFERROR(MATCH($M$3,OFFSET('電気事業者一覧 '!H$1,'電気事業者検索（令和８年度報告用）'!R104,0,$M$4,1),0)+R104,"")</f>
        <v/>
      </c>
      <c r="S105" s="158" t="str">
        <f ca="1">IFERROR(MATCH($M$3,OFFSET('電気事業者一覧 '!I$1,'電気事業者検索（令和８年度報告用）'!S104,0,$M$4,1),0)+S104,"")</f>
        <v/>
      </c>
      <c r="T105" s="158" t="str">
        <f ca="1">IFERROR(MATCH($M$3,OFFSET('電気事業者一覧 '!J$1,'電気事業者検索（令和８年度報告用）'!T104,0,$M$4,1),0)+T104,"")</f>
        <v/>
      </c>
      <c r="V105" s="172"/>
      <c r="W105" s="158">
        <f t="shared" si="19"/>
        <v>102</v>
      </c>
      <c r="X105" s="158" t="str">
        <f t="shared" ca="1" si="14"/>
        <v/>
      </c>
      <c r="Y105" s="158" t="str" cm="1">
        <f t="array" aca="1" ref="Y105" ca="1">IF(X105="","",INDEX('電気事業者一覧 '!K:K,'電気事業者検索（令和８年度報告用）'!X105))</f>
        <v/>
      </c>
      <c r="Z105" s="158">
        <f t="shared" ca="1" si="15"/>
        <v>5110</v>
      </c>
      <c r="AA105" s="158" t="str">
        <f t="shared" ca="1" si="16"/>
        <v/>
      </c>
      <c r="AC105" s="158">
        <f t="shared" ca="1" si="20"/>
        <v>-101</v>
      </c>
      <c r="AD105" s="162" t="str">
        <f t="shared" ca="1" si="17"/>
        <v/>
      </c>
    </row>
    <row r="106" spans="2:30" ht="21.75" customHeight="1">
      <c r="B106" s="5" t="str" cm="1">
        <f t="array" aca="1" ref="B106" ca="1">IF(AD106="","",INDEX('電気事業者一覧 '!K:K,AD106))</f>
        <v/>
      </c>
      <c r="C106" s="170" t="str" cm="1">
        <f t="array" aca="1" ref="C106" ca="1">IF(AD106="","",INDEX('電気事業者一覧 '!E:E,AD106))</f>
        <v/>
      </c>
      <c r="D106" s="170"/>
      <c r="O106" s="158">
        <f t="shared" si="18"/>
        <v>103</v>
      </c>
      <c r="P106" s="158" t="str">
        <f ca="1">IFERROR(MATCH($M$3,OFFSET('電気事業者一覧 '!F$1,'電気事業者検索（令和８年度報告用）'!P105,0,$M$4,1),0)+P105,"")</f>
        <v/>
      </c>
      <c r="Q106" s="158" t="str">
        <f ca="1">IFERROR(MATCH($M$3,OFFSET('電気事業者一覧 '!G$1,'電気事業者検索（令和８年度報告用）'!Q105,0,$M$4,1),0)+Q105,"")</f>
        <v/>
      </c>
      <c r="R106" s="158" t="str">
        <f ca="1">IFERROR(MATCH($M$3,OFFSET('電気事業者一覧 '!H$1,'電気事業者検索（令和８年度報告用）'!R105,0,$M$4,1),0)+R105,"")</f>
        <v/>
      </c>
      <c r="S106" s="158" t="str">
        <f ca="1">IFERROR(MATCH($M$3,OFFSET('電気事業者一覧 '!I$1,'電気事業者検索（令和８年度報告用）'!S105,0,$M$4,1),0)+S105,"")</f>
        <v/>
      </c>
      <c r="T106" s="158" t="str">
        <f ca="1">IFERROR(MATCH($M$3,OFFSET('電気事業者一覧 '!J$1,'電気事業者検索（令和８年度報告用）'!T105,0,$M$4,1),0)+T105,"")</f>
        <v/>
      </c>
      <c r="V106" s="172"/>
      <c r="W106" s="158">
        <f t="shared" si="19"/>
        <v>103</v>
      </c>
      <c r="X106" s="158" t="str">
        <f t="shared" ca="1" si="14"/>
        <v/>
      </c>
      <c r="Y106" s="158" t="str" cm="1">
        <f t="array" aca="1" ref="Y106" ca="1">IF(X106="","",INDEX('電気事業者一覧 '!K:K,'電気事業者検索（令和８年度報告用）'!X106))</f>
        <v/>
      </c>
      <c r="Z106" s="158">
        <f t="shared" ca="1" si="15"/>
        <v>5110</v>
      </c>
      <c r="AA106" s="158" t="str">
        <f t="shared" ca="1" si="16"/>
        <v/>
      </c>
      <c r="AC106" s="158">
        <f t="shared" ca="1" si="20"/>
        <v>-102</v>
      </c>
      <c r="AD106" s="162" t="str">
        <f t="shared" ca="1" si="17"/>
        <v/>
      </c>
    </row>
    <row r="107" spans="2:30" ht="21.75" customHeight="1">
      <c r="B107" s="5" t="str" cm="1">
        <f t="array" aca="1" ref="B107" ca="1">IF(AD107="","",INDEX('電気事業者一覧 '!K:K,AD107))</f>
        <v/>
      </c>
      <c r="C107" s="170" t="str" cm="1">
        <f t="array" aca="1" ref="C107" ca="1">IF(AD107="","",INDEX('電気事業者一覧 '!E:E,AD107))</f>
        <v/>
      </c>
      <c r="D107" s="170"/>
      <c r="O107" s="158">
        <f t="shared" si="18"/>
        <v>104</v>
      </c>
      <c r="P107" s="158" t="str">
        <f ca="1">IFERROR(MATCH($M$3,OFFSET('電気事業者一覧 '!F$1,'電気事業者検索（令和８年度報告用）'!P106,0,$M$4,1),0)+P106,"")</f>
        <v/>
      </c>
      <c r="Q107" s="158" t="str">
        <f ca="1">IFERROR(MATCH($M$3,OFFSET('電気事業者一覧 '!G$1,'電気事業者検索（令和８年度報告用）'!Q106,0,$M$4,1),0)+Q106,"")</f>
        <v/>
      </c>
      <c r="R107" s="158" t="str">
        <f ca="1">IFERROR(MATCH($M$3,OFFSET('電気事業者一覧 '!H$1,'電気事業者検索（令和８年度報告用）'!R106,0,$M$4,1),0)+R106,"")</f>
        <v/>
      </c>
      <c r="S107" s="158" t="str">
        <f ca="1">IFERROR(MATCH($M$3,OFFSET('電気事業者一覧 '!I$1,'電気事業者検索（令和８年度報告用）'!S106,0,$M$4,1),0)+S106,"")</f>
        <v/>
      </c>
      <c r="T107" s="158" t="str">
        <f ca="1">IFERROR(MATCH($M$3,OFFSET('電気事業者一覧 '!J$1,'電気事業者検索（令和８年度報告用）'!T106,0,$M$4,1),0)+T106,"")</f>
        <v/>
      </c>
      <c r="V107" s="172"/>
      <c r="W107" s="158">
        <f t="shared" si="19"/>
        <v>104</v>
      </c>
      <c r="X107" s="158" t="str">
        <f t="shared" ca="1" si="14"/>
        <v/>
      </c>
      <c r="Y107" s="158" t="str" cm="1">
        <f t="array" aca="1" ref="Y107" ca="1">IF(X107="","",INDEX('電気事業者一覧 '!K:K,'電気事業者検索（令和８年度報告用）'!X107))</f>
        <v/>
      </c>
      <c r="Z107" s="158">
        <f t="shared" ca="1" si="15"/>
        <v>5110</v>
      </c>
      <c r="AA107" s="158" t="str">
        <f t="shared" ca="1" si="16"/>
        <v/>
      </c>
      <c r="AC107" s="158">
        <f t="shared" ca="1" si="20"/>
        <v>-103</v>
      </c>
      <c r="AD107" s="162" t="str">
        <f t="shared" ca="1" si="17"/>
        <v/>
      </c>
    </row>
    <row r="108" spans="2:30" ht="21.75" customHeight="1">
      <c r="B108" s="5" t="str" cm="1">
        <f t="array" aca="1" ref="B108" ca="1">IF(AD108="","",INDEX('電気事業者一覧 '!K:K,AD108))</f>
        <v/>
      </c>
      <c r="C108" s="170" t="str" cm="1">
        <f t="array" aca="1" ref="C108" ca="1">IF(AD108="","",INDEX('電気事業者一覧 '!E:E,AD108))</f>
        <v/>
      </c>
      <c r="D108" s="170"/>
      <c r="O108" s="158">
        <f t="shared" si="18"/>
        <v>105</v>
      </c>
      <c r="P108" s="158" t="str">
        <f ca="1">IFERROR(MATCH($M$3,OFFSET('電気事業者一覧 '!F$1,'電気事業者検索（令和８年度報告用）'!P107,0,$M$4,1),0)+P107,"")</f>
        <v/>
      </c>
      <c r="Q108" s="158" t="str">
        <f ca="1">IFERROR(MATCH($M$3,OFFSET('電気事業者一覧 '!G$1,'電気事業者検索（令和８年度報告用）'!Q107,0,$M$4,1),0)+Q107,"")</f>
        <v/>
      </c>
      <c r="R108" s="158" t="str">
        <f ca="1">IFERROR(MATCH($M$3,OFFSET('電気事業者一覧 '!H$1,'電気事業者検索（令和８年度報告用）'!R107,0,$M$4,1),0)+R107,"")</f>
        <v/>
      </c>
      <c r="S108" s="158" t="str">
        <f ca="1">IFERROR(MATCH($M$3,OFFSET('電気事業者一覧 '!I$1,'電気事業者検索（令和８年度報告用）'!S107,0,$M$4,1),0)+S107,"")</f>
        <v/>
      </c>
      <c r="T108" s="158" t="str">
        <f ca="1">IFERROR(MATCH($M$3,OFFSET('電気事業者一覧 '!J$1,'電気事業者検索（令和８年度報告用）'!T107,0,$M$4,1),0)+T107,"")</f>
        <v/>
      </c>
      <c r="V108" s="172"/>
      <c r="W108" s="158">
        <f t="shared" si="19"/>
        <v>105</v>
      </c>
      <c r="X108" s="158" t="str">
        <f t="shared" ca="1" si="14"/>
        <v/>
      </c>
      <c r="Y108" s="158" t="str" cm="1">
        <f t="array" aca="1" ref="Y108" ca="1">IF(X108="","",INDEX('電気事業者一覧 '!K:K,'電気事業者検索（令和８年度報告用）'!X108))</f>
        <v/>
      </c>
      <c r="Z108" s="158">
        <f t="shared" ca="1" si="15"/>
        <v>5110</v>
      </c>
      <c r="AA108" s="158" t="str">
        <f t="shared" ca="1" si="16"/>
        <v/>
      </c>
      <c r="AC108" s="158">
        <f t="shared" ca="1" si="20"/>
        <v>-104</v>
      </c>
      <c r="AD108" s="162" t="str">
        <f t="shared" ca="1" si="17"/>
        <v/>
      </c>
    </row>
    <row r="109" spans="2:30" ht="21.75" customHeight="1">
      <c r="B109" s="5" t="str" cm="1">
        <f t="array" aca="1" ref="B109" ca="1">IF(AD109="","",INDEX('電気事業者一覧 '!K:K,AD109))</f>
        <v/>
      </c>
      <c r="C109" s="170" t="str" cm="1">
        <f t="array" aca="1" ref="C109" ca="1">IF(AD109="","",INDEX('電気事業者一覧 '!E:E,AD109))</f>
        <v/>
      </c>
      <c r="D109" s="170"/>
      <c r="O109" s="158">
        <f t="shared" si="18"/>
        <v>106</v>
      </c>
      <c r="P109" s="158" t="str">
        <f ca="1">IFERROR(MATCH($M$3,OFFSET('電気事業者一覧 '!F$1,'電気事業者検索（令和８年度報告用）'!P108,0,$M$4,1),0)+P108,"")</f>
        <v/>
      </c>
      <c r="Q109" s="158" t="str">
        <f ca="1">IFERROR(MATCH($M$3,OFFSET('電気事業者一覧 '!G$1,'電気事業者検索（令和８年度報告用）'!Q108,0,$M$4,1),0)+Q108,"")</f>
        <v/>
      </c>
      <c r="R109" s="158" t="str">
        <f ca="1">IFERROR(MATCH($M$3,OFFSET('電気事業者一覧 '!H$1,'電気事業者検索（令和８年度報告用）'!R108,0,$M$4,1),0)+R108,"")</f>
        <v/>
      </c>
      <c r="S109" s="158" t="str">
        <f ca="1">IFERROR(MATCH($M$3,OFFSET('電気事業者一覧 '!I$1,'電気事業者検索（令和８年度報告用）'!S108,0,$M$4,1),0)+S108,"")</f>
        <v/>
      </c>
      <c r="T109" s="158" t="str">
        <f ca="1">IFERROR(MATCH($M$3,OFFSET('電気事業者一覧 '!J$1,'電気事業者検索（令和８年度報告用）'!T108,0,$M$4,1),0)+T108,"")</f>
        <v/>
      </c>
      <c r="V109" s="172"/>
      <c r="W109" s="158">
        <f t="shared" si="19"/>
        <v>106</v>
      </c>
      <c r="X109" s="158" t="str">
        <f t="shared" ca="1" si="14"/>
        <v/>
      </c>
      <c r="Y109" s="158" t="str" cm="1">
        <f t="array" aca="1" ref="Y109" ca="1">IF(X109="","",INDEX('電気事業者一覧 '!K:K,'電気事業者検索（令和８年度報告用）'!X109))</f>
        <v/>
      </c>
      <c r="Z109" s="158">
        <f t="shared" ca="1" si="15"/>
        <v>5110</v>
      </c>
      <c r="AA109" s="158" t="str">
        <f t="shared" ca="1" si="16"/>
        <v/>
      </c>
      <c r="AC109" s="158">
        <f t="shared" ca="1" si="20"/>
        <v>-105</v>
      </c>
      <c r="AD109" s="162" t="str">
        <f t="shared" ca="1" si="17"/>
        <v/>
      </c>
    </row>
    <row r="110" spans="2:30" ht="21.75" customHeight="1">
      <c r="B110" s="5" t="str" cm="1">
        <f t="array" aca="1" ref="B110" ca="1">IF(AD110="","",INDEX('電気事業者一覧 '!K:K,AD110))</f>
        <v/>
      </c>
      <c r="C110" s="170" t="str" cm="1">
        <f t="array" aca="1" ref="C110" ca="1">IF(AD110="","",INDEX('電気事業者一覧 '!E:E,AD110))</f>
        <v/>
      </c>
      <c r="D110" s="170"/>
      <c r="O110" s="158">
        <f t="shared" si="18"/>
        <v>107</v>
      </c>
      <c r="P110" s="158" t="str">
        <f ca="1">IFERROR(MATCH($M$3,OFFSET('電気事業者一覧 '!F$1,'電気事業者検索（令和８年度報告用）'!P109,0,$M$4,1),0)+P109,"")</f>
        <v/>
      </c>
      <c r="Q110" s="158" t="str">
        <f ca="1">IFERROR(MATCH($M$3,OFFSET('電気事業者一覧 '!G$1,'電気事業者検索（令和８年度報告用）'!Q109,0,$M$4,1),0)+Q109,"")</f>
        <v/>
      </c>
      <c r="R110" s="158" t="str">
        <f ca="1">IFERROR(MATCH($M$3,OFFSET('電気事業者一覧 '!H$1,'電気事業者検索（令和８年度報告用）'!R109,0,$M$4,1),0)+R109,"")</f>
        <v/>
      </c>
      <c r="S110" s="158" t="str">
        <f ca="1">IFERROR(MATCH($M$3,OFFSET('電気事業者一覧 '!I$1,'電気事業者検索（令和８年度報告用）'!S109,0,$M$4,1),0)+S109,"")</f>
        <v/>
      </c>
      <c r="T110" s="158" t="str">
        <f ca="1">IFERROR(MATCH($M$3,OFFSET('電気事業者一覧 '!J$1,'電気事業者検索（令和８年度報告用）'!T109,0,$M$4,1),0)+T109,"")</f>
        <v/>
      </c>
      <c r="V110" s="172"/>
      <c r="W110" s="158">
        <f t="shared" si="19"/>
        <v>107</v>
      </c>
      <c r="X110" s="158" t="str">
        <f t="shared" ca="1" si="14"/>
        <v/>
      </c>
      <c r="Y110" s="158" t="str" cm="1">
        <f t="array" aca="1" ref="Y110" ca="1">IF(X110="","",INDEX('電気事業者一覧 '!K:K,'電気事業者検索（令和８年度報告用）'!X110))</f>
        <v/>
      </c>
      <c r="Z110" s="158">
        <f t="shared" ca="1" si="15"/>
        <v>5110</v>
      </c>
      <c r="AA110" s="158" t="str">
        <f t="shared" ca="1" si="16"/>
        <v/>
      </c>
      <c r="AC110" s="158">
        <f t="shared" ca="1" si="20"/>
        <v>-106</v>
      </c>
      <c r="AD110" s="162" t="str">
        <f t="shared" ca="1" si="17"/>
        <v/>
      </c>
    </row>
    <row r="111" spans="2:30" ht="21.75" customHeight="1">
      <c r="B111" s="5" t="str" cm="1">
        <f t="array" aca="1" ref="B111" ca="1">IF(AD111="","",INDEX('電気事業者一覧 '!K:K,AD111))</f>
        <v/>
      </c>
      <c r="C111" s="170" t="str" cm="1">
        <f t="array" aca="1" ref="C111" ca="1">IF(AD111="","",INDEX('電気事業者一覧 '!E:E,AD111))</f>
        <v/>
      </c>
      <c r="D111" s="170"/>
      <c r="O111" s="158">
        <f t="shared" si="18"/>
        <v>108</v>
      </c>
      <c r="P111" s="158" t="str">
        <f ca="1">IFERROR(MATCH($M$3,OFFSET('電気事業者一覧 '!F$1,'電気事業者検索（令和８年度報告用）'!P110,0,$M$4,1),0)+P110,"")</f>
        <v/>
      </c>
      <c r="Q111" s="158" t="str">
        <f ca="1">IFERROR(MATCH($M$3,OFFSET('電気事業者一覧 '!G$1,'電気事業者検索（令和８年度報告用）'!Q110,0,$M$4,1),0)+Q110,"")</f>
        <v/>
      </c>
      <c r="R111" s="158" t="str">
        <f ca="1">IFERROR(MATCH($M$3,OFFSET('電気事業者一覧 '!H$1,'電気事業者検索（令和８年度報告用）'!R110,0,$M$4,1),0)+R110,"")</f>
        <v/>
      </c>
      <c r="S111" s="158" t="str">
        <f ca="1">IFERROR(MATCH($M$3,OFFSET('電気事業者一覧 '!I$1,'電気事業者検索（令和８年度報告用）'!S110,0,$M$4,1),0)+S110,"")</f>
        <v/>
      </c>
      <c r="T111" s="158" t="str">
        <f ca="1">IFERROR(MATCH($M$3,OFFSET('電気事業者一覧 '!J$1,'電気事業者検索（令和８年度報告用）'!T110,0,$M$4,1),0)+T110,"")</f>
        <v/>
      </c>
      <c r="V111" s="172"/>
      <c r="W111" s="158">
        <f t="shared" si="19"/>
        <v>108</v>
      </c>
      <c r="X111" s="158" t="str">
        <f t="shared" ca="1" si="14"/>
        <v/>
      </c>
      <c r="Y111" s="158" t="str" cm="1">
        <f t="array" aca="1" ref="Y111" ca="1">IF(X111="","",INDEX('電気事業者一覧 '!K:K,'電気事業者検索（令和８年度報告用）'!X111))</f>
        <v/>
      </c>
      <c r="Z111" s="158">
        <f t="shared" ca="1" si="15"/>
        <v>5110</v>
      </c>
      <c r="AA111" s="158" t="str">
        <f t="shared" ca="1" si="16"/>
        <v/>
      </c>
      <c r="AC111" s="158">
        <f t="shared" ca="1" si="20"/>
        <v>-107</v>
      </c>
      <c r="AD111" s="162" t="str">
        <f t="shared" ca="1" si="17"/>
        <v/>
      </c>
    </row>
    <row r="112" spans="2:30" ht="21.75" customHeight="1">
      <c r="B112" s="5" t="str" cm="1">
        <f t="array" aca="1" ref="B112" ca="1">IF(AD112="","",INDEX('電気事業者一覧 '!K:K,AD112))</f>
        <v/>
      </c>
      <c r="C112" s="170" t="str" cm="1">
        <f t="array" aca="1" ref="C112" ca="1">IF(AD112="","",INDEX('電気事業者一覧 '!E:E,AD112))</f>
        <v/>
      </c>
      <c r="D112" s="170"/>
      <c r="O112" s="158">
        <f t="shared" si="18"/>
        <v>109</v>
      </c>
      <c r="P112" s="158" t="str">
        <f ca="1">IFERROR(MATCH($M$3,OFFSET('電気事業者一覧 '!F$1,'電気事業者検索（令和８年度報告用）'!P111,0,$M$4,1),0)+P111,"")</f>
        <v/>
      </c>
      <c r="Q112" s="158" t="str">
        <f ca="1">IFERROR(MATCH($M$3,OFFSET('電気事業者一覧 '!G$1,'電気事業者検索（令和８年度報告用）'!Q111,0,$M$4,1),0)+Q111,"")</f>
        <v/>
      </c>
      <c r="R112" s="158" t="str">
        <f ca="1">IFERROR(MATCH($M$3,OFFSET('電気事業者一覧 '!H$1,'電気事業者検索（令和８年度報告用）'!R111,0,$M$4,1),0)+R111,"")</f>
        <v/>
      </c>
      <c r="S112" s="158" t="str">
        <f ca="1">IFERROR(MATCH($M$3,OFFSET('電気事業者一覧 '!I$1,'電気事業者検索（令和８年度報告用）'!S111,0,$M$4,1),0)+S111,"")</f>
        <v/>
      </c>
      <c r="T112" s="158" t="str">
        <f ca="1">IFERROR(MATCH($M$3,OFFSET('電気事業者一覧 '!J$1,'電気事業者検索（令和８年度報告用）'!T111,0,$M$4,1),0)+T111,"")</f>
        <v/>
      </c>
      <c r="V112" s="172"/>
      <c r="W112" s="158">
        <f t="shared" si="19"/>
        <v>109</v>
      </c>
      <c r="X112" s="158" t="str">
        <f t="shared" ca="1" si="14"/>
        <v/>
      </c>
      <c r="Y112" s="158" t="str" cm="1">
        <f t="array" aca="1" ref="Y112" ca="1">IF(X112="","",INDEX('電気事業者一覧 '!K:K,'電気事業者検索（令和８年度報告用）'!X112))</f>
        <v/>
      </c>
      <c r="Z112" s="158">
        <f t="shared" ca="1" si="15"/>
        <v>5110</v>
      </c>
      <c r="AA112" s="158" t="str">
        <f t="shared" ca="1" si="16"/>
        <v/>
      </c>
      <c r="AC112" s="158">
        <f t="shared" ca="1" si="20"/>
        <v>-108</v>
      </c>
      <c r="AD112" s="162" t="str">
        <f t="shared" ca="1" si="17"/>
        <v/>
      </c>
    </row>
    <row r="113" spans="2:30" ht="21.75" customHeight="1">
      <c r="B113" s="5" t="str" cm="1">
        <f t="array" aca="1" ref="B113" ca="1">IF(AD113="","",INDEX('電気事業者一覧 '!K:K,AD113))</f>
        <v/>
      </c>
      <c r="C113" s="170" t="str" cm="1">
        <f t="array" aca="1" ref="C113" ca="1">IF(AD113="","",INDEX('電気事業者一覧 '!E:E,AD113))</f>
        <v/>
      </c>
      <c r="D113" s="170"/>
      <c r="O113" s="158">
        <f t="shared" si="18"/>
        <v>110</v>
      </c>
      <c r="P113" s="158" t="str">
        <f ca="1">IFERROR(MATCH($M$3,OFFSET('電気事業者一覧 '!F$1,'電気事業者検索（令和８年度報告用）'!P112,0,$M$4,1),0)+P112,"")</f>
        <v/>
      </c>
      <c r="Q113" s="158" t="str">
        <f ca="1">IFERROR(MATCH($M$3,OFFSET('電気事業者一覧 '!G$1,'電気事業者検索（令和８年度報告用）'!Q112,0,$M$4,1),0)+Q112,"")</f>
        <v/>
      </c>
      <c r="R113" s="158" t="str">
        <f ca="1">IFERROR(MATCH($M$3,OFFSET('電気事業者一覧 '!H$1,'電気事業者検索（令和８年度報告用）'!R112,0,$M$4,1),0)+R112,"")</f>
        <v/>
      </c>
      <c r="S113" s="158" t="str">
        <f ca="1">IFERROR(MATCH($M$3,OFFSET('電気事業者一覧 '!I$1,'電気事業者検索（令和８年度報告用）'!S112,0,$M$4,1),0)+S112,"")</f>
        <v/>
      </c>
      <c r="T113" s="158" t="str">
        <f ca="1">IFERROR(MATCH($M$3,OFFSET('電気事業者一覧 '!J$1,'電気事業者検索（令和８年度報告用）'!T112,0,$M$4,1),0)+T112,"")</f>
        <v/>
      </c>
      <c r="V113" s="172"/>
      <c r="W113" s="158">
        <f t="shared" si="19"/>
        <v>110</v>
      </c>
      <c r="X113" s="158" t="str">
        <f t="shared" ca="1" si="14"/>
        <v/>
      </c>
      <c r="Y113" s="158" t="str" cm="1">
        <f t="array" aca="1" ref="Y113" ca="1">IF(X113="","",INDEX('電気事業者一覧 '!K:K,'電気事業者検索（令和８年度報告用）'!X113))</f>
        <v/>
      </c>
      <c r="Z113" s="158">
        <f t="shared" ca="1" si="15"/>
        <v>5110</v>
      </c>
      <c r="AA113" s="158" t="str">
        <f t="shared" ca="1" si="16"/>
        <v/>
      </c>
      <c r="AC113" s="158">
        <f t="shared" ca="1" si="20"/>
        <v>-109</v>
      </c>
      <c r="AD113" s="162" t="str">
        <f t="shared" ca="1" si="17"/>
        <v/>
      </c>
    </row>
    <row r="114" spans="2:30" ht="21.75" customHeight="1">
      <c r="B114" s="5" t="str" cm="1">
        <f t="array" aca="1" ref="B114" ca="1">IF(AD114="","",INDEX('電気事業者一覧 '!K:K,AD114))</f>
        <v/>
      </c>
      <c r="C114" s="170" t="str" cm="1">
        <f t="array" aca="1" ref="C114" ca="1">IF(AD114="","",INDEX('電気事業者一覧 '!E:E,AD114))</f>
        <v/>
      </c>
      <c r="D114" s="170"/>
      <c r="O114" s="158">
        <f t="shared" si="18"/>
        <v>111</v>
      </c>
      <c r="P114" s="158" t="str">
        <f ca="1">IFERROR(MATCH($M$3,OFFSET('電気事業者一覧 '!F$1,'電気事業者検索（令和８年度報告用）'!P113,0,$M$4,1),0)+P113,"")</f>
        <v/>
      </c>
      <c r="Q114" s="158" t="str">
        <f ca="1">IFERROR(MATCH($M$3,OFFSET('電気事業者一覧 '!G$1,'電気事業者検索（令和８年度報告用）'!Q113,0,$M$4,1),0)+Q113,"")</f>
        <v/>
      </c>
      <c r="R114" s="158" t="str">
        <f ca="1">IFERROR(MATCH($M$3,OFFSET('電気事業者一覧 '!H$1,'電気事業者検索（令和８年度報告用）'!R113,0,$M$4,1),0)+R113,"")</f>
        <v/>
      </c>
      <c r="S114" s="158" t="str">
        <f ca="1">IFERROR(MATCH($M$3,OFFSET('電気事業者一覧 '!I$1,'電気事業者検索（令和８年度報告用）'!S113,0,$M$4,1),0)+S113,"")</f>
        <v/>
      </c>
      <c r="T114" s="158" t="str">
        <f ca="1">IFERROR(MATCH($M$3,OFFSET('電気事業者一覧 '!J$1,'電気事業者検索（令和８年度報告用）'!T113,0,$M$4,1),0)+T113,"")</f>
        <v/>
      </c>
      <c r="V114" s="172"/>
      <c r="W114" s="158">
        <f t="shared" si="19"/>
        <v>111</v>
      </c>
      <c r="X114" s="158" t="str">
        <f t="shared" ca="1" si="14"/>
        <v/>
      </c>
      <c r="Y114" s="158" t="str" cm="1">
        <f t="array" aca="1" ref="Y114" ca="1">IF(X114="","",INDEX('電気事業者一覧 '!K:K,'電気事業者検索（令和８年度報告用）'!X114))</f>
        <v/>
      </c>
      <c r="Z114" s="158">
        <f t="shared" ca="1" si="15"/>
        <v>5110</v>
      </c>
      <c r="AA114" s="158" t="str">
        <f t="shared" ca="1" si="16"/>
        <v/>
      </c>
      <c r="AC114" s="158">
        <f t="shared" ca="1" si="20"/>
        <v>-110</v>
      </c>
      <c r="AD114" s="162" t="str">
        <f t="shared" ca="1" si="17"/>
        <v/>
      </c>
    </row>
    <row r="115" spans="2:30" ht="21.75" customHeight="1">
      <c r="B115" s="5" t="str" cm="1">
        <f t="array" aca="1" ref="B115" ca="1">IF(AD115="","",INDEX('電気事業者一覧 '!K:K,AD115))</f>
        <v/>
      </c>
      <c r="C115" s="170" t="str" cm="1">
        <f t="array" aca="1" ref="C115" ca="1">IF(AD115="","",INDEX('電気事業者一覧 '!E:E,AD115))</f>
        <v/>
      </c>
      <c r="D115" s="170"/>
      <c r="O115" s="158">
        <f t="shared" si="18"/>
        <v>112</v>
      </c>
      <c r="P115" s="158" t="str">
        <f ca="1">IFERROR(MATCH($M$3,OFFSET('電気事業者一覧 '!F$1,'電気事業者検索（令和８年度報告用）'!P114,0,$M$4,1),0)+P114,"")</f>
        <v/>
      </c>
      <c r="Q115" s="158" t="str">
        <f ca="1">IFERROR(MATCH($M$3,OFFSET('電気事業者一覧 '!G$1,'電気事業者検索（令和８年度報告用）'!Q114,0,$M$4,1),0)+Q114,"")</f>
        <v/>
      </c>
      <c r="R115" s="158" t="str">
        <f ca="1">IFERROR(MATCH($M$3,OFFSET('電気事業者一覧 '!H$1,'電気事業者検索（令和８年度報告用）'!R114,0,$M$4,1),0)+R114,"")</f>
        <v/>
      </c>
      <c r="S115" s="158" t="str">
        <f ca="1">IFERROR(MATCH($M$3,OFFSET('電気事業者一覧 '!I$1,'電気事業者検索（令和８年度報告用）'!S114,0,$M$4,1),0)+S114,"")</f>
        <v/>
      </c>
      <c r="T115" s="158" t="str">
        <f ca="1">IFERROR(MATCH($M$3,OFFSET('電気事業者一覧 '!J$1,'電気事業者検索（令和８年度報告用）'!T114,0,$M$4,1),0)+T114,"")</f>
        <v/>
      </c>
      <c r="V115" s="172"/>
      <c r="W115" s="158">
        <f t="shared" si="19"/>
        <v>112</v>
      </c>
      <c r="X115" s="158" t="str">
        <f t="shared" ca="1" si="14"/>
        <v/>
      </c>
      <c r="Y115" s="158" t="str" cm="1">
        <f t="array" aca="1" ref="Y115" ca="1">IF(X115="","",INDEX('電気事業者一覧 '!K:K,'電気事業者検索（令和８年度報告用）'!X115))</f>
        <v/>
      </c>
      <c r="Z115" s="158">
        <f t="shared" ca="1" si="15"/>
        <v>5110</v>
      </c>
      <c r="AA115" s="158" t="str">
        <f t="shared" ca="1" si="16"/>
        <v/>
      </c>
      <c r="AC115" s="158">
        <f t="shared" ca="1" si="20"/>
        <v>-111</v>
      </c>
      <c r="AD115" s="162" t="str">
        <f t="shared" ca="1" si="17"/>
        <v/>
      </c>
    </row>
    <row r="116" spans="2:30" ht="21.75" customHeight="1">
      <c r="B116" s="5" t="str" cm="1">
        <f t="array" aca="1" ref="B116" ca="1">IF(AD116="","",INDEX('電気事業者一覧 '!K:K,AD116))</f>
        <v/>
      </c>
      <c r="C116" s="170" t="str" cm="1">
        <f t="array" aca="1" ref="C116" ca="1">IF(AD116="","",INDEX('電気事業者一覧 '!E:E,AD116))</f>
        <v/>
      </c>
      <c r="D116" s="170"/>
      <c r="O116" s="158">
        <f t="shared" si="18"/>
        <v>113</v>
      </c>
      <c r="P116" s="158" t="str">
        <f ca="1">IFERROR(MATCH($M$3,OFFSET('電気事業者一覧 '!F$1,'電気事業者検索（令和８年度報告用）'!P115,0,$M$4,1),0)+P115,"")</f>
        <v/>
      </c>
      <c r="Q116" s="158" t="str">
        <f ca="1">IFERROR(MATCH($M$3,OFFSET('電気事業者一覧 '!G$1,'電気事業者検索（令和８年度報告用）'!Q115,0,$M$4,1),0)+Q115,"")</f>
        <v/>
      </c>
      <c r="R116" s="158" t="str">
        <f ca="1">IFERROR(MATCH($M$3,OFFSET('電気事業者一覧 '!H$1,'電気事業者検索（令和８年度報告用）'!R115,0,$M$4,1),0)+R115,"")</f>
        <v/>
      </c>
      <c r="S116" s="158" t="str">
        <f ca="1">IFERROR(MATCH($M$3,OFFSET('電気事業者一覧 '!I$1,'電気事業者検索（令和８年度報告用）'!S115,0,$M$4,1),0)+S115,"")</f>
        <v/>
      </c>
      <c r="T116" s="158" t="str">
        <f ca="1">IFERROR(MATCH($M$3,OFFSET('電気事業者一覧 '!J$1,'電気事業者検索（令和８年度報告用）'!T115,0,$M$4,1),0)+T115,"")</f>
        <v/>
      </c>
      <c r="V116" s="172"/>
      <c r="W116" s="158">
        <f t="shared" si="19"/>
        <v>113</v>
      </c>
      <c r="X116" s="158" t="str">
        <f t="shared" ca="1" si="14"/>
        <v/>
      </c>
      <c r="Y116" s="158" t="str" cm="1">
        <f t="array" aca="1" ref="Y116" ca="1">IF(X116="","",INDEX('電気事業者一覧 '!K:K,'電気事業者検索（令和８年度報告用）'!X116))</f>
        <v/>
      </c>
      <c r="Z116" s="158">
        <f t="shared" ca="1" si="15"/>
        <v>5110</v>
      </c>
      <c r="AA116" s="158" t="str">
        <f t="shared" ca="1" si="16"/>
        <v/>
      </c>
      <c r="AC116" s="158">
        <f t="shared" ca="1" si="20"/>
        <v>-112</v>
      </c>
      <c r="AD116" s="162" t="str">
        <f t="shared" ca="1" si="17"/>
        <v/>
      </c>
    </row>
    <row r="117" spans="2:30" ht="21.75" customHeight="1">
      <c r="B117" s="5" t="str" cm="1">
        <f t="array" aca="1" ref="B117" ca="1">IF(AD117="","",INDEX('電気事業者一覧 '!K:K,AD117))</f>
        <v/>
      </c>
      <c r="C117" s="170" t="str" cm="1">
        <f t="array" aca="1" ref="C117" ca="1">IF(AD117="","",INDEX('電気事業者一覧 '!E:E,AD117))</f>
        <v/>
      </c>
      <c r="D117" s="170"/>
      <c r="O117" s="158">
        <f t="shared" si="18"/>
        <v>114</v>
      </c>
      <c r="P117" s="158" t="str">
        <f ca="1">IFERROR(MATCH($M$3,OFFSET('電気事業者一覧 '!F$1,'電気事業者検索（令和８年度報告用）'!P116,0,$M$4,1),0)+P116,"")</f>
        <v/>
      </c>
      <c r="Q117" s="158" t="str">
        <f ca="1">IFERROR(MATCH($M$3,OFFSET('電気事業者一覧 '!G$1,'電気事業者検索（令和８年度報告用）'!Q116,0,$M$4,1),0)+Q116,"")</f>
        <v/>
      </c>
      <c r="R117" s="158" t="str">
        <f ca="1">IFERROR(MATCH($M$3,OFFSET('電気事業者一覧 '!H$1,'電気事業者検索（令和８年度報告用）'!R116,0,$M$4,1),0)+R116,"")</f>
        <v/>
      </c>
      <c r="S117" s="158" t="str">
        <f ca="1">IFERROR(MATCH($M$3,OFFSET('電気事業者一覧 '!I$1,'電気事業者検索（令和８年度報告用）'!S116,0,$M$4,1),0)+S116,"")</f>
        <v/>
      </c>
      <c r="T117" s="158" t="str">
        <f ca="1">IFERROR(MATCH($M$3,OFFSET('電気事業者一覧 '!J$1,'電気事業者検索（令和８年度報告用）'!T116,0,$M$4,1),0)+T116,"")</f>
        <v/>
      </c>
      <c r="V117" s="172"/>
      <c r="W117" s="158">
        <f t="shared" si="19"/>
        <v>114</v>
      </c>
      <c r="X117" s="158" t="str">
        <f t="shared" ca="1" si="14"/>
        <v/>
      </c>
      <c r="Y117" s="158" t="str" cm="1">
        <f t="array" aca="1" ref="Y117" ca="1">IF(X117="","",INDEX('電気事業者一覧 '!K:K,'電気事業者検索（令和８年度報告用）'!X117))</f>
        <v/>
      </c>
      <c r="Z117" s="158">
        <f t="shared" ca="1" si="15"/>
        <v>5110</v>
      </c>
      <c r="AA117" s="158" t="str">
        <f t="shared" ca="1" si="16"/>
        <v/>
      </c>
      <c r="AC117" s="158">
        <f t="shared" ca="1" si="20"/>
        <v>-113</v>
      </c>
      <c r="AD117" s="162" t="str">
        <f t="shared" ca="1" si="17"/>
        <v/>
      </c>
    </row>
    <row r="118" spans="2:30" ht="21.75" customHeight="1">
      <c r="B118" s="5" t="str" cm="1">
        <f t="array" aca="1" ref="B118" ca="1">IF(AD118="","",INDEX('電気事業者一覧 '!K:K,AD118))</f>
        <v/>
      </c>
      <c r="C118" s="170" t="str" cm="1">
        <f t="array" aca="1" ref="C118" ca="1">IF(AD118="","",INDEX('電気事業者一覧 '!E:E,AD118))</f>
        <v/>
      </c>
      <c r="D118" s="170"/>
      <c r="O118" s="158">
        <f t="shared" si="18"/>
        <v>115</v>
      </c>
      <c r="P118" s="158" t="str">
        <f ca="1">IFERROR(MATCH($M$3,OFFSET('電気事業者一覧 '!F$1,'電気事業者検索（令和８年度報告用）'!P117,0,$M$4,1),0)+P117,"")</f>
        <v/>
      </c>
      <c r="Q118" s="158" t="str">
        <f ca="1">IFERROR(MATCH($M$3,OFFSET('電気事業者一覧 '!G$1,'電気事業者検索（令和８年度報告用）'!Q117,0,$M$4,1),0)+Q117,"")</f>
        <v/>
      </c>
      <c r="R118" s="158" t="str">
        <f ca="1">IFERROR(MATCH($M$3,OFFSET('電気事業者一覧 '!H$1,'電気事業者検索（令和８年度報告用）'!R117,0,$M$4,1),0)+R117,"")</f>
        <v/>
      </c>
      <c r="S118" s="158" t="str">
        <f ca="1">IFERROR(MATCH($M$3,OFFSET('電気事業者一覧 '!I$1,'電気事業者検索（令和８年度報告用）'!S117,0,$M$4,1),0)+S117,"")</f>
        <v/>
      </c>
      <c r="T118" s="158" t="str">
        <f ca="1">IFERROR(MATCH($M$3,OFFSET('電気事業者一覧 '!J$1,'電気事業者検索（令和８年度報告用）'!T117,0,$M$4,1),0)+T117,"")</f>
        <v/>
      </c>
      <c r="V118" s="172"/>
      <c r="W118" s="158">
        <f t="shared" si="19"/>
        <v>115</v>
      </c>
      <c r="X118" s="158" t="str">
        <f t="shared" ca="1" si="14"/>
        <v/>
      </c>
      <c r="Y118" s="158" t="str" cm="1">
        <f t="array" aca="1" ref="Y118" ca="1">IF(X118="","",INDEX('電気事業者一覧 '!K:K,'電気事業者検索（令和８年度報告用）'!X118))</f>
        <v/>
      </c>
      <c r="Z118" s="158">
        <f t="shared" ca="1" si="15"/>
        <v>5110</v>
      </c>
      <c r="AA118" s="158" t="str">
        <f t="shared" ca="1" si="16"/>
        <v/>
      </c>
      <c r="AC118" s="158">
        <f t="shared" ca="1" si="20"/>
        <v>-114</v>
      </c>
      <c r="AD118" s="162" t="str">
        <f t="shared" ca="1" si="17"/>
        <v/>
      </c>
    </row>
    <row r="119" spans="2:30" ht="21.75" customHeight="1">
      <c r="B119" s="5" t="str" cm="1">
        <f t="array" aca="1" ref="B119" ca="1">IF(AD119="","",INDEX('電気事業者一覧 '!K:K,AD119))</f>
        <v/>
      </c>
      <c r="C119" s="170" t="str" cm="1">
        <f t="array" aca="1" ref="C119" ca="1">IF(AD119="","",INDEX('電気事業者一覧 '!E:E,AD119))</f>
        <v/>
      </c>
      <c r="D119" s="170"/>
      <c r="O119" s="158">
        <f t="shared" si="18"/>
        <v>116</v>
      </c>
      <c r="P119" s="158" t="str">
        <f ca="1">IFERROR(MATCH($M$3,OFFSET('電気事業者一覧 '!F$1,'電気事業者検索（令和８年度報告用）'!P118,0,$M$4,1),0)+P118,"")</f>
        <v/>
      </c>
      <c r="Q119" s="158" t="str">
        <f ca="1">IFERROR(MATCH($M$3,OFFSET('電気事業者一覧 '!G$1,'電気事業者検索（令和８年度報告用）'!Q118,0,$M$4,1),0)+Q118,"")</f>
        <v/>
      </c>
      <c r="R119" s="158" t="str">
        <f ca="1">IFERROR(MATCH($M$3,OFFSET('電気事業者一覧 '!H$1,'電気事業者検索（令和８年度報告用）'!R118,0,$M$4,1),0)+R118,"")</f>
        <v/>
      </c>
      <c r="S119" s="158" t="str">
        <f ca="1">IFERROR(MATCH($M$3,OFFSET('電気事業者一覧 '!I$1,'電気事業者検索（令和８年度報告用）'!S118,0,$M$4,1),0)+S118,"")</f>
        <v/>
      </c>
      <c r="T119" s="158" t="str">
        <f ca="1">IFERROR(MATCH($M$3,OFFSET('電気事業者一覧 '!J$1,'電気事業者検索（令和８年度報告用）'!T118,0,$M$4,1),0)+T118,"")</f>
        <v/>
      </c>
      <c r="V119" s="172"/>
      <c r="W119" s="158">
        <f t="shared" si="19"/>
        <v>116</v>
      </c>
      <c r="X119" s="158" t="str">
        <f t="shared" ca="1" si="14"/>
        <v/>
      </c>
      <c r="Y119" s="158" t="str" cm="1">
        <f t="array" aca="1" ref="Y119" ca="1">IF(X119="","",INDEX('電気事業者一覧 '!K:K,'電気事業者検索（令和８年度報告用）'!X119))</f>
        <v/>
      </c>
      <c r="Z119" s="158">
        <f t="shared" ca="1" si="15"/>
        <v>5110</v>
      </c>
      <c r="AA119" s="158" t="str">
        <f t="shared" ca="1" si="16"/>
        <v/>
      </c>
      <c r="AC119" s="158">
        <f t="shared" ca="1" si="20"/>
        <v>-115</v>
      </c>
      <c r="AD119" s="162" t="str">
        <f t="shared" ca="1" si="17"/>
        <v/>
      </c>
    </row>
    <row r="120" spans="2:30" ht="21.75" customHeight="1">
      <c r="B120" s="5" t="str" cm="1">
        <f t="array" aca="1" ref="B120" ca="1">IF(AD120="","",INDEX('電気事業者一覧 '!K:K,AD120))</f>
        <v/>
      </c>
      <c r="C120" s="170" t="str" cm="1">
        <f t="array" aca="1" ref="C120" ca="1">IF(AD120="","",INDEX('電気事業者一覧 '!E:E,AD120))</f>
        <v/>
      </c>
      <c r="D120" s="170"/>
      <c r="O120" s="158">
        <f t="shared" si="18"/>
        <v>117</v>
      </c>
      <c r="P120" s="158" t="str">
        <f ca="1">IFERROR(MATCH($M$3,OFFSET('電気事業者一覧 '!F$1,'電気事業者検索（令和８年度報告用）'!P119,0,$M$4,1),0)+P119,"")</f>
        <v/>
      </c>
      <c r="Q120" s="158" t="str">
        <f ca="1">IFERROR(MATCH($M$3,OFFSET('電気事業者一覧 '!G$1,'電気事業者検索（令和８年度報告用）'!Q119,0,$M$4,1),0)+Q119,"")</f>
        <v/>
      </c>
      <c r="R120" s="158" t="str">
        <f ca="1">IFERROR(MATCH($M$3,OFFSET('電気事業者一覧 '!H$1,'電気事業者検索（令和８年度報告用）'!R119,0,$M$4,1),0)+R119,"")</f>
        <v/>
      </c>
      <c r="S120" s="158" t="str">
        <f ca="1">IFERROR(MATCH($M$3,OFFSET('電気事業者一覧 '!I$1,'電気事業者検索（令和８年度報告用）'!S119,0,$M$4,1),0)+S119,"")</f>
        <v/>
      </c>
      <c r="T120" s="158" t="str">
        <f ca="1">IFERROR(MATCH($M$3,OFFSET('電気事業者一覧 '!J$1,'電気事業者検索（令和８年度報告用）'!T119,0,$M$4,1),0)+T119,"")</f>
        <v/>
      </c>
      <c r="V120" s="172"/>
      <c r="W120" s="158">
        <f t="shared" si="19"/>
        <v>117</v>
      </c>
      <c r="X120" s="158" t="str">
        <f t="shared" ca="1" si="14"/>
        <v/>
      </c>
      <c r="Y120" s="158" t="str" cm="1">
        <f t="array" aca="1" ref="Y120" ca="1">IF(X120="","",INDEX('電気事業者一覧 '!K:K,'電気事業者検索（令和８年度報告用）'!X120))</f>
        <v/>
      </c>
      <c r="Z120" s="158">
        <f t="shared" ca="1" si="15"/>
        <v>5110</v>
      </c>
      <c r="AA120" s="158" t="str">
        <f t="shared" ca="1" si="16"/>
        <v/>
      </c>
      <c r="AC120" s="158">
        <f t="shared" ca="1" si="20"/>
        <v>-116</v>
      </c>
      <c r="AD120" s="162" t="str">
        <f t="shared" ca="1" si="17"/>
        <v/>
      </c>
    </row>
    <row r="121" spans="2:30" ht="21.75" customHeight="1">
      <c r="B121" s="5" t="str" cm="1">
        <f t="array" aca="1" ref="B121" ca="1">IF(AD121="","",INDEX('電気事業者一覧 '!K:K,AD121))</f>
        <v/>
      </c>
      <c r="C121" s="170" t="str" cm="1">
        <f t="array" aca="1" ref="C121" ca="1">IF(AD121="","",INDEX('電気事業者一覧 '!E:E,AD121))</f>
        <v/>
      </c>
      <c r="D121" s="170"/>
      <c r="O121" s="158">
        <f t="shared" si="18"/>
        <v>118</v>
      </c>
      <c r="P121" s="158" t="str">
        <f ca="1">IFERROR(MATCH($M$3,OFFSET('電気事業者一覧 '!F$1,'電気事業者検索（令和８年度報告用）'!P120,0,$M$4,1),0)+P120,"")</f>
        <v/>
      </c>
      <c r="Q121" s="158" t="str">
        <f ca="1">IFERROR(MATCH($M$3,OFFSET('電気事業者一覧 '!G$1,'電気事業者検索（令和８年度報告用）'!Q120,0,$M$4,1),0)+Q120,"")</f>
        <v/>
      </c>
      <c r="R121" s="158" t="str">
        <f ca="1">IFERROR(MATCH($M$3,OFFSET('電気事業者一覧 '!H$1,'電気事業者検索（令和８年度報告用）'!R120,0,$M$4,1),0)+R120,"")</f>
        <v/>
      </c>
      <c r="S121" s="158" t="str">
        <f ca="1">IFERROR(MATCH($M$3,OFFSET('電気事業者一覧 '!I$1,'電気事業者検索（令和８年度報告用）'!S120,0,$M$4,1),0)+S120,"")</f>
        <v/>
      </c>
      <c r="T121" s="158" t="str">
        <f ca="1">IFERROR(MATCH($M$3,OFFSET('電気事業者一覧 '!J$1,'電気事業者検索（令和８年度報告用）'!T120,0,$M$4,1),0)+T120,"")</f>
        <v/>
      </c>
      <c r="V121" s="172"/>
      <c r="W121" s="158">
        <f t="shared" si="19"/>
        <v>118</v>
      </c>
      <c r="X121" s="158" t="str">
        <f t="shared" ca="1" si="14"/>
        <v/>
      </c>
      <c r="Y121" s="158" t="str" cm="1">
        <f t="array" aca="1" ref="Y121" ca="1">IF(X121="","",INDEX('電気事業者一覧 '!K:K,'電気事業者検索（令和８年度報告用）'!X121))</f>
        <v/>
      </c>
      <c r="Z121" s="158">
        <f t="shared" ca="1" si="15"/>
        <v>5110</v>
      </c>
      <c r="AA121" s="158" t="str">
        <f t="shared" ca="1" si="16"/>
        <v/>
      </c>
      <c r="AC121" s="158">
        <f t="shared" ca="1" si="20"/>
        <v>-117</v>
      </c>
      <c r="AD121" s="162" t="str">
        <f t="shared" ca="1" si="17"/>
        <v/>
      </c>
    </row>
    <row r="122" spans="2:30" ht="21.75" customHeight="1">
      <c r="B122" s="5" t="str" cm="1">
        <f t="array" aca="1" ref="B122" ca="1">IF(AD122="","",INDEX('電気事業者一覧 '!K:K,AD122))</f>
        <v/>
      </c>
      <c r="C122" s="170" t="str" cm="1">
        <f t="array" aca="1" ref="C122" ca="1">IF(AD122="","",INDEX('電気事業者一覧 '!E:E,AD122))</f>
        <v/>
      </c>
      <c r="D122" s="170"/>
      <c r="O122" s="158">
        <f t="shared" si="18"/>
        <v>119</v>
      </c>
      <c r="P122" s="158" t="str">
        <f ca="1">IFERROR(MATCH($M$3,OFFSET('電気事業者一覧 '!F$1,'電気事業者検索（令和８年度報告用）'!P121,0,$M$4,1),0)+P121,"")</f>
        <v/>
      </c>
      <c r="Q122" s="158" t="str">
        <f ca="1">IFERROR(MATCH($M$3,OFFSET('電気事業者一覧 '!G$1,'電気事業者検索（令和８年度報告用）'!Q121,0,$M$4,1),0)+Q121,"")</f>
        <v/>
      </c>
      <c r="R122" s="158" t="str">
        <f ca="1">IFERROR(MATCH($M$3,OFFSET('電気事業者一覧 '!H$1,'電気事業者検索（令和８年度報告用）'!R121,0,$M$4,1),0)+R121,"")</f>
        <v/>
      </c>
      <c r="S122" s="158" t="str">
        <f ca="1">IFERROR(MATCH($M$3,OFFSET('電気事業者一覧 '!I$1,'電気事業者検索（令和８年度報告用）'!S121,0,$M$4,1),0)+S121,"")</f>
        <v/>
      </c>
      <c r="T122" s="158" t="str">
        <f ca="1">IFERROR(MATCH($M$3,OFFSET('電気事業者一覧 '!J$1,'電気事業者検索（令和８年度報告用）'!T121,0,$M$4,1),0)+T121,"")</f>
        <v/>
      </c>
      <c r="V122" s="172"/>
      <c r="W122" s="158">
        <f t="shared" si="19"/>
        <v>119</v>
      </c>
      <c r="X122" s="158" t="str">
        <f t="shared" ca="1" si="14"/>
        <v/>
      </c>
      <c r="Y122" s="158" t="str" cm="1">
        <f t="array" aca="1" ref="Y122" ca="1">IF(X122="","",INDEX('電気事業者一覧 '!K:K,'電気事業者検索（令和８年度報告用）'!X122))</f>
        <v/>
      </c>
      <c r="Z122" s="158">
        <f t="shared" ca="1" si="15"/>
        <v>5110</v>
      </c>
      <c r="AA122" s="158" t="str">
        <f t="shared" ca="1" si="16"/>
        <v/>
      </c>
      <c r="AC122" s="158">
        <f t="shared" ca="1" si="20"/>
        <v>-118</v>
      </c>
      <c r="AD122" s="162" t="str">
        <f t="shared" ca="1" si="17"/>
        <v/>
      </c>
    </row>
    <row r="123" spans="2:30" ht="21.75" customHeight="1">
      <c r="B123" s="5" t="str" cm="1">
        <f t="array" aca="1" ref="B123" ca="1">IF(AD123="","",INDEX('電気事業者一覧 '!K:K,AD123))</f>
        <v/>
      </c>
      <c r="C123" s="170" t="str" cm="1">
        <f t="array" aca="1" ref="C123" ca="1">IF(AD123="","",INDEX('電気事業者一覧 '!E:E,AD123))</f>
        <v/>
      </c>
      <c r="D123" s="170"/>
      <c r="O123" s="158">
        <f t="shared" si="18"/>
        <v>120</v>
      </c>
      <c r="P123" s="158" t="str">
        <f ca="1">IFERROR(MATCH($M$3,OFFSET('電気事業者一覧 '!F$1,'電気事業者検索（令和８年度報告用）'!P122,0,$M$4,1),0)+P122,"")</f>
        <v/>
      </c>
      <c r="Q123" s="158" t="str">
        <f ca="1">IFERROR(MATCH($M$3,OFFSET('電気事業者一覧 '!G$1,'電気事業者検索（令和８年度報告用）'!Q122,0,$M$4,1),0)+Q122,"")</f>
        <v/>
      </c>
      <c r="R123" s="158" t="str">
        <f ca="1">IFERROR(MATCH($M$3,OFFSET('電気事業者一覧 '!H$1,'電気事業者検索（令和８年度報告用）'!R122,0,$M$4,1),0)+R122,"")</f>
        <v/>
      </c>
      <c r="S123" s="158" t="str">
        <f ca="1">IFERROR(MATCH($M$3,OFFSET('電気事業者一覧 '!I$1,'電気事業者検索（令和８年度報告用）'!S122,0,$M$4,1),0)+S122,"")</f>
        <v/>
      </c>
      <c r="T123" s="158" t="str">
        <f ca="1">IFERROR(MATCH($M$3,OFFSET('電気事業者一覧 '!J$1,'電気事業者検索（令和８年度報告用）'!T122,0,$M$4,1),0)+T122,"")</f>
        <v/>
      </c>
      <c r="V123" s="172"/>
      <c r="W123" s="158">
        <f t="shared" si="19"/>
        <v>120</v>
      </c>
      <c r="X123" s="158" t="str">
        <f t="shared" ca="1" si="14"/>
        <v/>
      </c>
      <c r="Y123" s="158" t="str" cm="1">
        <f t="array" aca="1" ref="Y123" ca="1">IF(X123="","",INDEX('電気事業者一覧 '!K:K,'電気事業者検索（令和８年度報告用）'!X123))</f>
        <v/>
      </c>
      <c r="Z123" s="158">
        <f t="shared" ca="1" si="15"/>
        <v>5110</v>
      </c>
      <c r="AA123" s="158" t="str">
        <f t="shared" ca="1" si="16"/>
        <v/>
      </c>
      <c r="AC123" s="158">
        <f t="shared" ca="1" si="20"/>
        <v>-119</v>
      </c>
      <c r="AD123" s="162" t="str">
        <f t="shared" ca="1" si="17"/>
        <v/>
      </c>
    </row>
    <row r="124" spans="2:30" ht="21.75" customHeight="1">
      <c r="B124" s="5" t="str" cm="1">
        <f t="array" aca="1" ref="B124" ca="1">IF(AD124="","",INDEX('電気事業者一覧 '!K:K,AD124))</f>
        <v/>
      </c>
      <c r="C124" s="170" t="str" cm="1">
        <f t="array" aca="1" ref="C124" ca="1">IF(AD124="","",INDEX('電気事業者一覧 '!E:E,AD124))</f>
        <v/>
      </c>
      <c r="D124" s="170"/>
      <c r="O124" s="158">
        <f t="shared" si="18"/>
        <v>121</v>
      </c>
      <c r="P124" s="158" t="str">
        <f ca="1">IFERROR(MATCH($M$3,OFFSET('電気事業者一覧 '!F$1,'電気事業者検索（令和８年度報告用）'!P123,0,$M$4,1),0)+P123,"")</f>
        <v/>
      </c>
      <c r="Q124" s="158" t="str">
        <f ca="1">IFERROR(MATCH($M$3,OFFSET('電気事業者一覧 '!G$1,'電気事業者検索（令和８年度報告用）'!Q123,0,$M$4,1),0)+Q123,"")</f>
        <v/>
      </c>
      <c r="R124" s="158" t="str">
        <f ca="1">IFERROR(MATCH($M$3,OFFSET('電気事業者一覧 '!H$1,'電気事業者検索（令和８年度報告用）'!R123,0,$M$4,1),0)+R123,"")</f>
        <v/>
      </c>
      <c r="S124" s="158" t="str">
        <f ca="1">IFERROR(MATCH($M$3,OFFSET('電気事業者一覧 '!I$1,'電気事業者検索（令和８年度報告用）'!S123,0,$M$4,1),0)+S123,"")</f>
        <v/>
      </c>
      <c r="T124" s="158" t="str">
        <f ca="1">IFERROR(MATCH($M$3,OFFSET('電気事業者一覧 '!J$1,'電気事業者検索（令和８年度報告用）'!T123,0,$M$4,1),0)+T123,"")</f>
        <v/>
      </c>
      <c r="V124" s="172"/>
      <c r="W124" s="158">
        <f t="shared" si="19"/>
        <v>121</v>
      </c>
      <c r="X124" s="158" t="str">
        <f t="shared" ca="1" si="14"/>
        <v/>
      </c>
      <c r="Y124" s="158" t="str" cm="1">
        <f t="array" aca="1" ref="Y124" ca="1">IF(X124="","",INDEX('電気事業者一覧 '!K:K,'電気事業者検索（令和８年度報告用）'!X124))</f>
        <v/>
      </c>
      <c r="Z124" s="158">
        <f t="shared" ca="1" si="15"/>
        <v>5110</v>
      </c>
      <c r="AA124" s="158" t="str">
        <f t="shared" ca="1" si="16"/>
        <v/>
      </c>
      <c r="AC124" s="158">
        <f t="shared" ca="1" si="20"/>
        <v>-120</v>
      </c>
      <c r="AD124" s="162" t="str">
        <f t="shared" ca="1" si="17"/>
        <v/>
      </c>
    </row>
    <row r="125" spans="2:30" ht="21.75" customHeight="1">
      <c r="B125" s="5" t="str" cm="1">
        <f t="array" aca="1" ref="B125" ca="1">IF(AD125="","",INDEX('電気事業者一覧 '!K:K,AD125))</f>
        <v/>
      </c>
      <c r="C125" s="170" t="str" cm="1">
        <f t="array" aca="1" ref="C125" ca="1">IF(AD125="","",INDEX('電気事業者一覧 '!E:E,AD125))</f>
        <v/>
      </c>
      <c r="D125" s="170"/>
      <c r="O125" s="158">
        <f t="shared" si="18"/>
        <v>122</v>
      </c>
      <c r="P125" s="158" t="str">
        <f ca="1">IFERROR(MATCH($M$3,OFFSET('電気事業者一覧 '!F$1,'電気事業者検索（令和８年度報告用）'!P124,0,$M$4,1),0)+P124,"")</f>
        <v/>
      </c>
      <c r="Q125" s="158" t="str">
        <f ca="1">IFERROR(MATCH($M$3,OFFSET('電気事業者一覧 '!G$1,'電気事業者検索（令和８年度報告用）'!Q124,0,$M$4,1),0)+Q124,"")</f>
        <v/>
      </c>
      <c r="R125" s="158" t="str">
        <f ca="1">IFERROR(MATCH($M$3,OFFSET('電気事業者一覧 '!H$1,'電気事業者検索（令和８年度報告用）'!R124,0,$M$4,1),0)+R124,"")</f>
        <v/>
      </c>
      <c r="S125" s="158" t="str">
        <f ca="1">IFERROR(MATCH($M$3,OFFSET('電気事業者一覧 '!I$1,'電気事業者検索（令和８年度報告用）'!S124,0,$M$4,1),0)+S124,"")</f>
        <v/>
      </c>
      <c r="T125" s="158" t="str">
        <f ca="1">IFERROR(MATCH($M$3,OFFSET('電気事業者一覧 '!J$1,'電気事業者検索（令和８年度報告用）'!T124,0,$M$4,1),0)+T124,"")</f>
        <v/>
      </c>
      <c r="V125" s="172"/>
      <c r="W125" s="158">
        <f t="shared" si="19"/>
        <v>122</v>
      </c>
      <c r="X125" s="158" t="str">
        <f t="shared" ca="1" si="14"/>
        <v/>
      </c>
      <c r="Y125" s="158" t="str" cm="1">
        <f t="array" aca="1" ref="Y125" ca="1">IF(X125="","",INDEX('電気事業者一覧 '!K:K,'電気事業者検索（令和８年度報告用）'!X125))</f>
        <v/>
      </c>
      <c r="Z125" s="158">
        <f t="shared" ca="1" si="15"/>
        <v>5110</v>
      </c>
      <c r="AA125" s="158" t="str">
        <f t="shared" ca="1" si="16"/>
        <v/>
      </c>
      <c r="AC125" s="158">
        <f t="shared" ca="1" si="20"/>
        <v>-121</v>
      </c>
      <c r="AD125" s="162" t="str">
        <f t="shared" ca="1" si="17"/>
        <v/>
      </c>
    </row>
    <row r="126" spans="2:30" ht="21.75" customHeight="1">
      <c r="B126" s="5" t="str" cm="1">
        <f t="array" aca="1" ref="B126" ca="1">IF(AD126="","",INDEX('電気事業者一覧 '!K:K,AD126))</f>
        <v/>
      </c>
      <c r="C126" s="170" t="str" cm="1">
        <f t="array" aca="1" ref="C126" ca="1">IF(AD126="","",INDEX('電気事業者一覧 '!E:E,AD126))</f>
        <v/>
      </c>
      <c r="D126" s="170"/>
      <c r="O126" s="158">
        <f t="shared" si="18"/>
        <v>123</v>
      </c>
      <c r="P126" s="158" t="str">
        <f ca="1">IFERROR(MATCH($M$3,OFFSET('電気事業者一覧 '!F$1,'電気事業者検索（令和８年度報告用）'!P125,0,$M$4,1),0)+P125,"")</f>
        <v/>
      </c>
      <c r="Q126" s="158" t="str">
        <f ca="1">IFERROR(MATCH($M$3,OFFSET('電気事業者一覧 '!G$1,'電気事業者検索（令和８年度報告用）'!Q125,0,$M$4,1),0)+Q125,"")</f>
        <v/>
      </c>
      <c r="R126" s="158" t="str">
        <f ca="1">IFERROR(MATCH($M$3,OFFSET('電気事業者一覧 '!H$1,'電気事業者検索（令和８年度報告用）'!R125,0,$M$4,1),0)+R125,"")</f>
        <v/>
      </c>
      <c r="S126" s="158" t="str">
        <f ca="1">IFERROR(MATCH($M$3,OFFSET('電気事業者一覧 '!I$1,'電気事業者検索（令和８年度報告用）'!S125,0,$M$4,1),0)+S125,"")</f>
        <v/>
      </c>
      <c r="T126" s="158" t="str">
        <f ca="1">IFERROR(MATCH($M$3,OFFSET('電気事業者一覧 '!J$1,'電気事業者検索（令和８年度報告用）'!T125,0,$M$4,1),0)+T125,"")</f>
        <v/>
      </c>
      <c r="V126" s="172"/>
      <c r="W126" s="158">
        <f t="shared" si="19"/>
        <v>123</v>
      </c>
      <c r="X126" s="158" t="str">
        <f t="shared" ca="1" si="14"/>
        <v/>
      </c>
      <c r="Y126" s="158" t="str" cm="1">
        <f t="array" aca="1" ref="Y126" ca="1">IF(X126="","",INDEX('電気事業者一覧 '!K:K,'電気事業者検索（令和８年度報告用）'!X126))</f>
        <v/>
      </c>
      <c r="Z126" s="158">
        <f t="shared" ca="1" si="15"/>
        <v>5110</v>
      </c>
      <c r="AA126" s="158" t="str">
        <f t="shared" ca="1" si="16"/>
        <v/>
      </c>
      <c r="AC126" s="158">
        <f t="shared" ca="1" si="20"/>
        <v>-122</v>
      </c>
      <c r="AD126" s="162" t="str">
        <f t="shared" ca="1" si="17"/>
        <v/>
      </c>
    </row>
    <row r="127" spans="2:30" ht="21.75" customHeight="1">
      <c r="B127" s="5" t="str" cm="1">
        <f t="array" aca="1" ref="B127" ca="1">IF(AD127="","",INDEX('電気事業者一覧 '!K:K,AD127))</f>
        <v/>
      </c>
      <c r="C127" s="170" t="str" cm="1">
        <f t="array" aca="1" ref="C127" ca="1">IF(AD127="","",INDEX('電気事業者一覧 '!E:E,AD127))</f>
        <v/>
      </c>
      <c r="D127" s="170"/>
      <c r="O127" s="158">
        <f t="shared" si="18"/>
        <v>124</v>
      </c>
      <c r="P127" s="158" t="str">
        <f ca="1">IFERROR(MATCH($M$3,OFFSET('電気事業者一覧 '!F$1,'電気事業者検索（令和８年度報告用）'!P126,0,$M$4,1),0)+P126,"")</f>
        <v/>
      </c>
      <c r="Q127" s="158" t="str">
        <f ca="1">IFERROR(MATCH($M$3,OFFSET('電気事業者一覧 '!G$1,'電気事業者検索（令和８年度報告用）'!Q126,0,$M$4,1),0)+Q126,"")</f>
        <v/>
      </c>
      <c r="R127" s="158" t="str">
        <f ca="1">IFERROR(MATCH($M$3,OFFSET('電気事業者一覧 '!H$1,'電気事業者検索（令和８年度報告用）'!R126,0,$M$4,1),0)+R126,"")</f>
        <v/>
      </c>
      <c r="S127" s="158" t="str">
        <f ca="1">IFERROR(MATCH($M$3,OFFSET('電気事業者一覧 '!I$1,'電気事業者検索（令和８年度報告用）'!S126,0,$M$4,1),0)+S126,"")</f>
        <v/>
      </c>
      <c r="T127" s="158" t="str">
        <f ca="1">IFERROR(MATCH($M$3,OFFSET('電気事業者一覧 '!J$1,'電気事業者検索（令和８年度報告用）'!T126,0,$M$4,1),0)+T126,"")</f>
        <v/>
      </c>
      <c r="V127" s="172"/>
      <c r="W127" s="158">
        <f t="shared" si="19"/>
        <v>124</v>
      </c>
      <c r="X127" s="158" t="str">
        <f t="shared" ca="1" si="14"/>
        <v/>
      </c>
      <c r="Y127" s="158" t="str" cm="1">
        <f t="array" aca="1" ref="Y127" ca="1">IF(X127="","",INDEX('電気事業者一覧 '!K:K,'電気事業者検索（令和８年度報告用）'!X127))</f>
        <v/>
      </c>
      <c r="Z127" s="158">
        <f t="shared" ca="1" si="15"/>
        <v>5110</v>
      </c>
      <c r="AA127" s="158" t="str">
        <f t="shared" ca="1" si="16"/>
        <v/>
      </c>
      <c r="AC127" s="158">
        <f t="shared" ca="1" si="20"/>
        <v>-123</v>
      </c>
      <c r="AD127" s="162" t="str">
        <f t="shared" ca="1" si="17"/>
        <v/>
      </c>
    </row>
    <row r="128" spans="2:30" ht="21.75" customHeight="1">
      <c r="B128" s="5" t="str" cm="1">
        <f t="array" aca="1" ref="B128" ca="1">IF(AD128="","",INDEX('電気事業者一覧 '!K:K,AD128))</f>
        <v/>
      </c>
      <c r="C128" s="170" t="str" cm="1">
        <f t="array" aca="1" ref="C128" ca="1">IF(AD128="","",INDEX('電気事業者一覧 '!E:E,AD128))</f>
        <v/>
      </c>
      <c r="D128" s="170"/>
      <c r="O128" s="158">
        <f t="shared" si="18"/>
        <v>125</v>
      </c>
      <c r="P128" s="158" t="str">
        <f ca="1">IFERROR(MATCH($M$3,OFFSET('電気事業者一覧 '!F$1,'電気事業者検索（令和８年度報告用）'!P127,0,$M$4,1),0)+P127,"")</f>
        <v/>
      </c>
      <c r="Q128" s="158" t="str">
        <f ca="1">IFERROR(MATCH($M$3,OFFSET('電気事業者一覧 '!G$1,'電気事業者検索（令和８年度報告用）'!Q127,0,$M$4,1),0)+Q127,"")</f>
        <v/>
      </c>
      <c r="R128" s="158" t="str">
        <f ca="1">IFERROR(MATCH($M$3,OFFSET('電気事業者一覧 '!H$1,'電気事業者検索（令和８年度報告用）'!R127,0,$M$4,1),0)+R127,"")</f>
        <v/>
      </c>
      <c r="S128" s="158" t="str">
        <f ca="1">IFERROR(MATCH($M$3,OFFSET('電気事業者一覧 '!I$1,'電気事業者検索（令和８年度報告用）'!S127,0,$M$4,1),0)+S127,"")</f>
        <v/>
      </c>
      <c r="T128" s="158" t="str">
        <f ca="1">IFERROR(MATCH($M$3,OFFSET('電気事業者一覧 '!J$1,'電気事業者検索（令和８年度報告用）'!T127,0,$M$4,1),0)+T127,"")</f>
        <v/>
      </c>
      <c r="V128" s="172"/>
      <c r="W128" s="158">
        <f t="shared" si="19"/>
        <v>125</v>
      </c>
      <c r="X128" s="158" t="str">
        <f t="shared" ca="1" si="14"/>
        <v/>
      </c>
      <c r="Y128" s="158" t="str" cm="1">
        <f t="array" aca="1" ref="Y128" ca="1">IF(X128="","",INDEX('電気事業者一覧 '!K:K,'電気事業者検索（令和８年度報告用）'!X128))</f>
        <v/>
      </c>
      <c r="Z128" s="158">
        <f t="shared" ca="1" si="15"/>
        <v>5110</v>
      </c>
      <c r="AA128" s="158" t="str">
        <f t="shared" ca="1" si="16"/>
        <v/>
      </c>
      <c r="AC128" s="158">
        <f t="shared" ca="1" si="20"/>
        <v>-124</v>
      </c>
      <c r="AD128" s="162" t="str">
        <f t="shared" ca="1" si="17"/>
        <v/>
      </c>
    </row>
    <row r="129" spans="2:30" ht="21.75" customHeight="1">
      <c r="B129" s="5" t="str" cm="1">
        <f t="array" aca="1" ref="B129" ca="1">IF(AD129="","",INDEX('電気事業者一覧 '!K:K,AD129))</f>
        <v/>
      </c>
      <c r="C129" s="170" t="str" cm="1">
        <f t="array" aca="1" ref="C129" ca="1">IF(AD129="","",INDEX('電気事業者一覧 '!E:E,AD129))</f>
        <v/>
      </c>
      <c r="D129" s="170"/>
      <c r="O129" s="158">
        <f t="shared" si="18"/>
        <v>126</v>
      </c>
      <c r="P129" s="158" t="str">
        <f ca="1">IFERROR(MATCH($M$3,OFFSET('電気事業者一覧 '!F$1,'電気事業者検索（令和８年度報告用）'!P128,0,$M$4,1),0)+P128,"")</f>
        <v/>
      </c>
      <c r="Q129" s="158" t="str">
        <f ca="1">IFERROR(MATCH($M$3,OFFSET('電気事業者一覧 '!G$1,'電気事業者検索（令和８年度報告用）'!Q128,0,$M$4,1),0)+Q128,"")</f>
        <v/>
      </c>
      <c r="R129" s="158" t="str">
        <f ca="1">IFERROR(MATCH($M$3,OFFSET('電気事業者一覧 '!H$1,'電気事業者検索（令和８年度報告用）'!R128,0,$M$4,1),0)+R128,"")</f>
        <v/>
      </c>
      <c r="S129" s="158" t="str">
        <f ca="1">IFERROR(MATCH($M$3,OFFSET('電気事業者一覧 '!I$1,'電気事業者検索（令和８年度報告用）'!S128,0,$M$4,1),0)+S128,"")</f>
        <v/>
      </c>
      <c r="T129" s="158" t="str">
        <f ca="1">IFERROR(MATCH($M$3,OFFSET('電気事業者一覧 '!J$1,'電気事業者検索（令和８年度報告用）'!T128,0,$M$4,1),0)+T128,"")</f>
        <v/>
      </c>
      <c r="V129" s="172"/>
      <c r="W129" s="158">
        <f t="shared" si="19"/>
        <v>126</v>
      </c>
      <c r="X129" s="158" t="str">
        <f t="shared" ca="1" si="14"/>
        <v/>
      </c>
      <c r="Y129" s="158" t="str" cm="1">
        <f t="array" aca="1" ref="Y129" ca="1">IF(X129="","",INDEX('電気事業者一覧 '!K:K,'電気事業者検索（令和８年度報告用）'!X129))</f>
        <v/>
      </c>
      <c r="Z129" s="158">
        <f t="shared" ca="1" si="15"/>
        <v>5110</v>
      </c>
      <c r="AA129" s="158" t="str">
        <f t="shared" ca="1" si="16"/>
        <v/>
      </c>
      <c r="AC129" s="158">
        <f t="shared" ca="1" si="20"/>
        <v>-125</v>
      </c>
      <c r="AD129" s="162" t="str">
        <f t="shared" ca="1" si="17"/>
        <v/>
      </c>
    </row>
    <row r="130" spans="2:30" ht="21.75" customHeight="1">
      <c r="B130" s="5" t="str" cm="1">
        <f t="array" aca="1" ref="B130" ca="1">IF(AD130="","",INDEX('電気事業者一覧 '!K:K,AD130))</f>
        <v/>
      </c>
      <c r="C130" s="170" t="str" cm="1">
        <f t="array" aca="1" ref="C130" ca="1">IF(AD130="","",INDEX('電気事業者一覧 '!E:E,AD130))</f>
        <v/>
      </c>
      <c r="D130" s="170"/>
      <c r="O130" s="158">
        <f t="shared" si="18"/>
        <v>127</v>
      </c>
      <c r="P130" s="158" t="str">
        <f ca="1">IFERROR(MATCH($M$3,OFFSET('電気事業者一覧 '!F$1,'電気事業者検索（令和８年度報告用）'!P129,0,$M$4,1),0)+P129,"")</f>
        <v/>
      </c>
      <c r="Q130" s="158" t="str">
        <f ca="1">IFERROR(MATCH($M$3,OFFSET('電気事業者一覧 '!G$1,'電気事業者検索（令和８年度報告用）'!Q129,0,$M$4,1),0)+Q129,"")</f>
        <v/>
      </c>
      <c r="R130" s="158" t="str">
        <f ca="1">IFERROR(MATCH($M$3,OFFSET('電気事業者一覧 '!H$1,'電気事業者検索（令和８年度報告用）'!R129,0,$M$4,1),0)+R129,"")</f>
        <v/>
      </c>
      <c r="S130" s="158" t="str">
        <f ca="1">IFERROR(MATCH($M$3,OFFSET('電気事業者一覧 '!I$1,'電気事業者検索（令和８年度報告用）'!S129,0,$M$4,1),0)+S129,"")</f>
        <v/>
      </c>
      <c r="T130" s="158" t="str">
        <f ca="1">IFERROR(MATCH($M$3,OFFSET('電気事業者一覧 '!J$1,'電気事業者検索（令和８年度報告用）'!T129,0,$M$4,1),0)+T129,"")</f>
        <v/>
      </c>
      <c r="V130" s="172"/>
      <c r="W130" s="158">
        <f t="shared" si="19"/>
        <v>127</v>
      </c>
      <c r="X130" s="158" t="str">
        <f t="shared" ca="1" si="14"/>
        <v/>
      </c>
      <c r="Y130" s="158" t="str" cm="1">
        <f t="array" aca="1" ref="Y130" ca="1">IF(X130="","",INDEX('電気事業者一覧 '!K:K,'電気事業者検索（令和８年度報告用）'!X130))</f>
        <v/>
      </c>
      <c r="Z130" s="158">
        <f t="shared" ca="1" si="15"/>
        <v>5110</v>
      </c>
      <c r="AA130" s="158" t="str">
        <f t="shared" ca="1" si="16"/>
        <v/>
      </c>
      <c r="AC130" s="158">
        <f t="shared" ca="1" si="20"/>
        <v>-126</v>
      </c>
      <c r="AD130" s="162" t="str">
        <f t="shared" ca="1" si="17"/>
        <v/>
      </c>
    </row>
    <row r="131" spans="2:30" ht="21.75" customHeight="1">
      <c r="B131" s="5" t="str" cm="1">
        <f t="array" aca="1" ref="B131" ca="1">IF(AD131="","",INDEX('電気事業者一覧 '!K:K,AD131))</f>
        <v/>
      </c>
      <c r="C131" s="170" t="str" cm="1">
        <f t="array" aca="1" ref="C131" ca="1">IF(AD131="","",INDEX('電気事業者一覧 '!E:E,AD131))</f>
        <v/>
      </c>
      <c r="D131" s="170"/>
      <c r="O131" s="158">
        <f t="shared" si="18"/>
        <v>128</v>
      </c>
      <c r="P131" s="158" t="str">
        <f ca="1">IFERROR(MATCH($M$3,OFFSET('電気事業者一覧 '!F$1,'電気事業者検索（令和８年度報告用）'!P130,0,$M$4,1),0)+P130,"")</f>
        <v/>
      </c>
      <c r="Q131" s="158" t="str">
        <f ca="1">IFERROR(MATCH($M$3,OFFSET('電気事業者一覧 '!G$1,'電気事業者検索（令和８年度報告用）'!Q130,0,$M$4,1),0)+Q130,"")</f>
        <v/>
      </c>
      <c r="R131" s="158" t="str">
        <f ca="1">IFERROR(MATCH($M$3,OFFSET('電気事業者一覧 '!H$1,'電気事業者検索（令和８年度報告用）'!R130,0,$M$4,1),0)+R130,"")</f>
        <v/>
      </c>
      <c r="S131" s="158" t="str">
        <f ca="1">IFERROR(MATCH($M$3,OFFSET('電気事業者一覧 '!I$1,'電気事業者検索（令和８年度報告用）'!S130,0,$M$4,1),0)+S130,"")</f>
        <v/>
      </c>
      <c r="T131" s="158" t="str">
        <f ca="1">IFERROR(MATCH($M$3,OFFSET('電気事業者一覧 '!J$1,'電気事業者検索（令和８年度報告用）'!T130,0,$M$4,1),0)+T130,"")</f>
        <v/>
      </c>
      <c r="V131" s="172"/>
      <c r="W131" s="158">
        <f t="shared" si="19"/>
        <v>128</v>
      </c>
      <c r="X131" s="158" t="str">
        <f t="shared" ca="1" si="14"/>
        <v/>
      </c>
      <c r="Y131" s="158" t="str" cm="1">
        <f t="array" aca="1" ref="Y131" ca="1">IF(X131="","",INDEX('電気事業者一覧 '!K:K,'電気事業者検索（令和８年度報告用）'!X131))</f>
        <v/>
      </c>
      <c r="Z131" s="158">
        <f t="shared" ca="1" si="15"/>
        <v>5110</v>
      </c>
      <c r="AA131" s="158" t="str">
        <f t="shared" ca="1" si="16"/>
        <v/>
      </c>
      <c r="AC131" s="158">
        <f t="shared" ca="1" si="20"/>
        <v>-127</v>
      </c>
      <c r="AD131" s="162" t="str">
        <f t="shared" ca="1" si="17"/>
        <v/>
      </c>
    </row>
    <row r="132" spans="2:30" ht="21.75" customHeight="1">
      <c r="B132" s="5" t="str" cm="1">
        <f t="array" aca="1" ref="B132" ca="1">IF(AD132="","",INDEX('電気事業者一覧 '!K:K,AD132))</f>
        <v/>
      </c>
      <c r="C132" s="170" t="str" cm="1">
        <f t="array" aca="1" ref="C132" ca="1">IF(AD132="","",INDEX('電気事業者一覧 '!E:E,AD132))</f>
        <v/>
      </c>
      <c r="D132" s="170"/>
      <c r="O132" s="158">
        <f t="shared" si="18"/>
        <v>129</v>
      </c>
      <c r="P132" s="158" t="str">
        <f ca="1">IFERROR(MATCH($M$3,OFFSET('電気事業者一覧 '!F$1,'電気事業者検索（令和８年度報告用）'!P131,0,$M$4,1),0)+P131,"")</f>
        <v/>
      </c>
      <c r="Q132" s="158" t="str">
        <f ca="1">IFERROR(MATCH($M$3,OFFSET('電気事業者一覧 '!G$1,'電気事業者検索（令和８年度報告用）'!Q131,0,$M$4,1),0)+Q131,"")</f>
        <v/>
      </c>
      <c r="R132" s="158" t="str">
        <f ca="1">IFERROR(MATCH($M$3,OFFSET('電気事業者一覧 '!H$1,'電気事業者検索（令和８年度報告用）'!R131,0,$M$4,1),0)+R131,"")</f>
        <v/>
      </c>
      <c r="S132" s="158" t="str">
        <f ca="1">IFERROR(MATCH($M$3,OFFSET('電気事業者一覧 '!I$1,'電気事業者検索（令和８年度報告用）'!S131,0,$M$4,1),0)+S131,"")</f>
        <v/>
      </c>
      <c r="T132" s="158" t="str">
        <f ca="1">IFERROR(MATCH($M$3,OFFSET('電気事業者一覧 '!J$1,'電気事業者検索（令和８年度報告用）'!T131,0,$M$4,1),0)+T131,"")</f>
        <v/>
      </c>
      <c r="V132" s="172"/>
      <c r="W132" s="158">
        <f t="shared" si="19"/>
        <v>129</v>
      </c>
      <c r="X132" s="158" t="str">
        <f t="shared" ca="1" si="14"/>
        <v/>
      </c>
      <c r="Y132" s="158" t="str" cm="1">
        <f t="array" aca="1" ref="Y132" ca="1">IF(X132="","",INDEX('電気事業者一覧 '!K:K,'電気事業者検索（令和８年度報告用）'!X132))</f>
        <v/>
      </c>
      <c r="Z132" s="158">
        <f t="shared" ca="1" si="15"/>
        <v>5110</v>
      </c>
      <c r="AA132" s="158" t="str">
        <f t="shared" ca="1" si="16"/>
        <v/>
      </c>
      <c r="AC132" s="158">
        <f t="shared" ca="1" si="20"/>
        <v>-128</v>
      </c>
      <c r="AD132" s="162" t="str">
        <f t="shared" ca="1" si="17"/>
        <v/>
      </c>
    </row>
    <row r="133" spans="2:30" ht="21.75" customHeight="1">
      <c r="B133" s="5" t="str" cm="1">
        <f t="array" aca="1" ref="B133" ca="1">IF(AD133="","",INDEX('電気事業者一覧 '!K:K,AD133))</f>
        <v/>
      </c>
      <c r="C133" s="170" t="str" cm="1">
        <f t="array" aca="1" ref="C133" ca="1">IF(AD133="","",INDEX('電気事業者一覧 '!E:E,AD133))</f>
        <v/>
      </c>
      <c r="D133" s="170"/>
      <c r="O133" s="158">
        <f t="shared" si="18"/>
        <v>130</v>
      </c>
      <c r="P133" s="158" t="str">
        <f ca="1">IFERROR(MATCH($M$3,OFFSET('電気事業者一覧 '!F$1,'電気事業者検索（令和８年度報告用）'!P132,0,$M$4,1),0)+P132,"")</f>
        <v/>
      </c>
      <c r="Q133" s="158" t="str">
        <f ca="1">IFERROR(MATCH($M$3,OFFSET('電気事業者一覧 '!G$1,'電気事業者検索（令和８年度報告用）'!Q132,0,$M$4,1),0)+Q132,"")</f>
        <v/>
      </c>
      <c r="R133" s="158" t="str">
        <f ca="1">IFERROR(MATCH($M$3,OFFSET('電気事業者一覧 '!H$1,'電気事業者検索（令和８年度報告用）'!R132,0,$M$4,1),0)+R132,"")</f>
        <v/>
      </c>
      <c r="S133" s="158" t="str">
        <f ca="1">IFERROR(MATCH($M$3,OFFSET('電気事業者一覧 '!I$1,'電気事業者検索（令和８年度報告用）'!S132,0,$M$4,1),0)+S132,"")</f>
        <v/>
      </c>
      <c r="T133" s="158" t="str">
        <f ca="1">IFERROR(MATCH($M$3,OFFSET('電気事業者一覧 '!J$1,'電気事業者検索（令和８年度報告用）'!T132,0,$M$4,1),0)+T132,"")</f>
        <v/>
      </c>
      <c r="V133" s="172"/>
      <c r="W133" s="158">
        <f t="shared" si="19"/>
        <v>130</v>
      </c>
      <c r="X133" s="158" t="str">
        <f t="shared" ref="X133:X196" ca="1" si="21">P133</f>
        <v/>
      </c>
      <c r="Y133" s="158" t="str" cm="1">
        <f t="array" aca="1" ref="Y133" ca="1">IF(X133="","",INDEX('電気事業者一覧 '!K:K,'電気事業者検索（令和８年度報告用）'!X133))</f>
        <v/>
      </c>
      <c r="Z133" s="158">
        <f t="shared" ref="Z133:Z196" ca="1" si="22">COUNTIF(OFFSET($Y$4,W133-1,0,COUNT(W:W),1),Y133)</f>
        <v>5110</v>
      </c>
      <c r="AA133" s="158" t="str">
        <f t="shared" ref="AA133:AA196" ca="1" si="23">IF(Z133=1,X133,"")</f>
        <v/>
      </c>
      <c r="AC133" s="158">
        <f t="shared" ca="1" si="20"/>
        <v>-129</v>
      </c>
      <c r="AD133" s="162" t="str">
        <f t="shared" ref="AD133:AD196" ca="1" si="24">IFERROR(LARGE(AA:AA,AC133),"")</f>
        <v/>
      </c>
    </row>
    <row r="134" spans="2:30" ht="21.75" customHeight="1">
      <c r="B134" s="5" t="str" cm="1">
        <f t="array" aca="1" ref="B134" ca="1">IF(AD134="","",INDEX('電気事業者一覧 '!K:K,AD134))</f>
        <v/>
      </c>
      <c r="C134" s="170" t="str" cm="1">
        <f t="array" aca="1" ref="C134" ca="1">IF(AD134="","",INDEX('電気事業者一覧 '!E:E,AD134))</f>
        <v/>
      </c>
      <c r="D134" s="170"/>
      <c r="O134" s="158">
        <f t="shared" ref="O134:O197" si="25">O133+1</f>
        <v>131</v>
      </c>
      <c r="P134" s="158" t="str">
        <f ca="1">IFERROR(MATCH($M$3,OFFSET('電気事業者一覧 '!F$1,'電気事業者検索（令和８年度報告用）'!P133,0,$M$4,1),0)+P133,"")</f>
        <v/>
      </c>
      <c r="Q134" s="158" t="str">
        <f ca="1">IFERROR(MATCH($M$3,OFFSET('電気事業者一覧 '!G$1,'電気事業者検索（令和８年度報告用）'!Q133,0,$M$4,1),0)+Q133,"")</f>
        <v/>
      </c>
      <c r="R134" s="158" t="str">
        <f ca="1">IFERROR(MATCH($M$3,OFFSET('電気事業者一覧 '!H$1,'電気事業者検索（令和８年度報告用）'!R133,0,$M$4,1),0)+R133,"")</f>
        <v/>
      </c>
      <c r="S134" s="158" t="str">
        <f ca="1">IFERROR(MATCH($M$3,OFFSET('電気事業者一覧 '!I$1,'電気事業者検索（令和８年度報告用）'!S133,0,$M$4,1),0)+S133,"")</f>
        <v/>
      </c>
      <c r="T134" s="158" t="str">
        <f ca="1">IFERROR(MATCH($M$3,OFFSET('電気事業者一覧 '!J$1,'電気事業者検索（令和８年度報告用）'!T133,0,$M$4,1),0)+T133,"")</f>
        <v/>
      </c>
      <c r="V134" s="172"/>
      <c r="W134" s="158">
        <f t="shared" ref="W134:W197" si="26">W133+1</f>
        <v>131</v>
      </c>
      <c r="X134" s="158" t="str">
        <f t="shared" ca="1" si="21"/>
        <v/>
      </c>
      <c r="Y134" s="158" t="str" cm="1">
        <f t="array" aca="1" ref="Y134" ca="1">IF(X134="","",INDEX('電気事業者一覧 '!K:K,'電気事業者検索（令和８年度報告用）'!X134))</f>
        <v/>
      </c>
      <c r="Z134" s="158">
        <f t="shared" ca="1" si="22"/>
        <v>5110</v>
      </c>
      <c r="AA134" s="158" t="str">
        <f t="shared" ca="1" si="23"/>
        <v/>
      </c>
      <c r="AC134" s="158">
        <f t="shared" ref="AC134:AC197" ca="1" si="27">IF(OR(AC133=1,AC133=""),"",AC133-1)</f>
        <v>-130</v>
      </c>
      <c r="AD134" s="162" t="str">
        <f t="shared" ca="1" si="24"/>
        <v/>
      </c>
    </row>
    <row r="135" spans="2:30" ht="21.75" customHeight="1">
      <c r="B135" s="5" t="str" cm="1">
        <f t="array" aca="1" ref="B135" ca="1">IF(AD135="","",INDEX('電気事業者一覧 '!K:K,AD135))</f>
        <v/>
      </c>
      <c r="C135" s="170" t="str" cm="1">
        <f t="array" aca="1" ref="C135" ca="1">IF(AD135="","",INDEX('電気事業者一覧 '!E:E,AD135))</f>
        <v/>
      </c>
      <c r="D135" s="170"/>
      <c r="O135" s="158">
        <f t="shared" si="25"/>
        <v>132</v>
      </c>
      <c r="P135" s="158" t="str">
        <f ca="1">IFERROR(MATCH($M$3,OFFSET('電気事業者一覧 '!F$1,'電気事業者検索（令和８年度報告用）'!P134,0,$M$4,1),0)+P134,"")</f>
        <v/>
      </c>
      <c r="Q135" s="158" t="str">
        <f ca="1">IFERROR(MATCH($M$3,OFFSET('電気事業者一覧 '!G$1,'電気事業者検索（令和８年度報告用）'!Q134,0,$M$4,1),0)+Q134,"")</f>
        <v/>
      </c>
      <c r="R135" s="158" t="str">
        <f ca="1">IFERROR(MATCH($M$3,OFFSET('電気事業者一覧 '!H$1,'電気事業者検索（令和８年度報告用）'!R134,0,$M$4,1),0)+R134,"")</f>
        <v/>
      </c>
      <c r="S135" s="158" t="str">
        <f ca="1">IFERROR(MATCH($M$3,OFFSET('電気事業者一覧 '!I$1,'電気事業者検索（令和８年度報告用）'!S134,0,$M$4,1),0)+S134,"")</f>
        <v/>
      </c>
      <c r="T135" s="158" t="str">
        <f ca="1">IFERROR(MATCH($M$3,OFFSET('電気事業者一覧 '!J$1,'電気事業者検索（令和８年度報告用）'!T134,0,$M$4,1),0)+T134,"")</f>
        <v/>
      </c>
      <c r="V135" s="172"/>
      <c r="W135" s="158">
        <f t="shared" si="26"/>
        <v>132</v>
      </c>
      <c r="X135" s="158" t="str">
        <f t="shared" ca="1" si="21"/>
        <v/>
      </c>
      <c r="Y135" s="158" t="str" cm="1">
        <f t="array" aca="1" ref="Y135" ca="1">IF(X135="","",INDEX('電気事業者一覧 '!K:K,'電気事業者検索（令和８年度報告用）'!X135))</f>
        <v/>
      </c>
      <c r="Z135" s="158">
        <f t="shared" ca="1" si="22"/>
        <v>5110</v>
      </c>
      <c r="AA135" s="158" t="str">
        <f t="shared" ca="1" si="23"/>
        <v/>
      </c>
      <c r="AC135" s="158">
        <f t="shared" ca="1" si="27"/>
        <v>-131</v>
      </c>
      <c r="AD135" s="162" t="str">
        <f t="shared" ca="1" si="24"/>
        <v/>
      </c>
    </row>
    <row r="136" spans="2:30" ht="21.75" customHeight="1">
      <c r="B136" s="5" t="str" cm="1">
        <f t="array" aca="1" ref="B136" ca="1">IF(AD136="","",INDEX('電気事業者一覧 '!K:K,AD136))</f>
        <v/>
      </c>
      <c r="C136" s="170" t="str" cm="1">
        <f t="array" aca="1" ref="C136" ca="1">IF(AD136="","",INDEX('電気事業者一覧 '!E:E,AD136))</f>
        <v/>
      </c>
      <c r="D136" s="170"/>
      <c r="O136" s="158">
        <f t="shared" si="25"/>
        <v>133</v>
      </c>
      <c r="P136" s="158" t="str">
        <f ca="1">IFERROR(MATCH($M$3,OFFSET('電気事業者一覧 '!F$1,'電気事業者検索（令和８年度報告用）'!P135,0,$M$4,1),0)+P135,"")</f>
        <v/>
      </c>
      <c r="Q136" s="158" t="str">
        <f ca="1">IFERROR(MATCH($M$3,OFFSET('電気事業者一覧 '!G$1,'電気事業者検索（令和８年度報告用）'!Q135,0,$M$4,1),0)+Q135,"")</f>
        <v/>
      </c>
      <c r="R136" s="158" t="str">
        <f ca="1">IFERROR(MATCH($M$3,OFFSET('電気事業者一覧 '!H$1,'電気事業者検索（令和８年度報告用）'!R135,0,$M$4,1),0)+R135,"")</f>
        <v/>
      </c>
      <c r="S136" s="158" t="str">
        <f ca="1">IFERROR(MATCH($M$3,OFFSET('電気事業者一覧 '!I$1,'電気事業者検索（令和８年度報告用）'!S135,0,$M$4,1),0)+S135,"")</f>
        <v/>
      </c>
      <c r="T136" s="158" t="str">
        <f ca="1">IFERROR(MATCH($M$3,OFFSET('電気事業者一覧 '!J$1,'電気事業者検索（令和８年度報告用）'!T135,0,$M$4,1),0)+T135,"")</f>
        <v/>
      </c>
      <c r="V136" s="172"/>
      <c r="W136" s="158">
        <f t="shared" si="26"/>
        <v>133</v>
      </c>
      <c r="X136" s="158" t="str">
        <f t="shared" ca="1" si="21"/>
        <v/>
      </c>
      <c r="Y136" s="158" t="str" cm="1">
        <f t="array" aca="1" ref="Y136" ca="1">IF(X136="","",INDEX('電気事業者一覧 '!K:K,'電気事業者検索（令和８年度報告用）'!X136))</f>
        <v/>
      </c>
      <c r="Z136" s="158">
        <f t="shared" ca="1" si="22"/>
        <v>5110</v>
      </c>
      <c r="AA136" s="158" t="str">
        <f t="shared" ca="1" si="23"/>
        <v/>
      </c>
      <c r="AC136" s="158">
        <f t="shared" ca="1" si="27"/>
        <v>-132</v>
      </c>
      <c r="AD136" s="162" t="str">
        <f t="shared" ca="1" si="24"/>
        <v/>
      </c>
    </row>
    <row r="137" spans="2:30" ht="21.75" customHeight="1">
      <c r="B137" s="5" t="str" cm="1">
        <f t="array" aca="1" ref="B137" ca="1">IF(AD137="","",INDEX('電気事業者一覧 '!K:K,AD137))</f>
        <v/>
      </c>
      <c r="C137" s="170" t="str" cm="1">
        <f t="array" aca="1" ref="C137" ca="1">IF(AD137="","",INDEX('電気事業者一覧 '!E:E,AD137))</f>
        <v/>
      </c>
      <c r="D137" s="170"/>
      <c r="O137" s="158">
        <f t="shared" si="25"/>
        <v>134</v>
      </c>
      <c r="P137" s="158" t="str">
        <f ca="1">IFERROR(MATCH($M$3,OFFSET('電気事業者一覧 '!F$1,'電気事業者検索（令和８年度報告用）'!P136,0,$M$4,1),0)+P136,"")</f>
        <v/>
      </c>
      <c r="Q137" s="158" t="str">
        <f ca="1">IFERROR(MATCH($M$3,OFFSET('電気事業者一覧 '!G$1,'電気事業者検索（令和８年度報告用）'!Q136,0,$M$4,1),0)+Q136,"")</f>
        <v/>
      </c>
      <c r="R137" s="158" t="str">
        <f ca="1">IFERROR(MATCH($M$3,OFFSET('電気事業者一覧 '!H$1,'電気事業者検索（令和８年度報告用）'!R136,0,$M$4,1),0)+R136,"")</f>
        <v/>
      </c>
      <c r="S137" s="158" t="str">
        <f ca="1">IFERROR(MATCH($M$3,OFFSET('電気事業者一覧 '!I$1,'電気事業者検索（令和８年度報告用）'!S136,0,$M$4,1),0)+S136,"")</f>
        <v/>
      </c>
      <c r="T137" s="158" t="str">
        <f ca="1">IFERROR(MATCH($M$3,OFFSET('電気事業者一覧 '!J$1,'電気事業者検索（令和８年度報告用）'!T136,0,$M$4,1),0)+T136,"")</f>
        <v/>
      </c>
      <c r="V137" s="172"/>
      <c r="W137" s="158">
        <f t="shared" si="26"/>
        <v>134</v>
      </c>
      <c r="X137" s="158" t="str">
        <f t="shared" ca="1" si="21"/>
        <v/>
      </c>
      <c r="Y137" s="158" t="str" cm="1">
        <f t="array" aca="1" ref="Y137" ca="1">IF(X137="","",INDEX('電気事業者一覧 '!K:K,'電気事業者検索（令和８年度報告用）'!X137))</f>
        <v/>
      </c>
      <c r="Z137" s="158">
        <f t="shared" ca="1" si="22"/>
        <v>5110</v>
      </c>
      <c r="AA137" s="158" t="str">
        <f t="shared" ca="1" si="23"/>
        <v/>
      </c>
      <c r="AC137" s="158">
        <f t="shared" ca="1" si="27"/>
        <v>-133</v>
      </c>
      <c r="AD137" s="162" t="str">
        <f t="shared" ca="1" si="24"/>
        <v/>
      </c>
    </row>
    <row r="138" spans="2:30" ht="21.75" customHeight="1">
      <c r="B138" s="5" t="str" cm="1">
        <f t="array" aca="1" ref="B138" ca="1">IF(AD138="","",INDEX('電気事業者一覧 '!K:K,AD138))</f>
        <v/>
      </c>
      <c r="C138" s="170" t="str" cm="1">
        <f t="array" aca="1" ref="C138" ca="1">IF(AD138="","",INDEX('電気事業者一覧 '!E:E,AD138))</f>
        <v/>
      </c>
      <c r="D138" s="170"/>
      <c r="O138" s="158">
        <f t="shared" si="25"/>
        <v>135</v>
      </c>
      <c r="P138" s="158" t="str">
        <f ca="1">IFERROR(MATCH($M$3,OFFSET('電気事業者一覧 '!F$1,'電気事業者検索（令和８年度報告用）'!P137,0,$M$4,1),0)+P137,"")</f>
        <v/>
      </c>
      <c r="Q138" s="158" t="str">
        <f ca="1">IFERROR(MATCH($M$3,OFFSET('電気事業者一覧 '!G$1,'電気事業者検索（令和８年度報告用）'!Q137,0,$M$4,1),0)+Q137,"")</f>
        <v/>
      </c>
      <c r="R138" s="158" t="str">
        <f ca="1">IFERROR(MATCH($M$3,OFFSET('電気事業者一覧 '!H$1,'電気事業者検索（令和８年度報告用）'!R137,0,$M$4,1),0)+R137,"")</f>
        <v/>
      </c>
      <c r="S138" s="158" t="str">
        <f ca="1">IFERROR(MATCH($M$3,OFFSET('電気事業者一覧 '!I$1,'電気事業者検索（令和８年度報告用）'!S137,0,$M$4,1),0)+S137,"")</f>
        <v/>
      </c>
      <c r="T138" s="158" t="str">
        <f ca="1">IFERROR(MATCH($M$3,OFFSET('電気事業者一覧 '!J$1,'電気事業者検索（令和８年度報告用）'!T137,0,$M$4,1),0)+T137,"")</f>
        <v/>
      </c>
      <c r="V138" s="172"/>
      <c r="W138" s="158">
        <f t="shared" si="26"/>
        <v>135</v>
      </c>
      <c r="X138" s="158" t="str">
        <f t="shared" ca="1" si="21"/>
        <v/>
      </c>
      <c r="Y138" s="158" t="str" cm="1">
        <f t="array" aca="1" ref="Y138" ca="1">IF(X138="","",INDEX('電気事業者一覧 '!K:K,'電気事業者検索（令和８年度報告用）'!X138))</f>
        <v/>
      </c>
      <c r="Z138" s="158">
        <f t="shared" ca="1" si="22"/>
        <v>5110</v>
      </c>
      <c r="AA138" s="158" t="str">
        <f t="shared" ca="1" si="23"/>
        <v/>
      </c>
      <c r="AC138" s="158">
        <f t="shared" ca="1" si="27"/>
        <v>-134</v>
      </c>
      <c r="AD138" s="162" t="str">
        <f t="shared" ca="1" si="24"/>
        <v/>
      </c>
    </row>
    <row r="139" spans="2:30" ht="21.75" customHeight="1">
      <c r="B139" s="5" t="str" cm="1">
        <f t="array" aca="1" ref="B139" ca="1">IF(AD139="","",INDEX('電気事業者一覧 '!K:K,AD139))</f>
        <v/>
      </c>
      <c r="C139" s="170" t="str" cm="1">
        <f t="array" aca="1" ref="C139" ca="1">IF(AD139="","",INDEX('電気事業者一覧 '!E:E,AD139))</f>
        <v/>
      </c>
      <c r="D139" s="170"/>
      <c r="O139" s="158">
        <f t="shared" si="25"/>
        <v>136</v>
      </c>
      <c r="P139" s="158" t="str">
        <f ca="1">IFERROR(MATCH($M$3,OFFSET('電気事業者一覧 '!F$1,'電気事業者検索（令和８年度報告用）'!P138,0,$M$4,1),0)+P138,"")</f>
        <v/>
      </c>
      <c r="Q139" s="158" t="str">
        <f ca="1">IFERROR(MATCH($M$3,OFFSET('電気事業者一覧 '!G$1,'電気事業者検索（令和８年度報告用）'!Q138,0,$M$4,1),0)+Q138,"")</f>
        <v/>
      </c>
      <c r="R139" s="158" t="str">
        <f ca="1">IFERROR(MATCH($M$3,OFFSET('電気事業者一覧 '!H$1,'電気事業者検索（令和８年度報告用）'!R138,0,$M$4,1),0)+R138,"")</f>
        <v/>
      </c>
      <c r="S139" s="158" t="str">
        <f ca="1">IFERROR(MATCH($M$3,OFFSET('電気事業者一覧 '!I$1,'電気事業者検索（令和８年度報告用）'!S138,0,$M$4,1),0)+S138,"")</f>
        <v/>
      </c>
      <c r="T139" s="158" t="str">
        <f ca="1">IFERROR(MATCH($M$3,OFFSET('電気事業者一覧 '!J$1,'電気事業者検索（令和８年度報告用）'!T138,0,$M$4,1),0)+T138,"")</f>
        <v/>
      </c>
      <c r="V139" s="172"/>
      <c r="W139" s="158">
        <f t="shared" si="26"/>
        <v>136</v>
      </c>
      <c r="X139" s="158" t="str">
        <f t="shared" ca="1" si="21"/>
        <v/>
      </c>
      <c r="Y139" s="158" t="str" cm="1">
        <f t="array" aca="1" ref="Y139" ca="1">IF(X139="","",INDEX('電気事業者一覧 '!K:K,'電気事業者検索（令和８年度報告用）'!X139))</f>
        <v/>
      </c>
      <c r="Z139" s="158">
        <f t="shared" ca="1" si="22"/>
        <v>5110</v>
      </c>
      <c r="AA139" s="158" t="str">
        <f t="shared" ca="1" si="23"/>
        <v/>
      </c>
      <c r="AC139" s="158">
        <f t="shared" ca="1" si="27"/>
        <v>-135</v>
      </c>
      <c r="AD139" s="162" t="str">
        <f t="shared" ca="1" si="24"/>
        <v/>
      </c>
    </row>
    <row r="140" spans="2:30" ht="21.75" customHeight="1">
      <c r="B140" s="5" t="str" cm="1">
        <f t="array" aca="1" ref="B140" ca="1">IF(AD140="","",INDEX('電気事業者一覧 '!K:K,AD140))</f>
        <v/>
      </c>
      <c r="C140" s="170" t="str" cm="1">
        <f t="array" aca="1" ref="C140" ca="1">IF(AD140="","",INDEX('電気事業者一覧 '!E:E,AD140))</f>
        <v/>
      </c>
      <c r="D140" s="170"/>
      <c r="O140" s="158">
        <f t="shared" si="25"/>
        <v>137</v>
      </c>
      <c r="P140" s="158" t="str">
        <f ca="1">IFERROR(MATCH($M$3,OFFSET('電気事業者一覧 '!F$1,'電気事業者検索（令和８年度報告用）'!P139,0,$M$4,1),0)+P139,"")</f>
        <v/>
      </c>
      <c r="Q140" s="158" t="str">
        <f ca="1">IFERROR(MATCH($M$3,OFFSET('電気事業者一覧 '!G$1,'電気事業者検索（令和８年度報告用）'!Q139,0,$M$4,1),0)+Q139,"")</f>
        <v/>
      </c>
      <c r="R140" s="158" t="str">
        <f ca="1">IFERROR(MATCH($M$3,OFFSET('電気事業者一覧 '!H$1,'電気事業者検索（令和８年度報告用）'!R139,0,$M$4,1),0)+R139,"")</f>
        <v/>
      </c>
      <c r="S140" s="158" t="str">
        <f ca="1">IFERROR(MATCH($M$3,OFFSET('電気事業者一覧 '!I$1,'電気事業者検索（令和８年度報告用）'!S139,0,$M$4,1),0)+S139,"")</f>
        <v/>
      </c>
      <c r="T140" s="158" t="str">
        <f ca="1">IFERROR(MATCH($M$3,OFFSET('電気事業者一覧 '!J$1,'電気事業者検索（令和８年度報告用）'!T139,0,$M$4,1),0)+T139,"")</f>
        <v/>
      </c>
      <c r="V140" s="172"/>
      <c r="W140" s="158">
        <f t="shared" si="26"/>
        <v>137</v>
      </c>
      <c r="X140" s="158" t="str">
        <f t="shared" ca="1" si="21"/>
        <v/>
      </c>
      <c r="Y140" s="158" t="str" cm="1">
        <f t="array" aca="1" ref="Y140" ca="1">IF(X140="","",INDEX('電気事業者一覧 '!K:K,'電気事業者検索（令和８年度報告用）'!X140))</f>
        <v/>
      </c>
      <c r="Z140" s="158">
        <f t="shared" ca="1" si="22"/>
        <v>5110</v>
      </c>
      <c r="AA140" s="158" t="str">
        <f t="shared" ca="1" si="23"/>
        <v/>
      </c>
      <c r="AC140" s="158">
        <f t="shared" ca="1" si="27"/>
        <v>-136</v>
      </c>
      <c r="AD140" s="162" t="str">
        <f t="shared" ca="1" si="24"/>
        <v/>
      </c>
    </row>
    <row r="141" spans="2:30" ht="21.75" customHeight="1">
      <c r="B141" s="5" t="str" cm="1">
        <f t="array" aca="1" ref="B141" ca="1">IF(AD141="","",INDEX('電気事業者一覧 '!K:K,AD141))</f>
        <v/>
      </c>
      <c r="C141" s="170" t="str" cm="1">
        <f t="array" aca="1" ref="C141" ca="1">IF(AD141="","",INDEX('電気事業者一覧 '!E:E,AD141))</f>
        <v/>
      </c>
      <c r="D141" s="170"/>
      <c r="O141" s="158">
        <f t="shared" si="25"/>
        <v>138</v>
      </c>
      <c r="P141" s="158" t="str">
        <f ca="1">IFERROR(MATCH($M$3,OFFSET('電気事業者一覧 '!F$1,'電気事業者検索（令和８年度報告用）'!P140,0,$M$4,1),0)+P140,"")</f>
        <v/>
      </c>
      <c r="Q141" s="158" t="str">
        <f ca="1">IFERROR(MATCH($M$3,OFFSET('電気事業者一覧 '!G$1,'電気事業者検索（令和８年度報告用）'!Q140,0,$M$4,1),0)+Q140,"")</f>
        <v/>
      </c>
      <c r="R141" s="158" t="str">
        <f ca="1">IFERROR(MATCH($M$3,OFFSET('電気事業者一覧 '!H$1,'電気事業者検索（令和８年度報告用）'!R140,0,$M$4,1),0)+R140,"")</f>
        <v/>
      </c>
      <c r="S141" s="158" t="str">
        <f ca="1">IFERROR(MATCH($M$3,OFFSET('電気事業者一覧 '!I$1,'電気事業者検索（令和８年度報告用）'!S140,0,$M$4,1),0)+S140,"")</f>
        <v/>
      </c>
      <c r="T141" s="158" t="str">
        <f ca="1">IFERROR(MATCH($M$3,OFFSET('電気事業者一覧 '!J$1,'電気事業者検索（令和８年度報告用）'!T140,0,$M$4,1),0)+T140,"")</f>
        <v/>
      </c>
      <c r="V141" s="172"/>
      <c r="W141" s="158">
        <f t="shared" si="26"/>
        <v>138</v>
      </c>
      <c r="X141" s="158" t="str">
        <f t="shared" ca="1" si="21"/>
        <v/>
      </c>
      <c r="Y141" s="158" t="str" cm="1">
        <f t="array" aca="1" ref="Y141" ca="1">IF(X141="","",INDEX('電気事業者一覧 '!K:K,'電気事業者検索（令和８年度報告用）'!X141))</f>
        <v/>
      </c>
      <c r="Z141" s="158">
        <f t="shared" ca="1" si="22"/>
        <v>5110</v>
      </c>
      <c r="AA141" s="158" t="str">
        <f t="shared" ca="1" si="23"/>
        <v/>
      </c>
      <c r="AC141" s="158">
        <f t="shared" ca="1" si="27"/>
        <v>-137</v>
      </c>
      <c r="AD141" s="162" t="str">
        <f t="shared" ca="1" si="24"/>
        <v/>
      </c>
    </row>
    <row r="142" spans="2:30" ht="21.75" customHeight="1">
      <c r="B142" s="5" t="str" cm="1">
        <f t="array" aca="1" ref="B142" ca="1">IF(AD142="","",INDEX('電気事業者一覧 '!K:K,AD142))</f>
        <v/>
      </c>
      <c r="C142" s="170" t="str" cm="1">
        <f t="array" aca="1" ref="C142" ca="1">IF(AD142="","",INDEX('電気事業者一覧 '!E:E,AD142))</f>
        <v/>
      </c>
      <c r="D142" s="170"/>
      <c r="O142" s="158">
        <f t="shared" si="25"/>
        <v>139</v>
      </c>
      <c r="P142" s="158" t="str">
        <f ca="1">IFERROR(MATCH($M$3,OFFSET('電気事業者一覧 '!F$1,'電気事業者検索（令和８年度報告用）'!P141,0,$M$4,1),0)+P141,"")</f>
        <v/>
      </c>
      <c r="Q142" s="158" t="str">
        <f ca="1">IFERROR(MATCH($M$3,OFFSET('電気事業者一覧 '!G$1,'電気事業者検索（令和８年度報告用）'!Q141,0,$M$4,1),0)+Q141,"")</f>
        <v/>
      </c>
      <c r="R142" s="158" t="str">
        <f ca="1">IFERROR(MATCH($M$3,OFFSET('電気事業者一覧 '!H$1,'電気事業者検索（令和８年度報告用）'!R141,0,$M$4,1),0)+R141,"")</f>
        <v/>
      </c>
      <c r="S142" s="158" t="str">
        <f ca="1">IFERROR(MATCH($M$3,OFFSET('電気事業者一覧 '!I$1,'電気事業者検索（令和８年度報告用）'!S141,0,$M$4,1),0)+S141,"")</f>
        <v/>
      </c>
      <c r="T142" s="158" t="str">
        <f ca="1">IFERROR(MATCH($M$3,OFFSET('電気事業者一覧 '!J$1,'電気事業者検索（令和８年度報告用）'!T141,0,$M$4,1),0)+T141,"")</f>
        <v/>
      </c>
      <c r="V142" s="172"/>
      <c r="W142" s="158">
        <f t="shared" si="26"/>
        <v>139</v>
      </c>
      <c r="X142" s="158" t="str">
        <f t="shared" ca="1" si="21"/>
        <v/>
      </c>
      <c r="Y142" s="158" t="str" cm="1">
        <f t="array" aca="1" ref="Y142" ca="1">IF(X142="","",INDEX('電気事業者一覧 '!K:K,'電気事業者検索（令和８年度報告用）'!X142))</f>
        <v/>
      </c>
      <c r="Z142" s="158">
        <f t="shared" ca="1" si="22"/>
        <v>5110</v>
      </c>
      <c r="AA142" s="158" t="str">
        <f t="shared" ca="1" si="23"/>
        <v/>
      </c>
      <c r="AC142" s="158">
        <f t="shared" ca="1" si="27"/>
        <v>-138</v>
      </c>
      <c r="AD142" s="162" t="str">
        <f t="shared" ca="1" si="24"/>
        <v/>
      </c>
    </row>
    <row r="143" spans="2:30" ht="21.75" customHeight="1">
      <c r="B143" s="5" t="str" cm="1">
        <f t="array" aca="1" ref="B143" ca="1">IF(AD143="","",INDEX('電気事業者一覧 '!K:K,AD143))</f>
        <v/>
      </c>
      <c r="C143" s="170" t="str" cm="1">
        <f t="array" aca="1" ref="C143" ca="1">IF(AD143="","",INDEX('電気事業者一覧 '!E:E,AD143))</f>
        <v/>
      </c>
      <c r="D143" s="170"/>
      <c r="O143" s="158">
        <f t="shared" si="25"/>
        <v>140</v>
      </c>
      <c r="P143" s="158" t="str">
        <f ca="1">IFERROR(MATCH($M$3,OFFSET('電気事業者一覧 '!F$1,'電気事業者検索（令和８年度報告用）'!P142,0,$M$4,1),0)+P142,"")</f>
        <v/>
      </c>
      <c r="Q143" s="158" t="str">
        <f ca="1">IFERROR(MATCH($M$3,OFFSET('電気事業者一覧 '!G$1,'電気事業者検索（令和８年度報告用）'!Q142,0,$M$4,1),0)+Q142,"")</f>
        <v/>
      </c>
      <c r="R143" s="158" t="str">
        <f ca="1">IFERROR(MATCH($M$3,OFFSET('電気事業者一覧 '!H$1,'電気事業者検索（令和８年度報告用）'!R142,0,$M$4,1),0)+R142,"")</f>
        <v/>
      </c>
      <c r="S143" s="158" t="str">
        <f ca="1">IFERROR(MATCH($M$3,OFFSET('電気事業者一覧 '!I$1,'電気事業者検索（令和８年度報告用）'!S142,0,$M$4,1),0)+S142,"")</f>
        <v/>
      </c>
      <c r="T143" s="158" t="str">
        <f ca="1">IFERROR(MATCH($M$3,OFFSET('電気事業者一覧 '!J$1,'電気事業者検索（令和８年度報告用）'!T142,0,$M$4,1),0)+T142,"")</f>
        <v/>
      </c>
      <c r="V143" s="172"/>
      <c r="W143" s="158">
        <f t="shared" si="26"/>
        <v>140</v>
      </c>
      <c r="X143" s="158" t="str">
        <f t="shared" ca="1" si="21"/>
        <v/>
      </c>
      <c r="Y143" s="158" t="str" cm="1">
        <f t="array" aca="1" ref="Y143" ca="1">IF(X143="","",INDEX('電気事業者一覧 '!K:K,'電気事業者検索（令和８年度報告用）'!X143))</f>
        <v/>
      </c>
      <c r="Z143" s="158">
        <f t="shared" ca="1" si="22"/>
        <v>5110</v>
      </c>
      <c r="AA143" s="158" t="str">
        <f t="shared" ca="1" si="23"/>
        <v/>
      </c>
      <c r="AC143" s="158">
        <f t="shared" ca="1" si="27"/>
        <v>-139</v>
      </c>
      <c r="AD143" s="162" t="str">
        <f t="shared" ca="1" si="24"/>
        <v/>
      </c>
    </row>
    <row r="144" spans="2:30" ht="21.75" customHeight="1">
      <c r="B144" s="5" t="str" cm="1">
        <f t="array" aca="1" ref="B144" ca="1">IF(AD144="","",INDEX('電気事業者一覧 '!K:K,AD144))</f>
        <v/>
      </c>
      <c r="C144" s="170" t="str" cm="1">
        <f t="array" aca="1" ref="C144" ca="1">IF(AD144="","",INDEX('電気事業者一覧 '!E:E,AD144))</f>
        <v/>
      </c>
      <c r="D144" s="170"/>
      <c r="O144" s="158">
        <f t="shared" si="25"/>
        <v>141</v>
      </c>
      <c r="P144" s="158" t="str">
        <f ca="1">IFERROR(MATCH($M$3,OFFSET('電気事業者一覧 '!F$1,'電気事業者検索（令和８年度報告用）'!P143,0,$M$4,1),0)+P143,"")</f>
        <v/>
      </c>
      <c r="Q144" s="158" t="str">
        <f ca="1">IFERROR(MATCH($M$3,OFFSET('電気事業者一覧 '!G$1,'電気事業者検索（令和８年度報告用）'!Q143,0,$M$4,1),0)+Q143,"")</f>
        <v/>
      </c>
      <c r="R144" s="158" t="str">
        <f ca="1">IFERROR(MATCH($M$3,OFFSET('電気事業者一覧 '!H$1,'電気事業者検索（令和８年度報告用）'!R143,0,$M$4,1),0)+R143,"")</f>
        <v/>
      </c>
      <c r="S144" s="158" t="str">
        <f ca="1">IFERROR(MATCH($M$3,OFFSET('電気事業者一覧 '!I$1,'電気事業者検索（令和８年度報告用）'!S143,0,$M$4,1),0)+S143,"")</f>
        <v/>
      </c>
      <c r="T144" s="158" t="str">
        <f ca="1">IFERROR(MATCH($M$3,OFFSET('電気事業者一覧 '!J$1,'電気事業者検索（令和８年度報告用）'!T143,0,$M$4,1),0)+T143,"")</f>
        <v/>
      </c>
      <c r="V144" s="172"/>
      <c r="W144" s="158">
        <f t="shared" si="26"/>
        <v>141</v>
      </c>
      <c r="X144" s="158" t="str">
        <f t="shared" ca="1" si="21"/>
        <v/>
      </c>
      <c r="Y144" s="158" t="str" cm="1">
        <f t="array" aca="1" ref="Y144" ca="1">IF(X144="","",INDEX('電気事業者一覧 '!K:K,'電気事業者検索（令和８年度報告用）'!X144))</f>
        <v/>
      </c>
      <c r="Z144" s="158">
        <f t="shared" ca="1" si="22"/>
        <v>5110</v>
      </c>
      <c r="AA144" s="158" t="str">
        <f t="shared" ca="1" si="23"/>
        <v/>
      </c>
      <c r="AC144" s="158">
        <f t="shared" ca="1" si="27"/>
        <v>-140</v>
      </c>
      <c r="AD144" s="162" t="str">
        <f t="shared" ca="1" si="24"/>
        <v/>
      </c>
    </row>
    <row r="145" spans="2:30" ht="21.75" customHeight="1">
      <c r="B145" s="5" t="str" cm="1">
        <f t="array" aca="1" ref="B145" ca="1">IF(AD145="","",INDEX('電気事業者一覧 '!K:K,AD145))</f>
        <v/>
      </c>
      <c r="C145" s="170" t="str" cm="1">
        <f t="array" aca="1" ref="C145" ca="1">IF(AD145="","",INDEX('電気事業者一覧 '!E:E,AD145))</f>
        <v/>
      </c>
      <c r="D145" s="170"/>
      <c r="O145" s="158">
        <f t="shared" si="25"/>
        <v>142</v>
      </c>
      <c r="P145" s="158" t="str">
        <f ca="1">IFERROR(MATCH($M$3,OFFSET('電気事業者一覧 '!F$1,'電気事業者検索（令和８年度報告用）'!P144,0,$M$4,1),0)+P144,"")</f>
        <v/>
      </c>
      <c r="Q145" s="158" t="str">
        <f ca="1">IFERROR(MATCH($M$3,OFFSET('電気事業者一覧 '!G$1,'電気事業者検索（令和８年度報告用）'!Q144,0,$M$4,1),0)+Q144,"")</f>
        <v/>
      </c>
      <c r="R145" s="158" t="str">
        <f ca="1">IFERROR(MATCH($M$3,OFFSET('電気事業者一覧 '!H$1,'電気事業者検索（令和８年度報告用）'!R144,0,$M$4,1),0)+R144,"")</f>
        <v/>
      </c>
      <c r="S145" s="158" t="str">
        <f ca="1">IFERROR(MATCH($M$3,OFFSET('電気事業者一覧 '!I$1,'電気事業者検索（令和８年度報告用）'!S144,0,$M$4,1),0)+S144,"")</f>
        <v/>
      </c>
      <c r="T145" s="158" t="str">
        <f ca="1">IFERROR(MATCH($M$3,OFFSET('電気事業者一覧 '!J$1,'電気事業者検索（令和８年度報告用）'!T144,0,$M$4,1),0)+T144,"")</f>
        <v/>
      </c>
      <c r="V145" s="172"/>
      <c r="W145" s="158">
        <f t="shared" si="26"/>
        <v>142</v>
      </c>
      <c r="X145" s="158" t="str">
        <f t="shared" ca="1" si="21"/>
        <v/>
      </c>
      <c r="Y145" s="158" t="str" cm="1">
        <f t="array" aca="1" ref="Y145" ca="1">IF(X145="","",INDEX('電気事業者一覧 '!K:K,'電気事業者検索（令和８年度報告用）'!X145))</f>
        <v/>
      </c>
      <c r="Z145" s="158">
        <f t="shared" ca="1" si="22"/>
        <v>5110</v>
      </c>
      <c r="AA145" s="158" t="str">
        <f t="shared" ca="1" si="23"/>
        <v/>
      </c>
      <c r="AC145" s="158">
        <f t="shared" ca="1" si="27"/>
        <v>-141</v>
      </c>
      <c r="AD145" s="162" t="str">
        <f t="shared" ca="1" si="24"/>
        <v/>
      </c>
    </row>
    <row r="146" spans="2:30" ht="21.75" customHeight="1">
      <c r="B146" s="5" t="str" cm="1">
        <f t="array" aca="1" ref="B146" ca="1">IF(AD146="","",INDEX('電気事業者一覧 '!K:K,AD146))</f>
        <v/>
      </c>
      <c r="C146" s="170" t="str" cm="1">
        <f t="array" aca="1" ref="C146" ca="1">IF(AD146="","",INDEX('電気事業者一覧 '!E:E,AD146))</f>
        <v/>
      </c>
      <c r="D146" s="170"/>
      <c r="O146" s="158">
        <f t="shared" si="25"/>
        <v>143</v>
      </c>
      <c r="P146" s="158" t="str">
        <f ca="1">IFERROR(MATCH($M$3,OFFSET('電気事業者一覧 '!F$1,'電気事業者検索（令和８年度報告用）'!P145,0,$M$4,1),0)+P145,"")</f>
        <v/>
      </c>
      <c r="Q146" s="158" t="str">
        <f ca="1">IFERROR(MATCH($M$3,OFFSET('電気事業者一覧 '!G$1,'電気事業者検索（令和８年度報告用）'!Q145,0,$M$4,1),0)+Q145,"")</f>
        <v/>
      </c>
      <c r="R146" s="158" t="str">
        <f ca="1">IFERROR(MATCH($M$3,OFFSET('電気事業者一覧 '!H$1,'電気事業者検索（令和８年度報告用）'!R145,0,$M$4,1),0)+R145,"")</f>
        <v/>
      </c>
      <c r="S146" s="158" t="str">
        <f ca="1">IFERROR(MATCH($M$3,OFFSET('電気事業者一覧 '!I$1,'電気事業者検索（令和８年度報告用）'!S145,0,$M$4,1),0)+S145,"")</f>
        <v/>
      </c>
      <c r="T146" s="158" t="str">
        <f ca="1">IFERROR(MATCH($M$3,OFFSET('電気事業者一覧 '!J$1,'電気事業者検索（令和８年度報告用）'!T145,0,$M$4,1),0)+T145,"")</f>
        <v/>
      </c>
      <c r="V146" s="172"/>
      <c r="W146" s="158">
        <f t="shared" si="26"/>
        <v>143</v>
      </c>
      <c r="X146" s="158" t="str">
        <f t="shared" ca="1" si="21"/>
        <v/>
      </c>
      <c r="Y146" s="158" t="str" cm="1">
        <f t="array" aca="1" ref="Y146" ca="1">IF(X146="","",INDEX('電気事業者一覧 '!K:K,'電気事業者検索（令和８年度報告用）'!X146))</f>
        <v/>
      </c>
      <c r="Z146" s="158">
        <f t="shared" ca="1" si="22"/>
        <v>5110</v>
      </c>
      <c r="AA146" s="158" t="str">
        <f t="shared" ca="1" si="23"/>
        <v/>
      </c>
      <c r="AC146" s="158">
        <f t="shared" ca="1" si="27"/>
        <v>-142</v>
      </c>
      <c r="AD146" s="162" t="str">
        <f t="shared" ca="1" si="24"/>
        <v/>
      </c>
    </row>
    <row r="147" spans="2:30" ht="21.75" customHeight="1">
      <c r="B147" s="5" t="str" cm="1">
        <f t="array" aca="1" ref="B147" ca="1">IF(AD147="","",INDEX('電気事業者一覧 '!K:K,AD147))</f>
        <v/>
      </c>
      <c r="C147" s="170" t="str" cm="1">
        <f t="array" aca="1" ref="C147" ca="1">IF(AD147="","",INDEX('電気事業者一覧 '!E:E,AD147))</f>
        <v/>
      </c>
      <c r="D147" s="170"/>
      <c r="O147" s="158">
        <f t="shared" si="25"/>
        <v>144</v>
      </c>
      <c r="P147" s="158" t="str">
        <f ca="1">IFERROR(MATCH($M$3,OFFSET('電気事業者一覧 '!F$1,'電気事業者検索（令和８年度報告用）'!P146,0,$M$4,1),0)+P146,"")</f>
        <v/>
      </c>
      <c r="Q147" s="158" t="str">
        <f ca="1">IFERROR(MATCH($M$3,OFFSET('電気事業者一覧 '!G$1,'電気事業者検索（令和８年度報告用）'!Q146,0,$M$4,1),0)+Q146,"")</f>
        <v/>
      </c>
      <c r="R147" s="158" t="str">
        <f ca="1">IFERROR(MATCH($M$3,OFFSET('電気事業者一覧 '!H$1,'電気事業者検索（令和８年度報告用）'!R146,0,$M$4,1),0)+R146,"")</f>
        <v/>
      </c>
      <c r="S147" s="158" t="str">
        <f ca="1">IFERROR(MATCH($M$3,OFFSET('電気事業者一覧 '!I$1,'電気事業者検索（令和８年度報告用）'!S146,0,$M$4,1),0)+S146,"")</f>
        <v/>
      </c>
      <c r="T147" s="158" t="str">
        <f ca="1">IFERROR(MATCH($M$3,OFFSET('電気事業者一覧 '!J$1,'電気事業者検索（令和８年度報告用）'!T146,0,$M$4,1),0)+T146,"")</f>
        <v/>
      </c>
      <c r="V147" s="172"/>
      <c r="W147" s="158">
        <f t="shared" si="26"/>
        <v>144</v>
      </c>
      <c r="X147" s="158" t="str">
        <f t="shared" ca="1" si="21"/>
        <v/>
      </c>
      <c r="Y147" s="158" t="str" cm="1">
        <f t="array" aca="1" ref="Y147" ca="1">IF(X147="","",INDEX('電気事業者一覧 '!K:K,'電気事業者検索（令和８年度報告用）'!X147))</f>
        <v/>
      </c>
      <c r="Z147" s="158">
        <f t="shared" ca="1" si="22"/>
        <v>5110</v>
      </c>
      <c r="AA147" s="158" t="str">
        <f t="shared" ca="1" si="23"/>
        <v/>
      </c>
      <c r="AC147" s="158">
        <f t="shared" ca="1" si="27"/>
        <v>-143</v>
      </c>
      <c r="AD147" s="162" t="str">
        <f t="shared" ca="1" si="24"/>
        <v/>
      </c>
    </row>
    <row r="148" spans="2:30" ht="21.75" customHeight="1">
      <c r="B148" s="5" t="str" cm="1">
        <f t="array" aca="1" ref="B148" ca="1">IF(AD148="","",INDEX('電気事業者一覧 '!K:K,AD148))</f>
        <v/>
      </c>
      <c r="C148" s="170" t="str" cm="1">
        <f t="array" aca="1" ref="C148" ca="1">IF(AD148="","",INDEX('電気事業者一覧 '!E:E,AD148))</f>
        <v/>
      </c>
      <c r="D148" s="170"/>
      <c r="O148" s="158">
        <f t="shared" si="25"/>
        <v>145</v>
      </c>
      <c r="P148" s="158" t="str">
        <f ca="1">IFERROR(MATCH($M$3,OFFSET('電気事業者一覧 '!F$1,'電気事業者検索（令和８年度報告用）'!P147,0,$M$4,1),0)+P147,"")</f>
        <v/>
      </c>
      <c r="Q148" s="158" t="str">
        <f ca="1">IFERROR(MATCH($M$3,OFFSET('電気事業者一覧 '!G$1,'電気事業者検索（令和８年度報告用）'!Q147,0,$M$4,1),0)+Q147,"")</f>
        <v/>
      </c>
      <c r="R148" s="158" t="str">
        <f ca="1">IFERROR(MATCH($M$3,OFFSET('電気事業者一覧 '!H$1,'電気事業者検索（令和８年度報告用）'!R147,0,$M$4,1),0)+R147,"")</f>
        <v/>
      </c>
      <c r="S148" s="158" t="str">
        <f ca="1">IFERROR(MATCH($M$3,OFFSET('電気事業者一覧 '!I$1,'電気事業者検索（令和８年度報告用）'!S147,0,$M$4,1),0)+S147,"")</f>
        <v/>
      </c>
      <c r="T148" s="158" t="str">
        <f ca="1">IFERROR(MATCH($M$3,OFFSET('電気事業者一覧 '!J$1,'電気事業者検索（令和８年度報告用）'!T147,0,$M$4,1),0)+T147,"")</f>
        <v/>
      </c>
      <c r="V148" s="172"/>
      <c r="W148" s="158">
        <f t="shared" si="26"/>
        <v>145</v>
      </c>
      <c r="X148" s="158" t="str">
        <f t="shared" ca="1" si="21"/>
        <v/>
      </c>
      <c r="Y148" s="158" t="str" cm="1">
        <f t="array" aca="1" ref="Y148" ca="1">IF(X148="","",INDEX('電気事業者一覧 '!K:K,'電気事業者検索（令和８年度報告用）'!X148))</f>
        <v/>
      </c>
      <c r="Z148" s="158">
        <f t="shared" ca="1" si="22"/>
        <v>5110</v>
      </c>
      <c r="AA148" s="158" t="str">
        <f t="shared" ca="1" si="23"/>
        <v/>
      </c>
      <c r="AC148" s="158">
        <f t="shared" ca="1" si="27"/>
        <v>-144</v>
      </c>
      <c r="AD148" s="162" t="str">
        <f t="shared" ca="1" si="24"/>
        <v/>
      </c>
    </row>
    <row r="149" spans="2:30" ht="21.75" customHeight="1">
      <c r="B149" s="5" t="str" cm="1">
        <f t="array" aca="1" ref="B149" ca="1">IF(AD149="","",INDEX('電気事業者一覧 '!K:K,AD149))</f>
        <v/>
      </c>
      <c r="C149" s="170" t="str" cm="1">
        <f t="array" aca="1" ref="C149" ca="1">IF(AD149="","",INDEX('電気事業者一覧 '!E:E,AD149))</f>
        <v/>
      </c>
      <c r="D149" s="170"/>
      <c r="O149" s="158">
        <f t="shared" si="25"/>
        <v>146</v>
      </c>
      <c r="P149" s="158" t="str">
        <f ca="1">IFERROR(MATCH($M$3,OFFSET('電気事業者一覧 '!F$1,'電気事業者検索（令和８年度報告用）'!P148,0,$M$4,1),0)+P148,"")</f>
        <v/>
      </c>
      <c r="Q149" s="158" t="str">
        <f ca="1">IFERROR(MATCH($M$3,OFFSET('電気事業者一覧 '!G$1,'電気事業者検索（令和８年度報告用）'!Q148,0,$M$4,1),0)+Q148,"")</f>
        <v/>
      </c>
      <c r="R149" s="158" t="str">
        <f ca="1">IFERROR(MATCH($M$3,OFFSET('電気事業者一覧 '!H$1,'電気事業者検索（令和８年度報告用）'!R148,0,$M$4,1),0)+R148,"")</f>
        <v/>
      </c>
      <c r="S149" s="158" t="str">
        <f ca="1">IFERROR(MATCH($M$3,OFFSET('電気事業者一覧 '!I$1,'電気事業者検索（令和８年度報告用）'!S148,0,$M$4,1),0)+S148,"")</f>
        <v/>
      </c>
      <c r="T149" s="158" t="str">
        <f ca="1">IFERROR(MATCH($M$3,OFFSET('電気事業者一覧 '!J$1,'電気事業者検索（令和８年度報告用）'!T148,0,$M$4,1),0)+T148,"")</f>
        <v/>
      </c>
      <c r="V149" s="172"/>
      <c r="W149" s="158">
        <f t="shared" si="26"/>
        <v>146</v>
      </c>
      <c r="X149" s="158" t="str">
        <f t="shared" ca="1" si="21"/>
        <v/>
      </c>
      <c r="Y149" s="158" t="str" cm="1">
        <f t="array" aca="1" ref="Y149" ca="1">IF(X149="","",INDEX('電気事業者一覧 '!K:K,'電気事業者検索（令和８年度報告用）'!X149))</f>
        <v/>
      </c>
      <c r="Z149" s="158">
        <f t="shared" ca="1" si="22"/>
        <v>5110</v>
      </c>
      <c r="AA149" s="158" t="str">
        <f t="shared" ca="1" si="23"/>
        <v/>
      </c>
      <c r="AC149" s="158">
        <f t="shared" ca="1" si="27"/>
        <v>-145</v>
      </c>
      <c r="AD149" s="162" t="str">
        <f t="shared" ca="1" si="24"/>
        <v/>
      </c>
    </row>
    <row r="150" spans="2:30" ht="21.75" customHeight="1">
      <c r="B150" s="5" t="str" cm="1">
        <f t="array" aca="1" ref="B150" ca="1">IF(AD150="","",INDEX('電気事業者一覧 '!K:K,AD150))</f>
        <v/>
      </c>
      <c r="C150" s="170" t="str" cm="1">
        <f t="array" aca="1" ref="C150" ca="1">IF(AD150="","",INDEX('電気事業者一覧 '!E:E,AD150))</f>
        <v/>
      </c>
      <c r="D150" s="170"/>
      <c r="O150" s="158">
        <f t="shared" si="25"/>
        <v>147</v>
      </c>
      <c r="P150" s="158" t="str">
        <f ca="1">IFERROR(MATCH($M$3,OFFSET('電気事業者一覧 '!F$1,'電気事業者検索（令和８年度報告用）'!P149,0,$M$4,1),0)+P149,"")</f>
        <v/>
      </c>
      <c r="Q150" s="158" t="str">
        <f ca="1">IFERROR(MATCH($M$3,OFFSET('電気事業者一覧 '!G$1,'電気事業者検索（令和８年度報告用）'!Q149,0,$M$4,1),0)+Q149,"")</f>
        <v/>
      </c>
      <c r="R150" s="158" t="str">
        <f ca="1">IFERROR(MATCH($M$3,OFFSET('電気事業者一覧 '!H$1,'電気事業者検索（令和８年度報告用）'!R149,0,$M$4,1),0)+R149,"")</f>
        <v/>
      </c>
      <c r="S150" s="158" t="str">
        <f ca="1">IFERROR(MATCH($M$3,OFFSET('電気事業者一覧 '!I$1,'電気事業者検索（令和８年度報告用）'!S149,0,$M$4,1),0)+S149,"")</f>
        <v/>
      </c>
      <c r="T150" s="158" t="str">
        <f ca="1">IFERROR(MATCH($M$3,OFFSET('電気事業者一覧 '!J$1,'電気事業者検索（令和８年度報告用）'!T149,0,$M$4,1),0)+T149,"")</f>
        <v/>
      </c>
      <c r="V150" s="172"/>
      <c r="W150" s="158">
        <f t="shared" si="26"/>
        <v>147</v>
      </c>
      <c r="X150" s="158" t="str">
        <f t="shared" ca="1" si="21"/>
        <v/>
      </c>
      <c r="Y150" s="158" t="str" cm="1">
        <f t="array" aca="1" ref="Y150" ca="1">IF(X150="","",INDEX('電気事業者一覧 '!K:K,'電気事業者検索（令和８年度報告用）'!X150))</f>
        <v/>
      </c>
      <c r="Z150" s="158">
        <f t="shared" ca="1" si="22"/>
        <v>5110</v>
      </c>
      <c r="AA150" s="158" t="str">
        <f t="shared" ca="1" si="23"/>
        <v/>
      </c>
      <c r="AC150" s="158">
        <f t="shared" ca="1" si="27"/>
        <v>-146</v>
      </c>
      <c r="AD150" s="162" t="str">
        <f t="shared" ca="1" si="24"/>
        <v/>
      </c>
    </row>
    <row r="151" spans="2:30" ht="21.75" customHeight="1">
      <c r="B151" s="5" t="str" cm="1">
        <f t="array" aca="1" ref="B151" ca="1">IF(AD151="","",INDEX('電気事業者一覧 '!K:K,AD151))</f>
        <v/>
      </c>
      <c r="C151" s="170" t="str" cm="1">
        <f t="array" aca="1" ref="C151" ca="1">IF(AD151="","",INDEX('電気事業者一覧 '!E:E,AD151))</f>
        <v/>
      </c>
      <c r="D151" s="170"/>
      <c r="O151" s="158">
        <f t="shared" si="25"/>
        <v>148</v>
      </c>
      <c r="P151" s="158" t="str">
        <f ca="1">IFERROR(MATCH($M$3,OFFSET('電気事業者一覧 '!F$1,'電気事業者検索（令和８年度報告用）'!P150,0,$M$4,1),0)+P150,"")</f>
        <v/>
      </c>
      <c r="Q151" s="158" t="str">
        <f ca="1">IFERROR(MATCH($M$3,OFFSET('電気事業者一覧 '!G$1,'電気事業者検索（令和８年度報告用）'!Q150,0,$M$4,1),0)+Q150,"")</f>
        <v/>
      </c>
      <c r="R151" s="158" t="str">
        <f ca="1">IFERROR(MATCH($M$3,OFFSET('電気事業者一覧 '!H$1,'電気事業者検索（令和８年度報告用）'!R150,0,$M$4,1),0)+R150,"")</f>
        <v/>
      </c>
      <c r="S151" s="158" t="str">
        <f ca="1">IFERROR(MATCH($M$3,OFFSET('電気事業者一覧 '!I$1,'電気事業者検索（令和８年度報告用）'!S150,0,$M$4,1),0)+S150,"")</f>
        <v/>
      </c>
      <c r="T151" s="158" t="str">
        <f ca="1">IFERROR(MATCH($M$3,OFFSET('電気事業者一覧 '!J$1,'電気事業者検索（令和８年度報告用）'!T150,0,$M$4,1),0)+T150,"")</f>
        <v/>
      </c>
      <c r="V151" s="172"/>
      <c r="W151" s="158">
        <f t="shared" si="26"/>
        <v>148</v>
      </c>
      <c r="X151" s="158" t="str">
        <f t="shared" ca="1" si="21"/>
        <v/>
      </c>
      <c r="Y151" s="158" t="str" cm="1">
        <f t="array" aca="1" ref="Y151" ca="1">IF(X151="","",INDEX('電気事業者一覧 '!K:K,'電気事業者検索（令和８年度報告用）'!X151))</f>
        <v/>
      </c>
      <c r="Z151" s="158">
        <f t="shared" ca="1" si="22"/>
        <v>5110</v>
      </c>
      <c r="AA151" s="158" t="str">
        <f t="shared" ca="1" si="23"/>
        <v/>
      </c>
      <c r="AC151" s="158">
        <f t="shared" ca="1" si="27"/>
        <v>-147</v>
      </c>
      <c r="AD151" s="162" t="str">
        <f t="shared" ca="1" si="24"/>
        <v/>
      </c>
    </row>
    <row r="152" spans="2:30" ht="21.75" customHeight="1">
      <c r="B152" s="5" t="str" cm="1">
        <f t="array" aca="1" ref="B152" ca="1">IF(AD152="","",INDEX('電気事業者一覧 '!K:K,AD152))</f>
        <v/>
      </c>
      <c r="C152" s="170" t="str" cm="1">
        <f t="array" aca="1" ref="C152" ca="1">IF(AD152="","",INDEX('電気事業者一覧 '!E:E,AD152))</f>
        <v/>
      </c>
      <c r="D152" s="170"/>
      <c r="O152" s="158">
        <f t="shared" si="25"/>
        <v>149</v>
      </c>
      <c r="P152" s="158" t="str">
        <f ca="1">IFERROR(MATCH($M$3,OFFSET('電気事業者一覧 '!F$1,'電気事業者検索（令和８年度報告用）'!P151,0,$M$4,1),0)+P151,"")</f>
        <v/>
      </c>
      <c r="Q152" s="158" t="str">
        <f ca="1">IFERROR(MATCH($M$3,OFFSET('電気事業者一覧 '!G$1,'電気事業者検索（令和８年度報告用）'!Q151,0,$M$4,1),0)+Q151,"")</f>
        <v/>
      </c>
      <c r="R152" s="158" t="str">
        <f ca="1">IFERROR(MATCH($M$3,OFFSET('電気事業者一覧 '!H$1,'電気事業者検索（令和８年度報告用）'!R151,0,$M$4,1),0)+R151,"")</f>
        <v/>
      </c>
      <c r="S152" s="158" t="str">
        <f ca="1">IFERROR(MATCH($M$3,OFFSET('電気事業者一覧 '!I$1,'電気事業者検索（令和８年度報告用）'!S151,0,$M$4,1),0)+S151,"")</f>
        <v/>
      </c>
      <c r="T152" s="158" t="str">
        <f ca="1">IFERROR(MATCH($M$3,OFFSET('電気事業者一覧 '!J$1,'電気事業者検索（令和８年度報告用）'!T151,0,$M$4,1),0)+T151,"")</f>
        <v/>
      </c>
      <c r="V152" s="172"/>
      <c r="W152" s="158">
        <f t="shared" si="26"/>
        <v>149</v>
      </c>
      <c r="X152" s="158" t="str">
        <f t="shared" ca="1" si="21"/>
        <v/>
      </c>
      <c r="Y152" s="158" t="str" cm="1">
        <f t="array" aca="1" ref="Y152" ca="1">IF(X152="","",INDEX('電気事業者一覧 '!K:K,'電気事業者検索（令和８年度報告用）'!X152))</f>
        <v/>
      </c>
      <c r="Z152" s="158">
        <f t="shared" ca="1" si="22"/>
        <v>5110</v>
      </c>
      <c r="AA152" s="158" t="str">
        <f t="shared" ca="1" si="23"/>
        <v/>
      </c>
      <c r="AC152" s="158">
        <f t="shared" ca="1" si="27"/>
        <v>-148</v>
      </c>
      <c r="AD152" s="162" t="str">
        <f t="shared" ca="1" si="24"/>
        <v/>
      </c>
    </row>
    <row r="153" spans="2:30" ht="21.75" customHeight="1">
      <c r="B153" s="5" t="str" cm="1">
        <f t="array" aca="1" ref="B153" ca="1">IF(AD153="","",INDEX('電気事業者一覧 '!K:K,AD153))</f>
        <v/>
      </c>
      <c r="C153" s="170" t="str" cm="1">
        <f t="array" aca="1" ref="C153" ca="1">IF(AD153="","",INDEX('電気事業者一覧 '!E:E,AD153))</f>
        <v/>
      </c>
      <c r="D153" s="170"/>
      <c r="O153" s="158">
        <f t="shared" si="25"/>
        <v>150</v>
      </c>
      <c r="P153" s="158" t="str">
        <f ca="1">IFERROR(MATCH($M$3,OFFSET('電気事業者一覧 '!F$1,'電気事業者検索（令和８年度報告用）'!P152,0,$M$4,1),0)+P152,"")</f>
        <v/>
      </c>
      <c r="Q153" s="158" t="str">
        <f ca="1">IFERROR(MATCH($M$3,OFFSET('電気事業者一覧 '!G$1,'電気事業者検索（令和８年度報告用）'!Q152,0,$M$4,1),0)+Q152,"")</f>
        <v/>
      </c>
      <c r="R153" s="158" t="str">
        <f ca="1">IFERROR(MATCH($M$3,OFFSET('電気事業者一覧 '!H$1,'電気事業者検索（令和８年度報告用）'!R152,0,$M$4,1),0)+R152,"")</f>
        <v/>
      </c>
      <c r="S153" s="158" t="str">
        <f ca="1">IFERROR(MATCH($M$3,OFFSET('電気事業者一覧 '!I$1,'電気事業者検索（令和８年度報告用）'!S152,0,$M$4,1),0)+S152,"")</f>
        <v/>
      </c>
      <c r="T153" s="158" t="str">
        <f ca="1">IFERROR(MATCH($M$3,OFFSET('電気事業者一覧 '!J$1,'電気事業者検索（令和８年度報告用）'!T152,0,$M$4,1),0)+T152,"")</f>
        <v/>
      </c>
      <c r="V153" s="172"/>
      <c r="W153" s="158">
        <f t="shared" si="26"/>
        <v>150</v>
      </c>
      <c r="X153" s="158" t="str">
        <f t="shared" ca="1" si="21"/>
        <v/>
      </c>
      <c r="Y153" s="158" t="str" cm="1">
        <f t="array" aca="1" ref="Y153" ca="1">IF(X153="","",INDEX('電気事業者一覧 '!K:K,'電気事業者検索（令和８年度報告用）'!X153))</f>
        <v/>
      </c>
      <c r="Z153" s="158">
        <f t="shared" ca="1" si="22"/>
        <v>5110</v>
      </c>
      <c r="AA153" s="158" t="str">
        <f t="shared" ca="1" si="23"/>
        <v/>
      </c>
      <c r="AC153" s="158">
        <f t="shared" ca="1" si="27"/>
        <v>-149</v>
      </c>
      <c r="AD153" s="162" t="str">
        <f t="shared" ca="1" si="24"/>
        <v/>
      </c>
    </row>
    <row r="154" spans="2:30" ht="21.75" customHeight="1">
      <c r="B154" s="5" t="str" cm="1">
        <f t="array" aca="1" ref="B154" ca="1">IF(AD154="","",INDEX('電気事業者一覧 '!K:K,AD154))</f>
        <v/>
      </c>
      <c r="C154" s="170" t="str" cm="1">
        <f t="array" aca="1" ref="C154" ca="1">IF(AD154="","",INDEX('電気事業者一覧 '!E:E,AD154))</f>
        <v/>
      </c>
      <c r="D154" s="170"/>
      <c r="O154" s="158">
        <f t="shared" si="25"/>
        <v>151</v>
      </c>
      <c r="P154" s="158" t="str">
        <f ca="1">IFERROR(MATCH($M$3,OFFSET('電気事業者一覧 '!F$1,'電気事業者検索（令和８年度報告用）'!P153,0,$M$4,1),0)+P153,"")</f>
        <v/>
      </c>
      <c r="Q154" s="158" t="str">
        <f ca="1">IFERROR(MATCH($M$3,OFFSET('電気事業者一覧 '!G$1,'電気事業者検索（令和８年度報告用）'!Q153,0,$M$4,1),0)+Q153,"")</f>
        <v/>
      </c>
      <c r="R154" s="158" t="str">
        <f ca="1">IFERROR(MATCH($M$3,OFFSET('電気事業者一覧 '!H$1,'電気事業者検索（令和８年度報告用）'!R153,0,$M$4,1),0)+R153,"")</f>
        <v/>
      </c>
      <c r="S154" s="158" t="str">
        <f ca="1">IFERROR(MATCH($M$3,OFFSET('電気事業者一覧 '!I$1,'電気事業者検索（令和８年度報告用）'!S153,0,$M$4,1),0)+S153,"")</f>
        <v/>
      </c>
      <c r="T154" s="158" t="str">
        <f ca="1">IFERROR(MATCH($M$3,OFFSET('電気事業者一覧 '!J$1,'電気事業者検索（令和８年度報告用）'!T153,0,$M$4,1),0)+T153,"")</f>
        <v/>
      </c>
      <c r="V154" s="172"/>
      <c r="W154" s="158">
        <f t="shared" si="26"/>
        <v>151</v>
      </c>
      <c r="X154" s="158" t="str">
        <f t="shared" ca="1" si="21"/>
        <v/>
      </c>
      <c r="Y154" s="158" t="str" cm="1">
        <f t="array" aca="1" ref="Y154" ca="1">IF(X154="","",INDEX('電気事業者一覧 '!K:K,'電気事業者検索（令和８年度報告用）'!X154))</f>
        <v/>
      </c>
      <c r="Z154" s="158">
        <f t="shared" ca="1" si="22"/>
        <v>5110</v>
      </c>
      <c r="AA154" s="158" t="str">
        <f t="shared" ca="1" si="23"/>
        <v/>
      </c>
      <c r="AC154" s="158">
        <f t="shared" ca="1" si="27"/>
        <v>-150</v>
      </c>
      <c r="AD154" s="162" t="str">
        <f t="shared" ca="1" si="24"/>
        <v/>
      </c>
    </row>
    <row r="155" spans="2:30" ht="21.75" customHeight="1">
      <c r="B155" s="5" t="str" cm="1">
        <f t="array" aca="1" ref="B155" ca="1">IF(AD155="","",INDEX('電気事業者一覧 '!K:K,AD155))</f>
        <v/>
      </c>
      <c r="C155" s="170" t="str" cm="1">
        <f t="array" aca="1" ref="C155" ca="1">IF(AD155="","",INDEX('電気事業者一覧 '!E:E,AD155))</f>
        <v/>
      </c>
      <c r="D155" s="170"/>
      <c r="O155" s="158">
        <f t="shared" si="25"/>
        <v>152</v>
      </c>
      <c r="P155" s="158" t="str">
        <f ca="1">IFERROR(MATCH($M$3,OFFSET('電気事業者一覧 '!F$1,'電気事業者検索（令和８年度報告用）'!P154,0,$M$4,1),0)+P154,"")</f>
        <v/>
      </c>
      <c r="Q155" s="158" t="str">
        <f ca="1">IFERROR(MATCH($M$3,OFFSET('電気事業者一覧 '!G$1,'電気事業者検索（令和８年度報告用）'!Q154,0,$M$4,1),0)+Q154,"")</f>
        <v/>
      </c>
      <c r="R155" s="158" t="str">
        <f ca="1">IFERROR(MATCH($M$3,OFFSET('電気事業者一覧 '!H$1,'電気事業者検索（令和８年度報告用）'!R154,0,$M$4,1),0)+R154,"")</f>
        <v/>
      </c>
      <c r="S155" s="158" t="str">
        <f ca="1">IFERROR(MATCH($M$3,OFFSET('電気事業者一覧 '!I$1,'電気事業者検索（令和８年度報告用）'!S154,0,$M$4,1),0)+S154,"")</f>
        <v/>
      </c>
      <c r="T155" s="158" t="str">
        <f ca="1">IFERROR(MATCH($M$3,OFFSET('電気事業者一覧 '!J$1,'電気事業者検索（令和８年度報告用）'!T154,0,$M$4,1),0)+T154,"")</f>
        <v/>
      </c>
      <c r="V155" s="172"/>
      <c r="W155" s="158">
        <f t="shared" si="26"/>
        <v>152</v>
      </c>
      <c r="X155" s="158" t="str">
        <f t="shared" ca="1" si="21"/>
        <v/>
      </c>
      <c r="Y155" s="158" t="str" cm="1">
        <f t="array" aca="1" ref="Y155" ca="1">IF(X155="","",INDEX('電気事業者一覧 '!K:K,'電気事業者検索（令和８年度報告用）'!X155))</f>
        <v/>
      </c>
      <c r="Z155" s="158">
        <f t="shared" ca="1" si="22"/>
        <v>5110</v>
      </c>
      <c r="AA155" s="158" t="str">
        <f t="shared" ca="1" si="23"/>
        <v/>
      </c>
      <c r="AC155" s="158">
        <f t="shared" ca="1" si="27"/>
        <v>-151</v>
      </c>
      <c r="AD155" s="162" t="str">
        <f t="shared" ca="1" si="24"/>
        <v/>
      </c>
    </row>
    <row r="156" spans="2:30" ht="21.75" customHeight="1">
      <c r="B156" s="5" t="str" cm="1">
        <f t="array" aca="1" ref="B156" ca="1">IF(AD156="","",INDEX('電気事業者一覧 '!K:K,AD156))</f>
        <v/>
      </c>
      <c r="C156" s="170" t="str" cm="1">
        <f t="array" aca="1" ref="C156" ca="1">IF(AD156="","",INDEX('電気事業者一覧 '!E:E,AD156))</f>
        <v/>
      </c>
      <c r="D156" s="170"/>
      <c r="O156" s="158">
        <f t="shared" si="25"/>
        <v>153</v>
      </c>
      <c r="P156" s="158" t="str">
        <f ca="1">IFERROR(MATCH($M$3,OFFSET('電気事業者一覧 '!F$1,'電気事業者検索（令和８年度報告用）'!P155,0,$M$4,1),0)+P155,"")</f>
        <v/>
      </c>
      <c r="Q156" s="158" t="str">
        <f ca="1">IFERROR(MATCH($M$3,OFFSET('電気事業者一覧 '!G$1,'電気事業者検索（令和８年度報告用）'!Q155,0,$M$4,1),0)+Q155,"")</f>
        <v/>
      </c>
      <c r="R156" s="158" t="str">
        <f ca="1">IFERROR(MATCH($M$3,OFFSET('電気事業者一覧 '!H$1,'電気事業者検索（令和８年度報告用）'!R155,0,$M$4,1),0)+R155,"")</f>
        <v/>
      </c>
      <c r="S156" s="158" t="str">
        <f ca="1">IFERROR(MATCH($M$3,OFFSET('電気事業者一覧 '!I$1,'電気事業者検索（令和８年度報告用）'!S155,0,$M$4,1),0)+S155,"")</f>
        <v/>
      </c>
      <c r="T156" s="158" t="str">
        <f ca="1">IFERROR(MATCH($M$3,OFFSET('電気事業者一覧 '!J$1,'電気事業者検索（令和８年度報告用）'!T155,0,$M$4,1),0)+T155,"")</f>
        <v/>
      </c>
      <c r="V156" s="172"/>
      <c r="W156" s="158">
        <f t="shared" si="26"/>
        <v>153</v>
      </c>
      <c r="X156" s="158" t="str">
        <f t="shared" ca="1" si="21"/>
        <v/>
      </c>
      <c r="Y156" s="158" t="str" cm="1">
        <f t="array" aca="1" ref="Y156" ca="1">IF(X156="","",INDEX('電気事業者一覧 '!K:K,'電気事業者検索（令和８年度報告用）'!X156))</f>
        <v/>
      </c>
      <c r="Z156" s="158">
        <f t="shared" ca="1" si="22"/>
        <v>5110</v>
      </c>
      <c r="AA156" s="158" t="str">
        <f t="shared" ca="1" si="23"/>
        <v/>
      </c>
      <c r="AC156" s="158">
        <f t="shared" ca="1" si="27"/>
        <v>-152</v>
      </c>
      <c r="AD156" s="162" t="str">
        <f t="shared" ca="1" si="24"/>
        <v/>
      </c>
    </row>
    <row r="157" spans="2:30" ht="21.75" customHeight="1">
      <c r="B157" s="5" t="str" cm="1">
        <f t="array" aca="1" ref="B157" ca="1">IF(AD157="","",INDEX('電気事業者一覧 '!K:K,AD157))</f>
        <v/>
      </c>
      <c r="C157" s="170" t="str" cm="1">
        <f t="array" aca="1" ref="C157" ca="1">IF(AD157="","",INDEX('電気事業者一覧 '!E:E,AD157))</f>
        <v/>
      </c>
      <c r="D157" s="170"/>
      <c r="O157" s="158">
        <f t="shared" si="25"/>
        <v>154</v>
      </c>
      <c r="P157" s="158" t="str">
        <f ca="1">IFERROR(MATCH($M$3,OFFSET('電気事業者一覧 '!F$1,'電気事業者検索（令和８年度報告用）'!P156,0,$M$4,1),0)+P156,"")</f>
        <v/>
      </c>
      <c r="Q157" s="158" t="str">
        <f ca="1">IFERROR(MATCH($M$3,OFFSET('電気事業者一覧 '!G$1,'電気事業者検索（令和８年度報告用）'!Q156,0,$M$4,1),0)+Q156,"")</f>
        <v/>
      </c>
      <c r="R157" s="158" t="str">
        <f ca="1">IFERROR(MATCH($M$3,OFFSET('電気事業者一覧 '!H$1,'電気事業者検索（令和８年度報告用）'!R156,0,$M$4,1),0)+R156,"")</f>
        <v/>
      </c>
      <c r="S157" s="158" t="str">
        <f ca="1">IFERROR(MATCH($M$3,OFFSET('電気事業者一覧 '!I$1,'電気事業者検索（令和８年度報告用）'!S156,0,$M$4,1),0)+S156,"")</f>
        <v/>
      </c>
      <c r="T157" s="158" t="str">
        <f ca="1">IFERROR(MATCH($M$3,OFFSET('電気事業者一覧 '!J$1,'電気事業者検索（令和８年度報告用）'!T156,0,$M$4,1),0)+T156,"")</f>
        <v/>
      </c>
      <c r="V157" s="172"/>
      <c r="W157" s="158">
        <f t="shared" si="26"/>
        <v>154</v>
      </c>
      <c r="X157" s="158" t="str">
        <f t="shared" ca="1" si="21"/>
        <v/>
      </c>
      <c r="Y157" s="158" t="str" cm="1">
        <f t="array" aca="1" ref="Y157" ca="1">IF(X157="","",INDEX('電気事業者一覧 '!K:K,'電気事業者検索（令和８年度報告用）'!X157))</f>
        <v/>
      </c>
      <c r="Z157" s="158">
        <f t="shared" ca="1" si="22"/>
        <v>5110</v>
      </c>
      <c r="AA157" s="158" t="str">
        <f t="shared" ca="1" si="23"/>
        <v/>
      </c>
      <c r="AC157" s="158">
        <f t="shared" ca="1" si="27"/>
        <v>-153</v>
      </c>
      <c r="AD157" s="162" t="str">
        <f t="shared" ca="1" si="24"/>
        <v/>
      </c>
    </row>
    <row r="158" spans="2:30" ht="21.75" customHeight="1">
      <c r="B158" s="5" t="str" cm="1">
        <f t="array" aca="1" ref="B158" ca="1">IF(AD158="","",INDEX('電気事業者一覧 '!K:K,AD158))</f>
        <v/>
      </c>
      <c r="C158" s="170" t="str" cm="1">
        <f t="array" aca="1" ref="C158" ca="1">IF(AD158="","",INDEX('電気事業者一覧 '!E:E,AD158))</f>
        <v/>
      </c>
      <c r="D158" s="170"/>
      <c r="O158" s="158">
        <f t="shared" si="25"/>
        <v>155</v>
      </c>
      <c r="P158" s="158" t="str">
        <f ca="1">IFERROR(MATCH($M$3,OFFSET('電気事業者一覧 '!F$1,'電気事業者検索（令和８年度報告用）'!P157,0,$M$4,1),0)+P157,"")</f>
        <v/>
      </c>
      <c r="Q158" s="158" t="str">
        <f ca="1">IFERROR(MATCH($M$3,OFFSET('電気事業者一覧 '!G$1,'電気事業者検索（令和８年度報告用）'!Q157,0,$M$4,1),0)+Q157,"")</f>
        <v/>
      </c>
      <c r="R158" s="158" t="str">
        <f ca="1">IFERROR(MATCH($M$3,OFFSET('電気事業者一覧 '!H$1,'電気事業者検索（令和８年度報告用）'!R157,0,$M$4,1),0)+R157,"")</f>
        <v/>
      </c>
      <c r="S158" s="158" t="str">
        <f ca="1">IFERROR(MATCH($M$3,OFFSET('電気事業者一覧 '!I$1,'電気事業者検索（令和８年度報告用）'!S157,0,$M$4,1),0)+S157,"")</f>
        <v/>
      </c>
      <c r="T158" s="158" t="str">
        <f ca="1">IFERROR(MATCH($M$3,OFFSET('電気事業者一覧 '!J$1,'電気事業者検索（令和８年度報告用）'!T157,0,$M$4,1),0)+T157,"")</f>
        <v/>
      </c>
      <c r="V158" s="172"/>
      <c r="W158" s="158">
        <f t="shared" si="26"/>
        <v>155</v>
      </c>
      <c r="X158" s="158" t="str">
        <f t="shared" ca="1" si="21"/>
        <v/>
      </c>
      <c r="Y158" s="158" t="str" cm="1">
        <f t="array" aca="1" ref="Y158" ca="1">IF(X158="","",INDEX('電気事業者一覧 '!K:K,'電気事業者検索（令和８年度報告用）'!X158))</f>
        <v/>
      </c>
      <c r="Z158" s="158">
        <f t="shared" ca="1" si="22"/>
        <v>5110</v>
      </c>
      <c r="AA158" s="158" t="str">
        <f t="shared" ca="1" si="23"/>
        <v/>
      </c>
      <c r="AC158" s="158">
        <f t="shared" ca="1" si="27"/>
        <v>-154</v>
      </c>
      <c r="AD158" s="162" t="str">
        <f t="shared" ca="1" si="24"/>
        <v/>
      </c>
    </row>
    <row r="159" spans="2:30" ht="21.75" customHeight="1">
      <c r="B159" s="5" t="str" cm="1">
        <f t="array" aca="1" ref="B159" ca="1">IF(AD159="","",INDEX('電気事業者一覧 '!K:K,AD159))</f>
        <v/>
      </c>
      <c r="C159" s="170" t="str" cm="1">
        <f t="array" aca="1" ref="C159" ca="1">IF(AD159="","",INDEX('電気事業者一覧 '!E:E,AD159))</f>
        <v/>
      </c>
      <c r="D159" s="170"/>
      <c r="O159" s="158">
        <f t="shared" si="25"/>
        <v>156</v>
      </c>
      <c r="P159" s="158" t="str">
        <f ca="1">IFERROR(MATCH($M$3,OFFSET('電気事業者一覧 '!F$1,'電気事業者検索（令和８年度報告用）'!P158,0,$M$4,1),0)+P158,"")</f>
        <v/>
      </c>
      <c r="Q159" s="158" t="str">
        <f ca="1">IFERROR(MATCH($M$3,OFFSET('電気事業者一覧 '!G$1,'電気事業者検索（令和８年度報告用）'!Q158,0,$M$4,1),0)+Q158,"")</f>
        <v/>
      </c>
      <c r="R159" s="158" t="str">
        <f ca="1">IFERROR(MATCH($M$3,OFFSET('電気事業者一覧 '!H$1,'電気事業者検索（令和８年度報告用）'!R158,0,$M$4,1),0)+R158,"")</f>
        <v/>
      </c>
      <c r="S159" s="158" t="str">
        <f ca="1">IFERROR(MATCH($M$3,OFFSET('電気事業者一覧 '!I$1,'電気事業者検索（令和８年度報告用）'!S158,0,$M$4,1),0)+S158,"")</f>
        <v/>
      </c>
      <c r="T159" s="158" t="str">
        <f ca="1">IFERROR(MATCH($M$3,OFFSET('電気事業者一覧 '!J$1,'電気事業者検索（令和８年度報告用）'!T158,0,$M$4,1),0)+T158,"")</f>
        <v/>
      </c>
      <c r="V159" s="172"/>
      <c r="W159" s="158">
        <f t="shared" si="26"/>
        <v>156</v>
      </c>
      <c r="X159" s="158" t="str">
        <f t="shared" ca="1" si="21"/>
        <v/>
      </c>
      <c r="Y159" s="158" t="str" cm="1">
        <f t="array" aca="1" ref="Y159" ca="1">IF(X159="","",INDEX('電気事業者一覧 '!K:K,'電気事業者検索（令和８年度報告用）'!X159))</f>
        <v/>
      </c>
      <c r="Z159" s="158">
        <f t="shared" ca="1" si="22"/>
        <v>5110</v>
      </c>
      <c r="AA159" s="158" t="str">
        <f t="shared" ca="1" si="23"/>
        <v/>
      </c>
      <c r="AC159" s="158">
        <f t="shared" ca="1" si="27"/>
        <v>-155</v>
      </c>
      <c r="AD159" s="162" t="str">
        <f t="shared" ca="1" si="24"/>
        <v/>
      </c>
    </row>
    <row r="160" spans="2:30" ht="21.75" customHeight="1">
      <c r="B160" s="5" t="str" cm="1">
        <f t="array" aca="1" ref="B160" ca="1">IF(AD160="","",INDEX('電気事業者一覧 '!K:K,AD160))</f>
        <v/>
      </c>
      <c r="C160" s="170" t="str" cm="1">
        <f t="array" aca="1" ref="C160" ca="1">IF(AD160="","",INDEX('電気事業者一覧 '!E:E,AD160))</f>
        <v/>
      </c>
      <c r="D160" s="170"/>
      <c r="O160" s="158">
        <f t="shared" si="25"/>
        <v>157</v>
      </c>
      <c r="P160" s="158" t="str">
        <f ca="1">IFERROR(MATCH($M$3,OFFSET('電気事業者一覧 '!F$1,'電気事業者検索（令和８年度報告用）'!P159,0,$M$4,1),0)+P159,"")</f>
        <v/>
      </c>
      <c r="Q160" s="158" t="str">
        <f ca="1">IFERROR(MATCH($M$3,OFFSET('電気事業者一覧 '!G$1,'電気事業者検索（令和８年度報告用）'!Q159,0,$M$4,1),0)+Q159,"")</f>
        <v/>
      </c>
      <c r="R160" s="158" t="str">
        <f ca="1">IFERROR(MATCH($M$3,OFFSET('電気事業者一覧 '!H$1,'電気事業者検索（令和８年度報告用）'!R159,0,$M$4,1),0)+R159,"")</f>
        <v/>
      </c>
      <c r="S160" s="158" t="str">
        <f ca="1">IFERROR(MATCH($M$3,OFFSET('電気事業者一覧 '!I$1,'電気事業者検索（令和８年度報告用）'!S159,0,$M$4,1),0)+S159,"")</f>
        <v/>
      </c>
      <c r="T160" s="158" t="str">
        <f ca="1">IFERROR(MATCH($M$3,OFFSET('電気事業者一覧 '!J$1,'電気事業者検索（令和８年度報告用）'!T159,0,$M$4,1),0)+T159,"")</f>
        <v/>
      </c>
      <c r="V160" s="172"/>
      <c r="W160" s="158">
        <f t="shared" si="26"/>
        <v>157</v>
      </c>
      <c r="X160" s="158" t="str">
        <f t="shared" ca="1" si="21"/>
        <v/>
      </c>
      <c r="Y160" s="158" t="str" cm="1">
        <f t="array" aca="1" ref="Y160" ca="1">IF(X160="","",INDEX('電気事業者一覧 '!K:K,'電気事業者検索（令和８年度報告用）'!X160))</f>
        <v/>
      </c>
      <c r="Z160" s="158">
        <f t="shared" ca="1" si="22"/>
        <v>5110</v>
      </c>
      <c r="AA160" s="158" t="str">
        <f t="shared" ca="1" si="23"/>
        <v/>
      </c>
      <c r="AC160" s="158">
        <f t="shared" ca="1" si="27"/>
        <v>-156</v>
      </c>
      <c r="AD160" s="162" t="str">
        <f t="shared" ca="1" si="24"/>
        <v/>
      </c>
    </row>
    <row r="161" spans="2:30" ht="21.75" customHeight="1">
      <c r="B161" s="5" t="str" cm="1">
        <f t="array" aca="1" ref="B161" ca="1">IF(AD161="","",INDEX('電気事業者一覧 '!K:K,AD161))</f>
        <v/>
      </c>
      <c r="C161" s="170" t="str" cm="1">
        <f t="array" aca="1" ref="C161" ca="1">IF(AD161="","",INDEX('電気事業者一覧 '!E:E,AD161))</f>
        <v/>
      </c>
      <c r="D161" s="170"/>
      <c r="O161" s="158">
        <f t="shared" si="25"/>
        <v>158</v>
      </c>
      <c r="P161" s="158" t="str">
        <f ca="1">IFERROR(MATCH($M$3,OFFSET('電気事業者一覧 '!F$1,'電気事業者検索（令和８年度報告用）'!P160,0,$M$4,1),0)+P160,"")</f>
        <v/>
      </c>
      <c r="Q161" s="158" t="str">
        <f ca="1">IFERROR(MATCH($M$3,OFFSET('電気事業者一覧 '!G$1,'電気事業者検索（令和８年度報告用）'!Q160,0,$M$4,1),0)+Q160,"")</f>
        <v/>
      </c>
      <c r="R161" s="158" t="str">
        <f ca="1">IFERROR(MATCH($M$3,OFFSET('電気事業者一覧 '!H$1,'電気事業者検索（令和８年度報告用）'!R160,0,$M$4,1),0)+R160,"")</f>
        <v/>
      </c>
      <c r="S161" s="158" t="str">
        <f ca="1">IFERROR(MATCH($M$3,OFFSET('電気事業者一覧 '!I$1,'電気事業者検索（令和８年度報告用）'!S160,0,$M$4,1),0)+S160,"")</f>
        <v/>
      </c>
      <c r="T161" s="158" t="str">
        <f ca="1">IFERROR(MATCH($M$3,OFFSET('電気事業者一覧 '!J$1,'電気事業者検索（令和８年度報告用）'!T160,0,$M$4,1),0)+T160,"")</f>
        <v/>
      </c>
      <c r="V161" s="172"/>
      <c r="W161" s="158">
        <f t="shared" si="26"/>
        <v>158</v>
      </c>
      <c r="X161" s="158" t="str">
        <f t="shared" ca="1" si="21"/>
        <v/>
      </c>
      <c r="Y161" s="158" t="str" cm="1">
        <f t="array" aca="1" ref="Y161" ca="1">IF(X161="","",INDEX('電気事業者一覧 '!K:K,'電気事業者検索（令和８年度報告用）'!X161))</f>
        <v/>
      </c>
      <c r="Z161" s="158">
        <f t="shared" ca="1" si="22"/>
        <v>5110</v>
      </c>
      <c r="AA161" s="158" t="str">
        <f t="shared" ca="1" si="23"/>
        <v/>
      </c>
      <c r="AC161" s="158">
        <f t="shared" ca="1" si="27"/>
        <v>-157</v>
      </c>
      <c r="AD161" s="162" t="str">
        <f t="shared" ca="1" si="24"/>
        <v/>
      </c>
    </row>
    <row r="162" spans="2:30" ht="21.75" customHeight="1">
      <c r="B162" s="5" t="str" cm="1">
        <f t="array" aca="1" ref="B162" ca="1">IF(AD162="","",INDEX('電気事業者一覧 '!K:K,AD162))</f>
        <v/>
      </c>
      <c r="C162" s="170" t="str" cm="1">
        <f t="array" aca="1" ref="C162" ca="1">IF(AD162="","",INDEX('電気事業者一覧 '!E:E,AD162))</f>
        <v/>
      </c>
      <c r="D162" s="170"/>
      <c r="O162" s="158">
        <f t="shared" si="25"/>
        <v>159</v>
      </c>
      <c r="P162" s="158" t="str">
        <f ca="1">IFERROR(MATCH($M$3,OFFSET('電気事業者一覧 '!F$1,'電気事業者検索（令和８年度報告用）'!P161,0,$M$4,1),0)+P161,"")</f>
        <v/>
      </c>
      <c r="Q162" s="158" t="str">
        <f ca="1">IFERROR(MATCH($M$3,OFFSET('電気事業者一覧 '!G$1,'電気事業者検索（令和８年度報告用）'!Q161,0,$M$4,1),0)+Q161,"")</f>
        <v/>
      </c>
      <c r="R162" s="158" t="str">
        <f ca="1">IFERROR(MATCH($M$3,OFFSET('電気事業者一覧 '!H$1,'電気事業者検索（令和８年度報告用）'!R161,0,$M$4,1),0)+R161,"")</f>
        <v/>
      </c>
      <c r="S162" s="158" t="str">
        <f ca="1">IFERROR(MATCH($M$3,OFFSET('電気事業者一覧 '!I$1,'電気事業者検索（令和８年度報告用）'!S161,0,$M$4,1),0)+S161,"")</f>
        <v/>
      </c>
      <c r="T162" s="158" t="str">
        <f ca="1">IFERROR(MATCH($M$3,OFFSET('電気事業者一覧 '!J$1,'電気事業者検索（令和８年度報告用）'!T161,0,$M$4,1),0)+T161,"")</f>
        <v/>
      </c>
      <c r="V162" s="172"/>
      <c r="W162" s="158">
        <f t="shared" si="26"/>
        <v>159</v>
      </c>
      <c r="X162" s="158" t="str">
        <f t="shared" ca="1" si="21"/>
        <v/>
      </c>
      <c r="Y162" s="158" t="str" cm="1">
        <f t="array" aca="1" ref="Y162" ca="1">IF(X162="","",INDEX('電気事業者一覧 '!K:K,'電気事業者検索（令和８年度報告用）'!X162))</f>
        <v/>
      </c>
      <c r="Z162" s="158">
        <f t="shared" ca="1" si="22"/>
        <v>5110</v>
      </c>
      <c r="AA162" s="158" t="str">
        <f t="shared" ca="1" si="23"/>
        <v/>
      </c>
      <c r="AC162" s="158">
        <f t="shared" ca="1" si="27"/>
        <v>-158</v>
      </c>
      <c r="AD162" s="162" t="str">
        <f t="shared" ca="1" si="24"/>
        <v/>
      </c>
    </row>
    <row r="163" spans="2:30" ht="21.75" customHeight="1">
      <c r="B163" s="5" t="str" cm="1">
        <f t="array" aca="1" ref="B163" ca="1">IF(AD163="","",INDEX('電気事業者一覧 '!K:K,AD163))</f>
        <v/>
      </c>
      <c r="C163" s="170" t="str" cm="1">
        <f t="array" aca="1" ref="C163" ca="1">IF(AD163="","",INDEX('電気事業者一覧 '!E:E,AD163))</f>
        <v/>
      </c>
      <c r="D163" s="170"/>
      <c r="O163" s="158">
        <f t="shared" si="25"/>
        <v>160</v>
      </c>
      <c r="P163" s="158" t="str">
        <f ca="1">IFERROR(MATCH($M$3,OFFSET('電気事業者一覧 '!F$1,'電気事業者検索（令和８年度報告用）'!P162,0,$M$4,1),0)+P162,"")</f>
        <v/>
      </c>
      <c r="Q163" s="158" t="str">
        <f ca="1">IFERROR(MATCH($M$3,OFFSET('電気事業者一覧 '!G$1,'電気事業者検索（令和８年度報告用）'!Q162,0,$M$4,1),0)+Q162,"")</f>
        <v/>
      </c>
      <c r="R163" s="158" t="str">
        <f ca="1">IFERROR(MATCH($M$3,OFFSET('電気事業者一覧 '!H$1,'電気事業者検索（令和８年度報告用）'!R162,0,$M$4,1),0)+R162,"")</f>
        <v/>
      </c>
      <c r="S163" s="158" t="str">
        <f ca="1">IFERROR(MATCH($M$3,OFFSET('電気事業者一覧 '!I$1,'電気事業者検索（令和８年度報告用）'!S162,0,$M$4,1),0)+S162,"")</f>
        <v/>
      </c>
      <c r="T163" s="158" t="str">
        <f ca="1">IFERROR(MATCH($M$3,OFFSET('電気事業者一覧 '!J$1,'電気事業者検索（令和８年度報告用）'!T162,0,$M$4,1),0)+T162,"")</f>
        <v/>
      </c>
      <c r="V163" s="172"/>
      <c r="W163" s="158">
        <f t="shared" si="26"/>
        <v>160</v>
      </c>
      <c r="X163" s="158" t="str">
        <f t="shared" ca="1" si="21"/>
        <v/>
      </c>
      <c r="Y163" s="158" t="str" cm="1">
        <f t="array" aca="1" ref="Y163" ca="1">IF(X163="","",INDEX('電気事業者一覧 '!K:K,'電気事業者検索（令和８年度報告用）'!X163))</f>
        <v/>
      </c>
      <c r="Z163" s="158">
        <f t="shared" ca="1" si="22"/>
        <v>5110</v>
      </c>
      <c r="AA163" s="158" t="str">
        <f t="shared" ca="1" si="23"/>
        <v/>
      </c>
      <c r="AC163" s="158">
        <f t="shared" ca="1" si="27"/>
        <v>-159</v>
      </c>
      <c r="AD163" s="162" t="str">
        <f t="shared" ca="1" si="24"/>
        <v/>
      </c>
    </row>
    <row r="164" spans="2:30" ht="21.75" customHeight="1">
      <c r="B164" s="5" t="str" cm="1">
        <f t="array" aca="1" ref="B164" ca="1">IF(AD164="","",INDEX('電気事業者一覧 '!K:K,AD164))</f>
        <v/>
      </c>
      <c r="C164" s="170" t="str" cm="1">
        <f t="array" aca="1" ref="C164" ca="1">IF(AD164="","",INDEX('電気事業者一覧 '!E:E,AD164))</f>
        <v/>
      </c>
      <c r="D164" s="170"/>
      <c r="O164" s="158">
        <f t="shared" si="25"/>
        <v>161</v>
      </c>
      <c r="P164" s="158" t="str">
        <f ca="1">IFERROR(MATCH($M$3,OFFSET('電気事業者一覧 '!F$1,'電気事業者検索（令和８年度報告用）'!P163,0,$M$4,1),0)+P163,"")</f>
        <v/>
      </c>
      <c r="Q164" s="158" t="str">
        <f ca="1">IFERROR(MATCH($M$3,OFFSET('電気事業者一覧 '!G$1,'電気事業者検索（令和８年度報告用）'!Q163,0,$M$4,1),0)+Q163,"")</f>
        <v/>
      </c>
      <c r="R164" s="158" t="str">
        <f ca="1">IFERROR(MATCH($M$3,OFFSET('電気事業者一覧 '!H$1,'電気事業者検索（令和８年度報告用）'!R163,0,$M$4,1),0)+R163,"")</f>
        <v/>
      </c>
      <c r="S164" s="158" t="str">
        <f ca="1">IFERROR(MATCH($M$3,OFFSET('電気事業者一覧 '!I$1,'電気事業者検索（令和８年度報告用）'!S163,0,$M$4,1),0)+S163,"")</f>
        <v/>
      </c>
      <c r="T164" s="158" t="str">
        <f ca="1">IFERROR(MATCH($M$3,OFFSET('電気事業者一覧 '!J$1,'電気事業者検索（令和８年度報告用）'!T163,0,$M$4,1),0)+T163,"")</f>
        <v/>
      </c>
      <c r="V164" s="172"/>
      <c r="W164" s="158">
        <f t="shared" si="26"/>
        <v>161</v>
      </c>
      <c r="X164" s="158" t="str">
        <f t="shared" ca="1" si="21"/>
        <v/>
      </c>
      <c r="Y164" s="158" t="str" cm="1">
        <f t="array" aca="1" ref="Y164" ca="1">IF(X164="","",INDEX('電気事業者一覧 '!K:K,'電気事業者検索（令和８年度報告用）'!X164))</f>
        <v/>
      </c>
      <c r="Z164" s="158">
        <f t="shared" ca="1" si="22"/>
        <v>5110</v>
      </c>
      <c r="AA164" s="158" t="str">
        <f t="shared" ca="1" si="23"/>
        <v/>
      </c>
      <c r="AC164" s="158">
        <f t="shared" ca="1" si="27"/>
        <v>-160</v>
      </c>
      <c r="AD164" s="162" t="str">
        <f t="shared" ca="1" si="24"/>
        <v/>
      </c>
    </row>
    <row r="165" spans="2:30" ht="21.75" customHeight="1">
      <c r="B165" s="5" t="str" cm="1">
        <f t="array" aca="1" ref="B165" ca="1">IF(AD165="","",INDEX('電気事業者一覧 '!K:K,AD165))</f>
        <v/>
      </c>
      <c r="C165" s="170" t="str" cm="1">
        <f t="array" aca="1" ref="C165" ca="1">IF(AD165="","",INDEX('電気事業者一覧 '!E:E,AD165))</f>
        <v/>
      </c>
      <c r="D165" s="170"/>
      <c r="O165" s="158">
        <f t="shared" si="25"/>
        <v>162</v>
      </c>
      <c r="P165" s="158" t="str">
        <f ca="1">IFERROR(MATCH($M$3,OFFSET('電気事業者一覧 '!F$1,'電気事業者検索（令和８年度報告用）'!P164,0,$M$4,1),0)+P164,"")</f>
        <v/>
      </c>
      <c r="Q165" s="158" t="str">
        <f ca="1">IFERROR(MATCH($M$3,OFFSET('電気事業者一覧 '!G$1,'電気事業者検索（令和８年度報告用）'!Q164,0,$M$4,1),0)+Q164,"")</f>
        <v/>
      </c>
      <c r="R165" s="158" t="str">
        <f ca="1">IFERROR(MATCH($M$3,OFFSET('電気事業者一覧 '!H$1,'電気事業者検索（令和８年度報告用）'!R164,0,$M$4,1),0)+R164,"")</f>
        <v/>
      </c>
      <c r="S165" s="158" t="str">
        <f ca="1">IFERROR(MATCH($M$3,OFFSET('電気事業者一覧 '!I$1,'電気事業者検索（令和８年度報告用）'!S164,0,$M$4,1),0)+S164,"")</f>
        <v/>
      </c>
      <c r="T165" s="158" t="str">
        <f ca="1">IFERROR(MATCH($M$3,OFFSET('電気事業者一覧 '!J$1,'電気事業者検索（令和８年度報告用）'!T164,0,$M$4,1),0)+T164,"")</f>
        <v/>
      </c>
      <c r="V165" s="172"/>
      <c r="W165" s="158">
        <f t="shared" si="26"/>
        <v>162</v>
      </c>
      <c r="X165" s="158" t="str">
        <f t="shared" ca="1" si="21"/>
        <v/>
      </c>
      <c r="Y165" s="158" t="str" cm="1">
        <f t="array" aca="1" ref="Y165" ca="1">IF(X165="","",INDEX('電気事業者一覧 '!K:K,'電気事業者検索（令和８年度報告用）'!X165))</f>
        <v/>
      </c>
      <c r="Z165" s="158">
        <f t="shared" ca="1" si="22"/>
        <v>5110</v>
      </c>
      <c r="AA165" s="158" t="str">
        <f t="shared" ca="1" si="23"/>
        <v/>
      </c>
      <c r="AC165" s="158">
        <f t="shared" ca="1" si="27"/>
        <v>-161</v>
      </c>
      <c r="AD165" s="162" t="str">
        <f t="shared" ca="1" si="24"/>
        <v/>
      </c>
    </row>
    <row r="166" spans="2:30" ht="21.75" customHeight="1">
      <c r="B166" s="5" t="str" cm="1">
        <f t="array" aca="1" ref="B166" ca="1">IF(AD166="","",INDEX('電気事業者一覧 '!K:K,AD166))</f>
        <v/>
      </c>
      <c r="C166" s="170" t="str" cm="1">
        <f t="array" aca="1" ref="C166" ca="1">IF(AD166="","",INDEX('電気事業者一覧 '!E:E,AD166))</f>
        <v/>
      </c>
      <c r="D166" s="170"/>
      <c r="O166" s="158">
        <f t="shared" si="25"/>
        <v>163</v>
      </c>
      <c r="P166" s="158" t="str">
        <f ca="1">IFERROR(MATCH($M$3,OFFSET('電気事業者一覧 '!F$1,'電気事業者検索（令和８年度報告用）'!P165,0,$M$4,1),0)+P165,"")</f>
        <v/>
      </c>
      <c r="Q166" s="158" t="str">
        <f ca="1">IFERROR(MATCH($M$3,OFFSET('電気事業者一覧 '!G$1,'電気事業者検索（令和８年度報告用）'!Q165,0,$M$4,1),0)+Q165,"")</f>
        <v/>
      </c>
      <c r="R166" s="158" t="str">
        <f ca="1">IFERROR(MATCH($M$3,OFFSET('電気事業者一覧 '!H$1,'電気事業者検索（令和８年度報告用）'!R165,0,$M$4,1),0)+R165,"")</f>
        <v/>
      </c>
      <c r="S166" s="158" t="str">
        <f ca="1">IFERROR(MATCH($M$3,OFFSET('電気事業者一覧 '!I$1,'電気事業者検索（令和８年度報告用）'!S165,0,$M$4,1),0)+S165,"")</f>
        <v/>
      </c>
      <c r="T166" s="158" t="str">
        <f ca="1">IFERROR(MATCH($M$3,OFFSET('電気事業者一覧 '!J$1,'電気事業者検索（令和８年度報告用）'!T165,0,$M$4,1),0)+T165,"")</f>
        <v/>
      </c>
      <c r="V166" s="172"/>
      <c r="W166" s="158">
        <f t="shared" si="26"/>
        <v>163</v>
      </c>
      <c r="X166" s="158" t="str">
        <f t="shared" ca="1" si="21"/>
        <v/>
      </c>
      <c r="Y166" s="158" t="str" cm="1">
        <f t="array" aca="1" ref="Y166" ca="1">IF(X166="","",INDEX('電気事業者一覧 '!K:K,'電気事業者検索（令和８年度報告用）'!X166))</f>
        <v/>
      </c>
      <c r="Z166" s="158">
        <f t="shared" ca="1" si="22"/>
        <v>5110</v>
      </c>
      <c r="AA166" s="158" t="str">
        <f t="shared" ca="1" si="23"/>
        <v/>
      </c>
      <c r="AC166" s="158">
        <f t="shared" ca="1" si="27"/>
        <v>-162</v>
      </c>
      <c r="AD166" s="162" t="str">
        <f t="shared" ca="1" si="24"/>
        <v/>
      </c>
    </row>
    <row r="167" spans="2:30" ht="21.75" customHeight="1">
      <c r="B167" s="5" t="str" cm="1">
        <f t="array" aca="1" ref="B167" ca="1">IF(AD167="","",INDEX('電気事業者一覧 '!K:K,AD167))</f>
        <v/>
      </c>
      <c r="C167" s="170" t="str" cm="1">
        <f t="array" aca="1" ref="C167" ca="1">IF(AD167="","",INDEX('電気事業者一覧 '!E:E,AD167))</f>
        <v/>
      </c>
      <c r="D167" s="170"/>
      <c r="O167" s="158">
        <f t="shared" si="25"/>
        <v>164</v>
      </c>
      <c r="P167" s="158" t="str">
        <f ca="1">IFERROR(MATCH($M$3,OFFSET('電気事業者一覧 '!F$1,'電気事業者検索（令和８年度報告用）'!P166,0,$M$4,1),0)+P166,"")</f>
        <v/>
      </c>
      <c r="Q167" s="158" t="str">
        <f ca="1">IFERROR(MATCH($M$3,OFFSET('電気事業者一覧 '!G$1,'電気事業者検索（令和８年度報告用）'!Q166,0,$M$4,1),0)+Q166,"")</f>
        <v/>
      </c>
      <c r="R167" s="158" t="str">
        <f ca="1">IFERROR(MATCH($M$3,OFFSET('電気事業者一覧 '!H$1,'電気事業者検索（令和８年度報告用）'!R166,0,$M$4,1),0)+R166,"")</f>
        <v/>
      </c>
      <c r="S167" s="158" t="str">
        <f ca="1">IFERROR(MATCH($M$3,OFFSET('電気事業者一覧 '!I$1,'電気事業者検索（令和８年度報告用）'!S166,0,$M$4,1),0)+S166,"")</f>
        <v/>
      </c>
      <c r="T167" s="158" t="str">
        <f ca="1">IFERROR(MATCH($M$3,OFFSET('電気事業者一覧 '!J$1,'電気事業者検索（令和８年度報告用）'!T166,0,$M$4,1),0)+T166,"")</f>
        <v/>
      </c>
      <c r="V167" s="172"/>
      <c r="W167" s="158">
        <f t="shared" si="26"/>
        <v>164</v>
      </c>
      <c r="X167" s="158" t="str">
        <f t="shared" ca="1" si="21"/>
        <v/>
      </c>
      <c r="Y167" s="158" t="str" cm="1">
        <f t="array" aca="1" ref="Y167" ca="1">IF(X167="","",INDEX('電気事業者一覧 '!K:K,'電気事業者検索（令和８年度報告用）'!X167))</f>
        <v/>
      </c>
      <c r="Z167" s="158">
        <f t="shared" ca="1" si="22"/>
        <v>5110</v>
      </c>
      <c r="AA167" s="158" t="str">
        <f t="shared" ca="1" si="23"/>
        <v/>
      </c>
      <c r="AC167" s="158">
        <f t="shared" ca="1" si="27"/>
        <v>-163</v>
      </c>
      <c r="AD167" s="162" t="str">
        <f t="shared" ca="1" si="24"/>
        <v/>
      </c>
    </row>
    <row r="168" spans="2:30" ht="21.75" customHeight="1">
      <c r="B168" s="5" t="str" cm="1">
        <f t="array" aca="1" ref="B168" ca="1">IF(AD168="","",INDEX('電気事業者一覧 '!K:K,AD168))</f>
        <v/>
      </c>
      <c r="C168" s="170" t="str" cm="1">
        <f t="array" aca="1" ref="C168" ca="1">IF(AD168="","",INDEX('電気事業者一覧 '!E:E,AD168))</f>
        <v/>
      </c>
      <c r="D168" s="170"/>
      <c r="O168" s="158">
        <f t="shared" si="25"/>
        <v>165</v>
      </c>
      <c r="P168" s="158" t="str">
        <f ca="1">IFERROR(MATCH($M$3,OFFSET('電気事業者一覧 '!F$1,'電気事業者検索（令和８年度報告用）'!P167,0,$M$4,1),0)+P167,"")</f>
        <v/>
      </c>
      <c r="Q168" s="158" t="str">
        <f ca="1">IFERROR(MATCH($M$3,OFFSET('電気事業者一覧 '!G$1,'電気事業者検索（令和８年度報告用）'!Q167,0,$M$4,1),0)+Q167,"")</f>
        <v/>
      </c>
      <c r="R168" s="158" t="str">
        <f ca="1">IFERROR(MATCH($M$3,OFFSET('電気事業者一覧 '!H$1,'電気事業者検索（令和８年度報告用）'!R167,0,$M$4,1),0)+R167,"")</f>
        <v/>
      </c>
      <c r="S168" s="158" t="str">
        <f ca="1">IFERROR(MATCH($M$3,OFFSET('電気事業者一覧 '!I$1,'電気事業者検索（令和８年度報告用）'!S167,0,$M$4,1),0)+S167,"")</f>
        <v/>
      </c>
      <c r="T168" s="158" t="str">
        <f ca="1">IFERROR(MATCH($M$3,OFFSET('電気事業者一覧 '!J$1,'電気事業者検索（令和８年度報告用）'!T167,0,$M$4,1),0)+T167,"")</f>
        <v/>
      </c>
      <c r="V168" s="172"/>
      <c r="W168" s="158">
        <f t="shared" si="26"/>
        <v>165</v>
      </c>
      <c r="X168" s="158" t="str">
        <f t="shared" ca="1" si="21"/>
        <v/>
      </c>
      <c r="Y168" s="158" t="str" cm="1">
        <f t="array" aca="1" ref="Y168" ca="1">IF(X168="","",INDEX('電気事業者一覧 '!K:K,'電気事業者検索（令和８年度報告用）'!X168))</f>
        <v/>
      </c>
      <c r="Z168" s="158">
        <f t="shared" ca="1" si="22"/>
        <v>5110</v>
      </c>
      <c r="AA168" s="158" t="str">
        <f t="shared" ca="1" si="23"/>
        <v/>
      </c>
      <c r="AC168" s="158">
        <f t="shared" ca="1" si="27"/>
        <v>-164</v>
      </c>
      <c r="AD168" s="162" t="str">
        <f t="shared" ca="1" si="24"/>
        <v/>
      </c>
    </row>
    <row r="169" spans="2:30" ht="21.75" customHeight="1">
      <c r="B169" s="5" t="str" cm="1">
        <f t="array" aca="1" ref="B169" ca="1">IF(AD169="","",INDEX('電気事業者一覧 '!K:K,AD169))</f>
        <v/>
      </c>
      <c r="C169" s="170" t="str" cm="1">
        <f t="array" aca="1" ref="C169" ca="1">IF(AD169="","",INDEX('電気事業者一覧 '!E:E,AD169))</f>
        <v/>
      </c>
      <c r="D169" s="170"/>
      <c r="O169" s="158">
        <f t="shared" si="25"/>
        <v>166</v>
      </c>
      <c r="P169" s="158" t="str">
        <f ca="1">IFERROR(MATCH($M$3,OFFSET('電気事業者一覧 '!F$1,'電気事業者検索（令和８年度報告用）'!P168,0,$M$4,1),0)+P168,"")</f>
        <v/>
      </c>
      <c r="Q169" s="158" t="str">
        <f ca="1">IFERROR(MATCH($M$3,OFFSET('電気事業者一覧 '!G$1,'電気事業者検索（令和８年度報告用）'!Q168,0,$M$4,1),0)+Q168,"")</f>
        <v/>
      </c>
      <c r="R169" s="158" t="str">
        <f ca="1">IFERROR(MATCH($M$3,OFFSET('電気事業者一覧 '!H$1,'電気事業者検索（令和８年度報告用）'!R168,0,$M$4,1),0)+R168,"")</f>
        <v/>
      </c>
      <c r="S169" s="158" t="str">
        <f ca="1">IFERROR(MATCH($M$3,OFFSET('電気事業者一覧 '!I$1,'電気事業者検索（令和８年度報告用）'!S168,0,$M$4,1),0)+S168,"")</f>
        <v/>
      </c>
      <c r="T169" s="158" t="str">
        <f ca="1">IFERROR(MATCH($M$3,OFFSET('電気事業者一覧 '!J$1,'電気事業者検索（令和８年度報告用）'!T168,0,$M$4,1),0)+T168,"")</f>
        <v/>
      </c>
      <c r="V169" s="172"/>
      <c r="W169" s="158">
        <f t="shared" si="26"/>
        <v>166</v>
      </c>
      <c r="X169" s="158" t="str">
        <f t="shared" ca="1" si="21"/>
        <v/>
      </c>
      <c r="Y169" s="158" t="str" cm="1">
        <f t="array" aca="1" ref="Y169" ca="1">IF(X169="","",INDEX('電気事業者一覧 '!K:K,'電気事業者検索（令和８年度報告用）'!X169))</f>
        <v/>
      </c>
      <c r="Z169" s="158">
        <f t="shared" ca="1" si="22"/>
        <v>5110</v>
      </c>
      <c r="AA169" s="158" t="str">
        <f t="shared" ca="1" si="23"/>
        <v/>
      </c>
      <c r="AC169" s="158">
        <f t="shared" ca="1" si="27"/>
        <v>-165</v>
      </c>
      <c r="AD169" s="162" t="str">
        <f t="shared" ca="1" si="24"/>
        <v/>
      </c>
    </row>
    <row r="170" spans="2:30" ht="21.75" customHeight="1">
      <c r="B170" s="5" t="str" cm="1">
        <f t="array" aca="1" ref="B170" ca="1">IF(AD170="","",INDEX('電気事業者一覧 '!K:K,AD170))</f>
        <v/>
      </c>
      <c r="C170" s="170" t="str" cm="1">
        <f t="array" aca="1" ref="C170" ca="1">IF(AD170="","",INDEX('電気事業者一覧 '!E:E,AD170))</f>
        <v/>
      </c>
      <c r="D170" s="170"/>
      <c r="O170" s="158">
        <f t="shared" si="25"/>
        <v>167</v>
      </c>
      <c r="P170" s="158" t="str">
        <f ca="1">IFERROR(MATCH($M$3,OFFSET('電気事業者一覧 '!F$1,'電気事業者検索（令和８年度報告用）'!P169,0,$M$4,1),0)+P169,"")</f>
        <v/>
      </c>
      <c r="Q170" s="158" t="str">
        <f ca="1">IFERROR(MATCH($M$3,OFFSET('電気事業者一覧 '!G$1,'電気事業者検索（令和８年度報告用）'!Q169,0,$M$4,1),0)+Q169,"")</f>
        <v/>
      </c>
      <c r="R170" s="158" t="str">
        <f ca="1">IFERROR(MATCH($M$3,OFFSET('電気事業者一覧 '!H$1,'電気事業者検索（令和８年度報告用）'!R169,0,$M$4,1),0)+R169,"")</f>
        <v/>
      </c>
      <c r="S170" s="158" t="str">
        <f ca="1">IFERROR(MATCH($M$3,OFFSET('電気事業者一覧 '!I$1,'電気事業者検索（令和８年度報告用）'!S169,0,$M$4,1),0)+S169,"")</f>
        <v/>
      </c>
      <c r="T170" s="158" t="str">
        <f ca="1">IFERROR(MATCH($M$3,OFFSET('電気事業者一覧 '!J$1,'電気事業者検索（令和８年度報告用）'!T169,0,$M$4,1),0)+T169,"")</f>
        <v/>
      </c>
      <c r="V170" s="172"/>
      <c r="W170" s="158">
        <f t="shared" si="26"/>
        <v>167</v>
      </c>
      <c r="X170" s="158" t="str">
        <f t="shared" ca="1" si="21"/>
        <v/>
      </c>
      <c r="Y170" s="158" t="str" cm="1">
        <f t="array" aca="1" ref="Y170" ca="1">IF(X170="","",INDEX('電気事業者一覧 '!K:K,'電気事業者検索（令和８年度報告用）'!X170))</f>
        <v/>
      </c>
      <c r="Z170" s="158">
        <f t="shared" ca="1" si="22"/>
        <v>5110</v>
      </c>
      <c r="AA170" s="158" t="str">
        <f t="shared" ca="1" si="23"/>
        <v/>
      </c>
      <c r="AC170" s="158">
        <f t="shared" ca="1" si="27"/>
        <v>-166</v>
      </c>
      <c r="AD170" s="162" t="str">
        <f t="shared" ca="1" si="24"/>
        <v/>
      </c>
    </row>
    <row r="171" spans="2:30" ht="21.75" customHeight="1">
      <c r="B171" s="5" t="str" cm="1">
        <f t="array" aca="1" ref="B171" ca="1">IF(AD171="","",INDEX('電気事業者一覧 '!K:K,AD171))</f>
        <v/>
      </c>
      <c r="C171" s="170" t="str" cm="1">
        <f t="array" aca="1" ref="C171" ca="1">IF(AD171="","",INDEX('電気事業者一覧 '!E:E,AD171))</f>
        <v/>
      </c>
      <c r="D171" s="170"/>
      <c r="O171" s="158">
        <f t="shared" si="25"/>
        <v>168</v>
      </c>
      <c r="P171" s="158" t="str">
        <f ca="1">IFERROR(MATCH($M$3,OFFSET('電気事業者一覧 '!F$1,'電気事業者検索（令和８年度報告用）'!P170,0,$M$4,1),0)+P170,"")</f>
        <v/>
      </c>
      <c r="Q171" s="158" t="str">
        <f ca="1">IFERROR(MATCH($M$3,OFFSET('電気事業者一覧 '!G$1,'電気事業者検索（令和８年度報告用）'!Q170,0,$M$4,1),0)+Q170,"")</f>
        <v/>
      </c>
      <c r="R171" s="158" t="str">
        <f ca="1">IFERROR(MATCH($M$3,OFFSET('電気事業者一覧 '!H$1,'電気事業者検索（令和８年度報告用）'!R170,0,$M$4,1),0)+R170,"")</f>
        <v/>
      </c>
      <c r="S171" s="158" t="str">
        <f ca="1">IFERROR(MATCH($M$3,OFFSET('電気事業者一覧 '!I$1,'電気事業者検索（令和８年度報告用）'!S170,0,$M$4,1),0)+S170,"")</f>
        <v/>
      </c>
      <c r="T171" s="158" t="str">
        <f ca="1">IFERROR(MATCH($M$3,OFFSET('電気事業者一覧 '!J$1,'電気事業者検索（令和８年度報告用）'!T170,0,$M$4,1),0)+T170,"")</f>
        <v/>
      </c>
      <c r="V171" s="172"/>
      <c r="W171" s="158">
        <f t="shared" si="26"/>
        <v>168</v>
      </c>
      <c r="X171" s="158" t="str">
        <f t="shared" ca="1" si="21"/>
        <v/>
      </c>
      <c r="Y171" s="158" t="str" cm="1">
        <f t="array" aca="1" ref="Y171" ca="1">IF(X171="","",INDEX('電気事業者一覧 '!K:K,'電気事業者検索（令和８年度報告用）'!X171))</f>
        <v/>
      </c>
      <c r="Z171" s="158">
        <f t="shared" ca="1" si="22"/>
        <v>5110</v>
      </c>
      <c r="AA171" s="158" t="str">
        <f t="shared" ca="1" si="23"/>
        <v/>
      </c>
      <c r="AC171" s="158">
        <f t="shared" ca="1" si="27"/>
        <v>-167</v>
      </c>
      <c r="AD171" s="162" t="str">
        <f t="shared" ca="1" si="24"/>
        <v/>
      </c>
    </row>
    <row r="172" spans="2:30" ht="21.75" customHeight="1">
      <c r="B172" s="5" t="str" cm="1">
        <f t="array" aca="1" ref="B172" ca="1">IF(AD172="","",INDEX('電気事業者一覧 '!K:K,AD172))</f>
        <v/>
      </c>
      <c r="C172" s="170" t="str" cm="1">
        <f t="array" aca="1" ref="C172" ca="1">IF(AD172="","",INDEX('電気事業者一覧 '!E:E,AD172))</f>
        <v/>
      </c>
      <c r="D172" s="170"/>
      <c r="O172" s="158">
        <f t="shared" si="25"/>
        <v>169</v>
      </c>
      <c r="P172" s="158" t="str">
        <f ca="1">IFERROR(MATCH($M$3,OFFSET('電気事業者一覧 '!F$1,'電気事業者検索（令和８年度報告用）'!P171,0,$M$4,1),0)+P171,"")</f>
        <v/>
      </c>
      <c r="Q172" s="158" t="str">
        <f ca="1">IFERROR(MATCH($M$3,OFFSET('電気事業者一覧 '!G$1,'電気事業者検索（令和８年度報告用）'!Q171,0,$M$4,1),0)+Q171,"")</f>
        <v/>
      </c>
      <c r="R172" s="158" t="str">
        <f ca="1">IFERROR(MATCH($M$3,OFFSET('電気事業者一覧 '!H$1,'電気事業者検索（令和８年度報告用）'!R171,0,$M$4,1),0)+R171,"")</f>
        <v/>
      </c>
      <c r="S172" s="158" t="str">
        <f ca="1">IFERROR(MATCH($M$3,OFFSET('電気事業者一覧 '!I$1,'電気事業者検索（令和８年度報告用）'!S171,0,$M$4,1),0)+S171,"")</f>
        <v/>
      </c>
      <c r="T172" s="158" t="str">
        <f ca="1">IFERROR(MATCH($M$3,OFFSET('電気事業者一覧 '!J$1,'電気事業者検索（令和８年度報告用）'!T171,0,$M$4,1),0)+T171,"")</f>
        <v/>
      </c>
      <c r="V172" s="172"/>
      <c r="W172" s="158">
        <f t="shared" si="26"/>
        <v>169</v>
      </c>
      <c r="X172" s="158" t="str">
        <f t="shared" ca="1" si="21"/>
        <v/>
      </c>
      <c r="Y172" s="158" t="str" cm="1">
        <f t="array" aca="1" ref="Y172" ca="1">IF(X172="","",INDEX('電気事業者一覧 '!K:K,'電気事業者検索（令和８年度報告用）'!X172))</f>
        <v/>
      </c>
      <c r="Z172" s="158">
        <f t="shared" ca="1" si="22"/>
        <v>5110</v>
      </c>
      <c r="AA172" s="158" t="str">
        <f t="shared" ca="1" si="23"/>
        <v/>
      </c>
      <c r="AC172" s="158">
        <f t="shared" ca="1" si="27"/>
        <v>-168</v>
      </c>
      <c r="AD172" s="162" t="str">
        <f t="shared" ca="1" si="24"/>
        <v/>
      </c>
    </row>
    <row r="173" spans="2:30" ht="21.75" customHeight="1">
      <c r="B173" s="5" t="str" cm="1">
        <f t="array" aca="1" ref="B173" ca="1">IF(AD173="","",INDEX('電気事業者一覧 '!K:K,AD173))</f>
        <v/>
      </c>
      <c r="C173" s="170" t="str" cm="1">
        <f t="array" aca="1" ref="C173" ca="1">IF(AD173="","",INDEX('電気事業者一覧 '!E:E,AD173))</f>
        <v/>
      </c>
      <c r="D173" s="170"/>
      <c r="O173" s="158">
        <f t="shared" si="25"/>
        <v>170</v>
      </c>
      <c r="P173" s="158" t="str">
        <f ca="1">IFERROR(MATCH($M$3,OFFSET('電気事業者一覧 '!F$1,'電気事業者検索（令和８年度報告用）'!P172,0,$M$4,1),0)+P172,"")</f>
        <v/>
      </c>
      <c r="Q173" s="158" t="str">
        <f ca="1">IFERROR(MATCH($M$3,OFFSET('電気事業者一覧 '!G$1,'電気事業者検索（令和８年度報告用）'!Q172,0,$M$4,1),0)+Q172,"")</f>
        <v/>
      </c>
      <c r="R173" s="158" t="str">
        <f ca="1">IFERROR(MATCH($M$3,OFFSET('電気事業者一覧 '!H$1,'電気事業者検索（令和８年度報告用）'!R172,0,$M$4,1),0)+R172,"")</f>
        <v/>
      </c>
      <c r="S173" s="158" t="str">
        <f ca="1">IFERROR(MATCH($M$3,OFFSET('電気事業者一覧 '!I$1,'電気事業者検索（令和８年度報告用）'!S172,0,$M$4,1),0)+S172,"")</f>
        <v/>
      </c>
      <c r="T173" s="158" t="str">
        <f ca="1">IFERROR(MATCH($M$3,OFFSET('電気事業者一覧 '!J$1,'電気事業者検索（令和８年度報告用）'!T172,0,$M$4,1),0)+T172,"")</f>
        <v/>
      </c>
      <c r="V173" s="172"/>
      <c r="W173" s="158">
        <f t="shared" si="26"/>
        <v>170</v>
      </c>
      <c r="X173" s="158" t="str">
        <f t="shared" ca="1" si="21"/>
        <v/>
      </c>
      <c r="Y173" s="158" t="str" cm="1">
        <f t="array" aca="1" ref="Y173" ca="1">IF(X173="","",INDEX('電気事業者一覧 '!K:K,'電気事業者検索（令和８年度報告用）'!X173))</f>
        <v/>
      </c>
      <c r="Z173" s="158">
        <f t="shared" ca="1" si="22"/>
        <v>5110</v>
      </c>
      <c r="AA173" s="158" t="str">
        <f t="shared" ca="1" si="23"/>
        <v/>
      </c>
      <c r="AC173" s="158">
        <f t="shared" ca="1" si="27"/>
        <v>-169</v>
      </c>
      <c r="AD173" s="162" t="str">
        <f t="shared" ca="1" si="24"/>
        <v/>
      </c>
    </row>
    <row r="174" spans="2:30" ht="21.75" customHeight="1">
      <c r="B174" s="5" t="str" cm="1">
        <f t="array" aca="1" ref="B174" ca="1">IF(AD174="","",INDEX('電気事業者一覧 '!K:K,AD174))</f>
        <v/>
      </c>
      <c r="C174" s="170" t="str" cm="1">
        <f t="array" aca="1" ref="C174" ca="1">IF(AD174="","",INDEX('電気事業者一覧 '!E:E,AD174))</f>
        <v/>
      </c>
      <c r="D174" s="170"/>
      <c r="O174" s="158">
        <f t="shared" si="25"/>
        <v>171</v>
      </c>
      <c r="P174" s="158" t="str">
        <f ca="1">IFERROR(MATCH($M$3,OFFSET('電気事業者一覧 '!F$1,'電気事業者検索（令和８年度報告用）'!P173,0,$M$4,1),0)+P173,"")</f>
        <v/>
      </c>
      <c r="Q174" s="158" t="str">
        <f ca="1">IFERROR(MATCH($M$3,OFFSET('電気事業者一覧 '!G$1,'電気事業者検索（令和８年度報告用）'!Q173,0,$M$4,1),0)+Q173,"")</f>
        <v/>
      </c>
      <c r="R174" s="158" t="str">
        <f ca="1">IFERROR(MATCH($M$3,OFFSET('電気事業者一覧 '!H$1,'電気事業者検索（令和８年度報告用）'!R173,0,$M$4,1),0)+R173,"")</f>
        <v/>
      </c>
      <c r="S174" s="158" t="str">
        <f ca="1">IFERROR(MATCH($M$3,OFFSET('電気事業者一覧 '!I$1,'電気事業者検索（令和８年度報告用）'!S173,0,$M$4,1),0)+S173,"")</f>
        <v/>
      </c>
      <c r="T174" s="158" t="str">
        <f ca="1">IFERROR(MATCH($M$3,OFFSET('電気事業者一覧 '!J$1,'電気事業者検索（令和８年度報告用）'!T173,0,$M$4,1),0)+T173,"")</f>
        <v/>
      </c>
      <c r="V174" s="172"/>
      <c r="W174" s="158">
        <f t="shared" si="26"/>
        <v>171</v>
      </c>
      <c r="X174" s="158" t="str">
        <f t="shared" ca="1" si="21"/>
        <v/>
      </c>
      <c r="Y174" s="158" t="str" cm="1">
        <f t="array" aca="1" ref="Y174" ca="1">IF(X174="","",INDEX('電気事業者一覧 '!K:K,'電気事業者検索（令和８年度報告用）'!X174))</f>
        <v/>
      </c>
      <c r="Z174" s="158">
        <f t="shared" ca="1" si="22"/>
        <v>5110</v>
      </c>
      <c r="AA174" s="158" t="str">
        <f t="shared" ca="1" si="23"/>
        <v/>
      </c>
      <c r="AC174" s="158">
        <f t="shared" ca="1" si="27"/>
        <v>-170</v>
      </c>
      <c r="AD174" s="162" t="str">
        <f t="shared" ca="1" si="24"/>
        <v/>
      </c>
    </row>
    <row r="175" spans="2:30" ht="21.75" customHeight="1">
      <c r="B175" s="5" t="str" cm="1">
        <f t="array" aca="1" ref="B175" ca="1">IF(AD175="","",INDEX('電気事業者一覧 '!K:K,AD175))</f>
        <v/>
      </c>
      <c r="C175" s="170" t="str" cm="1">
        <f t="array" aca="1" ref="C175" ca="1">IF(AD175="","",INDEX('電気事業者一覧 '!E:E,AD175))</f>
        <v/>
      </c>
      <c r="D175" s="170"/>
      <c r="O175" s="158">
        <f t="shared" si="25"/>
        <v>172</v>
      </c>
      <c r="P175" s="158" t="str">
        <f ca="1">IFERROR(MATCH($M$3,OFFSET('電気事業者一覧 '!F$1,'電気事業者検索（令和８年度報告用）'!P174,0,$M$4,1),0)+P174,"")</f>
        <v/>
      </c>
      <c r="Q175" s="158" t="str">
        <f ca="1">IFERROR(MATCH($M$3,OFFSET('電気事業者一覧 '!G$1,'電気事業者検索（令和８年度報告用）'!Q174,0,$M$4,1),0)+Q174,"")</f>
        <v/>
      </c>
      <c r="R175" s="158" t="str">
        <f ca="1">IFERROR(MATCH($M$3,OFFSET('電気事業者一覧 '!H$1,'電気事業者検索（令和８年度報告用）'!R174,0,$M$4,1),0)+R174,"")</f>
        <v/>
      </c>
      <c r="S175" s="158" t="str">
        <f ca="1">IFERROR(MATCH($M$3,OFFSET('電気事業者一覧 '!I$1,'電気事業者検索（令和８年度報告用）'!S174,0,$M$4,1),0)+S174,"")</f>
        <v/>
      </c>
      <c r="T175" s="158" t="str">
        <f ca="1">IFERROR(MATCH($M$3,OFFSET('電気事業者一覧 '!J$1,'電気事業者検索（令和８年度報告用）'!T174,0,$M$4,1),0)+T174,"")</f>
        <v/>
      </c>
      <c r="V175" s="172"/>
      <c r="W175" s="158">
        <f t="shared" si="26"/>
        <v>172</v>
      </c>
      <c r="X175" s="158" t="str">
        <f t="shared" ca="1" si="21"/>
        <v/>
      </c>
      <c r="Y175" s="158" t="str" cm="1">
        <f t="array" aca="1" ref="Y175" ca="1">IF(X175="","",INDEX('電気事業者一覧 '!K:K,'電気事業者検索（令和８年度報告用）'!X175))</f>
        <v/>
      </c>
      <c r="Z175" s="158">
        <f t="shared" ca="1" si="22"/>
        <v>5110</v>
      </c>
      <c r="AA175" s="158" t="str">
        <f t="shared" ca="1" si="23"/>
        <v/>
      </c>
      <c r="AC175" s="158">
        <f t="shared" ca="1" si="27"/>
        <v>-171</v>
      </c>
      <c r="AD175" s="162" t="str">
        <f t="shared" ca="1" si="24"/>
        <v/>
      </c>
    </row>
    <row r="176" spans="2:30" ht="21.75" customHeight="1">
      <c r="B176" s="5" t="str" cm="1">
        <f t="array" aca="1" ref="B176" ca="1">IF(AD176="","",INDEX('電気事業者一覧 '!K:K,AD176))</f>
        <v/>
      </c>
      <c r="C176" s="170" t="str" cm="1">
        <f t="array" aca="1" ref="C176" ca="1">IF(AD176="","",INDEX('電気事業者一覧 '!E:E,AD176))</f>
        <v/>
      </c>
      <c r="D176" s="170"/>
      <c r="O176" s="158">
        <f t="shared" si="25"/>
        <v>173</v>
      </c>
      <c r="P176" s="158" t="str">
        <f ca="1">IFERROR(MATCH($M$3,OFFSET('電気事業者一覧 '!F$1,'電気事業者検索（令和８年度報告用）'!P175,0,$M$4,1),0)+P175,"")</f>
        <v/>
      </c>
      <c r="Q176" s="158" t="str">
        <f ca="1">IFERROR(MATCH($M$3,OFFSET('電気事業者一覧 '!G$1,'電気事業者検索（令和８年度報告用）'!Q175,0,$M$4,1),0)+Q175,"")</f>
        <v/>
      </c>
      <c r="R176" s="158" t="str">
        <f ca="1">IFERROR(MATCH($M$3,OFFSET('電気事業者一覧 '!H$1,'電気事業者検索（令和８年度報告用）'!R175,0,$M$4,1),0)+R175,"")</f>
        <v/>
      </c>
      <c r="S176" s="158" t="str">
        <f ca="1">IFERROR(MATCH($M$3,OFFSET('電気事業者一覧 '!I$1,'電気事業者検索（令和８年度報告用）'!S175,0,$M$4,1),0)+S175,"")</f>
        <v/>
      </c>
      <c r="T176" s="158" t="str">
        <f ca="1">IFERROR(MATCH($M$3,OFFSET('電気事業者一覧 '!J$1,'電気事業者検索（令和８年度報告用）'!T175,0,$M$4,1),0)+T175,"")</f>
        <v/>
      </c>
      <c r="V176" s="172"/>
      <c r="W176" s="158">
        <f t="shared" si="26"/>
        <v>173</v>
      </c>
      <c r="X176" s="158" t="str">
        <f t="shared" ca="1" si="21"/>
        <v/>
      </c>
      <c r="Y176" s="158" t="str" cm="1">
        <f t="array" aca="1" ref="Y176" ca="1">IF(X176="","",INDEX('電気事業者一覧 '!K:K,'電気事業者検索（令和８年度報告用）'!X176))</f>
        <v/>
      </c>
      <c r="Z176" s="158">
        <f t="shared" ca="1" si="22"/>
        <v>5110</v>
      </c>
      <c r="AA176" s="158" t="str">
        <f t="shared" ca="1" si="23"/>
        <v/>
      </c>
      <c r="AC176" s="158">
        <f t="shared" ca="1" si="27"/>
        <v>-172</v>
      </c>
      <c r="AD176" s="162" t="str">
        <f t="shared" ca="1" si="24"/>
        <v/>
      </c>
    </row>
    <row r="177" spans="2:30" ht="21.75" customHeight="1">
      <c r="B177" s="5" t="str" cm="1">
        <f t="array" aca="1" ref="B177" ca="1">IF(AD177="","",INDEX('電気事業者一覧 '!K:K,AD177))</f>
        <v/>
      </c>
      <c r="C177" s="170" t="str" cm="1">
        <f t="array" aca="1" ref="C177" ca="1">IF(AD177="","",INDEX('電気事業者一覧 '!E:E,AD177))</f>
        <v/>
      </c>
      <c r="D177" s="170"/>
      <c r="O177" s="158">
        <f t="shared" si="25"/>
        <v>174</v>
      </c>
      <c r="P177" s="158" t="str">
        <f ca="1">IFERROR(MATCH($M$3,OFFSET('電気事業者一覧 '!F$1,'電気事業者検索（令和８年度報告用）'!P176,0,$M$4,1),0)+P176,"")</f>
        <v/>
      </c>
      <c r="Q177" s="158" t="str">
        <f ca="1">IFERROR(MATCH($M$3,OFFSET('電気事業者一覧 '!G$1,'電気事業者検索（令和８年度報告用）'!Q176,0,$M$4,1),0)+Q176,"")</f>
        <v/>
      </c>
      <c r="R177" s="158" t="str">
        <f ca="1">IFERROR(MATCH($M$3,OFFSET('電気事業者一覧 '!H$1,'電気事業者検索（令和８年度報告用）'!R176,0,$M$4,1),0)+R176,"")</f>
        <v/>
      </c>
      <c r="S177" s="158" t="str">
        <f ca="1">IFERROR(MATCH($M$3,OFFSET('電気事業者一覧 '!I$1,'電気事業者検索（令和８年度報告用）'!S176,0,$M$4,1),0)+S176,"")</f>
        <v/>
      </c>
      <c r="T177" s="158" t="str">
        <f ca="1">IFERROR(MATCH($M$3,OFFSET('電気事業者一覧 '!J$1,'電気事業者検索（令和８年度報告用）'!T176,0,$M$4,1),0)+T176,"")</f>
        <v/>
      </c>
      <c r="V177" s="172"/>
      <c r="W177" s="158">
        <f t="shared" si="26"/>
        <v>174</v>
      </c>
      <c r="X177" s="158" t="str">
        <f t="shared" ca="1" si="21"/>
        <v/>
      </c>
      <c r="Y177" s="158" t="str" cm="1">
        <f t="array" aca="1" ref="Y177" ca="1">IF(X177="","",INDEX('電気事業者一覧 '!K:K,'電気事業者検索（令和８年度報告用）'!X177))</f>
        <v/>
      </c>
      <c r="Z177" s="158">
        <f t="shared" ca="1" si="22"/>
        <v>5110</v>
      </c>
      <c r="AA177" s="158" t="str">
        <f t="shared" ca="1" si="23"/>
        <v/>
      </c>
      <c r="AC177" s="158">
        <f t="shared" ca="1" si="27"/>
        <v>-173</v>
      </c>
      <c r="AD177" s="162" t="str">
        <f t="shared" ca="1" si="24"/>
        <v/>
      </c>
    </row>
    <row r="178" spans="2:30" ht="21.75" customHeight="1">
      <c r="B178" s="5" t="str" cm="1">
        <f t="array" aca="1" ref="B178" ca="1">IF(AD178="","",INDEX('電気事業者一覧 '!K:K,AD178))</f>
        <v/>
      </c>
      <c r="C178" s="170" t="str" cm="1">
        <f t="array" aca="1" ref="C178" ca="1">IF(AD178="","",INDEX('電気事業者一覧 '!E:E,AD178))</f>
        <v/>
      </c>
      <c r="D178" s="170"/>
      <c r="O178" s="158">
        <f t="shared" si="25"/>
        <v>175</v>
      </c>
      <c r="P178" s="158" t="str">
        <f ca="1">IFERROR(MATCH($M$3,OFFSET('電気事業者一覧 '!F$1,'電気事業者検索（令和８年度報告用）'!P177,0,$M$4,1),0)+P177,"")</f>
        <v/>
      </c>
      <c r="Q178" s="158" t="str">
        <f ca="1">IFERROR(MATCH($M$3,OFFSET('電気事業者一覧 '!G$1,'電気事業者検索（令和８年度報告用）'!Q177,0,$M$4,1),0)+Q177,"")</f>
        <v/>
      </c>
      <c r="R178" s="158" t="str">
        <f ca="1">IFERROR(MATCH($M$3,OFFSET('電気事業者一覧 '!H$1,'電気事業者検索（令和８年度報告用）'!R177,0,$M$4,1),0)+R177,"")</f>
        <v/>
      </c>
      <c r="S178" s="158" t="str">
        <f ca="1">IFERROR(MATCH($M$3,OFFSET('電気事業者一覧 '!I$1,'電気事業者検索（令和８年度報告用）'!S177,0,$M$4,1),0)+S177,"")</f>
        <v/>
      </c>
      <c r="T178" s="158" t="str">
        <f ca="1">IFERROR(MATCH($M$3,OFFSET('電気事業者一覧 '!J$1,'電気事業者検索（令和８年度報告用）'!T177,0,$M$4,1),0)+T177,"")</f>
        <v/>
      </c>
      <c r="V178" s="172"/>
      <c r="W178" s="158">
        <f t="shared" si="26"/>
        <v>175</v>
      </c>
      <c r="X178" s="158" t="str">
        <f t="shared" ca="1" si="21"/>
        <v/>
      </c>
      <c r="Y178" s="158" t="str" cm="1">
        <f t="array" aca="1" ref="Y178" ca="1">IF(X178="","",INDEX('電気事業者一覧 '!K:K,'電気事業者検索（令和８年度報告用）'!X178))</f>
        <v/>
      </c>
      <c r="Z178" s="158">
        <f t="shared" ca="1" si="22"/>
        <v>5110</v>
      </c>
      <c r="AA178" s="158" t="str">
        <f t="shared" ca="1" si="23"/>
        <v/>
      </c>
      <c r="AC178" s="158">
        <f t="shared" ca="1" si="27"/>
        <v>-174</v>
      </c>
      <c r="AD178" s="162" t="str">
        <f t="shared" ca="1" si="24"/>
        <v/>
      </c>
    </row>
    <row r="179" spans="2:30" ht="21.75" customHeight="1">
      <c r="B179" s="5" t="str" cm="1">
        <f t="array" aca="1" ref="B179" ca="1">IF(AD179="","",INDEX('電気事業者一覧 '!K:K,AD179))</f>
        <v/>
      </c>
      <c r="C179" s="170" t="str" cm="1">
        <f t="array" aca="1" ref="C179" ca="1">IF(AD179="","",INDEX('電気事業者一覧 '!E:E,AD179))</f>
        <v/>
      </c>
      <c r="D179" s="170"/>
      <c r="O179" s="158">
        <f t="shared" si="25"/>
        <v>176</v>
      </c>
      <c r="P179" s="158" t="str">
        <f ca="1">IFERROR(MATCH($M$3,OFFSET('電気事業者一覧 '!F$1,'電気事業者検索（令和８年度報告用）'!P178,0,$M$4,1),0)+P178,"")</f>
        <v/>
      </c>
      <c r="Q179" s="158" t="str">
        <f ca="1">IFERROR(MATCH($M$3,OFFSET('電気事業者一覧 '!G$1,'電気事業者検索（令和８年度報告用）'!Q178,0,$M$4,1),0)+Q178,"")</f>
        <v/>
      </c>
      <c r="R179" s="158" t="str">
        <f ca="1">IFERROR(MATCH($M$3,OFFSET('電気事業者一覧 '!H$1,'電気事業者検索（令和８年度報告用）'!R178,0,$M$4,1),0)+R178,"")</f>
        <v/>
      </c>
      <c r="S179" s="158" t="str">
        <f ca="1">IFERROR(MATCH($M$3,OFFSET('電気事業者一覧 '!I$1,'電気事業者検索（令和８年度報告用）'!S178,0,$M$4,1),0)+S178,"")</f>
        <v/>
      </c>
      <c r="T179" s="158" t="str">
        <f ca="1">IFERROR(MATCH($M$3,OFFSET('電気事業者一覧 '!J$1,'電気事業者検索（令和８年度報告用）'!T178,0,$M$4,1),0)+T178,"")</f>
        <v/>
      </c>
      <c r="V179" s="172"/>
      <c r="W179" s="158">
        <f t="shared" si="26"/>
        <v>176</v>
      </c>
      <c r="X179" s="158" t="str">
        <f t="shared" ca="1" si="21"/>
        <v/>
      </c>
      <c r="Y179" s="158" t="str" cm="1">
        <f t="array" aca="1" ref="Y179" ca="1">IF(X179="","",INDEX('電気事業者一覧 '!K:K,'電気事業者検索（令和８年度報告用）'!X179))</f>
        <v/>
      </c>
      <c r="Z179" s="158">
        <f t="shared" ca="1" si="22"/>
        <v>5110</v>
      </c>
      <c r="AA179" s="158" t="str">
        <f t="shared" ca="1" si="23"/>
        <v/>
      </c>
      <c r="AC179" s="158">
        <f t="shared" ca="1" si="27"/>
        <v>-175</v>
      </c>
      <c r="AD179" s="162" t="str">
        <f t="shared" ca="1" si="24"/>
        <v/>
      </c>
    </row>
    <row r="180" spans="2:30" ht="21.75" customHeight="1">
      <c r="B180" s="5" t="str" cm="1">
        <f t="array" aca="1" ref="B180" ca="1">IF(AD180="","",INDEX('電気事業者一覧 '!K:K,AD180))</f>
        <v/>
      </c>
      <c r="C180" s="170" t="str" cm="1">
        <f t="array" aca="1" ref="C180" ca="1">IF(AD180="","",INDEX('電気事業者一覧 '!E:E,AD180))</f>
        <v/>
      </c>
      <c r="D180" s="170"/>
      <c r="O180" s="158">
        <f t="shared" si="25"/>
        <v>177</v>
      </c>
      <c r="P180" s="158" t="str">
        <f ca="1">IFERROR(MATCH($M$3,OFFSET('電気事業者一覧 '!F$1,'電気事業者検索（令和８年度報告用）'!P179,0,$M$4,1),0)+P179,"")</f>
        <v/>
      </c>
      <c r="Q180" s="158" t="str">
        <f ca="1">IFERROR(MATCH($M$3,OFFSET('電気事業者一覧 '!G$1,'電気事業者検索（令和８年度報告用）'!Q179,0,$M$4,1),0)+Q179,"")</f>
        <v/>
      </c>
      <c r="R180" s="158" t="str">
        <f ca="1">IFERROR(MATCH($M$3,OFFSET('電気事業者一覧 '!H$1,'電気事業者検索（令和８年度報告用）'!R179,0,$M$4,1),0)+R179,"")</f>
        <v/>
      </c>
      <c r="S180" s="158" t="str">
        <f ca="1">IFERROR(MATCH($M$3,OFFSET('電気事業者一覧 '!I$1,'電気事業者検索（令和８年度報告用）'!S179,0,$M$4,1),0)+S179,"")</f>
        <v/>
      </c>
      <c r="T180" s="158" t="str">
        <f ca="1">IFERROR(MATCH($M$3,OFFSET('電気事業者一覧 '!J$1,'電気事業者検索（令和８年度報告用）'!T179,0,$M$4,1),0)+T179,"")</f>
        <v/>
      </c>
      <c r="V180" s="172"/>
      <c r="W180" s="158">
        <f t="shared" si="26"/>
        <v>177</v>
      </c>
      <c r="X180" s="158" t="str">
        <f t="shared" ca="1" si="21"/>
        <v/>
      </c>
      <c r="Y180" s="158" t="str" cm="1">
        <f t="array" aca="1" ref="Y180" ca="1">IF(X180="","",INDEX('電気事業者一覧 '!K:K,'電気事業者検索（令和８年度報告用）'!X180))</f>
        <v/>
      </c>
      <c r="Z180" s="158">
        <f t="shared" ca="1" si="22"/>
        <v>5110</v>
      </c>
      <c r="AA180" s="158" t="str">
        <f t="shared" ca="1" si="23"/>
        <v/>
      </c>
      <c r="AC180" s="158">
        <f t="shared" ca="1" si="27"/>
        <v>-176</v>
      </c>
      <c r="AD180" s="162" t="str">
        <f t="shared" ca="1" si="24"/>
        <v/>
      </c>
    </row>
    <row r="181" spans="2:30" ht="21.75" customHeight="1">
      <c r="B181" s="5" t="str" cm="1">
        <f t="array" aca="1" ref="B181" ca="1">IF(AD181="","",INDEX('電気事業者一覧 '!K:K,AD181))</f>
        <v/>
      </c>
      <c r="C181" s="170" t="str" cm="1">
        <f t="array" aca="1" ref="C181" ca="1">IF(AD181="","",INDEX('電気事業者一覧 '!E:E,AD181))</f>
        <v/>
      </c>
      <c r="D181" s="170"/>
      <c r="O181" s="158">
        <f t="shared" si="25"/>
        <v>178</v>
      </c>
      <c r="P181" s="158" t="str">
        <f ca="1">IFERROR(MATCH($M$3,OFFSET('電気事業者一覧 '!F$1,'電気事業者検索（令和８年度報告用）'!P180,0,$M$4,1),0)+P180,"")</f>
        <v/>
      </c>
      <c r="Q181" s="158" t="str">
        <f ca="1">IFERROR(MATCH($M$3,OFFSET('電気事業者一覧 '!G$1,'電気事業者検索（令和８年度報告用）'!Q180,0,$M$4,1),0)+Q180,"")</f>
        <v/>
      </c>
      <c r="R181" s="158" t="str">
        <f ca="1">IFERROR(MATCH($M$3,OFFSET('電気事業者一覧 '!H$1,'電気事業者検索（令和８年度報告用）'!R180,0,$M$4,1),0)+R180,"")</f>
        <v/>
      </c>
      <c r="S181" s="158" t="str">
        <f ca="1">IFERROR(MATCH($M$3,OFFSET('電気事業者一覧 '!I$1,'電気事業者検索（令和８年度報告用）'!S180,0,$M$4,1),0)+S180,"")</f>
        <v/>
      </c>
      <c r="T181" s="158" t="str">
        <f ca="1">IFERROR(MATCH($M$3,OFFSET('電気事業者一覧 '!J$1,'電気事業者検索（令和８年度報告用）'!T180,0,$M$4,1),0)+T180,"")</f>
        <v/>
      </c>
      <c r="V181" s="172"/>
      <c r="W181" s="158">
        <f t="shared" si="26"/>
        <v>178</v>
      </c>
      <c r="X181" s="158" t="str">
        <f t="shared" ca="1" si="21"/>
        <v/>
      </c>
      <c r="Y181" s="158" t="str" cm="1">
        <f t="array" aca="1" ref="Y181" ca="1">IF(X181="","",INDEX('電気事業者一覧 '!K:K,'電気事業者検索（令和８年度報告用）'!X181))</f>
        <v/>
      </c>
      <c r="Z181" s="158">
        <f t="shared" ca="1" si="22"/>
        <v>5110</v>
      </c>
      <c r="AA181" s="158" t="str">
        <f t="shared" ca="1" si="23"/>
        <v/>
      </c>
      <c r="AC181" s="158">
        <f t="shared" ca="1" si="27"/>
        <v>-177</v>
      </c>
      <c r="AD181" s="162" t="str">
        <f t="shared" ca="1" si="24"/>
        <v/>
      </c>
    </row>
    <row r="182" spans="2:30" ht="21.75" customHeight="1">
      <c r="B182" s="5" t="str" cm="1">
        <f t="array" aca="1" ref="B182" ca="1">IF(AD182="","",INDEX('電気事業者一覧 '!K:K,AD182))</f>
        <v/>
      </c>
      <c r="C182" s="170" t="str" cm="1">
        <f t="array" aca="1" ref="C182" ca="1">IF(AD182="","",INDEX('電気事業者一覧 '!E:E,AD182))</f>
        <v/>
      </c>
      <c r="D182" s="170"/>
      <c r="O182" s="158">
        <f t="shared" si="25"/>
        <v>179</v>
      </c>
      <c r="P182" s="158" t="str">
        <f ca="1">IFERROR(MATCH($M$3,OFFSET('電気事業者一覧 '!F$1,'電気事業者検索（令和８年度報告用）'!P181,0,$M$4,1),0)+P181,"")</f>
        <v/>
      </c>
      <c r="Q182" s="158" t="str">
        <f ca="1">IFERROR(MATCH($M$3,OFFSET('電気事業者一覧 '!G$1,'電気事業者検索（令和８年度報告用）'!Q181,0,$M$4,1),0)+Q181,"")</f>
        <v/>
      </c>
      <c r="R182" s="158" t="str">
        <f ca="1">IFERROR(MATCH($M$3,OFFSET('電気事業者一覧 '!H$1,'電気事業者検索（令和８年度報告用）'!R181,0,$M$4,1),0)+R181,"")</f>
        <v/>
      </c>
      <c r="S182" s="158" t="str">
        <f ca="1">IFERROR(MATCH($M$3,OFFSET('電気事業者一覧 '!I$1,'電気事業者検索（令和８年度報告用）'!S181,0,$M$4,1),0)+S181,"")</f>
        <v/>
      </c>
      <c r="T182" s="158" t="str">
        <f ca="1">IFERROR(MATCH($M$3,OFFSET('電気事業者一覧 '!J$1,'電気事業者検索（令和８年度報告用）'!T181,0,$M$4,1),0)+T181,"")</f>
        <v/>
      </c>
      <c r="V182" s="172"/>
      <c r="W182" s="158">
        <f t="shared" si="26"/>
        <v>179</v>
      </c>
      <c r="X182" s="158" t="str">
        <f t="shared" ca="1" si="21"/>
        <v/>
      </c>
      <c r="Y182" s="158" t="str" cm="1">
        <f t="array" aca="1" ref="Y182" ca="1">IF(X182="","",INDEX('電気事業者一覧 '!K:K,'電気事業者検索（令和８年度報告用）'!X182))</f>
        <v/>
      </c>
      <c r="Z182" s="158">
        <f t="shared" ca="1" si="22"/>
        <v>5110</v>
      </c>
      <c r="AA182" s="158" t="str">
        <f t="shared" ca="1" si="23"/>
        <v/>
      </c>
      <c r="AC182" s="158">
        <f t="shared" ca="1" si="27"/>
        <v>-178</v>
      </c>
      <c r="AD182" s="162" t="str">
        <f t="shared" ca="1" si="24"/>
        <v/>
      </c>
    </row>
    <row r="183" spans="2:30" ht="21.75" customHeight="1">
      <c r="B183" s="5" t="str" cm="1">
        <f t="array" aca="1" ref="B183" ca="1">IF(AD183="","",INDEX('電気事業者一覧 '!K:K,AD183))</f>
        <v/>
      </c>
      <c r="C183" s="170" t="str" cm="1">
        <f t="array" aca="1" ref="C183" ca="1">IF(AD183="","",INDEX('電気事業者一覧 '!E:E,AD183))</f>
        <v/>
      </c>
      <c r="D183" s="170"/>
      <c r="O183" s="158">
        <f t="shared" si="25"/>
        <v>180</v>
      </c>
      <c r="P183" s="158" t="str">
        <f ca="1">IFERROR(MATCH($M$3,OFFSET('電気事業者一覧 '!F$1,'電気事業者検索（令和８年度報告用）'!P182,0,$M$4,1),0)+P182,"")</f>
        <v/>
      </c>
      <c r="Q183" s="158" t="str">
        <f ca="1">IFERROR(MATCH($M$3,OFFSET('電気事業者一覧 '!G$1,'電気事業者検索（令和８年度報告用）'!Q182,0,$M$4,1),0)+Q182,"")</f>
        <v/>
      </c>
      <c r="R183" s="158" t="str">
        <f ca="1">IFERROR(MATCH($M$3,OFFSET('電気事業者一覧 '!H$1,'電気事業者検索（令和８年度報告用）'!R182,0,$M$4,1),0)+R182,"")</f>
        <v/>
      </c>
      <c r="S183" s="158" t="str">
        <f ca="1">IFERROR(MATCH($M$3,OFFSET('電気事業者一覧 '!I$1,'電気事業者検索（令和８年度報告用）'!S182,0,$M$4,1),0)+S182,"")</f>
        <v/>
      </c>
      <c r="T183" s="158" t="str">
        <f ca="1">IFERROR(MATCH($M$3,OFFSET('電気事業者一覧 '!J$1,'電気事業者検索（令和８年度報告用）'!T182,0,$M$4,1),0)+T182,"")</f>
        <v/>
      </c>
      <c r="V183" s="172"/>
      <c r="W183" s="158">
        <f t="shared" si="26"/>
        <v>180</v>
      </c>
      <c r="X183" s="158" t="str">
        <f t="shared" ca="1" si="21"/>
        <v/>
      </c>
      <c r="Y183" s="158" t="str" cm="1">
        <f t="array" aca="1" ref="Y183" ca="1">IF(X183="","",INDEX('電気事業者一覧 '!K:K,'電気事業者検索（令和８年度報告用）'!X183))</f>
        <v/>
      </c>
      <c r="Z183" s="158">
        <f t="shared" ca="1" si="22"/>
        <v>5110</v>
      </c>
      <c r="AA183" s="158" t="str">
        <f t="shared" ca="1" si="23"/>
        <v/>
      </c>
      <c r="AC183" s="158">
        <f t="shared" ca="1" si="27"/>
        <v>-179</v>
      </c>
      <c r="AD183" s="162" t="str">
        <f t="shared" ca="1" si="24"/>
        <v/>
      </c>
    </row>
    <row r="184" spans="2:30" ht="21.75" customHeight="1">
      <c r="B184" s="5" t="str" cm="1">
        <f t="array" aca="1" ref="B184" ca="1">IF(AD184="","",INDEX('電気事業者一覧 '!K:K,AD184))</f>
        <v/>
      </c>
      <c r="C184" s="170" t="str" cm="1">
        <f t="array" aca="1" ref="C184" ca="1">IF(AD184="","",INDEX('電気事業者一覧 '!E:E,AD184))</f>
        <v/>
      </c>
      <c r="D184" s="170"/>
      <c r="O184" s="158">
        <f t="shared" si="25"/>
        <v>181</v>
      </c>
      <c r="P184" s="158" t="str">
        <f ca="1">IFERROR(MATCH($M$3,OFFSET('電気事業者一覧 '!F$1,'電気事業者検索（令和８年度報告用）'!P183,0,$M$4,1),0)+P183,"")</f>
        <v/>
      </c>
      <c r="Q184" s="158" t="str">
        <f ca="1">IFERROR(MATCH($M$3,OFFSET('電気事業者一覧 '!G$1,'電気事業者検索（令和８年度報告用）'!Q183,0,$M$4,1),0)+Q183,"")</f>
        <v/>
      </c>
      <c r="R184" s="158" t="str">
        <f ca="1">IFERROR(MATCH($M$3,OFFSET('電気事業者一覧 '!H$1,'電気事業者検索（令和８年度報告用）'!R183,0,$M$4,1),0)+R183,"")</f>
        <v/>
      </c>
      <c r="S184" s="158" t="str">
        <f ca="1">IFERROR(MATCH($M$3,OFFSET('電気事業者一覧 '!I$1,'電気事業者検索（令和８年度報告用）'!S183,0,$M$4,1),0)+S183,"")</f>
        <v/>
      </c>
      <c r="T184" s="158" t="str">
        <f ca="1">IFERROR(MATCH($M$3,OFFSET('電気事業者一覧 '!J$1,'電気事業者検索（令和８年度報告用）'!T183,0,$M$4,1),0)+T183,"")</f>
        <v/>
      </c>
      <c r="V184" s="172"/>
      <c r="W184" s="158">
        <f t="shared" si="26"/>
        <v>181</v>
      </c>
      <c r="X184" s="158" t="str">
        <f t="shared" ca="1" si="21"/>
        <v/>
      </c>
      <c r="Y184" s="158" t="str" cm="1">
        <f t="array" aca="1" ref="Y184" ca="1">IF(X184="","",INDEX('電気事業者一覧 '!K:K,'電気事業者検索（令和８年度報告用）'!X184))</f>
        <v/>
      </c>
      <c r="Z184" s="158">
        <f t="shared" ca="1" si="22"/>
        <v>5110</v>
      </c>
      <c r="AA184" s="158" t="str">
        <f t="shared" ca="1" si="23"/>
        <v/>
      </c>
      <c r="AC184" s="158">
        <f t="shared" ca="1" si="27"/>
        <v>-180</v>
      </c>
      <c r="AD184" s="162" t="str">
        <f t="shared" ca="1" si="24"/>
        <v/>
      </c>
    </row>
    <row r="185" spans="2:30" ht="21.75" customHeight="1">
      <c r="B185" s="5" t="str" cm="1">
        <f t="array" aca="1" ref="B185" ca="1">IF(AD185="","",INDEX('電気事業者一覧 '!K:K,AD185))</f>
        <v/>
      </c>
      <c r="C185" s="170" t="str" cm="1">
        <f t="array" aca="1" ref="C185" ca="1">IF(AD185="","",INDEX('電気事業者一覧 '!E:E,AD185))</f>
        <v/>
      </c>
      <c r="D185" s="170"/>
      <c r="O185" s="158">
        <f t="shared" si="25"/>
        <v>182</v>
      </c>
      <c r="P185" s="158" t="str">
        <f ca="1">IFERROR(MATCH($M$3,OFFSET('電気事業者一覧 '!F$1,'電気事業者検索（令和８年度報告用）'!P184,0,$M$4,1),0)+P184,"")</f>
        <v/>
      </c>
      <c r="Q185" s="158" t="str">
        <f ca="1">IFERROR(MATCH($M$3,OFFSET('電気事業者一覧 '!G$1,'電気事業者検索（令和８年度報告用）'!Q184,0,$M$4,1),0)+Q184,"")</f>
        <v/>
      </c>
      <c r="R185" s="158" t="str">
        <f ca="1">IFERROR(MATCH($M$3,OFFSET('電気事業者一覧 '!H$1,'電気事業者検索（令和８年度報告用）'!R184,0,$M$4,1),0)+R184,"")</f>
        <v/>
      </c>
      <c r="S185" s="158" t="str">
        <f ca="1">IFERROR(MATCH($M$3,OFFSET('電気事業者一覧 '!I$1,'電気事業者検索（令和８年度報告用）'!S184,0,$M$4,1),0)+S184,"")</f>
        <v/>
      </c>
      <c r="T185" s="158" t="str">
        <f ca="1">IFERROR(MATCH($M$3,OFFSET('電気事業者一覧 '!J$1,'電気事業者検索（令和８年度報告用）'!T184,0,$M$4,1),0)+T184,"")</f>
        <v/>
      </c>
      <c r="V185" s="172"/>
      <c r="W185" s="158">
        <f t="shared" si="26"/>
        <v>182</v>
      </c>
      <c r="X185" s="158" t="str">
        <f t="shared" ca="1" si="21"/>
        <v/>
      </c>
      <c r="Y185" s="158" t="str" cm="1">
        <f t="array" aca="1" ref="Y185" ca="1">IF(X185="","",INDEX('電気事業者一覧 '!K:K,'電気事業者検索（令和８年度報告用）'!X185))</f>
        <v/>
      </c>
      <c r="Z185" s="158">
        <f t="shared" ca="1" si="22"/>
        <v>5110</v>
      </c>
      <c r="AA185" s="158" t="str">
        <f t="shared" ca="1" si="23"/>
        <v/>
      </c>
      <c r="AC185" s="158">
        <f t="shared" ca="1" si="27"/>
        <v>-181</v>
      </c>
      <c r="AD185" s="162" t="str">
        <f t="shared" ca="1" si="24"/>
        <v/>
      </c>
    </row>
    <row r="186" spans="2:30" ht="21.75" customHeight="1">
      <c r="B186" s="5" t="str" cm="1">
        <f t="array" aca="1" ref="B186" ca="1">IF(AD186="","",INDEX('電気事業者一覧 '!K:K,AD186))</f>
        <v/>
      </c>
      <c r="C186" s="170" t="str" cm="1">
        <f t="array" aca="1" ref="C186" ca="1">IF(AD186="","",INDEX('電気事業者一覧 '!E:E,AD186))</f>
        <v/>
      </c>
      <c r="D186" s="170"/>
      <c r="O186" s="158">
        <f t="shared" si="25"/>
        <v>183</v>
      </c>
      <c r="P186" s="158" t="str">
        <f ca="1">IFERROR(MATCH($M$3,OFFSET('電気事業者一覧 '!F$1,'電気事業者検索（令和８年度報告用）'!P185,0,$M$4,1),0)+P185,"")</f>
        <v/>
      </c>
      <c r="Q186" s="158" t="str">
        <f ca="1">IFERROR(MATCH($M$3,OFFSET('電気事業者一覧 '!G$1,'電気事業者検索（令和８年度報告用）'!Q185,0,$M$4,1),0)+Q185,"")</f>
        <v/>
      </c>
      <c r="R186" s="158" t="str">
        <f ca="1">IFERROR(MATCH($M$3,OFFSET('電気事業者一覧 '!H$1,'電気事業者検索（令和８年度報告用）'!R185,0,$M$4,1),0)+R185,"")</f>
        <v/>
      </c>
      <c r="S186" s="158" t="str">
        <f ca="1">IFERROR(MATCH($M$3,OFFSET('電気事業者一覧 '!I$1,'電気事業者検索（令和８年度報告用）'!S185,0,$M$4,1),0)+S185,"")</f>
        <v/>
      </c>
      <c r="T186" s="158" t="str">
        <f ca="1">IFERROR(MATCH($M$3,OFFSET('電気事業者一覧 '!J$1,'電気事業者検索（令和８年度報告用）'!T185,0,$M$4,1),0)+T185,"")</f>
        <v/>
      </c>
      <c r="V186" s="172"/>
      <c r="W186" s="158">
        <f t="shared" si="26"/>
        <v>183</v>
      </c>
      <c r="X186" s="158" t="str">
        <f t="shared" ca="1" si="21"/>
        <v/>
      </c>
      <c r="Y186" s="158" t="str" cm="1">
        <f t="array" aca="1" ref="Y186" ca="1">IF(X186="","",INDEX('電気事業者一覧 '!K:K,'電気事業者検索（令和８年度報告用）'!X186))</f>
        <v/>
      </c>
      <c r="Z186" s="158">
        <f t="shared" ca="1" si="22"/>
        <v>5110</v>
      </c>
      <c r="AA186" s="158" t="str">
        <f t="shared" ca="1" si="23"/>
        <v/>
      </c>
      <c r="AC186" s="158">
        <f t="shared" ca="1" si="27"/>
        <v>-182</v>
      </c>
      <c r="AD186" s="162" t="str">
        <f t="shared" ca="1" si="24"/>
        <v/>
      </c>
    </row>
    <row r="187" spans="2:30" ht="21.75" customHeight="1">
      <c r="B187" s="5" t="str" cm="1">
        <f t="array" aca="1" ref="B187" ca="1">IF(AD187="","",INDEX('電気事業者一覧 '!K:K,AD187))</f>
        <v/>
      </c>
      <c r="C187" s="170" t="str" cm="1">
        <f t="array" aca="1" ref="C187" ca="1">IF(AD187="","",INDEX('電気事業者一覧 '!E:E,AD187))</f>
        <v/>
      </c>
      <c r="D187" s="170"/>
      <c r="O187" s="158">
        <f t="shared" si="25"/>
        <v>184</v>
      </c>
      <c r="P187" s="158" t="str">
        <f ca="1">IFERROR(MATCH($M$3,OFFSET('電気事業者一覧 '!F$1,'電気事業者検索（令和８年度報告用）'!P186,0,$M$4,1),0)+P186,"")</f>
        <v/>
      </c>
      <c r="Q187" s="158" t="str">
        <f ca="1">IFERROR(MATCH($M$3,OFFSET('電気事業者一覧 '!G$1,'電気事業者検索（令和８年度報告用）'!Q186,0,$M$4,1),0)+Q186,"")</f>
        <v/>
      </c>
      <c r="R187" s="158" t="str">
        <f ca="1">IFERROR(MATCH($M$3,OFFSET('電気事業者一覧 '!H$1,'電気事業者検索（令和８年度報告用）'!R186,0,$M$4,1),0)+R186,"")</f>
        <v/>
      </c>
      <c r="S187" s="158" t="str">
        <f ca="1">IFERROR(MATCH($M$3,OFFSET('電気事業者一覧 '!I$1,'電気事業者検索（令和８年度報告用）'!S186,0,$M$4,1),0)+S186,"")</f>
        <v/>
      </c>
      <c r="T187" s="158" t="str">
        <f ca="1">IFERROR(MATCH($M$3,OFFSET('電気事業者一覧 '!J$1,'電気事業者検索（令和８年度報告用）'!T186,0,$M$4,1),0)+T186,"")</f>
        <v/>
      </c>
      <c r="V187" s="172"/>
      <c r="W187" s="158">
        <f t="shared" si="26"/>
        <v>184</v>
      </c>
      <c r="X187" s="158" t="str">
        <f t="shared" ca="1" si="21"/>
        <v/>
      </c>
      <c r="Y187" s="158" t="str" cm="1">
        <f t="array" aca="1" ref="Y187" ca="1">IF(X187="","",INDEX('電気事業者一覧 '!K:K,'電気事業者検索（令和８年度報告用）'!X187))</f>
        <v/>
      </c>
      <c r="Z187" s="158">
        <f t="shared" ca="1" si="22"/>
        <v>5110</v>
      </c>
      <c r="AA187" s="158" t="str">
        <f t="shared" ca="1" si="23"/>
        <v/>
      </c>
      <c r="AC187" s="158">
        <f t="shared" ca="1" si="27"/>
        <v>-183</v>
      </c>
      <c r="AD187" s="162" t="str">
        <f t="shared" ca="1" si="24"/>
        <v/>
      </c>
    </row>
    <row r="188" spans="2:30" ht="21.75" customHeight="1">
      <c r="B188" s="5" t="str" cm="1">
        <f t="array" aca="1" ref="B188" ca="1">IF(AD188="","",INDEX('電気事業者一覧 '!K:K,AD188))</f>
        <v/>
      </c>
      <c r="C188" s="170" t="str" cm="1">
        <f t="array" aca="1" ref="C188" ca="1">IF(AD188="","",INDEX('電気事業者一覧 '!E:E,AD188))</f>
        <v/>
      </c>
      <c r="D188" s="170"/>
      <c r="O188" s="158">
        <f t="shared" si="25"/>
        <v>185</v>
      </c>
      <c r="P188" s="158" t="str">
        <f ca="1">IFERROR(MATCH($M$3,OFFSET('電気事業者一覧 '!F$1,'電気事業者検索（令和８年度報告用）'!P187,0,$M$4,1),0)+P187,"")</f>
        <v/>
      </c>
      <c r="Q188" s="158" t="str">
        <f ca="1">IFERROR(MATCH($M$3,OFFSET('電気事業者一覧 '!G$1,'電気事業者検索（令和８年度報告用）'!Q187,0,$M$4,1),0)+Q187,"")</f>
        <v/>
      </c>
      <c r="R188" s="158" t="str">
        <f ca="1">IFERROR(MATCH($M$3,OFFSET('電気事業者一覧 '!H$1,'電気事業者検索（令和８年度報告用）'!R187,0,$M$4,1),0)+R187,"")</f>
        <v/>
      </c>
      <c r="S188" s="158" t="str">
        <f ca="1">IFERROR(MATCH($M$3,OFFSET('電気事業者一覧 '!I$1,'電気事業者検索（令和８年度報告用）'!S187,0,$M$4,1),0)+S187,"")</f>
        <v/>
      </c>
      <c r="T188" s="158" t="str">
        <f ca="1">IFERROR(MATCH($M$3,OFFSET('電気事業者一覧 '!J$1,'電気事業者検索（令和８年度報告用）'!T187,0,$M$4,1),0)+T187,"")</f>
        <v/>
      </c>
      <c r="V188" s="172"/>
      <c r="W188" s="158">
        <f t="shared" si="26"/>
        <v>185</v>
      </c>
      <c r="X188" s="158" t="str">
        <f t="shared" ca="1" si="21"/>
        <v/>
      </c>
      <c r="Y188" s="158" t="str" cm="1">
        <f t="array" aca="1" ref="Y188" ca="1">IF(X188="","",INDEX('電気事業者一覧 '!K:K,'電気事業者検索（令和８年度報告用）'!X188))</f>
        <v/>
      </c>
      <c r="Z188" s="158">
        <f t="shared" ca="1" si="22"/>
        <v>5110</v>
      </c>
      <c r="AA188" s="158" t="str">
        <f t="shared" ca="1" si="23"/>
        <v/>
      </c>
      <c r="AC188" s="158">
        <f t="shared" ca="1" si="27"/>
        <v>-184</v>
      </c>
      <c r="AD188" s="162" t="str">
        <f t="shared" ca="1" si="24"/>
        <v/>
      </c>
    </row>
    <row r="189" spans="2:30" ht="21.75" customHeight="1">
      <c r="B189" s="5" t="str" cm="1">
        <f t="array" aca="1" ref="B189" ca="1">IF(AD189="","",INDEX('電気事業者一覧 '!K:K,AD189))</f>
        <v/>
      </c>
      <c r="C189" s="170" t="str" cm="1">
        <f t="array" aca="1" ref="C189" ca="1">IF(AD189="","",INDEX('電気事業者一覧 '!E:E,AD189))</f>
        <v/>
      </c>
      <c r="D189" s="170"/>
      <c r="O189" s="158">
        <f t="shared" si="25"/>
        <v>186</v>
      </c>
      <c r="P189" s="158" t="str">
        <f ca="1">IFERROR(MATCH($M$3,OFFSET('電気事業者一覧 '!F$1,'電気事業者検索（令和８年度報告用）'!P188,0,$M$4,1),0)+P188,"")</f>
        <v/>
      </c>
      <c r="Q189" s="158" t="str">
        <f ca="1">IFERROR(MATCH($M$3,OFFSET('電気事業者一覧 '!G$1,'電気事業者検索（令和８年度報告用）'!Q188,0,$M$4,1),0)+Q188,"")</f>
        <v/>
      </c>
      <c r="R189" s="158" t="str">
        <f ca="1">IFERROR(MATCH($M$3,OFFSET('電気事業者一覧 '!H$1,'電気事業者検索（令和８年度報告用）'!R188,0,$M$4,1),0)+R188,"")</f>
        <v/>
      </c>
      <c r="S189" s="158" t="str">
        <f ca="1">IFERROR(MATCH($M$3,OFFSET('電気事業者一覧 '!I$1,'電気事業者検索（令和８年度報告用）'!S188,0,$M$4,1),0)+S188,"")</f>
        <v/>
      </c>
      <c r="T189" s="158" t="str">
        <f ca="1">IFERROR(MATCH($M$3,OFFSET('電気事業者一覧 '!J$1,'電気事業者検索（令和８年度報告用）'!T188,0,$M$4,1),0)+T188,"")</f>
        <v/>
      </c>
      <c r="V189" s="172"/>
      <c r="W189" s="158">
        <f t="shared" si="26"/>
        <v>186</v>
      </c>
      <c r="X189" s="158" t="str">
        <f t="shared" ca="1" si="21"/>
        <v/>
      </c>
      <c r="Y189" s="158" t="str" cm="1">
        <f t="array" aca="1" ref="Y189" ca="1">IF(X189="","",INDEX('電気事業者一覧 '!K:K,'電気事業者検索（令和８年度報告用）'!X189))</f>
        <v/>
      </c>
      <c r="Z189" s="158">
        <f t="shared" ca="1" si="22"/>
        <v>5110</v>
      </c>
      <c r="AA189" s="158" t="str">
        <f t="shared" ca="1" si="23"/>
        <v/>
      </c>
      <c r="AC189" s="158">
        <f t="shared" ca="1" si="27"/>
        <v>-185</v>
      </c>
      <c r="AD189" s="162" t="str">
        <f t="shared" ca="1" si="24"/>
        <v/>
      </c>
    </row>
    <row r="190" spans="2:30" ht="21.75" customHeight="1">
      <c r="B190" s="5" t="str" cm="1">
        <f t="array" aca="1" ref="B190" ca="1">IF(AD190="","",INDEX('電気事業者一覧 '!K:K,AD190))</f>
        <v/>
      </c>
      <c r="C190" s="170" t="str" cm="1">
        <f t="array" aca="1" ref="C190" ca="1">IF(AD190="","",INDEX('電気事業者一覧 '!E:E,AD190))</f>
        <v/>
      </c>
      <c r="D190" s="170"/>
      <c r="O190" s="158">
        <f t="shared" si="25"/>
        <v>187</v>
      </c>
      <c r="P190" s="158" t="str">
        <f ca="1">IFERROR(MATCH($M$3,OFFSET('電気事業者一覧 '!F$1,'電気事業者検索（令和８年度報告用）'!P189,0,$M$4,1),0)+P189,"")</f>
        <v/>
      </c>
      <c r="Q190" s="158" t="str">
        <f ca="1">IFERROR(MATCH($M$3,OFFSET('電気事業者一覧 '!G$1,'電気事業者検索（令和８年度報告用）'!Q189,0,$M$4,1),0)+Q189,"")</f>
        <v/>
      </c>
      <c r="R190" s="158" t="str">
        <f ca="1">IFERROR(MATCH($M$3,OFFSET('電気事業者一覧 '!H$1,'電気事業者検索（令和８年度報告用）'!R189,0,$M$4,1),0)+R189,"")</f>
        <v/>
      </c>
      <c r="S190" s="158" t="str">
        <f ca="1">IFERROR(MATCH($M$3,OFFSET('電気事業者一覧 '!I$1,'電気事業者検索（令和８年度報告用）'!S189,0,$M$4,1),0)+S189,"")</f>
        <v/>
      </c>
      <c r="T190" s="158" t="str">
        <f ca="1">IFERROR(MATCH($M$3,OFFSET('電気事業者一覧 '!J$1,'電気事業者検索（令和８年度報告用）'!T189,0,$M$4,1),0)+T189,"")</f>
        <v/>
      </c>
      <c r="V190" s="172"/>
      <c r="W190" s="158">
        <f t="shared" si="26"/>
        <v>187</v>
      </c>
      <c r="X190" s="158" t="str">
        <f t="shared" ca="1" si="21"/>
        <v/>
      </c>
      <c r="Y190" s="158" t="str" cm="1">
        <f t="array" aca="1" ref="Y190" ca="1">IF(X190="","",INDEX('電気事業者一覧 '!K:K,'電気事業者検索（令和８年度報告用）'!X190))</f>
        <v/>
      </c>
      <c r="Z190" s="158">
        <f t="shared" ca="1" si="22"/>
        <v>5110</v>
      </c>
      <c r="AA190" s="158" t="str">
        <f t="shared" ca="1" si="23"/>
        <v/>
      </c>
      <c r="AC190" s="158">
        <f t="shared" ca="1" si="27"/>
        <v>-186</v>
      </c>
      <c r="AD190" s="162" t="str">
        <f t="shared" ca="1" si="24"/>
        <v/>
      </c>
    </row>
    <row r="191" spans="2:30" ht="21.75" customHeight="1">
      <c r="B191" s="5" t="str" cm="1">
        <f t="array" aca="1" ref="B191" ca="1">IF(AD191="","",INDEX('電気事業者一覧 '!K:K,AD191))</f>
        <v/>
      </c>
      <c r="C191" s="170" t="str" cm="1">
        <f t="array" aca="1" ref="C191" ca="1">IF(AD191="","",INDEX('電気事業者一覧 '!E:E,AD191))</f>
        <v/>
      </c>
      <c r="D191" s="170"/>
      <c r="O191" s="158">
        <f t="shared" si="25"/>
        <v>188</v>
      </c>
      <c r="P191" s="158" t="str">
        <f ca="1">IFERROR(MATCH($M$3,OFFSET('電気事業者一覧 '!F$1,'電気事業者検索（令和８年度報告用）'!P190,0,$M$4,1),0)+P190,"")</f>
        <v/>
      </c>
      <c r="Q191" s="158" t="str">
        <f ca="1">IFERROR(MATCH($M$3,OFFSET('電気事業者一覧 '!G$1,'電気事業者検索（令和８年度報告用）'!Q190,0,$M$4,1),0)+Q190,"")</f>
        <v/>
      </c>
      <c r="R191" s="158" t="str">
        <f ca="1">IFERROR(MATCH($M$3,OFFSET('電気事業者一覧 '!H$1,'電気事業者検索（令和８年度報告用）'!R190,0,$M$4,1),0)+R190,"")</f>
        <v/>
      </c>
      <c r="S191" s="158" t="str">
        <f ca="1">IFERROR(MATCH($M$3,OFFSET('電気事業者一覧 '!I$1,'電気事業者検索（令和８年度報告用）'!S190,0,$M$4,1),0)+S190,"")</f>
        <v/>
      </c>
      <c r="T191" s="158" t="str">
        <f ca="1">IFERROR(MATCH($M$3,OFFSET('電気事業者一覧 '!J$1,'電気事業者検索（令和８年度報告用）'!T190,0,$M$4,1),0)+T190,"")</f>
        <v/>
      </c>
      <c r="V191" s="172"/>
      <c r="W191" s="158">
        <f t="shared" si="26"/>
        <v>188</v>
      </c>
      <c r="X191" s="158" t="str">
        <f t="shared" ca="1" si="21"/>
        <v/>
      </c>
      <c r="Y191" s="158" t="str" cm="1">
        <f t="array" aca="1" ref="Y191" ca="1">IF(X191="","",INDEX('電気事業者一覧 '!K:K,'電気事業者検索（令和８年度報告用）'!X191))</f>
        <v/>
      </c>
      <c r="Z191" s="158">
        <f t="shared" ca="1" si="22"/>
        <v>5110</v>
      </c>
      <c r="AA191" s="158" t="str">
        <f t="shared" ca="1" si="23"/>
        <v/>
      </c>
      <c r="AC191" s="158">
        <f t="shared" ca="1" si="27"/>
        <v>-187</v>
      </c>
      <c r="AD191" s="162" t="str">
        <f t="shared" ca="1" si="24"/>
        <v/>
      </c>
    </row>
    <row r="192" spans="2:30" ht="21.75" customHeight="1">
      <c r="B192" s="5" t="str" cm="1">
        <f t="array" aca="1" ref="B192" ca="1">IF(AD192="","",INDEX('電気事業者一覧 '!K:K,AD192))</f>
        <v/>
      </c>
      <c r="C192" s="170" t="str" cm="1">
        <f t="array" aca="1" ref="C192" ca="1">IF(AD192="","",INDEX('電気事業者一覧 '!E:E,AD192))</f>
        <v/>
      </c>
      <c r="D192" s="170"/>
      <c r="O192" s="158">
        <f t="shared" si="25"/>
        <v>189</v>
      </c>
      <c r="P192" s="158" t="str">
        <f ca="1">IFERROR(MATCH($M$3,OFFSET('電気事業者一覧 '!F$1,'電気事業者検索（令和８年度報告用）'!P191,0,$M$4,1),0)+P191,"")</f>
        <v/>
      </c>
      <c r="Q192" s="158" t="str">
        <f ca="1">IFERROR(MATCH($M$3,OFFSET('電気事業者一覧 '!G$1,'電気事業者検索（令和８年度報告用）'!Q191,0,$M$4,1),0)+Q191,"")</f>
        <v/>
      </c>
      <c r="R192" s="158" t="str">
        <f ca="1">IFERROR(MATCH($M$3,OFFSET('電気事業者一覧 '!H$1,'電気事業者検索（令和８年度報告用）'!R191,0,$M$4,1),0)+R191,"")</f>
        <v/>
      </c>
      <c r="S192" s="158" t="str">
        <f ca="1">IFERROR(MATCH($M$3,OFFSET('電気事業者一覧 '!I$1,'電気事業者検索（令和８年度報告用）'!S191,0,$M$4,1),0)+S191,"")</f>
        <v/>
      </c>
      <c r="T192" s="158" t="str">
        <f ca="1">IFERROR(MATCH($M$3,OFFSET('電気事業者一覧 '!J$1,'電気事業者検索（令和８年度報告用）'!T191,0,$M$4,1),0)+T191,"")</f>
        <v/>
      </c>
      <c r="V192" s="172"/>
      <c r="W192" s="158">
        <f t="shared" si="26"/>
        <v>189</v>
      </c>
      <c r="X192" s="158" t="str">
        <f t="shared" ca="1" si="21"/>
        <v/>
      </c>
      <c r="Y192" s="158" t="str" cm="1">
        <f t="array" aca="1" ref="Y192" ca="1">IF(X192="","",INDEX('電気事業者一覧 '!K:K,'電気事業者検索（令和８年度報告用）'!X192))</f>
        <v/>
      </c>
      <c r="Z192" s="158">
        <f t="shared" ca="1" si="22"/>
        <v>5110</v>
      </c>
      <c r="AA192" s="158" t="str">
        <f t="shared" ca="1" si="23"/>
        <v/>
      </c>
      <c r="AC192" s="158">
        <f t="shared" ca="1" si="27"/>
        <v>-188</v>
      </c>
      <c r="AD192" s="162" t="str">
        <f t="shared" ca="1" si="24"/>
        <v/>
      </c>
    </row>
    <row r="193" spans="2:30" ht="21.75" customHeight="1">
      <c r="B193" s="5" t="str" cm="1">
        <f t="array" aca="1" ref="B193" ca="1">IF(AD193="","",INDEX('電気事業者一覧 '!K:K,AD193))</f>
        <v/>
      </c>
      <c r="C193" s="170" t="str" cm="1">
        <f t="array" aca="1" ref="C193" ca="1">IF(AD193="","",INDEX('電気事業者一覧 '!E:E,AD193))</f>
        <v/>
      </c>
      <c r="D193" s="170"/>
      <c r="O193" s="158">
        <f t="shared" si="25"/>
        <v>190</v>
      </c>
      <c r="P193" s="158" t="str">
        <f ca="1">IFERROR(MATCH($M$3,OFFSET('電気事業者一覧 '!F$1,'電気事業者検索（令和８年度報告用）'!P192,0,$M$4,1),0)+P192,"")</f>
        <v/>
      </c>
      <c r="Q193" s="158" t="str">
        <f ca="1">IFERROR(MATCH($M$3,OFFSET('電気事業者一覧 '!G$1,'電気事業者検索（令和８年度報告用）'!Q192,0,$M$4,1),0)+Q192,"")</f>
        <v/>
      </c>
      <c r="R193" s="158" t="str">
        <f ca="1">IFERROR(MATCH($M$3,OFFSET('電気事業者一覧 '!H$1,'電気事業者検索（令和８年度報告用）'!R192,0,$M$4,1),0)+R192,"")</f>
        <v/>
      </c>
      <c r="S193" s="158" t="str">
        <f ca="1">IFERROR(MATCH($M$3,OFFSET('電気事業者一覧 '!I$1,'電気事業者検索（令和８年度報告用）'!S192,0,$M$4,1),0)+S192,"")</f>
        <v/>
      </c>
      <c r="T193" s="158" t="str">
        <f ca="1">IFERROR(MATCH($M$3,OFFSET('電気事業者一覧 '!J$1,'電気事業者検索（令和８年度報告用）'!T192,0,$M$4,1),0)+T192,"")</f>
        <v/>
      </c>
      <c r="V193" s="172"/>
      <c r="W193" s="158">
        <f t="shared" si="26"/>
        <v>190</v>
      </c>
      <c r="X193" s="158" t="str">
        <f t="shared" ca="1" si="21"/>
        <v/>
      </c>
      <c r="Y193" s="158" t="str" cm="1">
        <f t="array" aca="1" ref="Y193" ca="1">IF(X193="","",INDEX('電気事業者一覧 '!K:K,'電気事業者検索（令和８年度報告用）'!X193))</f>
        <v/>
      </c>
      <c r="Z193" s="158">
        <f t="shared" ca="1" si="22"/>
        <v>5110</v>
      </c>
      <c r="AA193" s="158" t="str">
        <f t="shared" ca="1" si="23"/>
        <v/>
      </c>
      <c r="AC193" s="158">
        <f t="shared" ca="1" si="27"/>
        <v>-189</v>
      </c>
      <c r="AD193" s="162" t="str">
        <f t="shared" ca="1" si="24"/>
        <v/>
      </c>
    </row>
    <row r="194" spans="2:30" ht="21.75" customHeight="1">
      <c r="B194" s="5" t="str" cm="1">
        <f t="array" aca="1" ref="B194" ca="1">IF(AD194="","",INDEX('電気事業者一覧 '!K:K,AD194))</f>
        <v/>
      </c>
      <c r="C194" s="170" t="str" cm="1">
        <f t="array" aca="1" ref="C194" ca="1">IF(AD194="","",INDEX('電気事業者一覧 '!E:E,AD194))</f>
        <v/>
      </c>
      <c r="D194" s="170"/>
      <c r="O194" s="158">
        <f t="shared" si="25"/>
        <v>191</v>
      </c>
      <c r="P194" s="158" t="str">
        <f ca="1">IFERROR(MATCH($M$3,OFFSET('電気事業者一覧 '!F$1,'電気事業者検索（令和８年度報告用）'!P193,0,$M$4,1),0)+P193,"")</f>
        <v/>
      </c>
      <c r="Q194" s="158" t="str">
        <f ca="1">IFERROR(MATCH($M$3,OFFSET('電気事業者一覧 '!G$1,'電気事業者検索（令和８年度報告用）'!Q193,0,$M$4,1),0)+Q193,"")</f>
        <v/>
      </c>
      <c r="R194" s="158" t="str">
        <f ca="1">IFERROR(MATCH($M$3,OFFSET('電気事業者一覧 '!H$1,'電気事業者検索（令和８年度報告用）'!R193,0,$M$4,1),0)+R193,"")</f>
        <v/>
      </c>
      <c r="S194" s="158" t="str">
        <f ca="1">IFERROR(MATCH($M$3,OFFSET('電気事業者一覧 '!I$1,'電気事業者検索（令和８年度報告用）'!S193,0,$M$4,1),0)+S193,"")</f>
        <v/>
      </c>
      <c r="T194" s="158" t="str">
        <f ca="1">IFERROR(MATCH($M$3,OFFSET('電気事業者一覧 '!J$1,'電気事業者検索（令和８年度報告用）'!T193,0,$M$4,1),0)+T193,"")</f>
        <v/>
      </c>
      <c r="V194" s="172"/>
      <c r="W194" s="158">
        <f t="shared" si="26"/>
        <v>191</v>
      </c>
      <c r="X194" s="158" t="str">
        <f t="shared" ca="1" si="21"/>
        <v/>
      </c>
      <c r="Y194" s="158" t="str" cm="1">
        <f t="array" aca="1" ref="Y194" ca="1">IF(X194="","",INDEX('電気事業者一覧 '!K:K,'電気事業者検索（令和８年度報告用）'!X194))</f>
        <v/>
      </c>
      <c r="Z194" s="158">
        <f t="shared" ca="1" si="22"/>
        <v>5110</v>
      </c>
      <c r="AA194" s="158" t="str">
        <f t="shared" ca="1" si="23"/>
        <v/>
      </c>
      <c r="AC194" s="158">
        <f t="shared" ca="1" si="27"/>
        <v>-190</v>
      </c>
      <c r="AD194" s="162" t="str">
        <f t="shared" ca="1" si="24"/>
        <v/>
      </c>
    </row>
    <row r="195" spans="2:30" ht="21.75" customHeight="1">
      <c r="B195" s="5" t="str" cm="1">
        <f t="array" aca="1" ref="B195" ca="1">IF(AD195="","",INDEX('電気事業者一覧 '!K:K,AD195))</f>
        <v/>
      </c>
      <c r="C195" s="170" t="str" cm="1">
        <f t="array" aca="1" ref="C195" ca="1">IF(AD195="","",INDEX('電気事業者一覧 '!E:E,AD195))</f>
        <v/>
      </c>
      <c r="D195" s="170"/>
      <c r="O195" s="158">
        <f t="shared" si="25"/>
        <v>192</v>
      </c>
      <c r="P195" s="158" t="str">
        <f ca="1">IFERROR(MATCH($M$3,OFFSET('電気事業者一覧 '!F$1,'電気事業者検索（令和８年度報告用）'!P194,0,$M$4,1),0)+P194,"")</f>
        <v/>
      </c>
      <c r="Q195" s="158" t="str">
        <f ca="1">IFERROR(MATCH($M$3,OFFSET('電気事業者一覧 '!G$1,'電気事業者検索（令和８年度報告用）'!Q194,0,$M$4,1),0)+Q194,"")</f>
        <v/>
      </c>
      <c r="R195" s="158" t="str">
        <f ca="1">IFERROR(MATCH($M$3,OFFSET('電気事業者一覧 '!H$1,'電気事業者検索（令和８年度報告用）'!R194,0,$M$4,1),0)+R194,"")</f>
        <v/>
      </c>
      <c r="S195" s="158" t="str">
        <f ca="1">IFERROR(MATCH($M$3,OFFSET('電気事業者一覧 '!I$1,'電気事業者検索（令和８年度報告用）'!S194,0,$M$4,1),0)+S194,"")</f>
        <v/>
      </c>
      <c r="T195" s="158" t="str">
        <f ca="1">IFERROR(MATCH($M$3,OFFSET('電気事業者一覧 '!J$1,'電気事業者検索（令和８年度報告用）'!T194,0,$M$4,1),0)+T194,"")</f>
        <v/>
      </c>
      <c r="V195" s="172"/>
      <c r="W195" s="158">
        <f t="shared" si="26"/>
        <v>192</v>
      </c>
      <c r="X195" s="158" t="str">
        <f t="shared" ca="1" si="21"/>
        <v/>
      </c>
      <c r="Y195" s="158" t="str" cm="1">
        <f t="array" aca="1" ref="Y195" ca="1">IF(X195="","",INDEX('電気事業者一覧 '!K:K,'電気事業者検索（令和８年度報告用）'!X195))</f>
        <v/>
      </c>
      <c r="Z195" s="158">
        <f t="shared" ca="1" si="22"/>
        <v>5110</v>
      </c>
      <c r="AA195" s="158" t="str">
        <f t="shared" ca="1" si="23"/>
        <v/>
      </c>
      <c r="AC195" s="158">
        <f t="shared" ca="1" si="27"/>
        <v>-191</v>
      </c>
      <c r="AD195" s="162" t="str">
        <f t="shared" ca="1" si="24"/>
        <v/>
      </c>
    </row>
    <row r="196" spans="2:30" ht="21.75" customHeight="1">
      <c r="B196" s="5" t="str" cm="1">
        <f t="array" aca="1" ref="B196" ca="1">IF(AD196="","",INDEX('電気事業者一覧 '!K:K,AD196))</f>
        <v/>
      </c>
      <c r="C196" s="170" t="str" cm="1">
        <f t="array" aca="1" ref="C196" ca="1">IF(AD196="","",INDEX('電気事業者一覧 '!E:E,AD196))</f>
        <v/>
      </c>
      <c r="D196" s="170"/>
      <c r="O196" s="158">
        <f t="shared" si="25"/>
        <v>193</v>
      </c>
      <c r="P196" s="158" t="str">
        <f ca="1">IFERROR(MATCH($M$3,OFFSET('電気事業者一覧 '!F$1,'電気事業者検索（令和８年度報告用）'!P195,0,$M$4,1),0)+P195,"")</f>
        <v/>
      </c>
      <c r="Q196" s="158" t="str">
        <f ca="1">IFERROR(MATCH($M$3,OFFSET('電気事業者一覧 '!G$1,'電気事業者検索（令和８年度報告用）'!Q195,0,$M$4,1),0)+Q195,"")</f>
        <v/>
      </c>
      <c r="R196" s="158" t="str">
        <f ca="1">IFERROR(MATCH($M$3,OFFSET('電気事業者一覧 '!H$1,'電気事業者検索（令和８年度報告用）'!R195,0,$M$4,1),0)+R195,"")</f>
        <v/>
      </c>
      <c r="S196" s="158" t="str">
        <f ca="1">IFERROR(MATCH($M$3,OFFSET('電気事業者一覧 '!I$1,'電気事業者検索（令和８年度報告用）'!S195,0,$M$4,1),0)+S195,"")</f>
        <v/>
      </c>
      <c r="T196" s="158" t="str">
        <f ca="1">IFERROR(MATCH($M$3,OFFSET('電気事業者一覧 '!J$1,'電気事業者検索（令和８年度報告用）'!T195,0,$M$4,1),0)+T195,"")</f>
        <v/>
      </c>
      <c r="V196" s="172"/>
      <c r="W196" s="158">
        <f t="shared" si="26"/>
        <v>193</v>
      </c>
      <c r="X196" s="158" t="str">
        <f t="shared" ca="1" si="21"/>
        <v/>
      </c>
      <c r="Y196" s="158" t="str" cm="1">
        <f t="array" aca="1" ref="Y196" ca="1">IF(X196="","",INDEX('電気事業者一覧 '!K:K,'電気事業者検索（令和８年度報告用）'!X196))</f>
        <v/>
      </c>
      <c r="Z196" s="158">
        <f t="shared" ca="1" si="22"/>
        <v>5110</v>
      </c>
      <c r="AA196" s="158" t="str">
        <f t="shared" ca="1" si="23"/>
        <v/>
      </c>
      <c r="AC196" s="158">
        <f t="shared" ca="1" si="27"/>
        <v>-192</v>
      </c>
      <c r="AD196" s="162" t="str">
        <f t="shared" ca="1" si="24"/>
        <v/>
      </c>
    </row>
    <row r="197" spans="2:30" ht="21.75" customHeight="1">
      <c r="B197" s="5" t="str" cm="1">
        <f t="array" aca="1" ref="B197" ca="1">IF(AD197="","",INDEX('電気事業者一覧 '!K:K,AD197))</f>
        <v/>
      </c>
      <c r="C197" s="170" t="str" cm="1">
        <f t="array" aca="1" ref="C197" ca="1">IF(AD197="","",INDEX('電気事業者一覧 '!E:E,AD197))</f>
        <v/>
      </c>
      <c r="D197" s="170"/>
      <c r="O197" s="158">
        <f t="shared" si="25"/>
        <v>194</v>
      </c>
      <c r="P197" s="158" t="str">
        <f ca="1">IFERROR(MATCH($M$3,OFFSET('電気事業者一覧 '!F$1,'電気事業者検索（令和８年度報告用）'!P196,0,$M$4,1),0)+P196,"")</f>
        <v/>
      </c>
      <c r="Q197" s="158" t="str">
        <f ca="1">IFERROR(MATCH($M$3,OFFSET('電気事業者一覧 '!G$1,'電気事業者検索（令和８年度報告用）'!Q196,0,$M$4,1),0)+Q196,"")</f>
        <v/>
      </c>
      <c r="R197" s="158" t="str">
        <f ca="1">IFERROR(MATCH($M$3,OFFSET('電気事業者一覧 '!H$1,'電気事業者検索（令和８年度報告用）'!R196,0,$M$4,1),0)+R196,"")</f>
        <v/>
      </c>
      <c r="S197" s="158" t="str">
        <f ca="1">IFERROR(MATCH($M$3,OFFSET('電気事業者一覧 '!I$1,'電気事業者検索（令和８年度報告用）'!S196,0,$M$4,1),0)+S196,"")</f>
        <v/>
      </c>
      <c r="T197" s="158" t="str">
        <f ca="1">IFERROR(MATCH($M$3,OFFSET('電気事業者一覧 '!J$1,'電気事業者検索（令和８年度報告用）'!T196,0,$M$4,1),0)+T196,"")</f>
        <v/>
      </c>
      <c r="V197" s="172"/>
      <c r="W197" s="158">
        <f t="shared" si="26"/>
        <v>194</v>
      </c>
      <c r="X197" s="158" t="str">
        <f t="shared" ref="X197:X260" ca="1" si="28">P197</f>
        <v/>
      </c>
      <c r="Y197" s="158" t="str" cm="1">
        <f t="array" aca="1" ref="Y197" ca="1">IF(X197="","",INDEX('電気事業者一覧 '!K:K,'電気事業者検索（令和８年度報告用）'!X197))</f>
        <v/>
      </c>
      <c r="Z197" s="158">
        <f t="shared" ref="Z197:Z260" ca="1" si="29">COUNTIF(OFFSET($Y$4,W197-1,0,COUNT(W:W),1),Y197)</f>
        <v>5110</v>
      </c>
      <c r="AA197" s="158" t="str">
        <f t="shared" ref="AA197:AA260" ca="1" si="30">IF(Z197=1,X197,"")</f>
        <v/>
      </c>
      <c r="AC197" s="158">
        <f t="shared" ca="1" si="27"/>
        <v>-193</v>
      </c>
      <c r="AD197" s="162" t="str">
        <f t="shared" ref="AD197:AD260" ca="1" si="31">IFERROR(LARGE(AA:AA,AC197),"")</f>
        <v/>
      </c>
    </row>
    <row r="198" spans="2:30" ht="21.75" customHeight="1">
      <c r="B198" s="5" t="str" cm="1">
        <f t="array" aca="1" ref="B198" ca="1">IF(AD198="","",INDEX('電気事業者一覧 '!K:K,AD198))</f>
        <v/>
      </c>
      <c r="C198" s="170" t="str" cm="1">
        <f t="array" aca="1" ref="C198" ca="1">IF(AD198="","",INDEX('電気事業者一覧 '!E:E,AD198))</f>
        <v/>
      </c>
      <c r="D198" s="170"/>
      <c r="O198" s="158">
        <f t="shared" ref="O198:O261" si="32">O197+1</f>
        <v>195</v>
      </c>
      <c r="P198" s="158" t="str">
        <f ca="1">IFERROR(MATCH($M$3,OFFSET('電気事業者一覧 '!F$1,'電気事業者検索（令和８年度報告用）'!P197,0,$M$4,1),0)+P197,"")</f>
        <v/>
      </c>
      <c r="Q198" s="158" t="str">
        <f ca="1">IFERROR(MATCH($M$3,OFFSET('電気事業者一覧 '!G$1,'電気事業者検索（令和８年度報告用）'!Q197,0,$M$4,1),0)+Q197,"")</f>
        <v/>
      </c>
      <c r="R198" s="158" t="str">
        <f ca="1">IFERROR(MATCH($M$3,OFFSET('電気事業者一覧 '!H$1,'電気事業者検索（令和８年度報告用）'!R197,0,$M$4,1),0)+R197,"")</f>
        <v/>
      </c>
      <c r="S198" s="158" t="str">
        <f ca="1">IFERROR(MATCH($M$3,OFFSET('電気事業者一覧 '!I$1,'電気事業者検索（令和８年度報告用）'!S197,0,$M$4,1),0)+S197,"")</f>
        <v/>
      </c>
      <c r="T198" s="158" t="str">
        <f ca="1">IFERROR(MATCH($M$3,OFFSET('電気事業者一覧 '!J$1,'電気事業者検索（令和８年度報告用）'!T197,0,$M$4,1),0)+T197,"")</f>
        <v/>
      </c>
      <c r="V198" s="172"/>
      <c r="W198" s="158">
        <f t="shared" ref="W198:W261" si="33">W197+1</f>
        <v>195</v>
      </c>
      <c r="X198" s="158" t="str">
        <f t="shared" ca="1" si="28"/>
        <v/>
      </c>
      <c r="Y198" s="158" t="str" cm="1">
        <f t="array" aca="1" ref="Y198" ca="1">IF(X198="","",INDEX('電気事業者一覧 '!K:K,'電気事業者検索（令和８年度報告用）'!X198))</f>
        <v/>
      </c>
      <c r="Z198" s="158">
        <f t="shared" ca="1" si="29"/>
        <v>5110</v>
      </c>
      <c r="AA198" s="158" t="str">
        <f t="shared" ca="1" si="30"/>
        <v/>
      </c>
      <c r="AC198" s="158">
        <f t="shared" ref="AC198:AC261" ca="1" si="34">IF(OR(AC197=1,AC197=""),"",AC197-1)</f>
        <v>-194</v>
      </c>
      <c r="AD198" s="162" t="str">
        <f t="shared" ca="1" si="31"/>
        <v/>
      </c>
    </row>
    <row r="199" spans="2:30" ht="21.75" customHeight="1">
      <c r="B199" s="5" t="str" cm="1">
        <f t="array" aca="1" ref="B199" ca="1">IF(AD199="","",INDEX('電気事業者一覧 '!K:K,AD199))</f>
        <v/>
      </c>
      <c r="C199" s="170" t="str" cm="1">
        <f t="array" aca="1" ref="C199" ca="1">IF(AD199="","",INDEX('電気事業者一覧 '!E:E,AD199))</f>
        <v/>
      </c>
      <c r="D199" s="170"/>
      <c r="O199" s="158">
        <f t="shared" si="32"/>
        <v>196</v>
      </c>
      <c r="P199" s="158" t="str">
        <f ca="1">IFERROR(MATCH($M$3,OFFSET('電気事業者一覧 '!F$1,'電気事業者検索（令和８年度報告用）'!P198,0,$M$4,1),0)+P198,"")</f>
        <v/>
      </c>
      <c r="Q199" s="158" t="str">
        <f ca="1">IFERROR(MATCH($M$3,OFFSET('電気事業者一覧 '!G$1,'電気事業者検索（令和８年度報告用）'!Q198,0,$M$4,1),0)+Q198,"")</f>
        <v/>
      </c>
      <c r="R199" s="158" t="str">
        <f ca="1">IFERROR(MATCH($M$3,OFFSET('電気事業者一覧 '!H$1,'電気事業者検索（令和８年度報告用）'!R198,0,$M$4,1),0)+R198,"")</f>
        <v/>
      </c>
      <c r="S199" s="158" t="str">
        <f ca="1">IFERROR(MATCH($M$3,OFFSET('電気事業者一覧 '!I$1,'電気事業者検索（令和８年度報告用）'!S198,0,$M$4,1),0)+S198,"")</f>
        <v/>
      </c>
      <c r="T199" s="158" t="str">
        <f ca="1">IFERROR(MATCH($M$3,OFFSET('電気事業者一覧 '!J$1,'電気事業者検索（令和８年度報告用）'!T198,0,$M$4,1),0)+T198,"")</f>
        <v/>
      </c>
      <c r="V199" s="172"/>
      <c r="W199" s="158">
        <f t="shared" si="33"/>
        <v>196</v>
      </c>
      <c r="X199" s="158" t="str">
        <f t="shared" ca="1" si="28"/>
        <v/>
      </c>
      <c r="Y199" s="158" t="str" cm="1">
        <f t="array" aca="1" ref="Y199" ca="1">IF(X199="","",INDEX('電気事業者一覧 '!K:K,'電気事業者検索（令和８年度報告用）'!X199))</f>
        <v/>
      </c>
      <c r="Z199" s="158">
        <f t="shared" ca="1" si="29"/>
        <v>5110</v>
      </c>
      <c r="AA199" s="158" t="str">
        <f t="shared" ca="1" si="30"/>
        <v/>
      </c>
      <c r="AC199" s="158">
        <f t="shared" ca="1" si="34"/>
        <v>-195</v>
      </c>
      <c r="AD199" s="162" t="str">
        <f t="shared" ca="1" si="31"/>
        <v/>
      </c>
    </row>
    <row r="200" spans="2:30" ht="21.75" customHeight="1">
      <c r="B200" s="5" t="str" cm="1">
        <f t="array" aca="1" ref="B200" ca="1">IF(AD200="","",INDEX('電気事業者一覧 '!K:K,AD200))</f>
        <v/>
      </c>
      <c r="C200" s="170" t="str" cm="1">
        <f t="array" aca="1" ref="C200" ca="1">IF(AD200="","",INDEX('電気事業者一覧 '!E:E,AD200))</f>
        <v/>
      </c>
      <c r="D200" s="170"/>
      <c r="O200" s="158">
        <f t="shared" si="32"/>
        <v>197</v>
      </c>
      <c r="P200" s="158" t="str">
        <f ca="1">IFERROR(MATCH($M$3,OFFSET('電気事業者一覧 '!F$1,'電気事業者検索（令和８年度報告用）'!P199,0,$M$4,1),0)+P199,"")</f>
        <v/>
      </c>
      <c r="Q200" s="158" t="str">
        <f ca="1">IFERROR(MATCH($M$3,OFFSET('電気事業者一覧 '!G$1,'電気事業者検索（令和８年度報告用）'!Q199,0,$M$4,1),0)+Q199,"")</f>
        <v/>
      </c>
      <c r="R200" s="158" t="str">
        <f ca="1">IFERROR(MATCH($M$3,OFFSET('電気事業者一覧 '!H$1,'電気事業者検索（令和８年度報告用）'!R199,0,$M$4,1),0)+R199,"")</f>
        <v/>
      </c>
      <c r="S200" s="158" t="str">
        <f ca="1">IFERROR(MATCH($M$3,OFFSET('電気事業者一覧 '!I$1,'電気事業者検索（令和８年度報告用）'!S199,0,$M$4,1),0)+S199,"")</f>
        <v/>
      </c>
      <c r="T200" s="158" t="str">
        <f ca="1">IFERROR(MATCH($M$3,OFFSET('電気事業者一覧 '!J$1,'電気事業者検索（令和８年度報告用）'!T199,0,$M$4,1),0)+T199,"")</f>
        <v/>
      </c>
      <c r="V200" s="172"/>
      <c r="W200" s="158">
        <f t="shared" si="33"/>
        <v>197</v>
      </c>
      <c r="X200" s="158" t="str">
        <f t="shared" ca="1" si="28"/>
        <v/>
      </c>
      <c r="Y200" s="158" t="str" cm="1">
        <f t="array" aca="1" ref="Y200" ca="1">IF(X200="","",INDEX('電気事業者一覧 '!K:K,'電気事業者検索（令和８年度報告用）'!X200))</f>
        <v/>
      </c>
      <c r="Z200" s="158">
        <f t="shared" ca="1" si="29"/>
        <v>5110</v>
      </c>
      <c r="AA200" s="158" t="str">
        <f t="shared" ca="1" si="30"/>
        <v/>
      </c>
      <c r="AC200" s="158">
        <f t="shared" ca="1" si="34"/>
        <v>-196</v>
      </c>
      <c r="AD200" s="162" t="str">
        <f t="shared" ca="1" si="31"/>
        <v/>
      </c>
    </row>
    <row r="201" spans="2:30" ht="21.75" customHeight="1">
      <c r="B201" s="5" t="str" cm="1">
        <f t="array" aca="1" ref="B201" ca="1">IF(AD201="","",INDEX('電気事業者一覧 '!K:K,AD201))</f>
        <v/>
      </c>
      <c r="C201" s="170" t="str" cm="1">
        <f t="array" aca="1" ref="C201" ca="1">IF(AD201="","",INDEX('電気事業者一覧 '!E:E,AD201))</f>
        <v/>
      </c>
      <c r="D201" s="170"/>
      <c r="O201" s="158">
        <f t="shared" si="32"/>
        <v>198</v>
      </c>
      <c r="P201" s="158" t="str">
        <f ca="1">IFERROR(MATCH($M$3,OFFSET('電気事業者一覧 '!F$1,'電気事業者検索（令和８年度報告用）'!P200,0,$M$4,1),0)+P200,"")</f>
        <v/>
      </c>
      <c r="Q201" s="158" t="str">
        <f ca="1">IFERROR(MATCH($M$3,OFFSET('電気事業者一覧 '!G$1,'電気事業者検索（令和８年度報告用）'!Q200,0,$M$4,1),0)+Q200,"")</f>
        <v/>
      </c>
      <c r="R201" s="158" t="str">
        <f ca="1">IFERROR(MATCH($M$3,OFFSET('電気事業者一覧 '!H$1,'電気事業者検索（令和８年度報告用）'!R200,0,$M$4,1),0)+R200,"")</f>
        <v/>
      </c>
      <c r="S201" s="158" t="str">
        <f ca="1">IFERROR(MATCH($M$3,OFFSET('電気事業者一覧 '!I$1,'電気事業者検索（令和８年度報告用）'!S200,0,$M$4,1),0)+S200,"")</f>
        <v/>
      </c>
      <c r="T201" s="158" t="str">
        <f ca="1">IFERROR(MATCH($M$3,OFFSET('電気事業者一覧 '!J$1,'電気事業者検索（令和８年度報告用）'!T200,0,$M$4,1),0)+T200,"")</f>
        <v/>
      </c>
      <c r="V201" s="172"/>
      <c r="W201" s="158">
        <f t="shared" si="33"/>
        <v>198</v>
      </c>
      <c r="X201" s="158" t="str">
        <f t="shared" ca="1" si="28"/>
        <v/>
      </c>
      <c r="Y201" s="158" t="str" cm="1">
        <f t="array" aca="1" ref="Y201" ca="1">IF(X201="","",INDEX('電気事業者一覧 '!K:K,'電気事業者検索（令和８年度報告用）'!X201))</f>
        <v/>
      </c>
      <c r="Z201" s="158">
        <f t="shared" ca="1" si="29"/>
        <v>5110</v>
      </c>
      <c r="AA201" s="158" t="str">
        <f t="shared" ca="1" si="30"/>
        <v/>
      </c>
      <c r="AC201" s="158">
        <f t="shared" ca="1" si="34"/>
        <v>-197</v>
      </c>
      <c r="AD201" s="162" t="str">
        <f t="shared" ca="1" si="31"/>
        <v/>
      </c>
    </row>
    <row r="202" spans="2:30" ht="21.75" customHeight="1">
      <c r="B202" s="5" t="str" cm="1">
        <f t="array" aca="1" ref="B202" ca="1">IF(AD202="","",INDEX('電気事業者一覧 '!K:K,AD202))</f>
        <v/>
      </c>
      <c r="C202" s="170" t="str" cm="1">
        <f t="array" aca="1" ref="C202" ca="1">IF(AD202="","",INDEX('電気事業者一覧 '!E:E,AD202))</f>
        <v/>
      </c>
      <c r="D202" s="170"/>
      <c r="O202" s="158">
        <f t="shared" si="32"/>
        <v>199</v>
      </c>
      <c r="P202" s="158" t="str">
        <f ca="1">IFERROR(MATCH($M$3,OFFSET('電気事業者一覧 '!F$1,'電気事業者検索（令和８年度報告用）'!P201,0,$M$4,1),0)+P201,"")</f>
        <v/>
      </c>
      <c r="Q202" s="158" t="str">
        <f ca="1">IFERROR(MATCH($M$3,OFFSET('電気事業者一覧 '!G$1,'電気事業者検索（令和８年度報告用）'!Q201,0,$M$4,1),0)+Q201,"")</f>
        <v/>
      </c>
      <c r="R202" s="158" t="str">
        <f ca="1">IFERROR(MATCH($M$3,OFFSET('電気事業者一覧 '!H$1,'電気事業者検索（令和８年度報告用）'!R201,0,$M$4,1),0)+R201,"")</f>
        <v/>
      </c>
      <c r="S202" s="158" t="str">
        <f ca="1">IFERROR(MATCH($M$3,OFFSET('電気事業者一覧 '!I$1,'電気事業者検索（令和８年度報告用）'!S201,0,$M$4,1),0)+S201,"")</f>
        <v/>
      </c>
      <c r="T202" s="158" t="str">
        <f ca="1">IFERROR(MATCH($M$3,OFFSET('電気事業者一覧 '!J$1,'電気事業者検索（令和８年度報告用）'!T201,0,$M$4,1),0)+T201,"")</f>
        <v/>
      </c>
      <c r="V202" s="172"/>
      <c r="W202" s="158">
        <f t="shared" si="33"/>
        <v>199</v>
      </c>
      <c r="X202" s="158" t="str">
        <f t="shared" ca="1" si="28"/>
        <v/>
      </c>
      <c r="Y202" s="158" t="str" cm="1">
        <f t="array" aca="1" ref="Y202" ca="1">IF(X202="","",INDEX('電気事業者一覧 '!K:K,'電気事業者検索（令和８年度報告用）'!X202))</f>
        <v/>
      </c>
      <c r="Z202" s="158">
        <f t="shared" ca="1" si="29"/>
        <v>5110</v>
      </c>
      <c r="AA202" s="158" t="str">
        <f t="shared" ca="1" si="30"/>
        <v/>
      </c>
      <c r="AC202" s="158">
        <f t="shared" ca="1" si="34"/>
        <v>-198</v>
      </c>
      <c r="AD202" s="162" t="str">
        <f t="shared" ca="1" si="31"/>
        <v/>
      </c>
    </row>
    <row r="203" spans="2:30" ht="21.75" customHeight="1">
      <c r="B203" s="5" t="str" cm="1">
        <f t="array" aca="1" ref="B203" ca="1">IF(AD203="","",INDEX('電気事業者一覧 '!K:K,AD203))</f>
        <v/>
      </c>
      <c r="C203" s="170" t="str" cm="1">
        <f t="array" aca="1" ref="C203" ca="1">IF(AD203="","",INDEX('電気事業者一覧 '!E:E,AD203))</f>
        <v/>
      </c>
      <c r="D203" s="170"/>
      <c r="O203" s="158">
        <f t="shared" si="32"/>
        <v>200</v>
      </c>
      <c r="P203" s="158" t="str">
        <f ca="1">IFERROR(MATCH($M$3,OFFSET('電気事業者一覧 '!F$1,'電気事業者検索（令和８年度報告用）'!P202,0,$M$4,1),0)+P202,"")</f>
        <v/>
      </c>
      <c r="Q203" s="158" t="str">
        <f ca="1">IFERROR(MATCH($M$3,OFFSET('電気事業者一覧 '!G$1,'電気事業者検索（令和８年度報告用）'!Q202,0,$M$4,1),0)+Q202,"")</f>
        <v/>
      </c>
      <c r="R203" s="158" t="str">
        <f ca="1">IFERROR(MATCH($M$3,OFFSET('電気事業者一覧 '!H$1,'電気事業者検索（令和８年度報告用）'!R202,0,$M$4,1),0)+R202,"")</f>
        <v/>
      </c>
      <c r="S203" s="158" t="str">
        <f ca="1">IFERROR(MATCH($M$3,OFFSET('電気事業者一覧 '!I$1,'電気事業者検索（令和８年度報告用）'!S202,0,$M$4,1),0)+S202,"")</f>
        <v/>
      </c>
      <c r="T203" s="158" t="str">
        <f ca="1">IFERROR(MATCH($M$3,OFFSET('電気事業者一覧 '!J$1,'電気事業者検索（令和８年度報告用）'!T202,0,$M$4,1),0)+T202,"")</f>
        <v/>
      </c>
      <c r="V203" s="172"/>
      <c r="W203" s="158">
        <f t="shared" si="33"/>
        <v>200</v>
      </c>
      <c r="X203" s="158" t="str">
        <f t="shared" ca="1" si="28"/>
        <v/>
      </c>
      <c r="Y203" s="158" t="str" cm="1">
        <f t="array" aca="1" ref="Y203" ca="1">IF(X203="","",INDEX('電気事業者一覧 '!K:K,'電気事業者検索（令和８年度報告用）'!X203))</f>
        <v/>
      </c>
      <c r="Z203" s="158">
        <f t="shared" ca="1" si="29"/>
        <v>5110</v>
      </c>
      <c r="AA203" s="158" t="str">
        <f t="shared" ca="1" si="30"/>
        <v/>
      </c>
      <c r="AC203" s="158">
        <f t="shared" ca="1" si="34"/>
        <v>-199</v>
      </c>
      <c r="AD203" s="162" t="str">
        <f t="shared" ca="1" si="31"/>
        <v/>
      </c>
    </row>
    <row r="204" spans="2:30" ht="21.75" customHeight="1">
      <c r="B204" s="5" t="str" cm="1">
        <f t="array" aca="1" ref="B204" ca="1">IF(AD204="","",INDEX('電気事業者一覧 '!K:K,AD204))</f>
        <v/>
      </c>
      <c r="C204" s="170" t="str" cm="1">
        <f t="array" aca="1" ref="C204" ca="1">IF(AD204="","",INDEX('電気事業者一覧 '!E:E,AD204))</f>
        <v/>
      </c>
      <c r="D204" s="170"/>
      <c r="O204" s="158">
        <f t="shared" si="32"/>
        <v>201</v>
      </c>
      <c r="P204" s="158" t="str">
        <f ca="1">IFERROR(MATCH($M$3,OFFSET('電気事業者一覧 '!F$1,'電気事業者検索（令和８年度報告用）'!P203,0,$M$4,1),0)+P203,"")</f>
        <v/>
      </c>
      <c r="Q204" s="158" t="str">
        <f ca="1">IFERROR(MATCH($M$3,OFFSET('電気事業者一覧 '!G$1,'電気事業者検索（令和８年度報告用）'!Q203,0,$M$4,1),0)+Q203,"")</f>
        <v/>
      </c>
      <c r="R204" s="158" t="str">
        <f ca="1">IFERROR(MATCH($M$3,OFFSET('電気事業者一覧 '!H$1,'電気事業者検索（令和８年度報告用）'!R203,0,$M$4,1),0)+R203,"")</f>
        <v/>
      </c>
      <c r="S204" s="158" t="str">
        <f ca="1">IFERROR(MATCH($M$3,OFFSET('電気事業者一覧 '!I$1,'電気事業者検索（令和８年度報告用）'!S203,0,$M$4,1),0)+S203,"")</f>
        <v/>
      </c>
      <c r="T204" s="158" t="str">
        <f ca="1">IFERROR(MATCH($M$3,OFFSET('電気事業者一覧 '!J$1,'電気事業者検索（令和８年度報告用）'!T203,0,$M$4,1),0)+T203,"")</f>
        <v/>
      </c>
      <c r="V204" s="172"/>
      <c r="W204" s="158">
        <f t="shared" si="33"/>
        <v>201</v>
      </c>
      <c r="X204" s="158" t="str">
        <f t="shared" ca="1" si="28"/>
        <v/>
      </c>
      <c r="Y204" s="158" t="str" cm="1">
        <f t="array" aca="1" ref="Y204" ca="1">IF(X204="","",INDEX('電気事業者一覧 '!K:K,'電気事業者検索（令和８年度報告用）'!X204))</f>
        <v/>
      </c>
      <c r="Z204" s="158">
        <f t="shared" ca="1" si="29"/>
        <v>5110</v>
      </c>
      <c r="AA204" s="158" t="str">
        <f t="shared" ca="1" si="30"/>
        <v/>
      </c>
      <c r="AC204" s="158">
        <f t="shared" ca="1" si="34"/>
        <v>-200</v>
      </c>
      <c r="AD204" s="162" t="str">
        <f t="shared" ca="1" si="31"/>
        <v/>
      </c>
    </row>
    <row r="205" spans="2:30" ht="21.75" customHeight="1">
      <c r="B205" s="5" t="str" cm="1">
        <f t="array" aca="1" ref="B205" ca="1">IF(AD205="","",INDEX('電気事業者一覧 '!K:K,AD205))</f>
        <v/>
      </c>
      <c r="C205" s="170" t="str" cm="1">
        <f t="array" aca="1" ref="C205" ca="1">IF(AD205="","",INDEX('電気事業者一覧 '!E:E,AD205))</f>
        <v/>
      </c>
      <c r="D205" s="170"/>
      <c r="O205" s="158">
        <f t="shared" si="32"/>
        <v>202</v>
      </c>
      <c r="P205" s="158" t="str">
        <f ca="1">IFERROR(MATCH($M$3,OFFSET('電気事業者一覧 '!F$1,'電気事業者検索（令和８年度報告用）'!P204,0,$M$4,1),0)+P204,"")</f>
        <v/>
      </c>
      <c r="Q205" s="158" t="str">
        <f ca="1">IFERROR(MATCH($M$3,OFFSET('電気事業者一覧 '!G$1,'電気事業者検索（令和８年度報告用）'!Q204,0,$M$4,1),0)+Q204,"")</f>
        <v/>
      </c>
      <c r="R205" s="158" t="str">
        <f ca="1">IFERROR(MATCH($M$3,OFFSET('電気事業者一覧 '!H$1,'電気事業者検索（令和８年度報告用）'!R204,0,$M$4,1),0)+R204,"")</f>
        <v/>
      </c>
      <c r="S205" s="158" t="str">
        <f ca="1">IFERROR(MATCH($M$3,OFFSET('電気事業者一覧 '!I$1,'電気事業者検索（令和８年度報告用）'!S204,0,$M$4,1),0)+S204,"")</f>
        <v/>
      </c>
      <c r="T205" s="158" t="str">
        <f ca="1">IFERROR(MATCH($M$3,OFFSET('電気事業者一覧 '!J$1,'電気事業者検索（令和８年度報告用）'!T204,0,$M$4,1),0)+T204,"")</f>
        <v/>
      </c>
      <c r="V205" s="172"/>
      <c r="W205" s="158">
        <f t="shared" si="33"/>
        <v>202</v>
      </c>
      <c r="X205" s="158" t="str">
        <f t="shared" ca="1" si="28"/>
        <v/>
      </c>
      <c r="Y205" s="158" t="str" cm="1">
        <f t="array" aca="1" ref="Y205" ca="1">IF(X205="","",INDEX('電気事業者一覧 '!K:K,'電気事業者検索（令和８年度報告用）'!X205))</f>
        <v/>
      </c>
      <c r="Z205" s="158">
        <f t="shared" ca="1" si="29"/>
        <v>5110</v>
      </c>
      <c r="AA205" s="158" t="str">
        <f t="shared" ca="1" si="30"/>
        <v/>
      </c>
      <c r="AC205" s="158">
        <f t="shared" ca="1" si="34"/>
        <v>-201</v>
      </c>
      <c r="AD205" s="162" t="str">
        <f t="shared" ca="1" si="31"/>
        <v/>
      </c>
    </row>
    <row r="206" spans="2:30" ht="21.75" customHeight="1">
      <c r="B206" s="5" t="str" cm="1">
        <f t="array" aca="1" ref="B206" ca="1">IF(AD206="","",INDEX('電気事業者一覧 '!K:K,AD206))</f>
        <v/>
      </c>
      <c r="C206" s="170" t="str" cm="1">
        <f t="array" aca="1" ref="C206" ca="1">IF(AD206="","",INDEX('電気事業者一覧 '!E:E,AD206))</f>
        <v/>
      </c>
      <c r="D206" s="170"/>
      <c r="O206" s="158">
        <f t="shared" si="32"/>
        <v>203</v>
      </c>
      <c r="P206" s="158" t="str">
        <f ca="1">IFERROR(MATCH($M$3,OFFSET('電気事業者一覧 '!F$1,'電気事業者検索（令和８年度報告用）'!P205,0,$M$4,1),0)+P205,"")</f>
        <v/>
      </c>
      <c r="Q206" s="158" t="str">
        <f ca="1">IFERROR(MATCH($M$3,OFFSET('電気事業者一覧 '!G$1,'電気事業者検索（令和８年度報告用）'!Q205,0,$M$4,1),0)+Q205,"")</f>
        <v/>
      </c>
      <c r="R206" s="158" t="str">
        <f ca="1">IFERROR(MATCH($M$3,OFFSET('電気事業者一覧 '!H$1,'電気事業者検索（令和８年度報告用）'!R205,0,$M$4,1),0)+R205,"")</f>
        <v/>
      </c>
      <c r="S206" s="158" t="str">
        <f ca="1">IFERROR(MATCH($M$3,OFFSET('電気事業者一覧 '!I$1,'電気事業者検索（令和８年度報告用）'!S205,0,$M$4,1),0)+S205,"")</f>
        <v/>
      </c>
      <c r="T206" s="158" t="str">
        <f ca="1">IFERROR(MATCH($M$3,OFFSET('電気事業者一覧 '!J$1,'電気事業者検索（令和８年度報告用）'!T205,0,$M$4,1),0)+T205,"")</f>
        <v/>
      </c>
      <c r="V206" s="172"/>
      <c r="W206" s="158">
        <f t="shared" si="33"/>
        <v>203</v>
      </c>
      <c r="X206" s="158" t="str">
        <f t="shared" ca="1" si="28"/>
        <v/>
      </c>
      <c r="Y206" s="158" t="str" cm="1">
        <f t="array" aca="1" ref="Y206" ca="1">IF(X206="","",INDEX('電気事業者一覧 '!K:K,'電気事業者検索（令和８年度報告用）'!X206))</f>
        <v/>
      </c>
      <c r="Z206" s="158">
        <f t="shared" ca="1" si="29"/>
        <v>5110</v>
      </c>
      <c r="AA206" s="158" t="str">
        <f t="shared" ca="1" si="30"/>
        <v/>
      </c>
      <c r="AC206" s="158">
        <f t="shared" ca="1" si="34"/>
        <v>-202</v>
      </c>
      <c r="AD206" s="162" t="str">
        <f t="shared" ca="1" si="31"/>
        <v/>
      </c>
    </row>
    <row r="207" spans="2:30" ht="21.75" customHeight="1">
      <c r="B207" s="5" t="str" cm="1">
        <f t="array" aca="1" ref="B207" ca="1">IF(AD207="","",INDEX('電気事業者一覧 '!K:K,AD207))</f>
        <v/>
      </c>
      <c r="C207" s="170" t="str" cm="1">
        <f t="array" aca="1" ref="C207" ca="1">IF(AD207="","",INDEX('電気事業者一覧 '!E:E,AD207))</f>
        <v/>
      </c>
      <c r="D207" s="170"/>
      <c r="O207" s="158">
        <f t="shared" si="32"/>
        <v>204</v>
      </c>
      <c r="P207" s="158" t="str">
        <f ca="1">IFERROR(MATCH($M$3,OFFSET('電気事業者一覧 '!F$1,'電気事業者検索（令和８年度報告用）'!P206,0,$M$4,1),0)+P206,"")</f>
        <v/>
      </c>
      <c r="Q207" s="158" t="str">
        <f ca="1">IFERROR(MATCH($M$3,OFFSET('電気事業者一覧 '!G$1,'電気事業者検索（令和８年度報告用）'!Q206,0,$M$4,1),0)+Q206,"")</f>
        <v/>
      </c>
      <c r="R207" s="158" t="str">
        <f ca="1">IFERROR(MATCH($M$3,OFFSET('電気事業者一覧 '!H$1,'電気事業者検索（令和８年度報告用）'!R206,0,$M$4,1),0)+R206,"")</f>
        <v/>
      </c>
      <c r="S207" s="158" t="str">
        <f ca="1">IFERROR(MATCH($M$3,OFFSET('電気事業者一覧 '!I$1,'電気事業者検索（令和８年度報告用）'!S206,0,$M$4,1),0)+S206,"")</f>
        <v/>
      </c>
      <c r="T207" s="158" t="str">
        <f ca="1">IFERROR(MATCH($M$3,OFFSET('電気事業者一覧 '!J$1,'電気事業者検索（令和８年度報告用）'!T206,0,$M$4,1),0)+T206,"")</f>
        <v/>
      </c>
      <c r="V207" s="172"/>
      <c r="W207" s="158">
        <f t="shared" si="33"/>
        <v>204</v>
      </c>
      <c r="X207" s="158" t="str">
        <f t="shared" ca="1" si="28"/>
        <v/>
      </c>
      <c r="Y207" s="158" t="str" cm="1">
        <f t="array" aca="1" ref="Y207" ca="1">IF(X207="","",INDEX('電気事業者一覧 '!K:K,'電気事業者検索（令和８年度報告用）'!X207))</f>
        <v/>
      </c>
      <c r="Z207" s="158">
        <f t="shared" ca="1" si="29"/>
        <v>5110</v>
      </c>
      <c r="AA207" s="158" t="str">
        <f t="shared" ca="1" si="30"/>
        <v/>
      </c>
      <c r="AC207" s="158">
        <f t="shared" ca="1" si="34"/>
        <v>-203</v>
      </c>
      <c r="AD207" s="162" t="str">
        <f t="shared" ca="1" si="31"/>
        <v/>
      </c>
    </row>
    <row r="208" spans="2:30" ht="21.75" customHeight="1">
      <c r="B208" s="5" t="str" cm="1">
        <f t="array" aca="1" ref="B208" ca="1">IF(AD208="","",INDEX('電気事業者一覧 '!K:K,AD208))</f>
        <v/>
      </c>
      <c r="C208" s="170" t="str" cm="1">
        <f t="array" aca="1" ref="C208" ca="1">IF(AD208="","",INDEX('電気事業者一覧 '!E:E,AD208))</f>
        <v/>
      </c>
      <c r="D208" s="170"/>
      <c r="O208" s="158">
        <f t="shared" si="32"/>
        <v>205</v>
      </c>
      <c r="P208" s="158" t="str">
        <f ca="1">IFERROR(MATCH($M$3,OFFSET('電気事業者一覧 '!F$1,'電気事業者検索（令和８年度報告用）'!P207,0,$M$4,1),0)+P207,"")</f>
        <v/>
      </c>
      <c r="Q208" s="158" t="str">
        <f ca="1">IFERROR(MATCH($M$3,OFFSET('電気事業者一覧 '!G$1,'電気事業者検索（令和８年度報告用）'!Q207,0,$M$4,1),0)+Q207,"")</f>
        <v/>
      </c>
      <c r="R208" s="158" t="str">
        <f ca="1">IFERROR(MATCH($M$3,OFFSET('電気事業者一覧 '!H$1,'電気事業者検索（令和８年度報告用）'!R207,0,$M$4,1),0)+R207,"")</f>
        <v/>
      </c>
      <c r="S208" s="158" t="str">
        <f ca="1">IFERROR(MATCH($M$3,OFFSET('電気事業者一覧 '!I$1,'電気事業者検索（令和８年度報告用）'!S207,0,$M$4,1),0)+S207,"")</f>
        <v/>
      </c>
      <c r="T208" s="158" t="str">
        <f ca="1">IFERROR(MATCH($M$3,OFFSET('電気事業者一覧 '!J$1,'電気事業者検索（令和８年度報告用）'!T207,0,$M$4,1),0)+T207,"")</f>
        <v/>
      </c>
      <c r="V208" s="172"/>
      <c r="W208" s="158">
        <f t="shared" si="33"/>
        <v>205</v>
      </c>
      <c r="X208" s="158" t="str">
        <f t="shared" ca="1" si="28"/>
        <v/>
      </c>
      <c r="Y208" s="158" t="str" cm="1">
        <f t="array" aca="1" ref="Y208" ca="1">IF(X208="","",INDEX('電気事業者一覧 '!K:K,'電気事業者検索（令和８年度報告用）'!X208))</f>
        <v/>
      </c>
      <c r="Z208" s="158">
        <f t="shared" ca="1" si="29"/>
        <v>5110</v>
      </c>
      <c r="AA208" s="158" t="str">
        <f t="shared" ca="1" si="30"/>
        <v/>
      </c>
      <c r="AC208" s="158">
        <f t="shared" ca="1" si="34"/>
        <v>-204</v>
      </c>
      <c r="AD208" s="162" t="str">
        <f t="shared" ca="1" si="31"/>
        <v/>
      </c>
    </row>
    <row r="209" spans="2:30" ht="21.75" customHeight="1">
      <c r="B209" s="5" t="str" cm="1">
        <f t="array" aca="1" ref="B209" ca="1">IF(AD209="","",INDEX('電気事業者一覧 '!K:K,AD209))</f>
        <v/>
      </c>
      <c r="C209" s="170" t="str" cm="1">
        <f t="array" aca="1" ref="C209" ca="1">IF(AD209="","",INDEX('電気事業者一覧 '!E:E,AD209))</f>
        <v/>
      </c>
      <c r="D209" s="170"/>
      <c r="O209" s="158">
        <f t="shared" si="32"/>
        <v>206</v>
      </c>
      <c r="P209" s="158" t="str">
        <f ca="1">IFERROR(MATCH($M$3,OFFSET('電気事業者一覧 '!F$1,'電気事業者検索（令和８年度報告用）'!P208,0,$M$4,1),0)+P208,"")</f>
        <v/>
      </c>
      <c r="Q209" s="158" t="str">
        <f ca="1">IFERROR(MATCH($M$3,OFFSET('電気事業者一覧 '!G$1,'電気事業者検索（令和８年度報告用）'!Q208,0,$M$4,1),0)+Q208,"")</f>
        <v/>
      </c>
      <c r="R209" s="158" t="str">
        <f ca="1">IFERROR(MATCH($M$3,OFFSET('電気事業者一覧 '!H$1,'電気事業者検索（令和８年度報告用）'!R208,0,$M$4,1),0)+R208,"")</f>
        <v/>
      </c>
      <c r="S209" s="158" t="str">
        <f ca="1">IFERROR(MATCH($M$3,OFFSET('電気事業者一覧 '!I$1,'電気事業者検索（令和８年度報告用）'!S208,0,$M$4,1),0)+S208,"")</f>
        <v/>
      </c>
      <c r="T209" s="158" t="str">
        <f ca="1">IFERROR(MATCH($M$3,OFFSET('電気事業者一覧 '!J$1,'電気事業者検索（令和８年度報告用）'!T208,0,$M$4,1),0)+T208,"")</f>
        <v/>
      </c>
      <c r="V209" s="172"/>
      <c r="W209" s="158">
        <f t="shared" si="33"/>
        <v>206</v>
      </c>
      <c r="X209" s="158" t="str">
        <f t="shared" ca="1" si="28"/>
        <v/>
      </c>
      <c r="Y209" s="158" t="str" cm="1">
        <f t="array" aca="1" ref="Y209" ca="1">IF(X209="","",INDEX('電気事業者一覧 '!K:K,'電気事業者検索（令和８年度報告用）'!X209))</f>
        <v/>
      </c>
      <c r="Z209" s="158">
        <f t="shared" ca="1" si="29"/>
        <v>5110</v>
      </c>
      <c r="AA209" s="158" t="str">
        <f t="shared" ca="1" si="30"/>
        <v/>
      </c>
      <c r="AC209" s="158">
        <f t="shared" ca="1" si="34"/>
        <v>-205</v>
      </c>
      <c r="AD209" s="162" t="str">
        <f t="shared" ca="1" si="31"/>
        <v/>
      </c>
    </row>
    <row r="210" spans="2:30" ht="21.75" customHeight="1">
      <c r="B210" s="5" t="str" cm="1">
        <f t="array" aca="1" ref="B210" ca="1">IF(AD210="","",INDEX('電気事業者一覧 '!K:K,AD210))</f>
        <v/>
      </c>
      <c r="C210" s="170" t="str" cm="1">
        <f t="array" aca="1" ref="C210" ca="1">IF(AD210="","",INDEX('電気事業者一覧 '!E:E,AD210))</f>
        <v/>
      </c>
      <c r="D210" s="170"/>
      <c r="O210" s="158">
        <f t="shared" si="32"/>
        <v>207</v>
      </c>
      <c r="P210" s="158" t="str">
        <f ca="1">IFERROR(MATCH($M$3,OFFSET('電気事業者一覧 '!F$1,'電気事業者検索（令和８年度報告用）'!P209,0,$M$4,1),0)+P209,"")</f>
        <v/>
      </c>
      <c r="Q210" s="158" t="str">
        <f ca="1">IFERROR(MATCH($M$3,OFFSET('電気事業者一覧 '!G$1,'電気事業者検索（令和８年度報告用）'!Q209,0,$M$4,1),0)+Q209,"")</f>
        <v/>
      </c>
      <c r="R210" s="158" t="str">
        <f ca="1">IFERROR(MATCH($M$3,OFFSET('電気事業者一覧 '!H$1,'電気事業者検索（令和８年度報告用）'!R209,0,$M$4,1),0)+R209,"")</f>
        <v/>
      </c>
      <c r="S210" s="158" t="str">
        <f ca="1">IFERROR(MATCH($M$3,OFFSET('電気事業者一覧 '!I$1,'電気事業者検索（令和８年度報告用）'!S209,0,$M$4,1),0)+S209,"")</f>
        <v/>
      </c>
      <c r="T210" s="158" t="str">
        <f ca="1">IFERROR(MATCH($M$3,OFFSET('電気事業者一覧 '!J$1,'電気事業者検索（令和８年度報告用）'!T209,0,$M$4,1),0)+T209,"")</f>
        <v/>
      </c>
      <c r="V210" s="172"/>
      <c r="W210" s="158">
        <f t="shared" si="33"/>
        <v>207</v>
      </c>
      <c r="X210" s="158" t="str">
        <f t="shared" ca="1" si="28"/>
        <v/>
      </c>
      <c r="Y210" s="158" t="str" cm="1">
        <f t="array" aca="1" ref="Y210" ca="1">IF(X210="","",INDEX('電気事業者一覧 '!K:K,'電気事業者検索（令和８年度報告用）'!X210))</f>
        <v/>
      </c>
      <c r="Z210" s="158">
        <f t="shared" ca="1" si="29"/>
        <v>5110</v>
      </c>
      <c r="AA210" s="158" t="str">
        <f t="shared" ca="1" si="30"/>
        <v/>
      </c>
      <c r="AC210" s="158">
        <f t="shared" ca="1" si="34"/>
        <v>-206</v>
      </c>
      <c r="AD210" s="162" t="str">
        <f t="shared" ca="1" si="31"/>
        <v/>
      </c>
    </row>
    <row r="211" spans="2:30" ht="21.75" customHeight="1">
      <c r="B211" s="5" t="str" cm="1">
        <f t="array" aca="1" ref="B211" ca="1">IF(AD211="","",INDEX('電気事業者一覧 '!K:K,AD211))</f>
        <v/>
      </c>
      <c r="C211" s="170" t="str" cm="1">
        <f t="array" aca="1" ref="C211" ca="1">IF(AD211="","",INDEX('電気事業者一覧 '!E:E,AD211))</f>
        <v/>
      </c>
      <c r="D211" s="170"/>
      <c r="O211" s="158">
        <f t="shared" si="32"/>
        <v>208</v>
      </c>
      <c r="P211" s="158" t="str">
        <f ca="1">IFERROR(MATCH($M$3,OFFSET('電気事業者一覧 '!F$1,'電気事業者検索（令和８年度報告用）'!P210,0,$M$4,1),0)+P210,"")</f>
        <v/>
      </c>
      <c r="Q211" s="158" t="str">
        <f ca="1">IFERROR(MATCH($M$3,OFFSET('電気事業者一覧 '!G$1,'電気事業者検索（令和８年度報告用）'!Q210,0,$M$4,1),0)+Q210,"")</f>
        <v/>
      </c>
      <c r="R211" s="158" t="str">
        <f ca="1">IFERROR(MATCH($M$3,OFFSET('電気事業者一覧 '!H$1,'電気事業者検索（令和８年度報告用）'!R210,0,$M$4,1),0)+R210,"")</f>
        <v/>
      </c>
      <c r="S211" s="158" t="str">
        <f ca="1">IFERROR(MATCH($M$3,OFFSET('電気事業者一覧 '!I$1,'電気事業者検索（令和８年度報告用）'!S210,0,$M$4,1),0)+S210,"")</f>
        <v/>
      </c>
      <c r="T211" s="158" t="str">
        <f ca="1">IFERROR(MATCH($M$3,OFFSET('電気事業者一覧 '!J$1,'電気事業者検索（令和８年度報告用）'!T210,0,$M$4,1),0)+T210,"")</f>
        <v/>
      </c>
      <c r="V211" s="172"/>
      <c r="W211" s="158">
        <f t="shared" si="33"/>
        <v>208</v>
      </c>
      <c r="X211" s="158" t="str">
        <f t="shared" ca="1" si="28"/>
        <v/>
      </c>
      <c r="Y211" s="158" t="str" cm="1">
        <f t="array" aca="1" ref="Y211" ca="1">IF(X211="","",INDEX('電気事業者一覧 '!K:K,'電気事業者検索（令和８年度報告用）'!X211))</f>
        <v/>
      </c>
      <c r="Z211" s="158">
        <f t="shared" ca="1" si="29"/>
        <v>5110</v>
      </c>
      <c r="AA211" s="158" t="str">
        <f t="shared" ca="1" si="30"/>
        <v/>
      </c>
      <c r="AC211" s="158">
        <f t="shared" ca="1" si="34"/>
        <v>-207</v>
      </c>
      <c r="AD211" s="162" t="str">
        <f t="shared" ca="1" si="31"/>
        <v/>
      </c>
    </row>
    <row r="212" spans="2:30" ht="21.75" customHeight="1">
      <c r="B212" s="5" t="str" cm="1">
        <f t="array" aca="1" ref="B212" ca="1">IF(AD212="","",INDEX('電気事業者一覧 '!K:K,AD212))</f>
        <v/>
      </c>
      <c r="C212" s="170" t="str" cm="1">
        <f t="array" aca="1" ref="C212" ca="1">IF(AD212="","",INDEX('電気事業者一覧 '!E:E,AD212))</f>
        <v/>
      </c>
      <c r="D212" s="170"/>
      <c r="O212" s="158">
        <f t="shared" si="32"/>
        <v>209</v>
      </c>
      <c r="P212" s="158" t="str">
        <f ca="1">IFERROR(MATCH($M$3,OFFSET('電気事業者一覧 '!F$1,'電気事業者検索（令和８年度報告用）'!P211,0,$M$4,1),0)+P211,"")</f>
        <v/>
      </c>
      <c r="Q212" s="158" t="str">
        <f ca="1">IFERROR(MATCH($M$3,OFFSET('電気事業者一覧 '!G$1,'電気事業者検索（令和８年度報告用）'!Q211,0,$M$4,1),0)+Q211,"")</f>
        <v/>
      </c>
      <c r="R212" s="158" t="str">
        <f ca="1">IFERROR(MATCH($M$3,OFFSET('電気事業者一覧 '!H$1,'電気事業者検索（令和８年度報告用）'!R211,0,$M$4,1),0)+R211,"")</f>
        <v/>
      </c>
      <c r="S212" s="158" t="str">
        <f ca="1">IFERROR(MATCH($M$3,OFFSET('電気事業者一覧 '!I$1,'電気事業者検索（令和８年度報告用）'!S211,0,$M$4,1),0)+S211,"")</f>
        <v/>
      </c>
      <c r="T212" s="158" t="str">
        <f ca="1">IFERROR(MATCH($M$3,OFFSET('電気事業者一覧 '!J$1,'電気事業者検索（令和８年度報告用）'!T211,0,$M$4,1),0)+T211,"")</f>
        <v/>
      </c>
      <c r="V212" s="172"/>
      <c r="W212" s="158">
        <f t="shared" si="33"/>
        <v>209</v>
      </c>
      <c r="X212" s="158" t="str">
        <f t="shared" ca="1" si="28"/>
        <v/>
      </c>
      <c r="Y212" s="158" t="str" cm="1">
        <f t="array" aca="1" ref="Y212" ca="1">IF(X212="","",INDEX('電気事業者一覧 '!K:K,'電気事業者検索（令和８年度報告用）'!X212))</f>
        <v/>
      </c>
      <c r="Z212" s="158">
        <f t="shared" ca="1" si="29"/>
        <v>5110</v>
      </c>
      <c r="AA212" s="158" t="str">
        <f t="shared" ca="1" si="30"/>
        <v/>
      </c>
      <c r="AC212" s="158">
        <f t="shared" ca="1" si="34"/>
        <v>-208</v>
      </c>
      <c r="AD212" s="162" t="str">
        <f t="shared" ca="1" si="31"/>
        <v/>
      </c>
    </row>
    <row r="213" spans="2:30" ht="21.75" customHeight="1">
      <c r="B213" s="5" t="str" cm="1">
        <f t="array" aca="1" ref="B213" ca="1">IF(AD213="","",INDEX('電気事業者一覧 '!K:K,AD213))</f>
        <v/>
      </c>
      <c r="C213" s="170" t="str" cm="1">
        <f t="array" aca="1" ref="C213" ca="1">IF(AD213="","",INDEX('電気事業者一覧 '!E:E,AD213))</f>
        <v/>
      </c>
      <c r="D213" s="170"/>
      <c r="O213" s="158">
        <f t="shared" si="32"/>
        <v>210</v>
      </c>
      <c r="P213" s="158" t="str">
        <f ca="1">IFERROR(MATCH($M$3,OFFSET('電気事業者一覧 '!F$1,'電気事業者検索（令和８年度報告用）'!P212,0,$M$4,1),0)+P212,"")</f>
        <v/>
      </c>
      <c r="Q213" s="158" t="str">
        <f ca="1">IFERROR(MATCH($M$3,OFFSET('電気事業者一覧 '!G$1,'電気事業者検索（令和８年度報告用）'!Q212,0,$M$4,1),0)+Q212,"")</f>
        <v/>
      </c>
      <c r="R213" s="158" t="str">
        <f ca="1">IFERROR(MATCH($M$3,OFFSET('電気事業者一覧 '!H$1,'電気事業者検索（令和８年度報告用）'!R212,0,$M$4,1),0)+R212,"")</f>
        <v/>
      </c>
      <c r="S213" s="158" t="str">
        <f ca="1">IFERROR(MATCH($M$3,OFFSET('電気事業者一覧 '!I$1,'電気事業者検索（令和８年度報告用）'!S212,0,$M$4,1),0)+S212,"")</f>
        <v/>
      </c>
      <c r="T213" s="158" t="str">
        <f ca="1">IFERROR(MATCH($M$3,OFFSET('電気事業者一覧 '!J$1,'電気事業者検索（令和８年度報告用）'!T212,0,$M$4,1),0)+T212,"")</f>
        <v/>
      </c>
      <c r="V213" s="172"/>
      <c r="W213" s="158">
        <f t="shared" si="33"/>
        <v>210</v>
      </c>
      <c r="X213" s="158" t="str">
        <f t="shared" ca="1" si="28"/>
        <v/>
      </c>
      <c r="Y213" s="158" t="str" cm="1">
        <f t="array" aca="1" ref="Y213" ca="1">IF(X213="","",INDEX('電気事業者一覧 '!K:K,'電気事業者検索（令和８年度報告用）'!X213))</f>
        <v/>
      </c>
      <c r="Z213" s="158">
        <f t="shared" ca="1" si="29"/>
        <v>5110</v>
      </c>
      <c r="AA213" s="158" t="str">
        <f t="shared" ca="1" si="30"/>
        <v/>
      </c>
      <c r="AC213" s="158">
        <f t="shared" ca="1" si="34"/>
        <v>-209</v>
      </c>
      <c r="AD213" s="162" t="str">
        <f t="shared" ca="1" si="31"/>
        <v/>
      </c>
    </row>
    <row r="214" spans="2:30" ht="21.75" customHeight="1">
      <c r="B214" s="5" t="str" cm="1">
        <f t="array" aca="1" ref="B214" ca="1">IF(AD214="","",INDEX('電気事業者一覧 '!K:K,AD214))</f>
        <v/>
      </c>
      <c r="C214" s="170" t="str" cm="1">
        <f t="array" aca="1" ref="C214" ca="1">IF(AD214="","",INDEX('電気事業者一覧 '!E:E,AD214))</f>
        <v/>
      </c>
      <c r="D214" s="170"/>
      <c r="O214" s="158">
        <f t="shared" si="32"/>
        <v>211</v>
      </c>
      <c r="P214" s="158" t="str">
        <f ca="1">IFERROR(MATCH($M$3,OFFSET('電気事業者一覧 '!F$1,'電気事業者検索（令和８年度報告用）'!P213,0,$M$4,1),0)+P213,"")</f>
        <v/>
      </c>
      <c r="Q214" s="158" t="str">
        <f ca="1">IFERROR(MATCH($M$3,OFFSET('電気事業者一覧 '!G$1,'電気事業者検索（令和８年度報告用）'!Q213,0,$M$4,1),0)+Q213,"")</f>
        <v/>
      </c>
      <c r="R214" s="158" t="str">
        <f ca="1">IFERROR(MATCH($M$3,OFFSET('電気事業者一覧 '!H$1,'電気事業者検索（令和８年度報告用）'!R213,0,$M$4,1),0)+R213,"")</f>
        <v/>
      </c>
      <c r="S214" s="158" t="str">
        <f ca="1">IFERROR(MATCH($M$3,OFFSET('電気事業者一覧 '!I$1,'電気事業者検索（令和８年度報告用）'!S213,0,$M$4,1),0)+S213,"")</f>
        <v/>
      </c>
      <c r="T214" s="158" t="str">
        <f ca="1">IFERROR(MATCH($M$3,OFFSET('電気事業者一覧 '!J$1,'電気事業者検索（令和８年度報告用）'!T213,0,$M$4,1),0)+T213,"")</f>
        <v/>
      </c>
      <c r="V214" s="172"/>
      <c r="W214" s="158">
        <f t="shared" si="33"/>
        <v>211</v>
      </c>
      <c r="X214" s="158" t="str">
        <f t="shared" ca="1" si="28"/>
        <v/>
      </c>
      <c r="Y214" s="158" t="str" cm="1">
        <f t="array" aca="1" ref="Y214" ca="1">IF(X214="","",INDEX('電気事業者一覧 '!K:K,'電気事業者検索（令和８年度報告用）'!X214))</f>
        <v/>
      </c>
      <c r="Z214" s="158">
        <f t="shared" ca="1" si="29"/>
        <v>5110</v>
      </c>
      <c r="AA214" s="158" t="str">
        <f t="shared" ca="1" si="30"/>
        <v/>
      </c>
      <c r="AC214" s="158">
        <f t="shared" ca="1" si="34"/>
        <v>-210</v>
      </c>
      <c r="AD214" s="162" t="str">
        <f t="shared" ca="1" si="31"/>
        <v/>
      </c>
    </row>
    <row r="215" spans="2:30" ht="21.75" customHeight="1">
      <c r="B215" s="5" t="str" cm="1">
        <f t="array" aca="1" ref="B215" ca="1">IF(AD215="","",INDEX('電気事業者一覧 '!K:K,AD215))</f>
        <v/>
      </c>
      <c r="C215" s="170" t="str" cm="1">
        <f t="array" aca="1" ref="C215" ca="1">IF(AD215="","",INDEX('電気事業者一覧 '!E:E,AD215))</f>
        <v/>
      </c>
      <c r="D215" s="170"/>
      <c r="O215" s="158">
        <f t="shared" si="32"/>
        <v>212</v>
      </c>
      <c r="P215" s="158" t="str">
        <f ca="1">IFERROR(MATCH($M$3,OFFSET('電気事業者一覧 '!F$1,'電気事業者検索（令和８年度報告用）'!P214,0,$M$4,1),0)+P214,"")</f>
        <v/>
      </c>
      <c r="Q215" s="158" t="str">
        <f ca="1">IFERROR(MATCH($M$3,OFFSET('電気事業者一覧 '!G$1,'電気事業者検索（令和８年度報告用）'!Q214,0,$M$4,1),0)+Q214,"")</f>
        <v/>
      </c>
      <c r="R215" s="158" t="str">
        <f ca="1">IFERROR(MATCH($M$3,OFFSET('電気事業者一覧 '!H$1,'電気事業者検索（令和８年度報告用）'!R214,0,$M$4,1),0)+R214,"")</f>
        <v/>
      </c>
      <c r="S215" s="158" t="str">
        <f ca="1">IFERROR(MATCH($M$3,OFFSET('電気事業者一覧 '!I$1,'電気事業者検索（令和８年度報告用）'!S214,0,$M$4,1),0)+S214,"")</f>
        <v/>
      </c>
      <c r="T215" s="158" t="str">
        <f ca="1">IFERROR(MATCH($M$3,OFFSET('電気事業者一覧 '!J$1,'電気事業者検索（令和８年度報告用）'!T214,0,$M$4,1),0)+T214,"")</f>
        <v/>
      </c>
      <c r="V215" s="172"/>
      <c r="W215" s="158">
        <f t="shared" si="33"/>
        <v>212</v>
      </c>
      <c r="X215" s="158" t="str">
        <f t="shared" ca="1" si="28"/>
        <v/>
      </c>
      <c r="Y215" s="158" t="str" cm="1">
        <f t="array" aca="1" ref="Y215" ca="1">IF(X215="","",INDEX('電気事業者一覧 '!K:K,'電気事業者検索（令和８年度報告用）'!X215))</f>
        <v/>
      </c>
      <c r="Z215" s="158">
        <f t="shared" ca="1" si="29"/>
        <v>5110</v>
      </c>
      <c r="AA215" s="158" t="str">
        <f t="shared" ca="1" si="30"/>
        <v/>
      </c>
      <c r="AC215" s="158">
        <f t="shared" ca="1" si="34"/>
        <v>-211</v>
      </c>
      <c r="AD215" s="162" t="str">
        <f t="shared" ca="1" si="31"/>
        <v/>
      </c>
    </row>
    <row r="216" spans="2:30" ht="21.75" customHeight="1">
      <c r="B216" s="5" t="str" cm="1">
        <f t="array" aca="1" ref="B216" ca="1">IF(AD216="","",INDEX('電気事業者一覧 '!K:K,AD216))</f>
        <v/>
      </c>
      <c r="C216" s="170" t="str" cm="1">
        <f t="array" aca="1" ref="C216" ca="1">IF(AD216="","",INDEX('電気事業者一覧 '!E:E,AD216))</f>
        <v/>
      </c>
      <c r="D216" s="170"/>
      <c r="O216" s="158">
        <f t="shared" si="32"/>
        <v>213</v>
      </c>
      <c r="P216" s="158" t="str">
        <f ca="1">IFERROR(MATCH($M$3,OFFSET('電気事業者一覧 '!F$1,'電気事業者検索（令和８年度報告用）'!P215,0,$M$4,1),0)+P215,"")</f>
        <v/>
      </c>
      <c r="Q216" s="158" t="str">
        <f ca="1">IFERROR(MATCH($M$3,OFFSET('電気事業者一覧 '!G$1,'電気事業者検索（令和８年度報告用）'!Q215,0,$M$4,1),0)+Q215,"")</f>
        <v/>
      </c>
      <c r="R216" s="158" t="str">
        <f ca="1">IFERROR(MATCH($M$3,OFFSET('電気事業者一覧 '!H$1,'電気事業者検索（令和８年度報告用）'!R215,0,$M$4,1),0)+R215,"")</f>
        <v/>
      </c>
      <c r="S216" s="158" t="str">
        <f ca="1">IFERROR(MATCH($M$3,OFFSET('電気事業者一覧 '!I$1,'電気事業者検索（令和８年度報告用）'!S215,0,$M$4,1),0)+S215,"")</f>
        <v/>
      </c>
      <c r="T216" s="158" t="str">
        <f ca="1">IFERROR(MATCH($M$3,OFFSET('電気事業者一覧 '!J$1,'電気事業者検索（令和８年度報告用）'!T215,0,$M$4,1),0)+T215,"")</f>
        <v/>
      </c>
      <c r="V216" s="172"/>
      <c r="W216" s="158">
        <f t="shared" si="33"/>
        <v>213</v>
      </c>
      <c r="X216" s="158" t="str">
        <f t="shared" ca="1" si="28"/>
        <v/>
      </c>
      <c r="Y216" s="158" t="str" cm="1">
        <f t="array" aca="1" ref="Y216" ca="1">IF(X216="","",INDEX('電気事業者一覧 '!K:K,'電気事業者検索（令和８年度報告用）'!X216))</f>
        <v/>
      </c>
      <c r="Z216" s="158">
        <f t="shared" ca="1" si="29"/>
        <v>5110</v>
      </c>
      <c r="AA216" s="158" t="str">
        <f t="shared" ca="1" si="30"/>
        <v/>
      </c>
      <c r="AC216" s="158">
        <f t="shared" ca="1" si="34"/>
        <v>-212</v>
      </c>
      <c r="AD216" s="162" t="str">
        <f t="shared" ca="1" si="31"/>
        <v/>
      </c>
    </row>
    <row r="217" spans="2:30" ht="21.75" customHeight="1">
      <c r="B217" s="5" t="str" cm="1">
        <f t="array" aca="1" ref="B217" ca="1">IF(AD217="","",INDEX('電気事業者一覧 '!K:K,AD217))</f>
        <v/>
      </c>
      <c r="C217" s="170" t="str" cm="1">
        <f t="array" aca="1" ref="C217" ca="1">IF(AD217="","",INDEX('電気事業者一覧 '!E:E,AD217))</f>
        <v/>
      </c>
      <c r="D217" s="170"/>
      <c r="O217" s="158">
        <f t="shared" si="32"/>
        <v>214</v>
      </c>
      <c r="P217" s="158" t="str">
        <f ca="1">IFERROR(MATCH($M$3,OFFSET('電気事業者一覧 '!F$1,'電気事業者検索（令和８年度報告用）'!P216,0,$M$4,1),0)+P216,"")</f>
        <v/>
      </c>
      <c r="Q217" s="158" t="str">
        <f ca="1">IFERROR(MATCH($M$3,OFFSET('電気事業者一覧 '!G$1,'電気事業者検索（令和８年度報告用）'!Q216,0,$M$4,1),0)+Q216,"")</f>
        <v/>
      </c>
      <c r="R217" s="158" t="str">
        <f ca="1">IFERROR(MATCH($M$3,OFFSET('電気事業者一覧 '!H$1,'電気事業者検索（令和８年度報告用）'!R216,0,$M$4,1),0)+R216,"")</f>
        <v/>
      </c>
      <c r="S217" s="158" t="str">
        <f ca="1">IFERROR(MATCH($M$3,OFFSET('電気事業者一覧 '!I$1,'電気事業者検索（令和８年度報告用）'!S216,0,$M$4,1),0)+S216,"")</f>
        <v/>
      </c>
      <c r="T217" s="158" t="str">
        <f ca="1">IFERROR(MATCH($M$3,OFFSET('電気事業者一覧 '!J$1,'電気事業者検索（令和８年度報告用）'!T216,0,$M$4,1),0)+T216,"")</f>
        <v/>
      </c>
      <c r="V217" s="172"/>
      <c r="W217" s="158">
        <f t="shared" si="33"/>
        <v>214</v>
      </c>
      <c r="X217" s="158" t="str">
        <f t="shared" ca="1" si="28"/>
        <v/>
      </c>
      <c r="Y217" s="158" t="str" cm="1">
        <f t="array" aca="1" ref="Y217" ca="1">IF(X217="","",INDEX('電気事業者一覧 '!K:K,'電気事業者検索（令和８年度報告用）'!X217))</f>
        <v/>
      </c>
      <c r="Z217" s="158">
        <f t="shared" ca="1" si="29"/>
        <v>5110</v>
      </c>
      <c r="AA217" s="158" t="str">
        <f t="shared" ca="1" si="30"/>
        <v/>
      </c>
      <c r="AC217" s="158">
        <f t="shared" ca="1" si="34"/>
        <v>-213</v>
      </c>
      <c r="AD217" s="162" t="str">
        <f t="shared" ca="1" si="31"/>
        <v/>
      </c>
    </row>
    <row r="218" spans="2:30" ht="21.75" customHeight="1">
      <c r="B218" s="5" t="str" cm="1">
        <f t="array" aca="1" ref="B218" ca="1">IF(AD218="","",INDEX('電気事業者一覧 '!K:K,AD218))</f>
        <v/>
      </c>
      <c r="C218" s="170" t="str" cm="1">
        <f t="array" aca="1" ref="C218" ca="1">IF(AD218="","",INDEX('電気事業者一覧 '!E:E,AD218))</f>
        <v/>
      </c>
      <c r="D218" s="170"/>
      <c r="O218" s="158">
        <f t="shared" si="32"/>
        <v>215</v>
      </c>
      <c r="P218" s="158" t="str">
        <f ca="1">IFERROR(MATCH($M$3,OFFSET('電気事業者一覧 '!F$1,'電気事業者検索（令和８年度報告用）'!P217,0,$M$4,1),0)+P217,"")</f>
        <v/>
      </c>
      <c r="Q218" s="158" t="str">
        <f ca="1">IFERROR(MATCH($M$3,OFFSET('電気事業者一覧 '!G$1,'電気事業者検索（令和８年度報告用）'!Q217,0,$M$4,1),0)+Q217,"")</f>
        <v/>
      </c>
      <c r="R218" s="158" t="str">
        <f ca="1">IFERROR(MATCH($M$3,OFFSET('電気事業者一覧 '!H$1,'電気事業者検索（令和８年度報告用）'!R217,0,$M$4,1),0)+R217,"")</f>
        <v/>
      </c>
      <c r="S218" s="158" t="str">
        <f ca="1">IFERROR(MATCH($M$3,OFFSET('電気事業者一覧 '!I$1,'電気事業者検索（令和８年度報告用）'!S217,0,$M$4,1),0)+S217,"")</f>
        <v/>
      </c>
      <c r="T218" s="158" t="str">
        <f ca="1">IFERROR(MATCH($M$3,OFFSET('電気事業者一覧 '!J$1,'電気事業者検索（令和８年度報告用）'!T217,0,$M$4,1),0)+T217,"")</f>
        <v/>
      </c>
      <c r="V218" s="172"/>
      <c r="W218" s="158">
        <f t="shared" si="33"/>
        <v>215</v>
      </c>
      <c r="X218" s="158" t="str">
        <f t="shared" ca="1" si="28"/>
        <v/>
      </c>
      <c r="Y218" s="158" t="str" cm="1">
        <f t="array" aca="1" ref="Y218" ca="1">IF(X218="","",INDEX('電気事業者一覧 '!K:K,'電気事業者検索（令和８年度報告用）'!X218))</f>
        <v/>
      </c>
      <c r="Z218" s="158">
        <f t="shared" ca="1" si="29"/>
        <v>5110</v>
      </c>
      <c r="AA218" s="158" t="str">
        <f t="shared" ca="1" si="30"/>
        <v/>
      </c>
      <c r="AC218" s="158">
        <f t="shared" ca="1" si="34"/>
        <v>-214</v>
      </c>
      <c r="AD218" s="162" t="str">
        <f t="shared" ca="1" si="31"/>
        <v/>
      </c>
    </row>
    <row r="219" spans="2:30" ht="21.75" customHeight="1">
      <c r="B219" s="5" t="str" cm="1">
        <f t="array" aca="1" ref="B219" ca="1">IF(AD219="","",INDEX('電気事業者一覧 '!K:K,AD219))</f>
        <v/>
      </c>
      <c r="C219" s="170" t="str" cm="1">
        <f t="array" aca="1" ref="C219" ca="1">IF(AD219="","",INDEX('電気事業者一覧 '!E:E,AD219))</f>
        <v/>
      </c>
      <c r="D219" s="170"/>
      <c r="O219" s="158">
        <f t="shared" si="32"/>
        <v>216</v>
      </c>
      <c r="P219" s="158" t="str">
        <f ca="1">IFERROR(MATCH($M$3,OFFSET('電気事業者一覧 '!F$1,'電気事業者検索（令和８年度報告用）'!P218,0,$M$4,1),0)+P218,"")</f>
        <v/>
      </c>
      <c r="Q219" s="158" t="str">
        <f ca="1">IFERROR(MATCH($M$3,OFFSET('電気事業者一覧 '!G$1,'電気事業者検索（令和８年度報告用）'!Q218,0,$M$4,1),0)+Q218,"")</f>
        <v/>
      </c>
      <c r="R219" s="158" t="str">
        <f ca="1">IFERROR(MATCH($M$3,OFFSET('電気事業者一覧 '!H$1,'電気事業者検索（令和８年度報告用）'!R218,0,$M$4,1),0)+R218,"")</f>
        <v/>
      </c>
      <c r="S219" s="158" t="str">
        <f ca="1">IFERROR(MATCH($M$3,OFFSET('電気事業者一覧 '!I$1,'電気事業者検索（令和８年度報告用）'!S218,0,$M$4,1),0)+S218,"")</f>
        <v/>
      </c>
      <c r="T219" s="158" t="str">
        <f ca="1">IFERROR(MATCH($M$3,OFFSET('電気事業者一覧 '!J$1,'電気事業者検索（令和８年度報告用）'!T218,0,$M$4,1),0)+T218,"")</f>
        <v/>
      </c>
      <c r="V219" s="172"/>
      <c r="W219" s="158">
        <f t="shared" si="33"/>
        <v>216</v>
      </c>
      <c r="X219" s="158" t="str">
        <f t="shared" ca="1" si="28"/>
        <v/>
      </c>
      <c r="Y219" s="158" t="str" cm="1">
        <f t="array" aca="1" ref="Y219" ca="1">IF(X219="","",INDEX('電気事業者一覧 '!K:K,'電気事業者検索（令和８年度報告用）'!X219))</f>
        <v/>
      </c>
      <c r="Z219" s="158">
        <f t="shared" ca="1" si="29"/>
        <v>5110</v>
      </c>
      <c r="AA219" s="158" t="str">
        <f t="shared" ca="1" si="30"/>
        <v/>
      </c>
      <c r="AC219" s="158">
        <f t="shared" ca="1" si="34"/>
        <v>-215</v>
      </c>
      <c r="AD219" s="162" t="str">
        <f t="shared" ca="1" si="31"/>
        <v/>
      </c>
    </row>
    <row r="220" spans="2:30" ht="21.75" customHeight="1">
      <c r="B220" s="5" t="str" cm="1">
        <f t="array" aca="1" ref="B220" ca="1">IF(AD220="","",INDEX('電気事業者一覧 '!K:K,AD220))</f>
        <v/>
      </c>
      <c r="C220" s="170" t="str" cm="1">
        <f t="array" aca="1" ref="C220" ca="1">IF(AD220="","",INDEX('電気事業者一覧 '!E:E,AD220))</f>
        <v/>
      </c>
      <c r="D220" s="170"/>
      <c r="O220" s="158">
        <f t="shared" si="32"/>
        <v>217</v>
      </c>
      <c r="P220" s="158" t="str">
        <f ca="1">IFERROR(MATCH($M$3,OFFSET('電気事業者一覧 '!F$1,'電気事業者検索（令和８年度報告用）'!P219,0,$M$4,1),0)+P219,"")</f>
        <v/>
      </c>
      <c r="Q220" s="158" t="str">
        <f ca="1">IFERROR(MATCH($M$3,OFFSET('電気事業者一覧 '!G$1,'電気事業者検索（令和８年度報告用）'!Q219,0,$M$4,1),0)+Q219,"")</f>
        <v/>
      </c>
      <c r="R220" s="158" t="str">
        <f ca="1">IFERROR(MATCH($M$3,OFFSET('電気事業者一覧 '!H$1,'電気事業者検索（令和８年度報告用）'!R219,0,$M$4,1),0)+R219,"")</f>
        <v/>
      </c>
      <c r="S220" s="158" t="str">
        <f ca="1">IFERROR(MATCH($M$3,OFFSET('電気事業者一覧 '!I$1,'電気事業者検索（令和８年度報告用）'!S219,0,$M$4,1),0)+S219,"")</f>
        <v/>
      </c>
      <c r="T220" s="158" t="str">
        <f ca="1">IFERROR(MATCH($M$3,OFFSET('電気事業者一覧 '!J$1,'電気事業者検索（令和８年度報告用）'!T219,0,$M$4,1),0)+T219,"")</f>
        <v/>
      </c>
      <c r="V220" s="172"/>
      <c r="W220" s="158">
        <f t="shared" si="33"/>
        <v>217</v>
      </c>
      <c r="X220" s="158" t="str">
        <f t="shared" ca="1" si="28"/>
        <v/>
      </c>
      <c r="Y220" s="158" t="str" cm="1">
        <f t="array" aca="1" ref="Y220" ca="1">IF(X220="","",INDEX('電気事業者一覧 '!K:K,'電気事業者検索（令和８年度報告用）'!X220))</f>
        <v/>
      </c>
      <c r="Z220" s="158">
        <f t="shared" ca="1" si="29"/>
        <v>5110</v>
      </c>
      <c r="AA220" s="158" t="str">
        <f t="shared" ca="1" si="30"/>
        <v/>
      </c>
      <c r="AC220" s="158">
        <f t="shared" ca="1" si="34"/>
        <v>-216</v>
      </c>
      <c r="AD220" s="162" t="str">
        <f t="shared" ca="1" si="31"/>
        <v/>
      </c>
    </row>
    <row r="221" spans="2:30" ht="21.75" customHeight="1">
      <c r="B221" s="5" t="str" cm="1">
        <f t="array" aca="1" ref="B221" ca="1">IF(AD221="","",INDEX('電気事業者一覧 '!K:K,AD221))</f>
        <v/>
      </c>
      <c r="C221" s="170" t="str" cm="1">
        <f t="array" aca="1" ref="C221" ca="1">IF(AD221="","",INDEX('電気事業者一覧 '!E:E,AD221))</f>
        <v/>
      </c>
      <c r="D221" s="170"/>
      <c r="O221" s="158">
        <f t="shared" si="32"/>
        <v>218</v>
      </c>
      <c r="P221" s="158" t="str">
        <f ca="1">IFERROR(MATCH($M$3,OFFSET('電気事業者一覧 '!F$1,'電気事業者検索（令和８年度報告用）'!P220,0,$M$4,1),0)+P220,"")</f>
        <v/>
      </c>
      <c r="Q221" s="158" t="str">
        <f ca="1">IFERROR(MATCH($M$3,OFFSET('電気事業者一覧 '!G$1,'電気事業者検索（令和８年度報告用）'!Q220,0,$M$4,1),0)+Q220,"")</f>
        <v/>
      </c>
      <c r="R221" s="158" t="str">
        <f ca="1">IFERROR(MATCH($M$3,OFFSET('電気事業者一覧 '!H$1,'電気事業者検索（令和８年度報告用）'!R220,0,$M$4,1),0)+R220,"")</f>
        <v/>
      </c>
      <c r="S221" s="158" t="str">
        <f ca="1">IFERROR(MATCH($M$3,OFFSET('電気事業者一覧 '!I$1,'電気事業者検索（令和８年度報告用）'!S220,0,$M$4,1),0)+S220,"")</f>
        <v/>
      </c>
      <c r="T221" s="158" t="str">
        <f ca="1">IFERROR(MATCH($M$3,OFFSET('電気事業者一覧 '!J$1,'電気事業者検索（令和８年度報告用）'!T220,0,$M$4,1),0)+T220,"")</f>
        <v/>
      </c>
      <c r="V221" s="172"/>
      <c r="W221" s="158">
        <f t="shared" si="33"/>
        <v>218</v>
      </c>
      <c r="X221" s="158" t="str">
        <f t="shared" ca="1" si="28"/>
        <v/>
      </c>
      <c r="Y221" s="158" t="str" cm="1">
        <f t="array" aca="1" ref="Y221" ca="1">IF(X221="","",INDEX('電気事業者一覧 '!K:K,'電気事業者検索（令和８年度報告用）'!X221))</f>
        <v/>
      </c>
      <c r="Z221" s="158">
        <f t="shared" ca="1" si="29"/>
        <v>5110</v>
      </c>
      <c r="AA221" s="158" t="str">
        <f t="shared" ca="1" si="30"/>
        <v/>
      </c>
      <c r="AC221" s="158">
        <f t="shared" ca="1" si="34"/>
        <v>-217</v>
      </c>
      <c r="AD221" s="162" t="str">
        <f t="shared" ca="1" si="31"/>
        <v/>
      </c>
    </row>
    <row r="222" spans="2:30" ht="21.75" customHeight="1">
      <c r="B222" s="5" t="str" cm="1">
        <f t="array" aca="1" ref="B222" ca="1">IF(AD222="","",INDEX('電気事業者一覧 '!K:K,AD222))</f>
        <v/>
      </c>
      <c r="C222" s="170" t="str" cm="1">
        <f t="array" aca="1" ref="C222" ca="1">IF(AD222="","",INDEX('電気事業者一覧 '!E:E,AD222))</f>
        <v/>
      </c>
      <c r="D222" s="170"/>
      <c r="O222" s="158">
        <f t="shared" si="32"/>
        <v>219</v>
      </c>
      <c r="P222" s="158" t="str">
        <f ca="1">IFERROR(MATCH($M$3,OFFSET('電気事業者一覧 '!F$1,'電気事業者検索（令和８年度報告用）'!P221,0,$M$4,1),0)+P221,"")</f>
        <v/>
      </c>
      <c r="Q222" s="158" t="str">
        <f ca="1">IFERROR(MATCH($M$3,OFFSET('電気事業者一覧 '!G$1,'電気事業者検索（令和８年度報告用）'!Q221,0,$M$4,1),0)+Q221,"")</f>
        <v/>
      </c>
      <c r="R222" s="158" t="str">
        <f ca="1">IFERROR(MATCH($M$3,OFFSET('電気事業者一覧 '!H$1,'電気事業者検索（令和８年度報告用）'!R221,0,$M$4,1),0)+R221,"")</f>
        <v/>
      </c>
      <c r="S222" s="158" t="str">
        <f ca="1">IFERROR(MATCH($M$3,OFFSET('電気事業者一覧 '!I$1,'電気事業者検索（令和８年度報告用）'!S221,0,$M$4,1),0)+S221,"")</f>
        <v/>
      </c>
      <c r="T222" s="158" t="str">
        <f ca="1">IFERROR(MATCH($M$3,OFFSET('電気事業者一覧 '!J$1,'電気事業者検索（令和８年度報告用）'!T221,0,$M$4,1),0)+T221,"")</f>
        <v/>
      </c>
      <c r="V222" s="172"/>
      <c r="W222" s="158">
        <f t="shared" si="33"/>
        <v>219</v>
      </c>
      <c r="X222" s="158" t="str">
        <f t="shared" ca="1" si="28"/>
        <v/>
      </c>
      <c r="Y222" s="158" t="str" cm="1">
        <f t="array" aca="1" ref="Y222" ca="1">IF(X222="","",INDEX('電気事業者一覧 '!K:K,'電気事業者検索（令和８年度報告用）'!X222))</f>
        <v/>
      </c>
      <c r="Z222" s="158">
        <f t="shared" ca="1" si="29"/>
        <v>5110</v>
      </c>
      <c r="AA222" s="158" t="str">
        <f t="shared" ca="1" si="30"/>
        <v/>
      </c>
      <c r="AC222" s="158">
        <f t="shared" ca="1" si="34"/>
        <v>-218</v>
      </c>
      <c r="AD222" s="162" t="str">
        <f t="shared" ca="1" si="31"/>
        <v/>
      </c>
    </row>
    <row r="223" spans="2:30" ht="21.75" customHeight="1">
      <c r="B223" s="5" t="str" cm="1">
        <f t="array" aca="1" ref="B223" ca="1">IF(AD223="","",INDEX('電気事業者一覧 '!K:K,AD223))</f>
        <v/>
      </c>
      <c r="C223" s="170" t="str" cm="1">
        <f t="array" aca="1" ref="C223" ca="1">IF(AD223="","",INDEX('電気事業者一覧 '!E:E,AD223))</f>
        <v/>
      </c>
      <c r="D223" s="170"/>
      <c r="O223" s="158">
        <f t="shared" si="32"/>
        <v>220</v>
      </c>
      <c r="P223" s="158" t="str">
        <f ca="1">IFERROR(MATCH($M$3,OFFSET('電気事業者一覧 '!F$1,'電気事業者検索（令和８年度報告用）'!P222,0,$M$4,1),0)+P222,"")</f>
        <v/>
      </c>
      <c r="Q223" s="158" t="str">
        <f ca="1">IFERROR(MATCH($M$3,OFFSET('電気事業者一覧 '!G$1,'電気事業者検索（令和８年度報告用）'!Q222,0,$M$4,1),0)+Q222,"")</f>
        <v/>
      </c>
      <c r="R223" s="158" t="str">
        <f ca="1">IFERROR(MATCH($M$3,OFFSET('電気事業者一覧 '!H$1,'電気事業者検索（令和８年度報告用）'!R222,0,$M$4,1),0)+R222,"")</f>
        <v/>
      </c>
      <c r="S223" s="158" t="str">
        <f ca="1">IFERROR(MATCH($M$3,OFFSET('電気事業者一覧 '!I$1,'電気事業者検索（令和８年度報告用）'!S222,0,$M$4,1),0)+S222,"")</f>
        <v/>
      </c>
      <c r="T223" s="158" t="str">
        <f ca="1">IFERROR(MATCH($M$3,OFFSET('電気事業者一覧 '!J$1,'電気事業者検索（令和８年度報告用）'!T222,0,$M$4,1),0)+T222,"")</f>
        <v/>
      </c>
      <c r="V223" s="172"/>
      <c r="W223" s="158">
        <f t="shared" si="33"/>
        <v>220</v>
      </c>
      <c r="X223" s="158" t="str">
        <f t="shared" ca="1" si="28"/>
        <v/>
      </c>
      <c r="Y223" s="158" t="str" cm="1">
        <f t="array" aca="1" ref="Y223" ca="1">IF(X223="","",INDEX('電気事業者一覧 '!K:K,'電気事業者検索（令和８年度報告用）'!X223))</f>
        <v/>
      </c>
      <c r="Z223" s="158">
        <f t="shared" ca="1" si="29"/>
        <v>5110</v>
      </c>
      <c r="AA223" s="158" t="str">
        <f t="shared" ca="1" si="30"/>
        <v/>
      </c>
      <c r="AC223" s="158">
        <f t="shared" ca="1" si="34"/>
        <v>-219</v>
      </c>
      <c r="AD223" s="162" t="str">
        <f t="shared" ca="1" si="31"/>
        <v/>
      </c>
    </row>
    <row r="224" spans="2:30" ht="21.75" customHeight="1">
      <c r="B224" s="5" t="str" cm="1">
        <f t="array" aca="1" ref="B224" ca="1">IF(AD224="","",INDEX('電気事業者一覧 '!K:K,AD224))</f>
        <v/>
      </c>
      <c r="C224" s="170" t="str" cm="1">
        <f t="array" aca="1" ref="C224" ca="1">IF(AD224="","",INDEX('電気事業者一覧 '!E:E,AD224))</f>
        <v/>
      </c>
      <c r="D224" s="170"/>
      <c r="O224" s="158">
        <f t="shared" si="32"/>
        <v>221</v>
      </c>
      <c r="P224" s="158" t="str">
        <f ca="1">IFERROR(MATCH($M$3,OFFSET('電気事業者一覧 '!F$1,'電気事業者検索（令和８年度報告用）'!P223,0,$M$4,1),0)+P223,"")</f>
        <v/>
      </c>
      <c r="Q224" s="158" t="str">
        <f ca="1">IFERROR(MATCH($M$3,OFFSET('電気事業者一覧 '!G$1,'電気事業者検索（令和８年度報告用）'!Q223,0,$M$4,1),0)+Q223,"")</f>
        <v/>
      </c>
      <c r="R224" s="158" t="str">
        <f ca="1">IFERROR(MATCH($M$3,OFFSET('電気事業者一覧 '!H$1,'電気事業者検索（令和８年度報告用）'!R223,0,$M$4,1),0)+R223,"")</f>
        <v/>
      </c>
      <c r="S224" s="158" t="str">
        <f ca="1">IFERROR(MATCH($M$3,OFFSET('電気事業者一覧 '!I$1,'電気事業者検索（令和８年度報告用）'!S223,0,$M$4,1),0)+S223,"")</f>
        <v/>
      </c>
      <c r="T224" s="158" t="str">
        <f ca="1">IFERROR(MATCH($M$3,OFFSET('電気事業者一覧 '!J$1,'電気事業者検索（令和８年度報告用）'!T223,0,$M$4,1),0)+T223,"")</f>
        <v/>
      </c>
      <c r="V224" s="172"/>
      <c r="W224" s="158">
        <f t="shared" si="33"/>
        <v>221</v>
      </c>
      <c r="X224" s="158" t="str">
        <f t="shared" ca="1" si="28"/>
        <v/>
      </c>
      <c r="Y224" s="158" t="str" cm="1">
        <f t="array" aca="1" ref="Y224" ca="1">IF(X224="","",INDEX('電気事業者一覧 '!K:K,'電気事業者検索（令和８年度報告用）'!X224))</f>
        <v/>
      </c>
      <c r="Z224" s="158">
        <f t="shared" ca="1" si="29"/>
        <v>5110</v>
      </c>
      <c r="AA224" s="158" t="str">
        <f t="shared" ca="1" si="30"/>
        <v/>
      </c>
      <c r="AC224" s="158">
        <f t="shared" ca="1" si="34"/>
        <v>-220</v>
      </c>
      <c r="AD224" s="162" t="str">
        <f t="shared" ca="1" si="31"/>
        <v/>
      </c>
    </row>
    <row r="225" spans="2:30" ht="21.75" customHeight="1">
      <c r="B225" s="5" t="str" cm="1">
        <f t="array" aca="1" ref="B225" ca="1">IF(AD225="","",INDEX('電気事業者一覧 '!K:K,AD225))</f>
        <v/>
      </c>
      <c r="C225" s="170" t="str" cm="1">
        <f t="array" aca="1" ref="C225" ca="1">IF(AD225="","",INDEX('電気事業者一覧 '!E:E,AD225))</f>
        <v/>
      </c>
      <c r="D225" s="170"/>
      <c r="O225" s="158">
        <f t="shared" si="32"/>
        <v>222</v>
      </c>
      <c r="P225" s="158" t="str">
        <f ca="1">IFERROR(MATCH($M$3,OFFSET('電気事業者一覧 '!F$1,'電気事業者検索（令和８年度報告用）'!P224,0,$M$4,1),0)+P224,"")</f>
        <v/>
      </c>
      <c r="Q225" s="158" t="str">
        <f ca="1">IFERROR(MATCH($M$3,OFFSET('電気事業者一覧 '!G$1,'電気事業者検索（令和８年度報告用）'!Q224,0,$M$4,1),0)+Q224,"")</f>
        <v/>
      </c>
      <c r="R225" s="158" t="str">
        <f ca="1">IFERROR(MATCH($M$3,OFFSET('電気事業者一覧 '!H$1,'電気事業者検索（令和８年度報告用）'!R224,0,$M$4,1),0)+R224,"")</f>
        <v/>
      </c>
      <c r="S225" s="158" t="str">
        <f ca="1">IFERROR(MATCH($M$3,OFFSET('電気事業者一覧 '!I$1,'電気事業者検索（令和８年度報告用）'!S224,0,$M$4,1),0)+S224,"")</f>
        <v/>
      </c>
      <c r="T225" s="158" t="str">
        <f ca="1">IFERROR(MATCH($M$3,OFFSET('電気事業者一覧 '!J$1,'電気事業者検索（令和８年度報告用）'!T224,0,$M$4,1),0)+T224,"")</f>
        <v/>
      </c>
      <c r="V225" s="172"/>
      <c r="W225" s="158">
        <f t="shared" si="33"/>
        <v>222</v>
      </c>
      <c r="X225" s="158" t="str">
        <f t="shared" ca="1" si="28"/>
        <v/>
      </c>
      <c r="Y225" s="158" t="str" cm="1">
        <f t="array" aca="1" ref="Y225" ca="1">IF(X225="","",INDEX('電気事業者一覧 '!K:K,'電気事業者検索（令和８年度報告用）'!X225))</f>
        <v/>
      </c>
      <c r="Z225" s="158">
        <f t="shared" ca="1" si="29"/>
        <v>5110</v>
      </c>
      <c r="AA225" s="158" t="str">
        <f t="shared" ca="1" si="30"/>
        <v/>
      </c>
      <c r="AC225" s="158">
        <f t="shared" ca="1" si="34"/>
        <v>-221</v>
      </c>
      <c r="AD225" s="162" t="str">
        <f t="shared" ca="1" si="31"/>
        <v/>
      </c>
    </row>
    <row r="226" spans="2:30" ht="21.75" customHeight="1">
      <c r="B226" s="5" t="str" cm="1">
        <f t="array" aca="1" ref="B226" ca="1">IF(AD226="","",INDEX('電気事業者一覧 '!K:K,AD226))</f>
        <v/>
      </c>
      <c r="C226" s="170" t="str" cm="1">
        <f t="array" aca="1" ref="C226" ca="1">IF(AD226="","",INDEX('電気事業者一覧 '!E:E,AD226))</f>
        <v/>
      </c>
      <c r="D226" s="170"/>
      <c r="O226" s="158">
        <f t="shared" si="32"/>
        <v>223</v>
      </c>
      <c r="P226" s="158" t="str">
        <f ca="1">IFERROR(MATCH($M$3,OFFSET('電気事業者一覧 '!F$1,'電気事業者検索（令和８年度報告用）'!P225,0,$M$4,1),0)+P225,"")</f>
        <v/>
      </c>
      <c r="Q226" s="158" t="str">
        <f ca="1">IFERROR(MATCH($M$3,OFFSET('電気事業者一覧 '!G$1,'電気事業者検索（令和８年度報告用）'!Q225,0,$M$4,1),0)+Q225,"")</f>
        <v/>
      </c>
      <c r="R226" s="158" t="str">
        <f ca="1">IFERROR(MATCH($M$3,OFFSET('電気事業者一覧 '!H$1,'電気事業者検索（令和８年度報告用）'!R225,0,$M$4,1),0)+R225,"")</f>
        <v/>
      </c>
      <c r="S226" s="158" t="str">
        <f ca="1">IFERROR(MATCH($M$3,OFFSET('電気事業者一覧 '!I$1,'電気事業者検索（令和８年度報告用）'!S225,0,$M$4,1),0)+S225,"")</f>
        <v/>
      </c>
      <c r="T226" s="158" t="str">
        <f ca="1">IFERROR(MATCH($M$3,OFFSET('電気事業者一覧 '!J$1,'電気事業者検索（令和８年度報告用）'!T225,0,$M$4,1),0)+T225,"")</f>
        <v/>
      </c>
      <c r="V226" s="172"/>
      <c r="W226" s="158">
        <f t="shared" si="33"/>
        <v>223</v>
      </c>
      <c r="X226" s="158" t="str">
        <f t="shared" ca="1" si="28"/>
        <v/>
      </c>
      <c r="Y226" s="158" t="str" cm="1">
        <f t="array" aca="1" ref="Y226" ca="1">IF(X226="","",INDEX('電気事業者一覧 '!K:K,'電気事業者検索（令和８年度報告用）'!X226))</f>
        <v/>
      </c>
      <c r="Z226" s="158">
        <f t="shared" ca="1" si="29"/>
        <v>5110</v>
      </c>
      <c r="AA226" s="158" t="str">
        <f t="shared" ca="1" si="30"/>
        <v/>
      </c>
      <c r="AC226" s="158">
        <f t="shared" ca="1" si="34"/>
        <v>-222</v>
      </c>
      <c r="AD226" s="162" t="str">
        <f t="shared" ca="1" si="31"/>
        <v/>
      </c>
    </row>
    <row r="227" spans="2:30" ht="21.75" customHeight="1">
      <c r="B227" s="5" t="str" cm="1">
        <f t="array" aca="1" ref="B227" ca="1">IF(AD227="","",INDEX('電気事業者一覧 '!K:K,AD227))</f>
        <v/>
      </c>
      <c r="C227" s="170" t="str" cm="1">
        <f t="array" aca="1" ref="C227" ca="1">IF(AD227="","",INDEX('電気事業者一覧 '!E:E,AD227))</f>
        <v/>
      </c>
      <c r="D227" s="170"/>
      <c r="O227" s="158">
        <f t="shared" si="32"/>
        <v>224</v>
      </c>
      <c r="P227" s="158" t="str">
        <f ca="1">IFERROR(MATCH($M$3,OFFSET('電気事業者一覧 '!F$1,'電気事業者検索（令和８年度報告用）'!P226,0,$M$4,1),0)+P226,"")</f>
        <v/>
      </c>
      <c r="Q227" s="158" t="str">
        <f ca="1">IFERROR(MATCH($M$3,OFFSET('電気事業者一覧 '!G$1,'電気事業者検索（令和８年度報告用）'!Q226,0,$M$4,1),0)+Q226,"")</f>
        <v/>
      </c>
      <c r="R227" s="158" t="str">
        <f ca="1">IFERROR(MATCH($M$3,OFFSET('電気事業者一覧 '!H$1,'電気事業者検索（令和８年度報告用）'!R226,0,$M$4,1),0)+R226,"")</f>
        <v/>
      </c>
      <c r="S227" s="158" t="str">
        <f ca="1">IFERROR(MATCH($M$3,OFFSET('電気事業者一覧 '!I$1,'電気事業者検索（令和８年度報告用）'!S226,0,$M$4,1),0)+S226,"")</f>
        <v/>
      </c>
      <c r="T227" s="158" t="str">
        <f ca="1">IFERROR(MATCH($M$3,OFFSET('電気事業者一覧 '!J$1,'電気事業者検索（令和８年度報告用）'!T226,0,$M$4,1),0)+T226,"")</f>
        <v/>
      </c>
      <c r="V227" s="172"/>
      <c r="W227" s="158">
        <f t="shared" si="33"/>
        <v>224</v>
      </c>
      <c r="X227" s="158" t="str">
        <f t="shared" ca="1" si="28"/>
        <v/>
      </c>
      <c r="Y227" s="158" t="str" cm="1">
        <f t="array" aca="1" ref="Y227" ca="1">IF(X227="","",INDEX('電気事業者一覧 '!K:K,'電気事業者検索（令和８年度報告用）'!X227))</f>
        <v/>
      </c>
      <c r="Z227" s="158">
        <f t="shared" ca="1" si="29"/>
        <v>5110</v>
      </c>
      <c r="AA227" s="158" t="str">
        <f t="shared" ca="1" si="30"/>
        <v/>
      </c>
      <c r="AC227" s="158">
        <f t="shared" ca="1" si="34"/>
        <v>-223</v>
      </c>
      <c r="AD227" s="162" t="str">
        <f t="shared" ca="1" si="31"/>
        <v/>
      </c>
    </row>
    <row r="228" spans="2:30" ht="21.75" customHeight="1">
      <c r="B228" s="5" t="str" cm="1">
        <f t="array" aca="1" ref="B228" ca="1">IF(AD228="","",INDEX('電気事業者一覧 '!K:K,AD228))</f>
        <v/>
      </c>
      <c r="C228" s="170" t="str" cm="1">
        <f t="array" aca="1" ref="C228" ca="1">IF(AD228="","",INDEX('電気事業者一覧 '!E:E,AD228))</f>
        <v/>
      </c>
      <c r="D228" s="170"/>
      <c r="O228" s="158">
        <f t="shared" si="32"/>
        <v>225</v>
      </c>
      <c r="P228" s="158" t="str">
        <f ca="1">IFERROR(MATCH($M$3,OFFSET('電気事業者一覧 '!F$1,'電気事業者検索（令和８年度報告用）'!P227,0,$M$4,1),0)+P227,"")</f>
        <v/>
      </c>
      <c r="Q228" s="158" t="str">
        <f ca="1">IFERROR(MATCH($M$3,OFFSET('電気事業者一覧 '!G$1,'電気事業者検索（令和８年度報告用）'!Q227,0,$M$4,1),0)+Q227,"")</f>
        <v/>
      </c>
      <c r="R228" s="158" t="str">
        <f ca="1">IFERROR(MATCH($M$3,OFFSET('電気事業者一覧 '!H$1,'電気事業者検索（令和８年度報告用）'!R227,0,$M$4,1),0)+R227,"")</f>
        <v/>
      </c>
      <c r="S228" s="158" t="str">
        <f ca="1">IFERROR(MATCH($M$3,OFFSET('電気事業者一覧 '!I$1,'電気事業者検索（令和８年度報告用）'!S227,0,$M$4,1),0)+S227,"")</f>
        <v/>
      </c>
      <c r="T228" s="158" t="str">
        <f ca="1">IFERROR(MATCH($M$3,OFFSET('電気事業者一覧 '!J$1,'電気事業者検索（令和８年度報告用）'!T227,0,$M$4,1),0)+T227,"")</f>
        <v/>
      </c>
      <c r="V228" s="172"/>
      <c r="W228" s="158">
        <f t="shared" si="33"/>
        <v>225</v>
      </c>
      <c r="X228" s="158" t="str">
        <f t="shared" ca="1" si="28"/>
        <v/>
      </c>
      <c r="Y228" s="158" t="str" cm="1">
        <f t="array" aca="1" ref="Y228" ca="1">IF(X228="","",INDEX('電気事業者一覧 '!K:K,'電気事業者検索（令和８年度報告用）'!X228))</f>
        <v/>
      </c>
      <c r="Z228" s="158">
        <f t="shared" ca="1" si="29"/>
        <v>5110</v>
      </c>
      <c r="AA228" s="158" t="str">
        <f t="shared" ca="1" si="30"/>
        <v/>
      </c>
      <c r="AC228" s="158">
        <f t="shared" ca="1" si="34"/>
        <v>-224</v>
      </c>
      <c r="AD228" s="162" t="str">
        <f t="shared" ca="1" si="31"/>
        <v/>
      </c>
    </row>
    <row r="229" spans="2:30" ht="21.75" customHeight="1">
      <c r="B229" s="5" t="str" cm="1">
        <f t="array" aca="1" ref="B229" ca="1">IF(AD229="","",INDEX('電気事業者一覧 '!K:K,AD229))</f>
        <v/>
      </c>
      <c r="C229" s="170" t="str" cm="1">
        <f t="array" aca="1" ref="C229" ca="1">IF(AD229="","",INDEX('電気事業者一覧 '!E:E,AD229))</f>
        <v/>
      </c>
      <c r="D229" s="170"/>
      <c r="O229" s="158">
        <f t="shared" si="32"/>
        <v>226</v>
      </c>
      <c r="P229" s="158" t="str">
        <f ca="1">IFERROR(MATCH($M$3,OFFSET('電気事業者一覧 '!F$1,'電気事業者検索（令和８年度報告用）'!P228,0,$M$4,1),0)+P228,"")</f>
        <v/>
      </c>
      <c r="Q229" s="158" t="str">
        <f ca="1">IFERROR(MATCH($M$3,OFFSET('電気事業者一覧 '!G$1,'電気事業者検索（令和８年度報告用）'!Q228,0,$M$4,1),0)+Q228,"")</f>
        <v/>
      </c>
      <c r="R229" s="158" t="str">
        <f ca="1">IFERROR(MATCH($M$3,OFFSET('電気事業者一覧 '!H$1,'電気事業者検索（令和８年度報告用）'!R228,0,$M$4,1),0)+R228,"")</f>
        <v/>
      </c>
      <c r="S229" s="158" t="str">
        <f ca="1">IFERROR(MATCH($M$3,OFFSET('電気事業者一覧 '!I$1,'電気事業者検索（令和８年度報告用）'!S228,0,$M$4,1),0)+S228,"")</f>
        <v/>
      </c>
      <c r="T229" s="158" t="str">
        <f ca="1">IFERROR(MATCH($M$3,OFFSET('電気事業者一覧 '!J$1,'電気事業者検索（令和８年度報告用）'!T228,0,$M$4,1),0)+T228,"")</f>
        <v/>
      </c>
      <c r="V229" s="172"/>
      <c r="W229" s="158">
        <f t="shared" si="33"/>
        <v>226</v>
      </c>
      <c r="X229" s="158" t="str">
        <f t="shared" ca="1" si="28"/>
        <v/>
      </c>
      <c r="Y229" s="158" t="str" cm="1">
        <f t="array" aca="1" ref="Y229" ca="1">IF(X229="","",INDEX('電気事業者一覧 '!K:K,'電気事業者検索（令和８年度報告用）'!X229))</f>
        <v/>
      </c>
      <c r="Z229" s="158">
        <f t="shared" ca="1" si="29"/>
        <v>5110</v>
      </c>
      <c r="AA229" s="158" t="str">
        <f t="shared" ca="1" si="30"/>
        <v/>
      </c>
      <c r="AC229" s="158">
        <f t="shared" ca="1" si="34"/>
        <v>-225</v>
      </c>
      <c r="AD229" s="162" t="str">
        <f t="shared" ca="1" si="31"/>
        <v/>
      </c>
    </row>
    <row r="230" spans="2:30" ht="21.75" customHeight="1">
      <c r="B230" s="5" t="str" cm="1">
        <f t="array" aca="1" ref="B230" ca="1">IF(AD230="","",INDEX('電気事業者一覧 '!K:K,AD230))</f>
        <v/>
      </c>
      <c r="C230" s="170" t="str" cm="1">
        <f t="array" aca="1" ref="C230" ca="1">IF(AD230="","",INDEX('電気事業者一覧 '!E:E,AD230))</f>
        <v/>
      </c>
      <c r="D230" s="170"/>
      <c r="O230" s="158">
        <f t="shared" si="32"/>
        <v>227</v>
      </c>
      <c r="P230" s="158" t="str">
        <f ca="1">IFERROR(MATCH($M$3,OFFSET('電気事業者一覧 '!F$1,'電気事業者検索（令和８年度報告用）'!P229,0,$M$4,1),0)+P229,"")</f>
        <v/>
      </c>
      <c r="Q230" s="158" t="str">
        <f ca="1">IFERROR(MATCH($M$3,OFFSET('電気事業者一覧 '!G$1,'電気事業者検索（令和８年度報告用）'!Q229,0,$M$4,1),0)+Q229,"")</f>
        <v/>
      </c>
      <c r="R230" s="158" t="str">
        <f ca="1">IFERROR(MATCH($M$3,OFFSET('電気事業者一覧 '!H$1,'電気事業者検索（令和８年度報告用）'!R229,0,$M$4,1),0)+R229,"")</f>
        <v/>
      </c>
      <c r="S230" s="158" t="str">
        <f ca="1">IFERROR(MATCH($M$3,OFFSET('電気事業者一覧 '!I$1,'電気事業者検索（令和８年度報告用）'!S229,0,$M$4,1),0)+S229,"")</f>
        <v/>
      </c>
      <c r="T230" s="158" t="str">
        <f ca="1">IFERROR(MATCH($M$3,OFFSET('電気事業者一覧 '!J$1,'電気事業者検索（令和８年度報告用）'!T229,0,$M$4,1),0)+T229,"")</f>
        <v/>
      </c>
      <c r="V230" s="172"/>
      <c r="W230" s="158">
        <f t="shared" si="33"/>
        <v>227</v>
      </c>
      <c r="X230" s="158" t="str">
        <f t="shared" ca="1" si="28"/>
        <v/>
      </c>
      <c r="Y230" s="158" t="str" cm="1">
        <f t="array" aca="1" ref="Y230" ca="1">IF(X230="","",INDEX('電気事業者一覧 '!K:K,'電気事業者検索（令和８年度報告用）'!X230))</f>
        <v/>
      </c>
      <c r="Z230" s="158">
        <f t="shared" ca="1" si="29"/>
        <v>5110</v>
      </c>
      <c r="AA230" s="158" t="str">
        <f t="shared" ca="1" si="30"/>
        <v/>
      </c>
      <c r="AC230" s="158">
        <f t="shared" ca="1" si="34"/>
        <v>-226</v>
      </c>
      <c r="AD230" s="162" t="str">
        <f t="shared" ca="1" si="31"/>
        <v/>
      </c>
    </row>
    <row r="231" spans="2:30" ht="21.75" customHeight="1">
      <c r="B231" s="5" t="str" cm="1">
        <f t="array" aca="1" ref="B231" ca="1">IF(AD231="","",INDEX('電気事業者一覧 '!K:K,AD231))</f>
        <v/>
      </c>
      <c r="C231" s="170" t="str" cm="1">
        <f t="array" aca="1" ref="C231" ca="1">IF(AD231="","",INDEX('電気事業者一覧 '!E:E,AD231))</f>
        <v/>
      </c>
      <c r="D231" s="170"/>
      <c r="O231" s="158">
        <f t="shared" si="32"/>
        <v>228</v>
      </c>
      <c r="P231" s="158" t="str">
        <f ca="1">IFERROR(MATCH($M$3,OFFSET('電気事業者一覧 '!F$1,'電気事業者検索（令和８年度報告用）'!P230,0,$M$4,1),0)+P230,"")</f>
        <v/>
      </c>
      <c r="Q231" s="158" t="str">
        <f ca="1">IFERROR(MATCH($M$3,OFFSET('電気事業者一覧 '!G$1,'電気事業者検索（令和８年度報告用）'!Q230,0,$M$4,1),0)+Q230,"")</f>
        <v/>
      </c>
      <c r="R231" s="158" t="str">
        <f ca="1">IFERROR(MATCH($M$3,OFFSET('電気事業者一覧 '!H$1,'電気事業者検索（令和８年度報告用）'!R230,0,$M$4,1),0)+R230,"")</f>
        <v/>
      </c>
      <c r="S231" s="158" t="str">
        <f ca="1">IFERROR(MATCH($M$3,OFFSET('電気事業者一覧 '!I$1,'電気事業者検索（令和８年度報告用）'!S230,0,$M$4,1),0)+S230,"")</f>
        <v/>
      </c>
      <c r="T231" s="158" t="str">
        <f ca="1">IFERROR(MATCH($M$3,OFFSET('電気事業者一覧 '!J$1,'電気事業者検索（令和８年度報告用）'!T230,0,$M$4,1),0)+T230,"")</f>
        <v/>
      </c>
      <c r="V231" s="172"/>
      <c r="W231" s="158">
        <f t="shared" si="33"/>
        <v>228</v>
      </c>
      <c r="X231" s="158" t="str">
        <f t="shared" ca="1" si="28"/>
        <v/>
      </c>
      <c r="Y231" s="158" t="str" cm="1">
        <f t="array" aca="1" ref="Y231" ca="1">IF(X231="","",INDEX('電気事業者一覧 '!K:K,'電気事業者検索（令和８年度報告用）'!X231))</f>
        <v/>
      </c>
      <c r="Z231" s="158">
        <f t="shared" ca="1" si="29"/>
        <v>5110</v>
      </c>
      <c r="AA231" s="158" t="str">
        <f t="shared" ca="1" si="30"/>
        <v/>
      </c>
      <c r="AC231" s="158">
        <f t="shared" ca="1" si="34"/>
        <v>-227</v>
      </c>
      <c r="AD231" s="162" t="str">
        <f t="shared" ca="1" si="31"/>
        <v/>
      </c>
    </row>
    <row r="232" spans="2:30" ht="21.75" customHeight="1">
      <c r="B232" s="5" t="str" cm="1">
        <f t="array" aca="1" ref="B232" ca="1">IF(AD232="","",INDEX('電気事業者一覧 '!K:K,AD232))</f>
        <v/>
      </c>
      <c r="C232" s="170" t="str" cm="1">
        <f t="array" aca="1" ref="C232" ca="1">IF(AD232="","",INDEX('電気事業者一覧 '!E:E,AD232))</f>
        <v/>
      </c>
      <c r="D232" s="170"/>
      <c r="O232" s="158">
        <f t="shared" si="32"/>
        <v>229</v>
      </c>
      <c r="P232" s="158" t="str">
        <f ca="1">IFERROR(MATCH($M$3,OFFSET('電気事業者一覧 '!F$1,'電気事業者検索（令和８年度報告用）'!P231,0,$M$4,1),0)+P231,"")</f>
        <v/>
      </c>
      <c r="Q232" s="158" t="str">
        <f ca="1">IFERROR(MATCH($M$3,OFFSET('電気事業者一覧 '!G$1,'電気事業者検索（令和８年度報告用）'!Q231,0,$M$4,1),0)+Q231,"")</f>
        <v/>
      </c>
      <c r="R232" s="158" t="str">
        <f ca="1">IFERROR(MATCH($M$3,OFFSET('電気事業者一覧 '!H$1,'電気事業者検索（令和８年度報告用）'!R231,0,$M$4,1),0)+R231,"")</f>
        <v/>
      </c>
      <c r="S232" s="158" t="str">
        <f ca="1">IFERROR(MATCH($M$3,OFFSET('電気事業者一覧 '!I$1,'電気事業者検索（令和８年度報告用）'!S231,0,$M$4,1),0)+S231,"")</f>
        <v/>
      </c>
      <c r="T232" s="158" t="str">
        <f ca="1">IFERROR(MATCH($M$3,OFFSET('電気事業者一覧 '!J$1,'電気事業者検索（令和８年度報告用）'!T231,0,$M$4,1),0)+T231,"")</f>
        <v/>
      </c>
      <c r="V232" s="172"/>
      <c r="W232" s="158">
        <f t="shared" si="33"/>
        <v>229</v>
      </c>
      <c r="X232" s="158" t="str">
        <f t="shared" ca="1" si="28"/>
        <v/>
      </c>
      <c r="Y232" s="158" t="str" cm="1">
        <f t="array" aca="1" ref="Y232" ca="1">IF(X232="","",INDEX('電気事業者一覧 '!K:K,'電気事業者検索（令和８年度報告用）'!X232))</f>
        <v/>
      </c>
      <c r="Z232" s="158">
        <f t="shared" ca="1" si="29"/>
        <v>5110</v>
      </c>
      <c r="AA232" s="158" t="str">
        <f t="shared" ca="1" si="30"/>
        <v/>
      </c>
      <c r="AC232" s="158">
        <f t="shared" ca="1" si="34"/>
        <v>-228</v>
      </c>
      <c r="AD232" s="162" t="str">
        <f t="shared" ca="1" si="31"/>
        <v/>
      </c>
    </row>
    <row r="233" spans="2:30" ht="21.75" customHeight="1">
      <c r="B233" s="5" t="str" cm="1">
        <f t="array" aca="1" ref="B233" ca="1">IF(AD233="","",INDEX('電気事業者一覧 '!K:K,AD233))</f>
        <v/>
      </c>
      <c r="C233" s="170" t="str" cm="1">
        <f t="array" aca="1" ref="C233" ca="1">IF(AD233="","",INDEX('電気事業者一覧 '!E:E,AD233))</f>
        <v/>
      </c>
      <c r="D233" s="170"/>
      <c r="O233" s="158">
        <f t="shared" si="32"/>
        <v>230</v>
      </c>
      <c r="P233" s="158" t="str">
        <f ca="1">IFERROR(MATCH($M$3,OFFSET('電気事業者一覧 '!F$1,'電気事業者検索（令和８年度報告用）'!P232,0,$M$4,1),0)+P232,"")</f>
        <v/>
      </c>
      <c r="Q233" s="158" t="str">
        <f ca="1">IFERROR(MATCH($M$3,OFFSET('電気事業者一覧 '!G$1,'電気事業者検索（令和８年度報告用）'!Q232,0,$M$4,1),0)+Q232,"")</f>
        <v/>
      </c>
      <c r="R233" s="158" t="str">
        <f ca="1">IFERROR(MATCH($M$3,OFFSET('電気事業者一覧 '!H$1,'電気事業者検索（令和８年度報告用）'!R232,0,$M$4,1),0)+R232,"")</f>
        <v/>
      </c>
      <c r="S233" s="158" t="str">
        <f ca="1">IFERROR(MATCH($M$3,OFFSET('電気事業者一覧 '!I$1,'電気事業者検索（令和８年度報告用）'!S232,0,$M$4,1),0)+S232,"")</f>
        <v/>
      </c>
      <c r="T233" s="158" t="str">
        <f ca="1">IFERROR(MATCH($M$3,OFFSET('電気事業者一覧 '!J$1,'電気事業者検索（令和８年度報告用）'!T232,0,$M$4,1),0)+T232,"")</f>
        <v/>
      </c>
      <c r="V233" s="172"/>
      <c r="W233" s="158">
        <f t="shared" si="33"/>
        <v>230</v>
      </c>
      <c r="X233" s="158" t="str">
        <f t="shared" ca="1" si="28"/>
        <v/>
      </c>
      <c r="Y233" s="158" t="str" cm="1">
        <f t="array" aca="1" ref="Y233" ca="1">IF(X233="","",INDEX('電気事業者一覧 '!K:K,'電気事業者検索（令和８年度報告用）'!X233))</f>
        <v/>
      </c>
      <c r="Z233" s="158">
        <f t="shared" ca="1" si="29"/>
        <v>5110</v>
      </c>
      <c r="AA233" s="158" t="str">
        <f t="shared" ca="1" si="30"/>
        <v/>
      </c>
      <c r="AC233" s="158">
        <f t="shared" ca="1" si="34"/>
        <v>-229</v>
      </c>
      <c r="AD233" s="162" t="str">
        <f t="shared" ca="1" si="31"/>
        <v/>
      </c>
    </row>
    <row r="234" spans="2:30" ht="21.75" customHeight="1">
      <c r="B234" s="5" t="str" cm="1">
        <f t="array" aca="1" ref="B234" ca="1">IF(AD234="","",INDEX('電気事業者一覧 '!K:K,AD234))</f>
        <v/>
      </c>
      <c r="C234" s="170" t="str" cm="1">
        <f t="array" aca="1" ref="C234" ca="1">IF(AD234="","",INDEX('電気事業者一覧 '!E:E,AD234))</f>
        <v/>
      </c>
      <c r="D234" s="170"/>
      <c r="O234" s="158">
        <f t="shared" si="32"/>
        <v>231</v>
      </c>
      <c r="P234" s="158" t="str">
        <f ca="1">IFERROR(MATCH($M$3,OFFSET('電気事業者一覧 '!F$1,'電気事業者検索（令和８年度報告用）'!P233,0,$M$4,1),0)+P233,"")</f>
        <v/>
      </c>
      <c r="Q234" s="158" t="str">
        <f ca="1">IFERROR(MATCH($M$3,OFFSET('電気事業者一覧 '!G$1,'電気事業者検索（令和８年度報告用）'!Q233,0,$M$4,1),0)+Q233,"")</f>
        <v/>
      </c>
      <c r="R234" s="158" t="str">
        <f ca="1">IFERROR(MATCH($M$3,OFFSET('電気事業者一覧 '!H$1,'電気事業者検索（令和８年度報告用）'!R233,0,$M$4,1),0)+R233,"")</f>
        <v/>
      </c>
      <c r="S234" s="158" t="str">
        <f ca="1">IFERROR(MATCH($M$3,OFFSET('電気事業者一覧 '!I$1,'電気事業者検索（令和８年度報告用）'!S233,0,$M$4,1),0)+S233,"")</f>
        <v/>
      </c>
      <c r="T234" s="158" t="str">
        <f ca="1">IFERROR(MATCH($M$3,OFFSET('電気事業者一覧 '!J$1,'電気事業者検索（令和８年度報告用）'!T233,0,$M$4,1),0)+T233,"")</f>
        <v/>
      </c>
      <c r="V234" s="172"/>
      <c r="W234" s="158">
        <f t="shared" si="33"/>
        <v>231</v>
      </c>
      <c r="X234" s="158" t="str">
        <f t="shared" ca="1" si="28"/>
        <v/>
      </c>
      <c r="Y234" s="158" t="str" cm="1">
        <f t="array" aca="1" ref="Y234" ca="1">IF(X234="","",INDEX('電気事業者一覧 '!K:K,'電気事業者検索（令和８年度報告用）'!X234))</f>
        <v/>
      </c>
      <c r="Z234" s="158">
        <f t="shared" ca="1" si="29"/>
        <v>5110</v>
      </c>
      <c r="AA234" s="158" t="str">
        <f t="shared" ca="1" si="30"/>
        <v/>
      </c>
      <c r="AC234" s="158">
        <f t="shared" ca="1" si="34"/>
        <v>-230</v>
      </c>
      <c r="AD234" s="162" t="str">
        <f t="shared" ca="1" si="31"/>
        <v/>
      </c>
    </row>
    <row r="235" spans="2:30" ht="21.75" customHeight="1">
      <c r="B235" s="5" t="str" cm="1">
        <f t="array" aca="1" ref="B235" ca="1">IF(AD235="","",INDEX('電気事業者一覧 '!K:K,AD235))</f>
        <v/>
      </c>
      <c r="C235" s="170" t="str" cm="1">
        <f t="array" aca="1" ref="C235" ca="1">IF(AD235="","",INDEX('電気事業者一覧 '!E:E,AD235))</f>
        <v/>
      </c>
      <c r="D235" s="170"/>
      <c r="O235" s="158">
        <f t="shared" si="32"/>
        <v>232</v>
      </c>
      <c r="P235" s="158" t="str">
        <f ca="1">IFERROR(MATCH($M$3,OFFSET('電気事業者一覧 '!F$1,'電気事業者検索（令和８年度報告用）'!P234,0,$M$4,1),0)+P234,"")</f>
        <v/>
      </c>
      <c r="Q235" s="158" t="str">
        <f ca="1">IFERROR(MATCH($M$3,OFFSET('電気事業者一覧 '!G$1,'電気事業者検索（令和８年度報告用）'!Q234,0,$M$4,1),0)+Q234,"")</f>
        <v/>
      </c>
      <c r="R235" s="158" t="str">
        <f ca="1">IFERROR(MATCH($M$3,OFFSET('電気事業者一覧 '!H$1,'電気事業者検索（令和８年度報告用）'!R234,0,$M$4,1),0)+R234,"")</f>
        <v/>
      </c>
      <c r="S235" s="158" t="str">
        <f ca="1">IFERROR(MATCH($M$3,OFFSET('電気事業者一覧 '!I$1,'電気事業者検索（令和８年度報告用）'!S234,0,$M$4,1),0)+S234,"")</f>
        <v/>
      </c>
      <c r="T235" s="158" t="str">
        <f ca="1">IFERROR(MATCH($M$3,OFFSET('電気事業者一覧 '!J$1,'電気事業者検索（令和８年度報告用）'!T234,0,$M$4,1),0)+T234,"")</f>
        <v/>
      </c>
      <c r="V235" s="172"/>
      <c r="W235" s="158">
        <f t="shared" si="33"/>
        <v>232</v>
      </c>
      <c r="X235" s="158" t="str">
        <f t="shared" ca="1" si="28"/>
        <v/>
      </c>
      <c r="Y235" s="158" t="str" cm="1">
        <f t="array" aca="1" ref="Y235" ca="1">IF(X235="","",INDEX('電気事業者一覧 '!K:K,'電気事業者検索（令和８年度報告用）'!X235))</f>
        <v/>
      </c>
      <c r="Z235" s="158">
        <f t="shared" ca="1" si="29"/>
        <v>5110</v>
      </c>
      <c r="AA235" s="158" t="str">
        <f t="shared" ca="1" si="30"/>
        <v/>
      </c>
      <c r="AC235" s="158">
        <f t="shared" ca="1" si="34"/>
        <v>-231</v>
      </c>
      <c r="AD235" s="162" t="str">
        <f t="shared" ca="1" si="31"/>
        <v/>
      </c>
    </row>
    <row r="236" spans="2:30" ht="21.75" customHeight="1">
      <c r="B236" s="5" t="str" cm="1">
        <f t="array" aca="1" ref="B236" ca="1">IF(AD236="","",INDEX('電気事業者一覧 '!K:K,AD236))</f>
        <v/>
      </c>
      <c r="C236" s="170" t="str" cm="1">
        <f t="array" aca="1" ref="C236" ca="1">IF(AD236="","",INDEX('電気事業者一覧 '!E:E,AD236))</f>
        <v/>
      </c>
      <c r="D236" s="170"/>
      <c r="O236" s="158">
        <f t="shared" si="32"/>
        <v>233</v>
      </c>
      <c r="P236" s="158" t="str">
        <f ca="1">IFERROR(MATCH($M$3,OFFSET('電気事業者一覧 '!F$1,'電気事業者検索（令和８年度報告用）'!P235,0,$M$4,1),0)+P235,"")</f>
        <v/>
      </c>
      <c r="Q236" s="158" t="str">
        <f ca="1">IFERROR(MATCH($M$3,OFFSET('電気事業者一覧 '!G$1,'電気事業者検索（令和８年度報告用）'!Q235,0,$M$4,1),0)+Q235,"")</f>
        <v/>
      </c>
      <c r="R236" s="158" t="str">
        <f ca="1">IFERROR(MATCH($M$3,OFFSET('電気事業者一覧 '!H$1,'電気事業者検索（令和８年度報告用）'!R235,0,$M$4,1),0)+R235,"")</f>
        <v/>
      </c>
      <c r="S236" s="158" t="str">
        <f ca="1">IFERROR(MATCH($M$3,OFFSET('電気事業者一覧 '!I$1,'電気事業者検索（令和８年度報告用）'!S235,0,$M$4,1),0)+S235,"")</f>
        <v/>
      </c>
      <c r="T236" s="158" t="str">
        <f ca="1">IFERROR(MATCH($M$3,OFFSET('電気事業者一覧 '!J$1,'電気事業者検索（令和８年度報告用）'!T235,0,$M$4,1),0)+T235,"")</f>
        <v/>
      </c>
      <c r="V236" s="172"/>
      <c r="W236" s="158">
        <f t="shared" si="33"/>
        <v>233</v>
      </c>
      <c r="X236" s="158" t="str">
        <f t="shared" ca="1" si="28"/>
        <v/>
      </c>
      <c r="Y236" s="158" t="str" cm="1">
        <f t="array" aca="1" ref="Y236" ca="1">IF(X236="","",INDEX('電気事業者一覧 '!K:K,'電気事業者検索（令和８年度報告用）'!X236))</f>
        <v/>
      </c>
      <c r="Z236" s="158">
        <f t="shared" ca="1" si="29"/>
        <v>5110</v>
      </c>
      <c r="AA236" s="158" t="str">
        <f t="shared" ca="1" si="30"/>
        <v/>
      </c>
      <c r="AC236" s="158">
        <f t="shared" ca="1" si="34"/>
        <v>-232</v>
      </c>
      <c r="AD236" s="162" t="str">
        <f t="shared" ca="1" si="31"/>
        <v/>
      </c>
    </row>
    <row r="237" spans="2:30" ht="21.75" customHeight="1">
      <c r="B237" s="5" t="str" cm="1">
        <f t="array" aca="1" ref="B237" ca="1">IF(AD237="","",INDEX('電気事業者一覧 '!K:K,AD237))</f>
        <v/>
      </c>
      <c r="C237" s="170" t="str" cm="1">
        <f t="array" aca="1" ref="C237" ca="1">IF(AD237="","",INDEX('電気事業者一覧 '!E:E,AD237))</f>
        <v/>
      </c>
      <c r="D237" s="170"/>
      <c r="O237" s="158">
        <f t="shared" si="32"/>
        <v>234</v>
      </c>
      <c r="P237" s="158" t="str">
        <f ca="1">IFERROR(MATCH($M$3,OFFSET('電気事業者一覧 '!F$1,'電気事業者検索（令和８年度報告用）'!P236,0,$M$4,1),0)+P236,"")</f>
        <v/>
      </c>
      <c r="Q237" s="158" t="str">
        <f ca="1">IFERROR(MATCH($M$3,OFFSET('電気事業者一覧 '!G$1,'電気事業者検索（令和８年度報告用）'!Q236,0,$M$4,1),0)+Q236,"")</f>
        <v/>
      </c>
      <c r="R237" s="158" t="str">
        <f ca="1">IFERROR(MATCH($M$3,OFFSET('電気事業者一覧 '!H$1,'電気事業者検索（令和８年度報告用）'!R236,0,$M$4,1),0)+R236,"")</f>
        <v/>
      </c>
      <c r="S237" s="158" t="str">
        <f ca="1">IFERROR(MATCH($M$3,OFFSET('電気事業者一覧 '!I$1,'電気事業者検索（令和８年度報告用）'!S236,0,$M$4,1),0)+S236,"")</f>
        <v/>
      </c>
      <c r="T237" s="158" t="str">
        <f ca="1">IFERROR(MATCH($M$3,OFFSET('電気事業者一覧 '!J$1,'電気事業者検索（令和８年度報告用）'!T236,0,$M$4,1),0)+T236,"")</f>
        <v/>
      </c>
      <c r="V237" s="172"/>
      <c r="W237" s="158">
        <f t="shared" si="33"/>
        <v>234</v>
      </c>
      <c r="X237" s="158" t="str">
        <f t="shared" ca="1" si="28"/>
        <v/>
      </c>
      <c r="Y237" s="158" t="str" cm="1">
        <f t="array" aca="1" ref="Y237" ca="1">IF(X237="","",INDEX('電気事業者一覧 '!K:K,'電気事業者検索（令和８年度報告用）'!X237))</f>
        <v/>
      </c>
      <c r="Z237" s="158">
        <f t="shared" ca="1" si="29"/>
        <v>5110</v>
      </c>
      <c r="AA237" s="158" t="str">
        <f t="shared" ca="1" si="30"/>
        <v/>
      </c>
      <c r="AC237" s="158">
        <f t="shared" ca="1" si="34"/>
        <v>-233</v>
      </c>
      <c r="AD237" s="162" t="str">
        <f t="shared" ca="1" si="31"/>
        <v/>
      </c>
    </row>
    <row r="238" spans="2:30" ht="21.75" customHeight="1">
      <c r="B238" s="5" t="str" cm="1">
        <f t="array" aca="1" ref="B238" ca="1">IF(AD238="","",INDEX('電気事業者一覧 '!K:K,AD238))</f>
        <v/>
      </c>
      <c r="C238" s="170" t="str" cm="1">
        <f t="array" aca="1" ref="C238" ca="1">IF(AD238="","",INDEX('電気事業者一覧 '!E:E,AD238))</f>
        <v/>
      </c>
      <c r="D238" s="170"/>
      <c r="O238" s="158">
        <f t="shared" si="32"/>
        <v>235</v>
      </c>
      <c r="P238" s="158" t="str">
        <f ca="1">IFERROR(MATCH($M$3,OFFSET('電気事業者一覧 '!F$1,'電気事業者検索（令和８年度報告用）'!P237,0,$M$4,1),0)+P237,"")</f>
        <v/>
      </c>
      <c r="Q238" s="158" t="str">
        <f ca="1">IFERROR(MATCH($M$3,OFFSET('電気事業者一覧 '!G$1,'電気事業者検索（令和８年度報告用）'!Q237,0,$M$4,1),0)+Q237,"")</f>
        <v/>
      </c>
      <c r="R238" s="158" t="str">
        <f ca="1">IFERROR(MATCH($M$3,OFFSET('電気事業者一覧 '!H$1,'電気事業者検索（令和８年度報告用）'!R237,0,$M$4,1),0)+R237,"")</f>
        <v/>
      </c>
      <c r="S238" s="158" t="str">
        <f ca="1">IFERROR(MATCH($M$3,OFFSET('電気事業者一覧 '!I$1,'電気事業者検索（令和８年度報告用）'!S237,0,$M$4,1),0)+S237,"")</f>
        <v/>
      </c>
      <c r="T238" s="158" t="str">
        <f ca="1">IFERROR(MATCH($M$3,OFFSET('電気事業者一覧 '!J$1,'電気事業者検索（令和８年度報告用）'!T237,0,$M$4,1),0)+T237,"")</f>
        <v/>
      </c>
      <c r="V238" s="172"/>
      <c r="W238" s="158">
        <f t="shared" si="33"/>
        <v>235</v>
      </c>
      <c r="X238" s="158" t="str">
        <f t="shared" ca="1" si="28"/>
        <v/>
      </c>
      <c r="Y238" s="158" t="str" cm="1">
        <f t="array" aca="1" ref="Y238" ca="1">IF(X238="","",INDEX('電気事業者一覧 '!K:K,'電気事業者検索（令和８年度報告用）'!X238))</f>
        <v/>
      </c>
      <c r="Z238" s="158">
        <f t="shared" ca="1" si="29"/>
        <v>5110</v>
      </c>
      <c r="AA238" s="158" t="str">
        <f t="shared" ca="1" si="30"/>
        <v/>
      </c>
      <c r="AC238" s="158">
        <f t="shared" ca="1" si="34"/>
        <v>-234</v>
      </c>
      <c r="AD238" s="162" t="str">
        <f t="shared" ca="1" si="31"/>
        <v/>
      </c>
    </row>
    <row r="239" spans="2:30" ht="21.75" customHeight="1">
      <c r="B239" s="5" t="str" cm="1">
        <f t="array" aca="1" ref="B239" ca="1">IF(AD239="","",INDEX('電気事業者一覧 '!K:K,AD239))</f>
        <v/>
      </c>
      <c r="C239" s="170" t="str" cm="1">
        <f t="array" aca="1" ref="C239" ca="1">IF(AD239="","",INDEX('電気事業者一覧 '!E:E,AD239))</f>
        <v/>
      </c>
      <c r="D239" s="170"/>
      <c r="O239" s="158">
        <f t="shared" si="32"/>
        <v>236</v>
      </c>
      <c r="P239" s="158" t="str">
        <f ca="1">IFERROR(MATCH($M$3,OFFSET('電気事業者一覧 '!F$1,'電気事業者検索（令和８年度報告用）'!P238,0,$M$4,1),0)+P238,"")</f>
        <v/>
      </c>
      <c r="Q239" s="158" t="str">
        <f ca="1">IFERROR(MATCH($M$3,OFFSET('電気事業者一覧 '!G$1,'電気事業者検索（令和８年度報告用）'!Q238,0,$M$4,1),0)+Q238,"")</f>
        <v/>
      </c>
      <c r="R239" s="158" t="str">
        <f ca="1">IFERROR(MATCH($M$3,OFFSET('電気事業者一覧 '!H$1,'電気事業者検索（令和８年度報告用）'!R238,0,$M$4,1),0)+R238,"")</f>
        <v/>
      </c>
      <c r="S239" s="158" t="str">
        <f ca="1">IFERROR(MATCH($M$3,OFFSET('電気事業者一覧 '!I$1,'電気事業者検索（令和８年度報告用）'!S238,0,$M$4,1),0)+S238,"")</f>
        <v/>
      </c>
      <c r="T239" s="158" t="str">
        <f ca="1">IFERROR(MATCH($M$3,OFFSET('電気事業者一覧 '!J$1,'電気事業者検索（令和８年度報告用）'!T238,0,$M$4,1),0)+T238,"")</f>
        <v/>
      </c>
      <c r="V239" s="172"/>
      <c r="W239" s="158">
        <f t="shared" si="33"/>
        <v>236</v>
      </c>
      <c r="X239" s="158" t="str">
        <f t="shared" ca="1" si="28"/>
        <v/>
      </c>
      <c r="Y239" s="158" t="str" cm="1">
        <f t="array" aca="1" ref="Y239" ca="1">IF(X239="","",INDEX('電気事業者一覧 '!K:K,'電気事業者検索（令和８年度報告用）'!X239))</f>
        <v/>
      </c>
      <c r="Z239" s="158">
        <f t="shared" ca="1" si="29"/>
        <v>5110</v>
      </c>
      <c r="AA239" s="158" t="str">
        <f t="shared" ca="1" si="30"/>
        <v/>
      </c>
      <c r="AC239" s="158">
        <f t="shared" ca="1" si="34"/>
        <v>-235</v>
      </c>
      <c r="AD239" s="162" t="str">
        <f t="shared" ca="1" si="31"/>
        <v/>
      </c>
    </row>
    <row r="240" spans="2:30" ht="21.75" customHeight="1">
      <c r="B240" s="5" t="str" cm="1">
        <f t="array" aca="1" ref="B240" ca="1">IF(AD240="","",INDEX('電気事業者一覧 '!K:K,AD240))</f>
        <v/>
      </c>
      <c r="C240" s="170" t="str" cm="1">
        <f t="array" aca="1" ref="C240" ca="1">IF(AD240="","",INDEX('電気事業者一覧 '!E:E,AD240))</f>
        <v/>
      </c>
      <c r="D240" s="170"/>
      <c r="O240" s="158">
        <f t="shared" si="32"/>
        <v>237</v>
      </c>
      <c r="P240" s="158" t="str">
        <f ca="1">IFERROR(MATCH($M$3,OFFSET('電気事業者一覧 '!F$1,'電気事業者検索（令和８年度報告用）'!P239,0,$M$4,1),0)+P239,"")</f>
        <v/>
      </c>
      <c r="Q240" s="158" t="str">
        <f ca="1">IFERROR(MATCH($M$3,OFFSET('電気事業者一覧 '!G$1,'電気事業者検索（令和８年度報告用）'!Q239,0,$M$4,1),0)+Q239,"")</f>
        <v/>
      </c>
      <c r="R240" s="158" t="str">
        <f ca="1">IFERROR(MATCH($M$3,OFFSET('電気事業者一覧 '!H$1,'電気事業者検索（令和８年度報告用）'!R239,0,$M$4,1),0)+R239,"")</f>
        <v/>
      </c>
      <c r="S240" s="158" t="str">
        <f ca="1">IFERROR(MATCH($M$3,OFFSET('電気事業者一覧 '!I$1,'電気事業者検索（令和８年度報告用）'!S239,0,$M$4,1),0)+S239,"")</f>
        <v/>
      </c>
      <c r="T240" s="158" t="str">
        <f ca="1">IFERROR(MATCH($M$3,OFFSET('電気事業者一覧 '!J$1,'電気事業者検索（令和８年度報告用）'!T239,0,$M$4,1),0)+T239,"")</f>
        <v/>
      </c>
      <c r="V240" s="172"/>
      <c r="W240" s="158">
        <f t="shared" si="33"/>
        <v>237</v>
      </c>
      <c r="X240" s="158" t="str">
        <f t="shared" ca="1" si="28"/>
        <v/>
      </c>
      <c r="Y240" s="158" t="str" cm="1">
        <f t="array" aca="1" ref="Y240" ca="1">IF(X240="","",INDEX('電気事業者一覧 '!K:K,'電気事業者検索（令和８年度報告用）'!X240))</f>
        <v/>
      </c>
      <c r="Z240" s="158">
        <f t="shared" ca="1" si="29"/>
        <v>5110</v>
      </c>
      <c r="AA240" s="158" t="str">
        <f t="shared" ca="1" si="30"/>
        <v/>
      </c>
      <c r="AC240" s="158">
        <f t="shared" ca="1" si="34"/>
        <v>-236</v>
      </c>
      <c r="AD240" s="162" t="str">
        <f t="shared" ca="1" si="31"/>
        <v/>
      </c>
    </row>
    <row r="241" spans="2:30" ht="21.75" customHeight="1">
      <c r="B241" s="5" t="str" cm="1">
        <f t="array" aca="1" ref="B241" ca="1">IF(AD241="","",INDEX('電気事業者一覧 '!K:K,AD241))</f>
        <v/>
      </c>
      <c r="C241" s="170" t="str" cm="1">
        <f t="array" aca="1" ref="C241" ca="1">IF(AD241="","",INDEX('電気事業者一覧 '!E:E,AD241))</f>
        <v/>
      </c>
      <c r="D241" s="170"/>
      <c r="O241" s="158">
        <f t="shared" si="32"/>
        <v>238</v>
      </c>
      <c r="P241" s="158" t="str">
        <f ca="1">IFERROR(MATCH($M$3,OFFSET('電気事業者一覧 '!F$1,'電気事業者検索（令和８年度報告用）'!P240,0,$M$4,1),0)+P240,"")</f>
        <v/>
      </c>
      <c r="Q241" s="158" t="str">
        <f ca="1">IFERROR(MATCH($M$3,OFFSET('電気事業者一覧 '!G$1,'電気事業者検索（令和８年度報告用）'!Q240,0,$M$4,1),0)+Q240,"")</f>
        <v/>
      </c>
      <c r="R241" s="158" t="str">
        <f ca="1">IFERROR(MATCH($M$3,OFFSET('電気事業者一覧 '!H$1,'電気事業者検索（令和８年度報告用）'!R240,0,$M$4,1),0)+R240,"")</f>
        <v/>
      </c>
      <c r="S241" s="158" t="str">
        <f ca="1">IFERROR(MATCH($M$3,OFFSET('電気事業者一覧 '!I$1,'電気事業者検索（令和８年度報告用）'!S240,0,$M$4,1),0)+S240,"")</f>
        <v/>
      </c>
      <c r="T241" s="158" t="str">
        <f ca="1">IFERROR(MATCH($M$3,OFFSET('電気事業者一覧 '!J$1,'電気事業者検索（令和８年度報告用）'!T240,0,$M$4,1),0)+T240,"")</f>
        <v/>
      </c>
      <c r="V241" s="172"/>
      <c r="W241" s="158">
        <f t="shared" si="33"/>
        <v>238</v>
      </c>
      <c r="X241" s="158" t="str">
        <f t="shared" ca="1" si="28"/>
        <v/>
      </c>
      <c r="Y241" s="158" t="str" cm="1">
        <f t="array" aca="1" ref="Y241" ca="1">IF(X241="","",INDEX('電気事業者一覧 '!K:K,'電気事業者検索（令和８年度報告用）'!X241))</f>
        <v/>
      </c>
      <c r="Z241" s="158">
        <f t="shared" ca="1" si="29"/>
        <v>5110</v>
      </c>
      <c r="AA241" s="158" t="str">
        <f t="shared" ca="1" si="30"/>
        <v/>
      </c>
      <c r="AC241" s="158">
        <f t="shared" ca="1" si="34"/>
        <v>-237</v>
      </c>
      <c r="AD241" s="162" t="str">
        <f t="shared" ca="1" si="31"/>
        <v/>
      </c>
    </row>
    <row r="242" spans="2:30" ht="21.75" customHeight="1">
      <c r="B242" s="5" t="str" cm="1">
        <f t="array" aca="1" ref="B242" ca="1">IF(AD242="","",INDEX('電気事業者一覧 '!K:K,AD242))</f>
        <v/>
      </c>
      <c r="C242" s="170" t="str" cm="1">
        <f t="array" aca="1" ref="C242" ca="1">IF(AD242="","",INDEX('電気事業者一覧 '!E:E,AD242))</f>
        <v/>
      </c>
      <c r="D242" s="170"/>
      <c r="O242" s="158">
        <f t="shared" si="32"/>
        <v>239</v>
      </c>
      <c r="P242" s="158" t="str">
        <f ca="1">IFERROR(MATCH($M$3,OFFSET('電気事業者一覧 '!F$1,'電気事業者検索（令和８年度報告用）'!P241,0,$M$4,1),0)+P241,"")</f>
        <v/>
      </c>
      <c r="Q242" s="158" t="str">
        <f ca="1">IFERROR(MATCH($M$3,OFFSET('電気事業者一覧 '!G$1,'電気事業者検索（令和８年度報告用）'!Q241,0,$M$4,1),0)+Q241,"")</f>
        <v/>
      </c>
      <c r="R242" s="158" t="str">
        <f ca="1">IFERROR(MATCH($M$3,OFFSET('電気事業者一覧 '!H$1,'電気事業者検索（令和８年度報告用）'!R241,0,$M$4,1),0)+R241,"")</f>
        <v/>
      </c>
      <c r="S242" s="158" t="str">
        <f ca="1">IFERROR(MATCH($M$3,OFFSET('電気事業者一覧 '!I$1,'電気事業者検索（令和８年度報告用）'!S241,0,$M$4,1),0)+S241,"")</f>
        <v/>
      </c>
      <c r="T242" s="158" t="str">
        <f ca="1">IFERROR(MATCH($M$3,OFFSET('電気事業者一覧 '!J$1,'電気事業者検索（令和８年度報告用）'!T241,0,$M$4,1),0)+T241,"")</f>
        <v/>
      </c>
      <c r="V242" s="172"/>
      <c r="W242" s="158">
        <f t="shared" si="33"/>
        <v>239</v>
      </c>
      <c r="X242" s="158" t="str">
        <f t="shared" ca="1" si="28"/>
        <v/>
      </c>
      <c r="Y242" s="158" t="str" cm="1">
        <f t="array" aca="1" ref="Y242" ca="1">IF(X242="","",INDEX('電気事業者一覧 '!K:K,'電気事業者検索（令和８年度報告用）'!X242))</f>
        <v/>
      </c>
      <c r="Z242" s="158">
        <f t="shared" ca="1" si="29"/>
        <v>5110</v>
      </c>
      <c r="AA242" s="158" t="str">
        <f t="shared" ca="1" si="30"/>
        <v/>
      </c>
      <c r="AC242" s="158">
        <f t="shared" ca="1" si="34"/>
        <v>-238</v>
      </c>
      <c r="AD242" s="162" t="str">
        <f t="shared" ca="1" si="31"/>
        <v/>
      </c>
    </row>
    <row r="243" spans="2:30" ht="21.75" customHeight="1">
      <c r="B243" s="5" t="str" cm="1">
        <f t="array" aca="1" ref="B243" ca="1">IF(AD243="","",INDEX('電気事業者一覧 '!K:K,AD243))</f>
        <v/>
      </c>
      <c r="C243" s="170" t="str" cm="1">
        <f t="array" aca="1" ref="C243" ca="1">IF(AD243="","",INDEX('電気事業者一覧 '!E:E,AD243))</f>
        <v/>
      </c>
      <c r="D243" s="170"/>
      <c r="O243" s="158">
        <f t="shared" si="32"/>
        <v>240</v>
      </c>
      <c r="P243" s="158" t="str">
        <f ca="1">IFERROR(MATCH($M$3,OFFSET('電気事業者一覧 '!F$1,'電気事業者検索（令和８年度報告用）'!P242,0,$M$4,1),0)+P242,"")</f>
        <v/>
      </c>
      <c r="Q243" s="158" t="str">
        <f ca="1">IFERROR(MATCH($M$3,OFFSET('電気事業者一覧 '!G$1,'電気事業者検索（令和８年度報告用）'!Q242,0,$M$4,1),0)+Q242,"")</f>
        <v/>
      </c>
      <c r="R243" s="158" t="str">
        <f ca="1">IFERROR(MATCH($M$3,OFFSET('電気事業者一覧 '!H$1,'電気事業者検索（令和８年度報告用）'!R242,0,$M$4,1),0)+R242,"")</f>
        <v/>
      </c>
      <c r="S243" s="158" t="str">
        <f ca="1">IFERROR(MATCH($M$3,OFFSET('電気事業者一覧 '!I$1,'電気事業者検索（令和８年度報告用）'!S242,0,$M$4,1),0)+S242,"")</f>
        <v/>
      </c>
      <c r="T243" s="158" t="str">
        <f ca="1">IFERROR(MATCH($M$3,OFFSET('電気事業者一覧 '!J$1,'電気事業者検索（令和８年度報告用）'!T242,0,$M$4,1),0)+T242,"")</f>
        <v/>
      </c>
      <c r="V243" s="172"/>
      <c r="W243" s="158">
        <f t="shared" si="33"/>
        <v>240</v>
      </c>
      <c r="X243" s="158" t="str">
        <f t="shared" ca="1" si="28"/>
        <v/>
      </c>
      <c r="Y243" s="158" t="str" cm="1">
        <f t="array" aca="1" ref="Y243" ca="1">IF(X243="","",INDEX('電気事業者一覧 '!K:K,'電気事業者検索（令和８年度報告用）'!X243))</f>
        <v/>
      </c>
      <c r="Z243" s="158">
        <f t="shared" ca="1" si="29"/>
        <v>5110</v>
      </c>
      <c r="AA243" s="158" t="str">
        <f t="shared" ca="1" si="30"/>
        <v/>
      </c>
      <c r="AC243" s="158">
        <f t="shared" ca="1" si="34"/>
        <v>-239</v>
      </c>
      <c r="AD243" s="162" t="str">
        <f t="shared" ca="1" si="31"/>
        <v/>
      </c>
    </row>
    <row r="244" spans="2:30" ht="21.75" customHeight="1">
      <c r="B244" s="5" t="str" cm="1">
        <f t="array" aca="1" ref="B244" ca="1">IF(AD244="","",INDEX('電気事業者一覧 '!K:K,AD244))</f>
        <v/>
      </c>
      <c r="C244" s="170" t="str" cm="1">
        <f t="array" aca="1" ref="C244" ca="1">IF(AD244="","",INDEX('電気事業者一覧 '!E:E,AD244))</f>
        <v/>
      </c>
      <c r="D244" s="170"/>
      <c r="O244" s="158">
        <f t="shared" si="32"/>
        <v>241</v>
      </c>
      <c r="P244" s="158" t="str">
        <f ca="1">IFERROR(MATCH($M$3,OFFSET('電気事業者一覧 '!F$1,'電気事業者検索（令和８年度報告用）'!P243,0,$M$4,1),0)+P243,"")</f>
        <v/>
      </c>
      <c r="Q244" s="158" t="str">
        <f ca="1">IFERROR(MATCH($M$3,OFFSET('電気事業者一覧 '!G$1,'電気事業者検索（令和８年度報告用）'!Q243,0,$M$4,1),0)+Q243,"")</f>
        <v/>
      </c>
      <c r="R244" s="158" t="str">
        <f ca="1">IFERROR(MATCH($M$3,OFFSET('電気事業者一覧 '!H$1,'電気事業者検索（令和８年度報告用）'!R243,0,$M$4,1),0)+R243,"")</f>
        <v/>
      </c>
      <c r="S244" s="158" t="str">
        <f ca="1">IFERROR(MATCH($M$3,OFFSET('電気事業者一覧 '!I$1,'電気事業者検索（令和８年度報告用）'!S243,0,$M$4,1),0)+S243,"")</f>
        <v/>
      </c>
      <c r="T244" s="158" t="str">
        <f ca="1">IFERROR(MATCH($M$3,OFFSET('電気事業者一覧 '!J$1,'電気事業者検索（令和８年度報告用）'!T243,0,$M$4,1),0)+T243,"")</f>
        <v/>
      </c>
      <c r="V244" s="172"/>
      <c r="W244" s="158">
        <f t="shared" si="33"/>
        <v>241</v>
      </c>
      <c r="X244" s="158" t="str">
        <f t="shared" ca="1" si="28"/>
        <v/>
      </c>
      <c r="Y244" s="158" t="str" cm="1">
        <f t="array" aca="1" ref="Y244" ca="1">IF(X244="","",INDEX('電気事業者一覧 '!K:K,'電気事業者検索（令和８年度報告用）'!X244))</f>
        <v/>
      </c>
      <c r="Z244" s="158">
        <f t="shared" ca="1" si="29"/>
        <v>5110</v>
      </c>
      <c r="AA244" s="158" t="str">
        <f t="shared" ca="1" si="30"/>
        <v/>
      </c>
      <c r="AC244" s="158">
        <f t="shared" ca="1" si="34"/>
        <v>-240</v>
      </c>
      <c r="AD244" s="162" t="str">
        <f t="shared" ca="1" si="31"/>
        <v/>
      </c>
    </row>
    <row r="245" spans="2:30" ht="21.75" customHeight="1">
      <c r="B245" s="5" t="str" cm="1">
        <f t="array" aca="1" ref="B245" ca="1">IF(AD245="","",INDEX('電気事業者一覧 '!K:K,AD245))</f>
        <v/>
      </c>
      <c r="C245" s="170" t="str" cm="1">
        <f t="array" aca="1" ref="C245" ca="1">IF(AD245="","",INDEX('電気事業者一覧 '!E:E,AD245))</f>
        <v/>
      </c>
      <c r="D245" s="170"/>
      <c r="O245" s="158">
        <f t="shared" si="32"/>
        <v>242</v>
      </c>
      <c r="P245" s="158" t="str">
        <f ca="1">IFERROR(MATCH($M$3,OFFSET('電気事業者一覧 '!F$1,'電気事業者検索（令和８年度報告用）'!P244,0,$M$4,1),0)+P244,"")</f>
        <v/>
      </c>
      <c r="Q245" s="158" t="str">
        <f ca="1">IFERROR(MATCH($M$3,OFFSET('電気事業者一覧 '!G$1,'電気事業者検索（令和８年度報告用）'!Q244,0,$M$4,1),0)+Q244,"")</f>
        <v/>
      </c>
      <c r="R245" s="158" t="str">
        <f ca="1">IFERROR(MATCH($M$3,OFFSET('電気事業者一覧 '!H$1,'電気事業者検索（令和８年度報告用）'!R244,0,$M$4,1),0)+R244,"")</f>
        <v/>
      </c>
      <c r="S245" s="158" t="str">
        <f ca="1">IFERROR(MATCH($M$3,OFFSET('電気事業者一覧 '!I$1,'電気事業者検索（令和８年度報告用）'!S244,0,$M$4,1),0)+S244,"")</f>
        <v/>
      </c>
      <c r="T245" s="158" t="str">
        <f ca="1">IFERROR(MATCH($M$3,OFFSET('電気事業者一覧 '!J$1,'電気事業者検索（令和８年度報告用）'!T244,0,$M$4,1),0)+T244,"")</f>
        <v/>
      </c>
      <c r="V245" s="172"/>
      <c r="W245" s="158">
        <f t="shared" si="33"/>
        <v>242</v>
      </c>
      <c r="X245" s="158" t="str">
        <f t="shared" ca="1" si="28"/>
        <v/>
      </c>
      <c r="Y245" s="158" t="str" cm="1">
        <f t="array" aca="1" ref="Y245" ca="1">IF(X245="","",INDEX('電気事業者一覧 '!K:K,'電気事業者検索（令和８年度報告用）'!X245))</f>
        <v/>
      </c>
      <c r="Z245" s="158">
        <f t="shared" ca="1" si="29"/>
        <v>5110</v>
      </c>
      <c r="AA245" s="158" t="str">
        <f t="shared" ca="1" si="30"/>
        <v/>
      </c>
      <c r="AC245" s="158">
        <f t="shared" ca="1" si="34"/>
        <v>-241</v>
      </c>
      <c r="AD245" s="162" t="str">
        <f t="shared" ca="1" si="31"/>
        <v/>
      </c>
    </row>
    <row r="246" spans="2:30" ht="21.75" customHeight="1">
      <c r="B246" s="5" t="str" cm="1">
        <f t="array" aca="1" ref="B246" ca="1">IF(AD246="","",INDEX('電気事業者一覧 '!K:K,AD246))</f>
        <v/>
      </c>
      <c r="C246" s="170" t="str" cm="1">
        <f t="array" aca="1" ref="C246" ca="1">IF(AD246="","",INDEX('電気事業者一覧 '!E:E,AD246))</f>
        <v/>
      </c>
      <c r="D246" s="170"/>
      <c r="O246" s="158">
        <f t="shared" si="32"/>
        <v>243</v>
      </c>
      <c r="P246" s="158" t="str">
        <f ca="1">IFERROR(MATCH($M$3,OFFSET('電気事業者一覧 '!F$1,'電気事業者検索（令和８年度報告用）'!P245,0,$M$4,1),0)+P245,"")</f>
        <v/>
      </c>
      <c r="Q246" s="158" t="str">
        <f ca="1">IFERROR(MATCH($M$3,OFFSET('電気事業者一覧 '!G$1,'電気事業者検索（令和８年度報告用）'!Q245,0,$M$4,1),0)+Q245,"")</f>
        <v/>
      </c>
      <c r="R246" s="158" t="str">
        <f ca="1">IFERROR(MATCH($M$3,OFFSET('電気事業者一覧 '!H$1,'電気事業者検索（令和８年度報告用）'!R245,0,$M$4,1),0)+R245,"")</f>
        <v/>
      </c>
      <c r="S246" s="158" t="str">
        <f ca="1">IFERROR(MATCH($M$3,OFFSET('電気事業者一覧 '!I$1,'電気事業者検索（令和８年度報告用）'!S245,0,$M$4,1),0)+S245,"")</f>
        <v/>
      </c>
      <c r="T246" s="158" t="str">
        <f ca="1">IFERROR(MATCH($M$3,OFFSET('電気事業者一覧 '!J$1,'電気事業者検索（令和８年度報告用）'!T245,0,$M$4,1),0)+T245,"")</f>
        <v/>
      </c>
      <c r="V246" s="172"/>
      <c r="W246" s="158">
        <f t="shared" si="33"/>
        <v>243</v>
      </c>
      <c r="X246" s="158" t="str">
        <f t="shared" ca="1" si="28"/>
        <v/>
      </c>
      <c r="Y246" s="158" t="str" cm="1">
        <f t="array" aca="1" ref="Y246" ca="1">IF(X246="","",INDEX('電気事業者一覧 '!K:K,'電気事業者検索（令和８年度報告用）'!X246))</f>
        <v/>
      </c>
      <c r="Z246" s="158">
        <f t="shared" ca="1" si="29"/>
        <v>5110</v>
      </c>
      <c r="AA246" s="158" t="str">
        <f t="shared" ca="1" si="30"/>
        <v/>
      </c>
      <c r="AC246" s="158">
        <f t="shared" ca="1" si="34"/>
        <v>-242</v>
      </c>
      <c r="AD246" s="162" t="str">
        <f t="shared" ca="1" si="31"/>
        <v/>
      </c>
    </row>
    <row r="247" spans="2:30" ht="21.75" customHeight="1">
      <c r="B247" s="5" t="str" cm="1">
        <f t="array" aca="1" ref="B247" ca="1">IF(AD247="","",INDEX('電気事業者一覧 '!K:K,AD247))</f>
        <v/>
      </c>
      <c r="C247" s="170" t="str" cm="1">
        <f t="array" aca="1" ref="C247" ca="1">IF(AD247="","",INDEX('電気事業者一覧 '!E:E,AD247))</f>
        <v/>
      </c>
      <c r="D247" s="170"/>
      <c r="O247" s="158">
        <f t="shared" si="32"/>
        <v>244</v>
      </c>
      <c r="P247" s="158" t="str">
        <f ca="1">IFERROR(MATCH($M$3,OFFSET('電気事業者一覧 '!F$1,'電気事業者検索（令和８年度報告用）'!P246,0,$M$4,1),0)+P246,"")</f>
        <v/>
      </c>
      <c r="Q247" s="158" t="str">
        <f ca="1">IFERROR(MATCH($M$3,OFFSET('電気事業者一覧 '!G$1,'電気事業者検索（令和８年度報告用）'!Q246,0,$M$4,1),0)+Q246,"")</f>
        <v/>
      </c>
      <c r="R247" s="158" t="str">
        <f ca="1">IFERROR(MATCH($M$3,OFFSET('電気事業者一覧 '!H$1,'電気事業者検索（令和８年度報告用）'!R246,0,$M$4,1),0)+R246,"")</f>
        <v/>
      </c>
      <c r="S247" s="158" t="str">
        <f ca="1">IFERROR(MATCH($M$3,OFFSET('電気事業者一覧 '!I$1,'電気事業者検索（令和８年度報告用）'!S246,0,$M$4,1),0)+S246,"")</f>
        <v/>
      </c>
      <c r="T247" s="158" t="str">
        <f ca="1">IFERROR(MATCH($M$3,OFFSET('電気事業者一覧 '!J$1,'電気事業者検索（令和８年度報告用）'!T246,0,$M$4,1),0)+T246,"")</f>
        <v/>
      </c>
      <c r="V247" s="172"/>
      <c r="W247" s="158">
        <f t="shared" si="33"/>
        <v>244</v>
      </c>
      <c r="X247" s="158" t="str">
        <f t="shared" ca="1" si="28"/>
        <v/>
      </c>
      <c r="Y247" s="158" t="str" cm="1">
        <f t="array" aca="1" ref="Y247" ca="1">IF(X247="","",INDEX('電気事業者一覧 '!K:K,'電気事業者検索（令和８年度報告用）'!X247))</f>
        <v/>
      </c>
      <c r="Z247" s="158">
        <f t="shared" ca="1" si="29"/>
        <v>5110</v>
      </c>
      <c r="AA247" s="158" t="str">
        <f t="shared" ca="1" si="30"/>
        <v/>
      </c>
      <c r="AC247" s="158">
        <f t="shared" ca="1" si="34"/>
        <v>-243</v>
      </c>
      <c r="AD247" s="162" t="str">
        <f t="shared" ca="1" si="31"/>
        <v/>
      </c>
    </row>
    <row r="248" spans="2:30" ht="21.75" customHeight="1">
      <c r="B248" s="5" t="str" cm="1">
        <f t="array" aca="1" ref="B248" ca="1">IF(AD248="","",INDEX('電気事業者一覧 '!K:K,AD248))</f>
        <v/>
      </c>
      <c r="C248" s="170" t="str" cm="1">
        <f t="array" aca="1" ref="C248" ca="1">IF(AD248="","",INDEX('電気事業者一覧 '!E:E,AD248))</f>
        <v/>
      </c>
      <c r="D248" s="170"/>
      <c r="O248" s="158">
        <f t="shared" si="32"/>
        <v>245</v>
      </c>
      <c r="P248" s="158" t="str">
        <f ca="1">IFERROR(MATCH($M$3,OFFSET('電気事業者一覧 '!F$1,'電気事業者検索（令和８年度報告用）'!P247,0,$M$4,1),0)+P247,"")</f>
        <v/>
      </c>
      <c r="Q248" s="158" t="str">
        <f ca="1">IFERROR(MATCH($M$3,OFFSET('電気事業者一覧 '!G$1,'電気事業者検索（令和８年度報告用）'!Q247,0,$M$4,1),0)+Q247,"")</f>
        <v/>
      </c>
      <c r="R248" s="158" t="str">
        <f ca="1">IFERROR(MATCH($M$3,OFFSET('電気事業者一覧 '!H$1,'電気事業者検索（令和８年度報告用）'!R247,0,$M$4,1),0)+R247,"")</f>
        <v/>
      </c>
      <c r="S248" s="158" t="str">
        <f ca="1">IFERROR(MATCH($M$3,OFFSET('電気事業者一覧 '!I$1,'電気事業者検索（令和８年度報告用）'!S247,0,$M$4,1),0)+S247,"")</f>
        <v/>
      </c>
      <c r="T248" s="158" t="str">
        <f ca="1">IFERROR(MATCH($M$3,OFFSET('電気事業者一覧 '!J$1,'電気事業者検索（令和８年度報告用）'!T247,0,$M$4,1),0)+T247,"")</f>
        <v/>
      </c>
      <c r="V248" s="172"/>
      <c r="W248" s="158">
        <f t="shared" si="33"/>
        <v>245</v>
      </c>
      <c r="X248" s="158" t="str">
        <f t="shared" ca="1" si="28"/>
        <v/>
      </c>
      <c r="Y248" s="158" t="str" cm="1">
        <f t="array" aca="1" ref="Y248" ca="1">IF(X248="","",INDEX('電気事業者一覧 '!K:K,'電気事業者検索（令和８年度報告用）'!X248))</f>
        <v/>
      </c>
      <c r="Z248" s="158">
        <f t="shared" ca="1" si="29"/>
        <v>5110</v>
      </c>
      <c r="AA248" s="158" t="str">
        <f t="shared" ca="1" si="30"/>
        <v/>
      </c>
      <c r="AC248" s="158">
        <f t="shared" ca="1" si="34"/>
        <v>-244</v>
      </c>
      <c r="AD248" s="162" t="str">
        <f t="shared" ca="1" si="31"/>
        <v/>
      </c>
    </row>
    <row r="249" spans="2:30" ht="21.75" customHeight="1">
      <c r="B249" s="5" t="str" cm="1">
        <f t="array" aca="1" ref="B249" ca="1">IF(AD249="","",INDEX('電気事業者一覧 '!K:K,AD249))</f>
        <v/>
      </c>
      <c r="C249" s="170" t="str" cm="1">
        <f t="array" aca="1" ref="C249" ca="1">IF(AD249="","",INDEX('電気事業者一覧 '!E:E,AD249))</f>
        <v/>
      </c>
      <c r="D249" s="170"/>
      <c r="O249" s="158">
        <f t="shared" si="32"/>
        <v>246</v>
      </c>
      <c r="P249" s="158" t="str">
        <f ca="1">IFERROR(MATCH($M$3,OFFSET('電気事業者一覧 '!F$1,'電気事業者検索（令和８年度報告用）'!P248,0,$M$4,1),0)+P248,"")</f>
        <v/>
      </c>
      <c r="Q249" s="158" t="str">
        <f ca="1">IFERROR(MATCH($M$3,OFFSET('電気事業者一覧 '!G$1,'電気事業者検索（令和８年度報告用）'!Q248,0,$M$4,1),0)+Q248,"")</f>
        <v/>
      </c>
      <c r="R249" s="158" t="str">
        <f ca="1">IFERROR(MATCH($M$3,OFFSET('電気事業者一覧 '!H$1,'電気事業者検索（令和８年度報告用）'!R248,0,$M$4,1),0)+R248,"")</f>
        <v/>
      </c>
      <c r="S249" s="158" t="str">
        <f ca="1">IFERROR(MATCH($M$3,OFFSET('電気事業者一覧 '!I$1,'電気事業者検索（令和８年度報告用）'!S248,0,$M$4,1),0)+S248,"")</f>
        <v/>
      </c>
      <c r="T249" s="158" t="str">
        <f ca="1">IFERROR(MATCH($M$3,OFFSET('電気事業者一覧 '!J$1,'電気事業者検索（令和８年度報告用）'!T248,0,$M$4,1),0)+T248,"")</f>
        <v/>
      </c>
      <c r="V249" s="172"/>
      <c r="W249" s="158">
        <f t="shared" si="33"/>
        <v>246</v>
      </c>
      <c r="X249" s="158" t="str">
        <f t="shared" ca="1" si="28"/>
        <v/>
      </c>
      <c r="Y249" s="158" t="str" cm="1">
        <f t="array" aca="1" ref="Y249" ca="1">IF(X249="","",INDEX('電気事業者一覧 '!K:K,'電気事業者検索（令和８年度報告用）'!X249))</f>
        <v/>
      </c>
      <c r="Z249" s="158">
        <f t="shared" ca="1" si="29"/>
        <v>5110</v>
      </c>
      <c r="AA249" s="158" t="str">
        <f t="shared" ca="1" si="30"/>
        <v/>
      </c>
      <c r="AC249" s="158">
        <f t="shared" ca="1" si="34"/>
        <v>-245</v>
      </c>
      <c r="AD249" s="162" t="str">
        <f t="shared" ca="1" si="31"/>
        <v/>
      </c>
    </row>
    <row r="250" spans="2:30" ht="21.75" customHeight="1">
      <c r="B250" s="5" t="str" cm="1">
        <f t="array" aca="1" ref="B250" ca="1">IF(AD250="","",INDEX('電気事業者一覧 '!K:K,AD250))</f>
        <v/>
      </c>
      <c r="C250" s="170" t="str" cm="1">
        <f t="array" aca="1" ref="C250" ca="1">IF(AD250="","",INDEX('電気事業者一覧 '!E:E,AD250))</f>
        <v/>
      </c>
      <c r="D250" s="170"/>
      <c r="O250" s="158">
        <f t="shared" si="32"/>
        <v>247</v>
      </c>
      <c r="P250" s="158" t="str">
        <f ca="1">IFERROR(MATCH($M$3,OFFSET('電気事業者一覧 '!F$1,'電気事業者検索（令和８年度報告用）'!P249,0,$M$4,1),0)+P249,"")</f>
        <v/>
      </c>
      <c r="Q250" s="158" t="str">
        <f ca="1">IFERROR(MATCH($M$3,OFFSET('電気事業者一覧 '!G$1,'電気事業者検索（令和８年度報告用）'!Q249,0,$M$4,1),0)+Q249,"")</f>
        <v/>
      </c>
      <c r="R250" s="158" t="str">
        <f ca="1">IFERROR(MATCH($M$3,OFFSET('電気事業者一覧 '!H$1,'電気事業者検索（令和８年度報告用）'!R249,0,$M$4,1),0)+R249,"")</f>
        <v/>
      </c>
      <c r="S250" s="158" t="str">
        <f ca="1">IFERROR(MATCH($M$3,OFFSET('電気事業者一覧 '!I$1,'電気事業者検索（令和８年度報告用）'!S249,0,$M$4,1),0)+S249,"")</f>
        <v/>
      </c>
      <c r="T250" s="158" t="str">
        <f ca="1">IFERROR(MATCH($M$3,OFFSET('電気事業者一覧 '!J$1,'電気事業者検索（令和８年度報告用）'!T249,0,$M$4,1),0)+T249,"")</f>
        <v/>
      </c>
      <c r="V250" s="172"/>
      <c r="W250" s="158">
        <f t="shared" si="33"/>
        <v>247</v>
      </c>
      <c r="X250" s="158" t="str">
        <f t="shared" ca="1" si="28"/>
        <v/>
      </c>
      <c r="Y250" s="158" t="str" cm="1">
        <f t="array" aca="1" ref="Y250" ca="1">IF(X250="","",INDEX('電気事業者一覧 '!K:K,'電気事業者検索（令和８年度報告用）'!X250))</f>
        <v/>
      </c>
      <c r="Z250" s="158">
        <f t="shared" ca="1" si="29"/>
        <v>5110</v>
      </c>
      <c r="AA250" s="158" t="str">
        <f t="shared" ca="1" si="30"/>
        <v/>
      </c>
      <c r="AC250" s="158">
        <f t="shared" ca="1" si="34"/>
        <v>-246</v>
      </c>
      <c r="AD250" s="162" t="str">
        <f t="shared" ca="1" si="31"/>
        <v/>
      </c>
    </row>
    <row r="251" spans="2:30" ht="21.75" customHeight="1">
      <c r="B251" s="5" t="str" cm="1">
        <f t="array" aca="1" ref="B251" ca="1">IF(AD251="","",INDEX('電気事業者一覧 '!K:K,AD251))</f>
        <v/>
      </c>
      <c r="C251" s="170" t="str" cm="1">
        <f t="array" aca="1" ref="C251" ca="1">IF(AD251="","",INDEX('電気事業者一覧 '!E:E,AD251))</f>
        <v/>
      </c>
      <c r="D251" s="170"/>
      <c r="O251" s="158">
        <f t="shared" si="32"/>
        <v>248</v>
      </c>
      <c r="P251" s="158" t="str">
        <f ca="1">IFERROR(MATCH($M$3,OFFSET('電気事業者一覧 '!F$1,'電気事業者検索（令和８年度報告用）'!P250,0,$M$4,1),0)+P250,"")</f>
        <v/>
      </c>
      <c r="Q251" s="158" t="str">
        <f ca="1">IFERROR(MATCH($M$3,OFFSET('電気事業者一覧 '!G$1,'電気事業者検索（令和８年度報告用）'!Q250,0,$M$4,1),0)+Q250,"")</f>
        <v/>
      </c>
      <c r="R251" s="158" t="str">
        <f ca="1">IFERROR(MATCH($M$3,OFFSET('電気事業者一覧 '!H$1,'電気事業者検索（令和８年度報告用）'!R250,0,$M$4,1),0)+R250,"")</f>
        <v/>
      </c>
      <c r="S251" s="158" t="str">
        <f ca="1">IFERROR(MATCH($M$3,OFFSET('電気事業者一覧 '!I$1,'電気事業者検索（令和８年度報告用）'!S250,0,$M$4,1),0)+S250,"")</f>
        <v/>
      </c>
      <c r="T251" s="158" t="str">
        <f ca="1">IFERROR(MATCH($M$3,OFFSET('電気事業者一覧 '!J$1,'電気事業者検索（令和８年度報告用）'!T250,0,$M$4,1),0)+T250,"")</f>
        <v/>
      </c>
      <c r="V251" s="172"/>
      <c r="W251" s="158">
        <f t="shared" si="33"/>
        <v>248</v>
      </c>
      <c r="X251" s="158" t="str">
        <f t="shared" ca="1" si="28"/>
        <v/>
      </c>
      <c r="Y251" s="158" t="str" cm="1">
        <f t="array" aca="1" ref="Y251" ca="1">IF(X251="","",INDEX('電気事業者一覧 '!K:K,'電気事業者検索（令和８年度報告用）'!X251))</f>
        <v/>
      </c>
      <c r="Z251" s="158">
        <f t="shared" ca="1" si="29"/>
        <v>5110</v>
      </c>
      <c r="AA251" s="158" t="str">
        <f t="shared" ca="1" si="30"/>
        <v/>
      </c>
      <c r="AC251" s="158">
        <f t="shared" ca="1" si="34"/>
        <v>-247</v>
      </c>
      <c r="AD251" s="162" t="str">
        <f t="shared" ca="1" si="31"/>
        <v/>
      </c>
    </row>
    <row r="252" spans="2:30" ht="21.75" customHeight="1">
      <c r="B252" s="5" t="str" cm="1">
        <f t="array" aca="1" ref="B252" ca="1">IF(AD252="","",INDEX('電気事業者一覧 '!K:K,AD252))</f>
        <v/>
      </c>
      <c r="C252" s="170" t="str" cm="1">
        <f t="array" aca="1" ref="C252" ca="1">IF(AD252="","",INDEX('電気事業者一覧 '!E:E,AD252))</f>
        <v/>
      </c>
      <c r="D252" s="170"/>
      <c r="O252" s="158">
        <f t="shared" si="32"/>
        <v>249</v>
      </c>
      <c r="P252" s="158" t="str">
        <f ca="1">IFERROR(MATCH($M$3,OFFSET('電気事業者一覧 '!F$1,'電気事業者検索（令和８年度報告用）'!P251,0,$M$4,1),0)+P251,"")</f>
        <v/>
      </c>
      <c r="Q252" s="158" t="str">
        <f ca="1">IFERROR(MATCH($M$3,OFFSET('電気事業者一覧 '!G$1,'電気事業者検索（令和８年度報告用）'!Q251,0,$M$4,1),0)+Q251,"")</f>
        <v/>
      </c>
      <c r="R252" s="158" t="str">
        <f ca="1">IFERROR(MATCH($M$3,OFFSET('電気事業者一覧 '!H$1,'電気事業者検索（令和８年度報告用）'!R251,0,$M$4,1),0)+R251,"")</f>
        <v/>
      </c>
      <c r="S252" s="158" t="str">
        <f ca="1">IFERROR(MATCH($M$3,OFFSET('電気事業者一覧 '!I$1,'電気事業者検索（令和８年度報告用）'!S251,0,$M$4,1),0)+S251,"")</f>
        <v/>
      </c>
      <c r="T252" s="158" t="str">
        <f ca="1">IFERROR(MATCH($M$3,OFFSET('電気事業者一覧 '!J$1,'電気事業者検索（令和８年度報告用）'!T251,0,$M$4,1),0)+T251,"")</f>
        <v/>
      </c>
      <c r="V252" s="172"/>
      <c r="W252" s="158">
        <f t="shared" si="33"/>
        <v>249</v>
      </c>
      <c r="X252" s="158" t="str">
        <f t="shared" ca="1" si="28"/>
        <v/>
      </c>
      <c r="Y252" s="158" t="str" cm="1">
        <f t="array" aca="1" ref="Y252" ca="1">IF(X252="","",INDEX('電気事業者一覧 '!K:K,'電気事業者検索（令和８年度報告用）'!X252))</f>
        <v/>
      </c>
      <c r="Z252" s="158">
        <f t="shared" ca="1" si="29"/>
        <v>5110</v>
      </c>
      <c r="AA252" s="158" t="str">
        <f t="shared" ca="1" si="30"/>
        <v/>
      </c>
      <c r="AC252" s="158">
        <f t="shared" ca="1" si="34"/>
        <v>-248</v>
      </c>
      <c r="AD252" s="162" t="str">
        <f t="shared" ca="1" si="31"/>
        <v/>
      </c>
    </row>
    <row r="253" spans="2:30" ht="21.75" customHeight="1">
      <c r="B253" s="5" t="str" cm="1">
        <f t="array" aca="1" ref="B253" ca="1">IF(AD253="","",INDEX('電気事業者一覧 '!K:K,AD253))</f>
        <v/>
      </c>
      <c r="C253" s="170" t="str" cm="1">
        <f t="array" aca="1" ref="C253" ca="1">IF(AD253="","",INDEX('電気事業者一覧 '!E:E,AD253))</f>
        <v/>
      </c>
      <c r="D253" s="170"/>
      <c r="O253" s="158">
        <f t="shared" si="32"/>
        <v>250</v>
      </c>
      <c r="P253" s="158" t="str">
        <f ca="1">IFERROR(MATCH($M$3,OFFSET('電気事業者一覧 '!F$1,'電気事業者検索（令和８年度報告用）'!P252,0,$M$4,1),0)+P252,"")</f>
        <v/>
      </c>
      <c r="Q253" s="158" t="str">
        <f ca="1">IFERROR(MATCH($M$3,OFFSET('電気事業者一覧 '!G$1,'電気事業者検索（令和８年度報告用）'!Q252,0,$M$4,1),0)+Q252,"")</f>
        <v/>
      </c>
      <c r="R253" s="158" t="str">
        <f ca="1">IFERROR(MATCH($M$3,OFFSET('電気事業者一覧 '!H$1,'電気事業者検索（令和８年度報告用）'!R252,0,$M$4,1),0)+R252,"")</f>
        <v/>
      </c>
      <c r="S253" s="158" t="str">
        <f ca="1">IFERROR(MATCH($M$3,OFFSET('電気事業者一覧 '!I$1,'電気事業者検索（令和８年度報告用）'!S252,0,$M$4,1),0)+S252,"")</f>
        <v/>
      </c>
      <c r="T253" s="158" t="str">
        <f ca="1">IFERROR(MATCH($M$3,OFFSET('電気事業者一覧 '!J$1,'電気事業者検索（令和８年度報告用）'!T252,0,$M$4,1),0)+T252,"")</f>
        <v/>
      </c>
      <c r="V253" s="172"/>
      <c r="W253" s="158">
        <f t="shared" si="33"/>
        <v>250</v>
      </c>
      <c r="X253" s="158" t="str">
        <f t="shared" ca="1" si="28"/>
        <v/>
      </c>
      <c r="Y253" s="158" t="str" cm="1">
        <f t="array" aca="1" ref="Y253" ca="1">IF(X253="","",INDEX('電気事業者一覧 '!K:K,'電気事業者検索（令和８年度報告用）'!X253))</f>
        <v/>
      </c>
      <c r="Z253" s="158">
        <f t="shared" ca="1" si="29"/>
        <v>5110</v>
      </c>
      <c r="AA253" s="158" t="str">
        <f t="shared" ca="1" si="30"/>
        <v/>
      </c>
      <c r="AC253" s="158">
        <f t="shared" ca="1" si="34"/>
        <v>-249</v>
      </c>
      <c r="AD253" s="162" t="str">
        <f t="shared" ca="1" si="31"/>
        <v/>
      </c>
    </row>
    <row r="254" spans="2:30" ht="21.75" customHeight="1">
      <c r="B254" s="5" t="str" cm="1">
        <f t="array" aca="1" ref="B254" ca="1">IF(AD254="","",INDEX('電気事業者一覧 '!K:K,AD254))</f>
        <v/>
      </c>
      <c r="C254" s="170" t="str" cm="1">
        <f t="array" aca="1" ref="C254" ca="1">IF(AD254="","",INDEX('電気事業者一覧 '!E:E,AD254))</f>
        <v/>
      </c>
      <c r="D254" s="170"/>
      <c r="O254" s="158">
        <f t="shared" si="32"/>
        <v>251</v>
      </c>
      <c r="P254" s="158" t="str">
        <f ca="1">IFERROR(MATCH($M$3,OFFSET('電気事業者一覧 '!F$1,'電気事業者検索（令和８年度報告用）'!P253,0,$M$4,1),0)+P253,"")</f>
        <v/>
      </c>
      <c r="Q254" s="158" t="str">
        <f ca="1">IFERROR(MATCH($M$3,OFFSET('電気事業者一覧 '!G$1,'電気事業者検索（令和８年度報告用）'!Q253,0,$M$4,1),0)+Q253,"")</f>
        <v/>
      </c>
      <c r="R254" s="158" t="str">
        <f ca="1">IFERROR(MATCH($M$3,OFFSET('電気事業者一覧 '!H$1,'電気事業者検索（令和８年度報告用）'!R253,0,$M$4,1),0)+R253,"")</f>
        <v/>
      </c>
      <c r="S254" s="158" t="str">
        <f ca="1">IFERROR(MATCH($M$3,OFFSET('電気事業者一覧 '!I$1,'電気事業者検索（令和８年度報告用）'!S253,0,$M$4,1),0)+S253,"")</f>
        <v/>
      </c>
      <c r="T254" s="158" t="str">
        <f ca="1">IFERROR(MATCH($M$3,OFFSET('電気事業者一覧 '!J$1,'電気事業者検索（令和８年度報告用）'!T253,0,$M$4,1),0)+T253,"")</f>
        <v/>
      </c>
      <c r="V254" s="172"/>
      <c r="W254" s="158">
        <f t="shared" si="33"/>
        <v>251</v>
      </c>
      <c r="X254" s="158" t="str">
        <f t="shared" ca="1" si="28"/>
        <v/>
      </c>
      <c r="Y254" s="158" t="str" cm="1">
        <f t="array" aca="1" ref="Y254" ca="1">IF(X254="","",INDEX('電気事業者一覧 '!K:K,'電気事業者検索（令和８年度報告用）'!X254))</f>
        <v/>
      </c>
      <c r="Z254" s="158">
        <f t="shared" ca="1" si="29"/>
        <v>5110</v>
      </c>
      <c r="AA254" s="158" t="str">
        <f t="shared" ca="1" si="30"/>
        <v/>
      </c>
      <c r="AC254" s="158">
        <f t="shared" ca="1" si="34"/>
        <v>-250</v>
      </c>
      <c r="AD254" s="162" t="str">
        <f t="shared" ca="1" si="31"/>
        <v/>
      </c>
    </row>
    <row r="255" spans="2:30" ht="21.75" customHeight="1">
      <c r="B255" s="5" t="str" cm="1">
        <f t="array" aca="1" ref="B255" ca="1">IF(AD255="","",INDEX('電気事業者一覧 '!K:K,AD255))</f>
        <v/>
      </c>
      <c r="C255" s="170" t="str" cm="1">
        <f t="array" aca="1" ref="C255" ca="1">IF(AD255="","",INDEX('電気事業者一覧 '!E:E,AD255))</f>
        <v/>
      </c>
      <c r="D255" s="170"/>
      <c r="O255" s="158">
        <f t="shared" si="32"/>
        <v>252</v>
      </c>
      <c r="P255" s="158" t="str">
        <f ca="1">IFERROR(MATCH($M$3,OFFSET('電気事業者一覧 '!F$1,'電気事業者検索（令和８年度報告用）'!P254,0,$M$4,1),0)+P254,"")</f>
        <v/>
      </c>
      <c r="Q255" s="158" t="str">
        <f ca="1">IFERROR(MATCH($M$3,OFFSET('電気事業者一覧 '!G$1,'電気事業者検索（令和８年度報告用）'!Q254,0,$M$4,1),0)+Q254,"")</f>
        <v/>
      </c>
      <c r="R255" s="158" t="str">
        <f ca="1">IFERROR(MATCH($M$3,OFFSET('電気事業者一覧 '!H$1,'電気事業者検索（令和８年度報告用）'!R254,0,$M$4,1),0)+R254,"")</f>
        <v/>
      </c>
      <c r="S255" s="158" t="str">
        <f ca="1">IFERROR(MATCH($M$3,OFFSET('電気事業者一覧 '!I$1,'電気事業者検索（令和８年度報告用）'!S254,0,$M$4,1),0)+S254,"")</f>
        <v/>
      </c>
      <c r="T255" s="158" t="str">
        <f ca="1">IFERROR(MATCH($M$3,OFFSET('電気事業者一覧 '!J$1,'電気事業者検索（令和８年度報告用）'!T254,0,$M$4,1),0)+T254,"")</f>
        <v/>
      </c>
      <c r="V255" s="172"/>
      <c r="W255" s="158">
        <f t="shared" si="33"/>
        <v>252</v>
      </c>
      <c r="X255" s="158" t="str">
        <f t="shared" ca="1" si="28"/>
        <v/>
      </c>
      <c r="Y255" s="158" t="str" cm="1">
        <f t="array" aca="1" ref="Y255" ca="1">IF(X255="","",INDEX('電気事業者一覧 '!K:K,'電気事業者検索（令和８年度報告用）'!X255))</f>
        <v/>
      </c>
      <c r="Z255" s="158">
        <f t="shared" ca="1" si="29"/>
        <v>5110</v>
      </c>
      <c r="AA255" s="158" t="str">
        <f t="shared" ca="1" si="30"/>
        <v/>
      </c>
      <c r="AC255" s="158">
        <f t="shared" ca="1" si="34"/>
        <v>-251</v>
      </c>
      <c r="AD255" s="162" t="str">
        <f t="shared" ca="1" si="31"/>
        <v/>
      </c>
    </row>
    <row r="256" spans="2:30" ht="21.75" customHeight="1">
      <c r="B256" s="5" t="str" cm="1">
        <f t="array" aca="1" ref="B256" ca="1">IF(AD256="","",INDEX('電気事業者一覧 '!K:K,AD256))</f>
        <v/>
      </c>
      <c r="C256" s="170" t="str" cm="1">
        <f t="array" aca="1" ref="C256" ca="1">IF(AD256="","",INDEX('電気事業者一覧 '!E:E,AD256))</f>
        <v/>
      </c>
      <c r="D256" s="170"/>
      <c r="O256" s="158">
        <f t="shared" si="32"/>
        <v>253</v>
      </c>
      <c r="P256" s="158" t="str">
        <f ca="1">IFERROR(MATCH($M$3,OFFSET('電気事業者一覧 '!F$1,'電気事業者検索（令和８年度報告用）'!P255,0,$M$4,1),0)+P255,"")</f>
        <v/>
      </c>
      <c r="Q256" s="158" t="str">
        <f ca="1">IFERROR(MATCH($M$3,OFFSET('電気事業者一覧 '!G$1,'電気事業者検索（令和８年度報告用）'!Q255,0,$M$4,1),0)+Q255,"")</f>
        <v/>
      </c>
      <c r="R256" s="158" t="str">
        <f ca="1">IFERROR(MATCH($M$3,OFFSET('電気事業者一覧 '!H$1,'電気事業者検索（令和８年度報告用）'!R255,0,$M$4,1),0)+R255,"")</f>
        <v/>
      </c>
      <c r="S256" s="158" t="str">
        <f ca="1">IFERROR(MATCH($M$3,OFFSET('電気事業者一覧 '!I$1,'電気事業者検索（令和８年度報告用）'!S255,0,$M$4,1),0)+S255,"")</f>
        <v/>
      </c>
      <c r="T256" s="158" t="str">
        <f ca="1">IFERROR(MATCH($M$3,OFFSET('電気事業者一覧 '!J$1,'電気事業者検索（令和８年度報告用）'!T255,0,$M$4,1),0)+T255,"")</f>
        <v/>
      </c>
      <c r="V256" s="172"/>
      <c r="W256" s="158">
        <f t="shared" si="33"/>
        <v>253</v>
      </c>
      <c r="X256" s="158" t="str">
        <f t="shared" ca="1" si="28"/>
        <v/>
      </c>
      <c r="Y256" s="158" t="str" cm="1">
        <f t="array" aca="1" ref="Y256" ca="1">IF(X256="","",INDEX('電気事業者一覧 '!K:K,'電気事業者検索（令和８年度報告用）'!X256))</f>
        <v/>
      </c>
      <c r="Z256" s="158">
        <f t="shared" ca="1" si="29"/>
        <v>5110</v>
      </c>
      <c r="AA256" s="158" t="str">
        <f t="shared" ca="1" si="30"/>
        <v/>
      </c>
      <c r="AC256" s="158">
        <f t="shared" ca="1" si="34"/>
        <v>-252</v>
      </c>
      <c r="AD256" s="162" t="str">
        <f t="shared" ca="1" si="31"/>
        <v/>
      </c>
    </row>
    <row r="257" spans="2:30" ht="21.75" customHeight="1">
      <c r="B257" s="5" t="str" cm="1">
        <f t="array" aca="1" ref="B257" ca="1">IF(AD257="","",INDEX('電気事業者一覧 '!K:K,AD257))</f>
        <v/>
      </c>
      <c r="C257" s="170" t="str" cm="1">
        <f t="array" aca="1" ref="C257" ca="1">IF(AD257="","",INDEX('電気事業者一覧 '!E:E,AD257))</f>
        <v/>
      </c>
      <c r="D257" s="170"/>
      <c r="O257" s="158">
        <f t="shared" si="32"/>
        <v>254</v>
      </c>
      <c r="P257" s="158" t="str">
        <f ca="1">IFERROR(MATCH($M$3,OFFSET('電気事業者一覧 '!F$1,'電気事業者検索（令和８年度報告用）'!P256,0,$M$4,1),0)+P256,"")</f>
        <v/>
      </c>
      <c r="Q257" s="158" t="str">
        <f ca="1">IFERROR(MATCH($M$3,OFFSET('電気事業者一覧 '!G$1,'電気事業者検索（令和８年度報告用）'!Q256,0,$M$4,1),0)+Q256,"")</f>
        <v/>
      </c>
      <c r="R257" s="158" t="str">
        <f ca="1">IFERROR(MATCH($M$3,OFFSET('電気事業者一覧 '!H$1,'電気事業者検索（令和８年度報告用）'!R256,0,$M$4,1),0)+R256,"")</f>
        <v/>
      </c>
      <c r="S257" s="158" t="str">
        <f ca="1">IFERROR(MATCH($M$3,OFFSET('電気事業者一覧 '!I$1,'電気事業者検索（令和８年度報告用）'!S256,0,$M$4,1),0)+S256,"")</f>
        <v/>
      </c>
      <c r="T257" s="158" t="str">
        <f ca="1">IFERROR(MATCH($M$3,OFFSET('電気事業者一覧 '!J$1,'電気事業者検索（令和８年度報告用）'!T256,0,$M$4,1),0)+T256,"")</f>
        <v/>
      </c>
      <c r="V257" s="172"/>
      <c r="W257" s="158">
        <f t="shared" si="33"/>
        <v>254</v>
      </c>
      <c r="X257" s="158" t="str">
        <f t="shared" ca="1" si="28"/>
        <v/>
      </c>
      <c r="Y257" s="158" t="str" cm="1">
        <f t="array" aca="1" ref="Y257" ca="1">IF(X257="","",INDEX('電気事業者一覧 '!K:K,'電気事業者検索（令和８年度報告用）'!X257))</f>
        <v/>
      </c>
      <c r="Z257" s="158">
        <f t="shared" ca="1" si="29"/>
        <v>5110</v>
      </c>
      <c r="AA257" s="158" t="str">
        <f t="shared" ca="1" si="30"/>
        <v/>
      </c>
      <c r="AC257" s="158">
        <f t="shared" ca="1" si="34"/>
        <v>-253</v>
      </c>
      <c r="AD257" s="162" t="str">
        <f t="shared" ca="1" si="31"/>
        <v/>
      </c>
    </row>
    <row r="258" spans="2:30" ht="21.75" customHeight="1">
      <c r="B258" s="5" t="str" cm="1">
        <f t="array" aca="1" ref="B258" ca="1">IF(AD258="","",INDEX('電気事業者一覧 '!K:K,AD258))</f>
        <v/>
      </c>
      <c r="C258" s="170" t="str" cm="1">
        <f t="array" aca="1" ref="C258" ca="1">IF(AD258="","",INDEX('電気事業者一覧 '!E:E,AD258))</f>
        <v/>
      </c>
      <c r="D258" s="170"/>
      <c r="O258" s="158">
        <f t="shared" si="32"/>
        <v>255</v>
      </c>
      <c r="P258" s="158" t="str">
        <f ca="1">IFERROR(MATCH($M$3,OFFSET('電気事業者一覧 '!F$1,'電気事業者検索（令和８年度報告用）'!P257,0,$M$4,1),0)+P257,"")</f>
        <v/>
      </c>
      <c r="Q258" s="158" t="str">
        <f ca="1">IFERROR(MATCH($M$3,OFFSET('電気事業者一覧 '!G$1,'電気事業者検索（令和８年度報告用）'!Q257,0,$M$4,1),0)+Q257,"")</f>
        <v/>
      </c>
      <c r="R258" s="158" t="str">
        <f ca="1">IFERROR(MATCH($M$3,OFFSET('電気事業者一覧 '!H$1,'電気事業者検索（令和８年度報告用）'!R257,0,$M$4,1),0)+R257,"")</f>
        <v/>
      </c>
      <c r="S258" s="158" t="str">
        <f ca="1">IFERROR(MATCH($M$3,OFFSET('電気事業者一覧 '!I$1,'電気事業者検索（令和８年度報告用）'!S257,0,$M$4,1),0)+S257,"")</f>
        <v/>
      </c>
      <c r="T258" s="158" t="str">
        <f ca="1">IFERROR(MATCH($M$3,OFFSET('電気事業者一覧 '!J$1,'電気事業者検索（令和８年度報告用）'!T257,0,$M$4,1),0)+T257,"")</f>
        <v/>
      </c>
      <c r="V258" s="172"/>
      <c r="W258" s="158">
        <f t="shared" si="33"/>
        <v>255</v>
      </c>
      <c r="X258" s="158" t="str">
        <f t="shared" ca="1" si="28"/>
        <v/>
      </c>
      <c r="Y258" s="158" t="str" cm="1">
        <f t="array" aca="1" ref="Y258" ca="1">IF(X258="","",INDEX('電気事業者一覧 '!K:K,'電気事業者検索（令和８年度報告用）'!X258))</f>
        <v/>
      </c>
      <c r="Z258" s="158">
        <f t="shared" ca="1" si="29"/>
        <v>5110</v>
      </c>
      <c r="AA258" s="158" t="str">
        <f t="shared" ca="1" si="30"/>
        <v/>
      </c>
      <c r="AC258" s="158">
        <f t="shared" ca="1" si="34"/>
        <v>-254</v>
      </c>
      <c r="AD258" s="162" t="str">
        <f t="shared" ca="1" si="31"/>
        <v/>
      </c>
    </row>
    <row r="259" spans="2:30" ht="21.75" customHeight="1">
      <c r="B259" s="5" t="str" cm="1">
        <f t="array" aca="1" ref="B259" ca="1">IF(AD259="","",INDEX('電気事業者一覧 '!K:K,AD259))</f>
        <v/>
      </c>
      <c r="C259" s="170" t="str" cm="1">
        <f t="array" aca="1" ref="C259" ca="1">IF(AD259="","",INDEX('電気事業者一覧 '!E:E,AD259))</f>
        <v/>
      </c>
      <c r="D259" s="170"/>
      <c r="O259" s="158">
        <f t="shared" si="32"/>
        <v>256</v>
      </c>
      <c r="P259" s="158" t="str">
        <f ca="1">IFERROR(MATCH($M$3,OFFSET('電気事業者一覧 '!F$1,'電気事業者検索（令和８年度報告用）'!P258,0,$M$4,1),0)+P258,"")</f>
        <v/>
      </c>
      <c r="Q259" s="158" t="str">
        <f ca="1">IFERROR(MATCH($M$3,OFFSET('電気事業者一覧 '!G$1,'電気事業者検索（令和８年度報告用）'!Q258,0,$M$4,1),0)+Q258,"")</f>
        <v/>
      </c>
      <c r="R259" s="158" t="str">
        <f ca="1">IFERROR(MATCH($M$3,OFFSET('電気事業者一覧 '!H$1,'電気事業者検索（令和８年度報告用）'!R258,0,$M$4,1),0)+R258,"")</f>
        <v/>
      </c>
      <c r="S259" s="158" t="str">
        <f ca="1">IFERROR(MATCH($M$3,OFFSET('電気事業者一覧 '!I$1,'電気事業者検索（令和８年度報告用）'!S258,0,$M$4,1),0)+S258,"")</f>
        <v/>
      </c>
      <c r="T259" s="158" t="str">
        <f ca="1">IFERROR(MATCH($M$3,OFFSET('電気事業者一覧 '!J$1,'電気事業者検索（令和８年度報告用）'!T258,0,$M$4,1),0)+T258,"")</f>
        <v/>
      </c>
      <c r="V259" s="172"/>
      <c r="W259" s="158">
        <f t="shared" si="33"/>
        <v>256</v>
      </c>
      <c r="X259" s="158" t="str">
        <f t="shared" ca="1" si="28"/>
        <v/>
      </c>
      <c r="Y259" s="158" t="str" cm="1">
        <f t="array" aca="1" ref="Y259" ca="1">IF(X259="","",INDEX('電気事業者一覧 '!K:K,'電気事業者検索（令和８年度報告用）'!X259))</f>
        <v/>
      </c>
      <c r="Z259" s="158">
        <f t="shared" ca="1" si="29"/>
        <v>5110</v>
      </c>
      <c r="AA259" s="158" t="str">
        <f t="shared" ca="1" si="30"/>
        <v/>
      </c>
      <c r="AC259" s="158">
        <f t="shared" ca="1" si="34"/>
        <v>-255</v>
      </c>
      <c r="AD259" s="162" t="str">
        <f t="shared" ca="1" si="31"/>
        <v/>
      </c>
    </row>
    <row r="260" spans="2:30" ht="21.75" customHeight="1">
      <c r="B260" s="5" t="str" cm="1">
        <f t="array" aca="1" ref="B260" ca="1">IF(AD260="","",INDEX('電気事業者一覧 '!K:K,AD260))</f>
        <v/>
      </c>
      <c r="C260" s="170" t="str" cm="1">
        <f t="array" aca="1" ref="C260" ca="1">IF(AD260="","",INDEX('電気事業者一覧 '!E:E,AD260))</f>
        <v/>
      </c>
      <c r="D260" s="170"/>
      <c r="O260" s="158">
        <f t="shared" si="32"/>
        <v>257</v>
      </c>
      <c r="P260" s="158" t="str">
        <f ca="1">IFERROR(MATCH($M$3,OFFSET('電気事業者一覧 '!F$1,'電気事業者検索（令和８年度報告用）'!P259,0,$M$4,1),0)+P259,"")</f>
        <v/>
      </c>
      <c r="Q260" s="158" t="str">
        <f ca="1">IFERROR(MATCH($M$3,OFFSET('電気事業者一覧 '!G$1,'電気事業者検索（令和８年度報告用）'!Q259,0,$M$4,1),0)+Q259,"")</f>
        <v/>
      </c>
      <c r="R260" s="158" t="str">
        <f ca="1">IFERROR(MATCH($M$3,OFFSET('電気事業者一覧 '!H$1,'電気事業者検索（令和８年度報告用）'!R259,0,$M$4,1),0)+R259,"")</f>
        <v/>
      </c>
      <c r="S260" s="158" t="str">
        <f ca="1">IFERROR(MATCH($M$3,OFFSET('電気事業者一覧 '!I$1,'電気事業者検索（令和８年度報告用）'!S259,0,$M$4,1),0)+S259,"")</f>
        <v/>
      </c>
      <c r="T260" s="158" t="str">
        <f ca="1">IFERROR(MATCH($M$3,OFFSET('電気事業者一覧 '!J$1,'電気事業者検索（令和８年度報告用）'!T259,0,$M$4,1),0)+T259,"")</f>
        <v/>
      </c>
      <c r="V260" s="172"/>
      <c r="W260" s="158">
        <f t="shared" si="33"/>
        <v>257</v>
      </c>
      <c r="X260" s="158" t="str">
        <f t="shared" ca="1" si="28"/>
        <v/>
      </c>
      <c r="Y260" s="158" t="str" cm="1">
        <f t="array" aca="1" ref="Y260" ca="1">IF(X260="","",INDEX('電気事業者一覧 '!K:K,'電気事業者検索（令和８年度報告用）'!X260))</f>
        <v/>
      </c>
      <c r="Z260" s="158">
        <f t="shared" ca="1" si="29"/>
        <v>5110</v>
      </c>
      <c r="AA260" s="158" t="str">
        <f t="shared" ca="1" si="30"/>
        <v/>
      </c>
      <c r="AC260" s="158">
        <f t="shared" ca="1" si="34"/>
        <v>-256</v>
      </c>
      <c r="AD260" s="162" t="str">
        <f t="shared" ca="1" si="31"/>
        <v/>
      </c>
    </row>
    <row r="261" spans="2:30" ht="21.75" customHeight="1">
      <c r="B261" s="5" t="str" cm="1">
        <f t="array" aca="1" ref="B261" ca="1">IF(AD261="","",INDEX('電気事業者一覧 '!K:K,AD261))</f>
        <v/>
      </c>
      <c r="C261" s="170" t="str" cm="1">
        <f t="array" aca="1" ref="C261" ca="1">IF(AD261="","",INDEX('電気事業者一覧 '!E:E,AD261))</f>
        <v/>
      </c>
      <c r="D261" s="170"/>
      <c r="O261" s="158">
        <f t="shared" si="32"/>
        <v>258</v>
      </c>
      <c r="P261" s="158" t="str">
        <f ca="1">IFERROR(MATCH($M$3,OFFSET('電気事業者一覧 '!F$1,'電気事業者検索（令和８年度報告用）'!P260,0,$M$4,1),0)+P260,"")</f>
        <v/>
      </c>
      <c r="Q261" s="158" t="str">
        <f ca="1">IFERROR(MATCH($M$3,OFFSET('電気事業者一覧 '!G$1,'電気事業者検索（令和８年度報告用）'!Q260,0,$M$4,1),0)+Q260,"")</f>
        <v/>
      </c>
      <c r="R261" s="158" t="str">
        <f ca="1">IFERROR(MATCH($M$3,OFFSET('電気事業者一覧 '!H$1,'電気事業者検索（令和８年度報告用）'!R260,0,$M$4,1),0)+R260,"")</f>
        <v/>
      </c>
      <c r="S261" s="158" t="str">
        <f ca="1">IFERROR(MATCH($M$3,OFFSET('電気事業者一覧 '!I$1,'電気事業者検索（令和８年度報告用）'!S260,0,$M$4,1),0)+S260,"")</f>
        <v/>
      </c>
      <c r="T261" s="158" t="str">
        <f ca="1">IFERROR(MATCH($M$3,OFFSET('電気事業者一覧 '!J$1,'電気事業者検索（令和８年度報告用）'!T260,0,$M$4,1),0)+T260,"")</f>
        <v/>
      </c>
      <c r="V261" s="172"/>
      <c r="W261" s="158">
        <f t="shared" si="33"/>
        <v>258</v>
      </c>
      <c r="X261" s="158" t="str">
        <f t="shared" ref="X261:X324" ca="1" si="35">P261</f>
        <v/>
      </c>
      <c r="Y261" s="158" t="str" cm="1">
        <f t="array" aca="1" ref="Y261" ca="1">IF(X261="","",INDEX('電気事業者一覧 '!K:K,'電気事業者検索（令和８年度報告用）'!X261))</f>
        <v/>
      </c>
      <c r="Z261" s="158">
        <f t="shared" ref="Z261:Z324" ca="1" si="36">COUNTIF(OFFSET($Y$4,W261-1,0,COUNT(W:W),1),Y261)</f>
        <v>5110</v>
      </c>
      <c r="AA261" s="158" t="str">
        <f t="shared" ref="AA261:AA324" ca="1" si="37">IF(Z261=1,X261,"")</f>
        <v/>
      </c>
      <c r="AC261" s="158">
        <f t="shared" ca="1" si="34"/>
        <v>-257</v>
      </c>
      <c r="AD261" s="162" t="str">
        <f t="shared" ref="AD261:AD324" ca="1" si="38">IFERROR(LARGE(AA:AA,AC261),"")</f>
        <v/>
      </c>
    </row>
    <row r="262" spans="2:30" ht="21.75" customHeight="1">
      <c r="B262" s="5" t="str" cm="1">
        <f t="array" aca="1" ref="B262" ca="1">IF(AD262="","",INDEX('電気事業者一覧 '!K:K,AD262))</f>
        <v/>
      </c>
      <c r="C262" s="170" t="str" cm="1">
        <f t="array" aca="1" ref="C262" ca="1">IF(AD262="","",INDEX('電気事業者一覧 '!E:E,AD262))</f>
        <v/>
      </c>
      <c r="D262" s="170"/>
      <c r="O262" s="158">
        <f t="shared" ref="O262:O325" si="39">O261+1</f>
        <v>259</v>
      </c>
      <c r="P262" s="158" t="str">
        <f ca="1">IFERROR(MATCH($M$3,OFFSET('電気事業者一覧 '!F$1,'電気事業者検索（令和８年度報告用）'!P261,0,$M$4,1),0)+P261,"")</f>
        <v/>
      </c>
      <c r="Q262" s="158" t="str">
        <f ca="1">IFERROR(MATCH($M$3,OFFSET('電気事業者一覧 '!G$1,'電気事業者検索（令和８年度報告用）'!Q261,0,$M$4,1),0)+Q261,"")</f>
        <v/>
      </c>
      <c r="R262" s="158" t="str">
        <f ca="1">IFERROR(MATCH($M$3,OFFSET('電気事業者一覧 '!H$1,'電気事業者検索（令和８年度報告用）'!R261,0,$M$4,1),0)+R261,"")</f>
        <v/>
      </c>
      <c r="S262" s="158" t="str">
        <f ca="1">IFERROR(MATCH($M$3,OFFSET('電気事業者一覧 '!I$1,'電気事業者検索（令和８年度報告用）'!S261,0,$M$4,1),0)+S261,"")</f>
        <v/>
      </c>
      <c r="T262" s="158" t="str">
        <f ca="1">IFERROR(MATCH($M$3,OFFSET('電気事業者一覧 '!J$1,'電気事業者検索（令和８年度報告用）'!T261,0,$M$4,1),0)+T261,"")</f>
        <v/>
      </c>
      <c r="V262" s="172"/>
      <c r="W262" s="158">
        <f t="shared" ref="W262:W325" si="40">W261+1</f>
        <v>259</v>
      </c>
      <c r="X262" s="158" t="str">
        <f t="shared" ca="1" si="35"/>
        <v/>
      </c>
      <c r="Y262" s="158" t="str" cm="1">
        <f t="array" aca="1" ref="Y262" ca="1">IF(X262="","",INDEX('電気事業者一覧 '!K:K,'電気事業者検索（令和８年度報告用）'!X262))</f>
        <v/>
      </c>
      <c r="Z262" s="158">
        <f t="shared" ca="1" si="36"/>
        <v>5110</v>
      </c>
      <c r="AA262" s="158" t="str">
        <f t="shared" ca="1" si="37"/>
        <v/>
      </c>
      <c r="AC262" s="158">
        <f t="shared" ref="AC262:AC325" ca="1" si="41">IF(OR(AC261=1,AC261=""),"",AC261-1)</f>
        <v>-258</v>
      </c>
      <c r="AD262" s="162" t="str">
        <f t="shared" ca="1" si="38"/>
        <v/>
      </c>
    </row>
    <row r="263" spans="2:30" ht="21.75" customHeight="1">
      <c r="B263" s="5" t="str" cm="1">
        <f t="array" aca="1" ref="B263" ca="1">IF(AD263="","",INDEX('電気事業者一覧 '!K:K,AD263))</f>
        <v/>
      </c>
      <c r="C263" s="170" t="str" cm="1">
        <f t="array" aca="1" ref="C263" ca="1">IF(AD263="","",INDEX('電気事業者一覧 '!E:E,AD263))</f>
        <v/>
      </c>
      <c r="D263" s="170"/>
      <c r="O263" s="158">
        <f t="shared" si="39"/>
        <v>260</v>
      </c>
      <c r="P263" s="158" t="str">
        <f ca="1">IFERROR(MATCH($M$3,OFFSET('電気事業者一覧 '!F$1,'電気事業者検索（令和８年度報告用）'!P262,0,$M$4,1),0)+P262,"")</f>
        <v/>
      </c>
      <c r="Q263" s="158" t="str">
        <f ca="1">IFERROR(MATCH($M$3,OFFSET('電気事業者一覧 '!G$1,'電気事業者検索（令和８年度報告用）'!Q262,0,$M$4,1),0)+Q262,"")</f>
        <v/>
      </c>
      <c r="R263" s="158" t="str">
        <f ca="1">IFERROR(MATCH($M$3,OFFSET('電気事業者一覧 '!H$1,'電気事業者検索（令和８年度報告用）'!R262,0,$M$4,1),0)+R262,"")</f>
        <v/>
      </c>
      <c r="S263" s="158" t="str">
        <f ca="1">IFERROR(MATCH($M$3,OFFSET('電気事業者一覧 '!I$1,'電気事業者検索（令和８年度報告用）'!S262,0,$M$4,1),0)+S262,"")</f>
        <v/>
      </c>
      <c r="T263" s="158" t="str">
        <f ca="1">IFERROR(MATCH($M$3,OFFSET('電気事業者一覧 '!J$1,'電気事業者検索（令和８年度報告用）'!T262,0,$M$4,1),0)+T262,"")</f>
        <v/>
      </c>
      <c r="V263" s="172"/>
      <c r="W263" s="158">
        <f t="shared" si="40"/>
        <v>260</v>
      </c>
      <c r="X263" s="158" t="str">
        <f t="shared" ca="1" si="35"/>
        <v/>
      </c>
      <c r="Y263" s="158" t="str" cm="1">
        <f t="array" aca="1" ref="Y263" ca="1">IF(X263="","",INDEX('電気事業者一覧 '!K:K,'電気事業者検索（令和８年度報告用）'!X263))</f>
        <v/>
      </c>
      <c r="Z263" s="158">
        <f t="shared" ca="1" si="36"/>
        <v>5110</v>
      </c>
      <c r="AA263" s="158" t="str">
        <f t="shared" ca="1" si="37"/>
        <v/>
      </c>
      <c r="AC263" s="158">
        <f t="shared" ca="1" si="41"/>
        <v>-259</v>
      </c>
      <c r="AD263" s="162" t="str">
        <f t="shared" ca="1" si="38"/>
        <v/>
      </c>
    </row>
    <row r="264" spans="2:30" ht="21.75" customHeight="1">
      <c r="B264" s="5" t="str" cm="1">
        <f t="array" aca="1" ref="B264" ca="1">IF(AD264="","",INDEX('電気事業者一覧 '!K:K,AD264))</f>
        <v/>
      </c>
      <c r="C264" s="170" t="str" cm="1">
        <f t="array" aca="1" ref="C264" ca="1">IF(AD264="","",INDEX('電気事業者一覧 '!E:E,AD264))</f>
        <v/>
      </c>
      <c r="D264" s="170"/>
      <c r="O264" s="158">
        <f t="shared" si="39"/>
        <v>261</v>
      </c>
      <c r="P264" s="158" t="str">
        <f ca="1">IFERROR(MATCH($M$3,OFFSET('電気事業者一覧 '!F$1,'電気事業者検索（令和８年度報告用）'!P263,0,$M$4,1),0)+P263,"")</f>
        <v/>
      </c>
      <c r="Q264" s="158" t="str">
        <f ca="1">IFERROR(MATCH($M$3,OFFSET('電気事業者一覧 '!G$1,'電気事業者検索（令和８年度報告用）'!Q263,0,$M$4,1),0)+Q263,"")</f>
        <v/>
      </c>
      <c r="R264" s="158" t="str">
        <f ca="1">IFERROR(MATCH($M$3,OFFSET('電気事業者一覧 '!H$1,'電気事業者検索（令和８年度報告用）'!R263,0,$M$4,1),0)+R263,"")</f>
        <v/>
      </c>
      <c r="S264" s="158" t="str">
        <f ca="1">IFERROR(MATCH($M$3,OFFSET('電気事業者一覧 '!I$1,'電気事業者検索（令和８年度報告用）'!S263,0,$M$4,1),0)+S263,"")</f>
        <v/>
      </c>
      <c r="T264" s="158" t="str">
        <f ca="1">IFERROR(MATCH($M$3,OFFSET('電気事業者一覧 '!J$1,'電気事業者検索（令和８年度報告用）'!T263,0,$M$4,1),0)+T263,"")</f>
        <v/>
      </c>
      <c r="V264" s="172"/>
      <c r="W264" s="158">
        <f t="shared" si="40"/>
        <v>261</v>
      </c>
      <c r="X264" s="158" t="str">
        <f t="shared" ca="1" si="35"/>
        <v/>
      </c>
      <c r="Y264" s="158" t="str" cm="1">
        <f t="array" aca="1" ref="Y264" ca="1">IF(X264="","",INDEX('電気事業者一覧 '!K:K,'電気事業者検索（令和８年度報告用）'!X264))</f>
        <v/>
      </c>
      <c r="Z264" s="158">
        <f t="shared" ca="1" si="36"/>
        <v>5110</v>
      </c>
      <c r="AA264" s="158" t="str">
        <f t="shared" ca="1" si="37"/>
        <v/>
      </c>
      <c r="AC264" s="158">
        <f t="shared" ca="1" si="41"/>
        <v>-260</v>
      </c>
      <c r="AD264" s="162" t="str">
        <f t="shared" ca="1" si="38"/>
        <v/>
      </c>
    </row>
    <row r="265" spans="2:30" ht="21.75" customHeight="1">
      <c r="B265" s="5" t="str" cm="1">
        <f t="array" aca="1" ref="B265" ca="1">IF(AD265="","",INDEX('電気事業者一覧 '!K:K,AD265))</f>
        <v/>
      </c>
      <c r="C265" s="170" t="str" cm="1">
        <f t="array" aca="1" ref="C265" ca="1">IF(AD265="","",INDEX('電気事業者一覧 '!E:E,AD265))</f>
        <v/>
      </c>
      <c r="D265" s="170"/>
      <c r="O265" s="158">
        <f t="shared" si="39"/>
        <v>262</v>
      </c>
      <c r="P265" s="158" t="str">
        <f ca="1">IFERROR(MATCH($M$3,OFFSET('電気事業者一覧 '!F$1,'電気事業者検索（令和８年度報告用）'!P264,0,$M$4,1),0)+P264,"")</f>
        <v/>
      </c>
      <c r="Q265" s="158" t="str">
        <f ca="1">IFERROR(MATCH($M$3,OFFSET('電気事業者一覧 '!G$1,'電気事業者検索（令和８年度報告用）'!Q264,0,$M$4,1),0)+Q264,"")</f>
        <v/>
      </c>
      <c r="R265" s="158" t="str">
        <f ca="1">IFERROR(MATCH($M$3,OFFSET('電気事業者一覧 '!H$1,'電気事業者検索（令和８年度報告用）'!R264,0,$M$4,1),0)+R264,"")</f>
        <v/>
      </c>
      <c r="S265" s="158" t="str">
        <f ca="1">IFERROR(MATCH($M$3,OFFSET('電気事業者一覧 '!I$1,'電気事業者検索（令和８年度報告用）'!S264,0,$M$4,1),0)+S264,"")</f>
        <v/>
      </c>
      <c r="T265" s="158" t="str">
        <f ca="1">IFERROR(MATCH($M$3,OFFSET('電気事業者一覧 '!J$1,'電気事業者検索（令和８年度報告用）'!T264,0,$M$4,1),0)+T264,"")</f>
        <v/>
      </c>
      <c r="V265" s="172"/>
      <c r="W265" s="158">
        <f t="shared" si="40"/>
        <v>262</v>
      </c>
      <c r="X265" s="158" t="str">
        <f t="shared" ca="1" si="35"/>
        <v/>
      </c>
      <c r="Y265" s="158" t="str" cm="1">
        <f t="array" aca="1" ref="Y265" ca="1">IF(X265="","",INDEX('電気事業者一覧 '!K:K,'電気事業者検索（令和８年度報告用）'!X265))</f>
        <v/>
      </c>
      <c r="Z265" s="158">
        <f t="shared" ca="1" si="36"/>
        <v>5110</v>
      </c>
      <c r="AA265" s="158" t="str">
        <f t="shared" ca="1" si="37"/>
        <v/>
      </c>
      <c r="AC265" s="158">
        <f t="shared" ca="1" si="41"/>
        <v>-261</v>
      </c>
      <c r="AD265" s="162" t="str">
        <f t="shared" ca="1" si="38"/>
        <v/>
      </c>
    </row>
    <row r="266" spans="2:30" ht="21.75" customHeight="1">
      <c r="B266" s="5" t="str" cm="1">
        <f t="array" aca="1" ref="B266" ca="1">IF(AD266="","",INDEX('電気事業者一覧 '!K:K,AD266))</f>
        <v/>
      </c>
      <c r="C266" s="170" t="str" cm="1">
        <f t="array" aca="1" ref="C266" ca="1">IF(AD266="","",INDEX('電気事業者一覧 '!E:E,AD266))</f>
        <v/>
      </c>
      <c r="D266" s="170"/>
      <c r="O266" s="158">
        <f t="shared" si="39"/>
        <v>263</v>
      </c>
      <c r="P266" s="158" t="str">
        <f ca="1">IFERROR(MATCH($M$3,OFFSET('電気事業者一覧 '!F$1,'電気事業者検索（令和８年度報告用）'!P265,0,$M$4,1),0)+P265,"")</f>
        <v/>
      </c>
      <c r="Q266" s="158" t="str">
        <f ca="1">IFERROR(MATCH($M$3,OFFSET('電気事業者一覧 '!G$1,'電気事業者検索（令和８年度報告用）'!Q265,0,$M$4,1),0)+Q265,"")</f>
        <v/>
      </c>
      <c r="R266" s="158" t="str">
        <f ca="1">IFERROR(MATCH($M$3,OFFSET('電気事業者一覧 '!H$1,'電気事業者検索（令和８年度報告用）'!R265,0,$M$4,1),0)+R265,"")</f>
        <v/>
      </c>
      <c r="S266" s="158" t="str">
        <f ca="1">IFERROR(MATCH($M$3,OFFSET('電気事業者一覧 '!I$1,'電気事業者検索（令和８年度報告用）'!S265,0,$M$4,1),0)+S265,"")</f>
        <v/>
      </c>
      <c r="T266" s="158" t="str">
        <f ca="1">IFERROR(MATCH($M$3,OFFSET('電気事業者一覧 '!J$1,'電気事業者検索（令和８年度報告用）'!T265,0,$M$4,1),0)+T265,"")</f>
        <v/>
      </c>
      <c r="V266" s="172"/>
      <c r="W266" s="158">
        <f t="shared" si="40"/>
        <v>263</v>
      </c>
      <c r="X266" s="158" t="str">
        <f t="shared" ca="1" si="35"/>
        <v/>
      </c>
      <c r="Y266" s="158" t="str" cm="1">
        <f t="array" aca="1" ref="Y266" ca="1">IF(X266="","",INDEX('電気事業者一覧 '!K:K,'電気事業者検索（令和８年度報告用）'!X266))</f>
        <v/>
      </c>
      <c r="Z266" s="158">
        <f t="shared" ca="1" si="36"/>
        <v>5110</v>
      </c>
      <c r="AA266" s="158" t="str">
        <f t="shared" ca="1" si="37"/>
        <v/>
      </c>
      <c r="AC266" s="158">
        <f t="shared" ca="1" si="41"/>
        <v>-262</v>
      </c>
      <c r="AD266" s="162" t="str">
        <f t="shared" ca="1" si="38"/>
        <v/>
      </c>
    </row>
    <row r="267" spans="2:30" ht="21.75" customHeight="1">
      <c r="B267" s="5" t="str" cm="1">
        <f t="array" aca="1" ref="B267" ca="1">IF(AD267="","",INDEX('電気事業者一覧 '!K:K,AD267))</f>
        <v/>
      </c>
      <c r="C267" s="170" t="str" cm="1">
        <f t="array" aca="1" ref="C267" ca="1">IF(AD267="","",INDEX('電気事業者一覧 '!E:E,AD267))</f>
        <v/>
      </c>
      <c r="D267" s="170"/>
      <c r="O267" s="158">
        <f t="shared" si="39"/>
        <v>264</v>
      </c>
      <c r="P267" s="158" t="str">
        <f ca="1">IFERROR(MATCH($M$3,OFFSET('電気事業者一覧 '!F$1,'電気事業者検索（令和８年度報告用）'!P266,0,$M$4,1),0)+P266,"")</f>
        <v/>
      </c>
      <c r="Q267" s="158" t="str">
        <f ca="1">IFERROR(MATCH($M$3,OFFSET('電気事業者一覧 '!G$1,'電気事業者検索（令和８年度報告用）'!Q266,0,$M$4,1),0)+Q266,"")</f>
        <v/>
      </c>
      <c r="R267" s="158" t="str">
        <f ca="1">IFERROR(MATCH($M$3,OFFSET('電気事業者一覧 '!H$1,'電気事業者検索（令和８年度報告用）'!R266,0,$M$4,1),0)+R266,"")</f>
        <v/>
      </c>
      <c r="S267" s="158" t="str">
        <f ca="1">IFERROR(MATCH($M$3,OFFSET('電気事業者一覧 '!I$1,'電気事業者検索（令和８年度報告用）'!S266,0,$M$4,1),0)+S266,"")</f>
        <v/>
      </c>
      <c r="T267" s="158" t="str">
        <f ca="1">IFERROR(MATCH($M$3,OFFSET('電気事業者一覧 '!J$1,'電気事業者検索（令和８年度報告用）'!T266,0,$M$4,1),0)+T266,"")</f>
        <v/>
      </c>
      <c r="V267" s="172"/>
      <c r="W267" s="158">
        <f t="shared" si="40"/>
        <v>264</v>
      </c>
      <c r="X267" s="158" t="str">
        <f t="shared" ca="1" si="35"/>
        <v/>
      </c>
      <c r="Y267" s="158" t="str" cm="1">
        <f t="array" aca="1" ref="Y267" ca="1">IF(X267="","",INDEX('電気事業者一覧 '!K:K,'電気事業者検索（令和８年度報告用）'!X267))</f>
        <v/>
      </c>
      <c r="Z267" s="158">
        <f t="shared" ca="1" si="36"/>
        <v>5110</v>
      </c>
      <c r="AA267" s="158" t="str">
        <f t="shared" ca="1" si="37"/>
        <v/>
      </c>
      <c r="AC267" s="158">
        <f t="shared" ca="1" si="41"/>
        <v>-263</v>
      </c>
      <c r="AD267" s="162" t="str">
        <f t="shared" ca="1" si="38"/>
        <v/>
      </c>
    </row>
    <row r="268" spans="2:30" ht="21.75" customHeight="1">
      <c r="B268" s="5" t="str" cm="1">
        <f t="array" aca="1" ref="B268" ca="1">IF(AD268="","",INDEX('電気事業者一覧 '!K:K,AD268))</f>
        <v/>
      </c>
      <c r="C268" s="170" t="str" cm="1">
        <f t="array" aca="1" ref="C268" ca="1">IF(AD268="","",INDEX('電気事業者一覧 '!E:E,AD268))</f>
        <v/>
      </c>
      <c r="D268" s="170"/>
      <c r="O268" s="158">
        <f t="shared" si="39"/>
        <v>265</v>
      </c>
      <c r="P268" s="158" t="str">
        <f ca="1">IFERROR(MATCH($M$3,OFFSET('電気事業者一覧 '!F$1,'電気事業者検索（令和８年度報告用）'!P267,0,$M$4,1),0)+P267,"")</f>
        <v/>
      </c>
      <c r="Q268" s="158" t="str">
        <f ca="1">IFERROR(MATCH($M$3,OFFSET('電気事業者一覧 '!G$1,'電気事業者検索（令和８年度報告用）'!Q267,0,$M$4,1),0)+Q267,"")</f>
        <v/>
      </c>
      <c r="R268" s="158" t="str">
        <f ca="1">IFERROR(MATCH($M$3,OFFSET('電気事業者一覧 '!H$1,'電気事業者検索（令和８年度報告用）'!R267,0,$M$4,1),0)+R267,"")</f>
        <v/>
      </c>
      <c r="S268" s="158" t="str">
        <f ca="1">IFERROR(MATCH($M$3,OFFSET('電気事業者一覧 '!I$1,'電気事業者検索（令和８年度報告用）'!S267,0,$M$4,1),0)+S267,"")</f>
        <v/>
      </c>
      <c r="T268" s="158" t="str">
        <f ca="1">IFERROR(MATCH($M$3,OFFSET('電気事業者一覧 '!J$1,'電気事業者検索（令和８年度報告用）'!T267,0,$M$4,1),0)+T267,"")</f>
        <v/>
      </c>
      <c r="V268" s="172"/>
      <c r="W268" s="158">
        <f t="shared" si="40"/>
        <v>265</v>
      </c>
      <c r="X268" s="158" t="str">
        <f t="shared" ca="1" si="35"/>
        <v/>
      </c>
      <c r="Y268" s="158" t="str" cm="1">
        <f t="array" aca="1" ref="Y268" ca="1">IF(X268="","",INDEX('電気事業者一覧 '!K:K,'電気事業者検索（令和８年度報告用）'!X268))</f>
        <v/>
      </c>
      <c r="Z268" s="158">
        <f t="shared" ca="1" si="36"/>
        <v>5110</v>
      </c>
      <c r="AA268" s="158" t="str">
        <f t="shared" ca="1" si="37"/>
        <v/>
      </c>
      <c r="AC268" s="158">
        <f t="shared" ca="1" si="41"/>
        <v>-264</v>
      </c>
      <c r="AD268" s="162" t="str">
        <f t="shared" ca="1" si="38"/>
        <v/>
      </c>
    </row>
    <row r="269" spans="2:30" ht="21.75" customHeight="1">
      <c r="B269" s="5" t="str" cm="1">
        <f t="array" aca="1" ref="B269" ca="1">IF(AD269="","",INDEX('電気事業者一覧 '!K:K,AD269))</f>
        <v/>
      </c>
      <c r="C269" s="170" t="str" cm="1">
        <f t="array" aca="1" ref="C269" ca="1">IF(AD269="","",INDEX('電気事業者一覧 '!E:E,AD269))</f>
        <v/>
      </c>
      <c r="D269" s="170"/>
      <c r="O269" s="158">
        <f t="shared" si="39"/>
        <v>266</v>
      </c>
      <c r="P269" s="158" t="str">
        <f ca="1">IFERROR(MATCH($M$3,OFFSET('電気事業者一覧 '!F$1,'電気事業者検索（令和８年度報告用）'!P268,0,$M$4,1),0)+P268,"")</f>
        <v/>
      </c>
      <c r="Q269" s="158" t="str">
        <f ca="1">IFERROR(MATCH($M$3,OFFSET('電気事業者一覧 '!G$1,'電気事業者検索（令和８年度報告用）'!Q268,0,$M$4,1),0)+Q268,"")</f>
        <v/>
      </c>
      <c r="R269" s="158" t="str">
        <f ca="1">IFERROR(MATCH($M$3,OFFSET('電気事業者一覧 '!H$1,'電気事業者検索（令和８年度報告用）'!R268,0,$M$4,1),0)+R268,"")</f>
        <v/>
      </c>
      <c r="S269" s="158" t="str">
        <f ca="1">IFERROR(MATCH($M$3,OFFSET('電気事業者一覧 '!I$1,'電気事業者検索（令和８年度報告用）'!S268,0,$M$4,1),0)+S268,"")</f>
        <v/>
      </c>
      <c r="T269" s="158" t="str">
        <f ca="1">IFERROR(MATCH($M$3,OFFSET('電気事業者一覧 '!J$1,'電気事業者検索（令和８年度報告用）'!T268,0,$M$4,1),0)+T268,"")</f>
        <v/>
      </c>
      <c r="V269" s="172"/>
      <c r="W269" s="158">
        <f t="shared" si="40"/>
        <v>266</v>
      </c>
      <c r="X269" s="158" t="str">
        <f t="shared" ca="1" si="35"/>
        <v/>
      </c>
      <c r="Y269" s="158" t="str" cm="1">
        <f t="array" aca="1" ref="Y269" ca="1">IF(X269="","",INDEX('電気事業者一覧 '!K:K,'電気事業者検索（令和８年度報告用）'!X269))</f>
        <v/>
      </c>
      <c r="Z269" s="158">
        <f t="shared" ca="1" si="36"/>
        <v>5110</v>
      </c>
      <c r="AA269" s="158" t="str">
        <f t="shared" ca="1" si="37"/>
        <v/>
      </c>
      <c r="AC269" s="158">
        <f t="shared" ca="1" si="41"/>
        <v>-265</v>
      </c>
      <c r="AD269" s="162" t="str">
        <f t="shared" ca="1" si="38"/>
        <v/>
      </c>
    </row>
    <row r="270" spans="2:30" ht="21.75" customHeight="1">
      <c r="B270" s="5" t="str" cm="1">
        <f t="array" aca="1" ref="B270" ca="1">IF(AD270="","",INDEX('電気事業者一覧 '!K:K,AD270))</f>
        <v/>
      </c>
      <c r="C270" s="170" t="str" cm="1">
        <f t="array" aca="1" ref="C270" ca="1">IF(AD270="","",INDEX('電気事業者一覧 '!E:E,AD270))</f>
        <v/>
      </c>
      <c r="D270" s="170"/>
      <c r="O270" s="158">
        <f t="shared" si="39"/>
        <v>267</v>
      </c>
      <c r="P270" s="158" t="str">
        <f ca="1">IFERROR(MATCH($M$3,OFFSET('電気事業者一覧 '!F$1,'電気事業者検索（令和８年度報告用）'!P269,0,$M$4,1),0)+P269,"")</f>
        <v/>
      </c>
      <c r="Q270" s="158" t="str">
        <f ca="1">IFERROR(MATCH($M$3,OFFSET('電気事業者一覧 '!G$1,'電気事業者検索（令和８年度報告用）'!Q269,0,$M$4,1),0)+Q269,"")</f>
        <v/>
      </c>
      <c r="R270" s="158" t="str">
        <f ca="1">IFERROR(MATCH($M$3,OFFSET('電気事業者一覧 '!H$1,'電気事業者検索（令和８年度報告用）'!R269,0,$M$4,1),0)+R269,"")</f>
        <v/>
      </c>
      <c r="S270" s="158" t="str">
        <f ca="1">IFERROR(MATCH($M$3,OFFSET('電気事業者一覧 '!I$1,'電気事業者検索（令和８年度報告用）'!S269,0,$M$4,1),0)+S269,"")</f>
        <v/>
      </c>
      <c r="T270" s="158" t="str">
        <f ca="1">IFERROR(MATCH($M$3,OFFSET('電気事業者一覧 '!J$1,'電気事業者検索（令和８年度報告用）'!T269,0,$M$4,1),0)+T269,"")</f>
        <v/>
      </c>
      <c r="V270" s="172"/>
      <c r="W270" s="158">
        <f t="shared" si="40"/>
        <v>267</v>
      </c>
      <c r="X270" s="158" t="str">
        <f t="shared" ca="1" si="35"/>
        <v/>
      </c>
      <c r="Y270" s="158" t="str" cm="1">
        <f t="array" aca="1" ref="Y270" ca="1">IF(X270="","",INDEX('電気事業者一覧 '!K:K,'電気事業者検索（令和８年度報告用）'!X270))</f>
        <v/>
      </c>
      <c r="Z270" s="158">
        <f t="shared" ca="1" si="36"/>
        <v>5110</v>
      </c>
      <c r="AA270" s="158" t="str">
        <f t="shared" ca="1" si="37"/>
        <v/>
      </c>
      <c r="AC270" s="158">
        <f t="shared" ca="1" si="41"/>
        <v>-266</v>
      </c>
      <c r="AD270" s="162" t="str">
        <f t="shared" ca="1" si="38"/>
        <v/>
      </c>
    </row>
    <row r="271" spans="2:30" ht="21.75" customHeight="1">
      <c r="B271" s="5" t="str" cm="1">
        <f t="array" aca="1" ref="B271" ca="1">IF(AD271="","",INDEX('電気事業者一覧 '!K:K,AD271))</f>
        <v/>
      </c>
      <c r="C271" s="170" t="str" cm="1">
        <f t="array" aca="1" ref="C271" ca="1">IF(AD271="","",INDEX('電気事業者一覧 '!E:E,AD271))</f>
        <v/>
      </c>
      <c r="D271" s="170"/>
      <c r="O271" s="158">
        <f t="shared" si="39"/>
        <v>268</v>
      </c>
      <c r="P271" s="158" t="str">
        <f ca="1">IFERROR(MATCH($M$3,OFFSET('電気事業者一覧 '!F$1,'電気事業者検索（令和８年度報告用）'!P270,0,$M$4,1),0)+P270,"")</f>
        <v/>
      </c>
      <c r="Q271" s="158" t="str">
        <f ca="1">IFERROR(MATCH($M$3,OFFSET('電気事業者一覧 '!G$1,'電気事業者検索（令和８年度報告用）'!Q270,0,$M$4,1),0)+Q270,"")</f>
        <v/>
      </c>
      <c r="R271" s="158" t="str">
        <f ca="1">IFERROR(MATCH($M$3,OFFSET('電気事業者一覧 '!H$1,'電気事業者検索（令和８年度報告用）'!R270,0,$M$4,1),0)+R270,"")</f>
        <v/>
      </c>
      <c r="S271" s="158" t="str">
        <f ca="1">IFERROR(MATCH($M$3,OFFSET('電気事業者一覧 '!I$1,'電気事業者検索（令和８年度報告用）'!S270,0,$M$4,1),0)+S270,"")</f>
        <v/>
      </c>
      <c r="T271" s="158" t="str">
        <f ca="1">IFERROR(MATCH($M$3,OFFSET('電気事業者一覧 '!J$1,'電気事業者検索（令和８年度報告用）'!T270,0,$M$4,1),0)+T270,"")</f>
        <v/>
      </c>
      <c r="V271" s="172"/>
      <c r="W271" s="158">
        <f t="shared" si="40"/>
        <v>268</v>
      </c>
      <c r="X271" s="158" t="str">
        <f t="shared" ca="1" si="35"/>
        <v/>
      </c>
      <c r="Y271" s="158" t="str" cm="1">
        <f t="array" aca="1" ref="Y271" ca="1">IF(X271="","",INDEX('電気事業者一覧 '!K:K,'電気事業者検索（令和８年度報告用）'!X271))</f>
        <v/>
      </c>
      <c r="Z271" s="158">
        <f t="shared" ca="1" si="36"/>
        <v>5110</v>
      </c>
      <c r="AA271" s="158" t="str">
        <f t="shared" ca="1" si="37"/>
        <v/>
      </c>
      <c r="AC271" s="158">
        <f t="shared" ca="1" si="41"/>
        <v>-267</v>
      </c>
      <c r="AD271" s="162" t="str">
        <f t="shared" ca="1" si="38"/>
        <v/>
      </c>
    </row>
    <row r="272" spans="2:30" ht="21.75" customHeight="1">
      <c r="B272" s="5" t="str" cm="1">
        <f t="array" aca="1" ref="B272" ca="1">IF(AD272="","",INDEX('電気事業者一覧 '!K:K,AD272))</f>
        <v/>
      </c>
      <c r="C272" s="170" t="str" cm="1">
        <f t="array" aca="1" ref="C272" ca="1">IF(AD272="","",INDEX('電気事業者一覧 '!E:E,AD272))</f>
        <v/>
      </c>
      <c r="D272" s="170"/>
      <c r="O272" s="158">
        <f t="shared" si="39"/>
        <v>269</v>
      </c>
      <c r="P272" s="158" t="str">
        <f ca="1">IFERROR(MATCH($M$3,OFFSET('電気事業者一覧 '!F$1,'電気事業者検索（令和８年度報告用）'!P271,0,$M$4,1),0)+P271,"")</f>
        <v/>
      </c>
      <c r="Q272" s="158" t="str">
        <f ca="1">IFERROR(MATCH($M$3,OFFSET('電気事業者一覧 '!G$1,'電気事業者検索（令和８年度報告用）'!Q271,0,$M$4,1),0)+Q271,"")</f>
        <v/>
      </c>
      <c r="R272" s="158" t="str">
        <f ca="1">IFERROR(MATCH($M$3,OFFSET('電気事業者一覧 '!H$1,'電気事業者検索（令和８年度報告用）'!R271,0,$M$4,1),0)+R271,"")</f>
        <v/>
      </c>
      <c r="S272" s="158" t="str">
        <f ca="1">IFERROR(MATCH($M$3,OFFSET('電気事業者一覧 '!I$1,'電気事業者検索（令和８年度報告用）'!S271,0,$M$4,1),0)+S271,"")</f>
        <v/>
      </c>
      <c r="T272" s="158" t="str">
        <f ca="1">IFERROR(MATCH($M$3,OFFSET('電気事業者一覧 '!J$1,'電気事業者検索（令和８年度報告用）'!T271,0,$M$4,1),0)+T271,"")</f>
        <v/>
      </c>
      <c r="V272" s="172"/>
      <c r="W272" s="158">
        <f t="shared" si="40"/>
        <v>269</v>
      </c>
      <c r="X272" s="158" t="str">
        <f t="shared" ca="1" si="35"/>
        <v/>
      </c>
      <c r="Y272" s="158" t="str" cm="1">
        <f t="array" aca="1" ref="Y272" ca="1">IF(X272="","",INDEX('電気事業者一覧 '!K:K,'電気事業者検索（令和８年度報告用）'!X272))</f>
        <v/>
      </c>
      <c r="Z272" s="158">
        <f t="shared" ca="1" si="36"/>
        <v>5110</v>
      </c>
      <c r="AA272" s="158" t="str">
        <f t="shared" ca="1" si="37"/>
        <v/>
      </c>
      <c r="AC272" s="158">
        <f t="shared" ca="1" si="41"/>
        <v>-268</v>
      </c>
      <c r="AD272" s="162" t="str">
        <f t="shared" ca="1" si="38"/>
        <v/>
      </c>
    </row>
    <row r="273" spans="2:30" ht="21.75" customHeight="1">
      <c r="B273" s="5" t="str" cm="1">
        <f t="array" aca="1" ref="B273" ca="1">IF(AD273="","",INDEX('電気事業者一覧 '!K:K,AD273))</f>
        <v/>
      </c>
      <c r="C273" s="170" t="str" cm="1">
        <f t="array" aca="1" ref="C273" ca="1">IF(AD273="","",INDEX('電気事業者一覧 '!E:E,AD273))</f>
        <v/>
      </c>
      <c r="D273" s="170"/>
      <c r="O273" s="158">
        <f t="shared" si="39"/>
        <v>270</v>
      </c>
      <c r="P273" s="158" t="str">
        <f ca="1">IFERROR(MATCH($M$3,OFFSET('電気事業者一覧 '!F$1,'電気事業者検索（令和８年度報告用）'!P272,0,$M$4,1),0)+P272,"")</f>
        <v/>
      </c>
      <c r="Q273" s="158" t="str">
        <f ca="1">IFERROR(MATCH($M$3,OFFSET('電気事業者一覧 '!G$1,'電気事業者検索（令和８年度報告用）'!Q272,0,$M$4,1),0)+Q272,"")</f>
        <v/>
      </c>
      <c r="R273" s="158" t="str">
        <f ca="1">IFERROR(MATCH($M$3,OFFSET('電気事業者一覧 '!H$1,'電気事業者検索（令和８年度報告用）'!R272,0,$M$4,1),0)+R272,"")</f>
        <v/>
      </c>
      <c r="S273" s="158" t="str">
        <f ca="1">IFERROR(MATCH($M$3,OFFSET('電気事業者一覧 '!I$1,'電気事業者検索（令和８年度報告用）'!S272,0,$M$4,1),0)+S272,"")</f>
        <v/>
      </c>
      <c r="T273" s="158" t="str">
        <f ca="1">IFERROR(MATCH($M$3,OFFSET('電気事業者一覧 '!J$1,'電気事業者検索（令和８年度報告用）'!T272,0,$M$4,1),0)+T272,"")</f>
        <v/>
      </c>
      <c r="V273" s="172"/>
      <c r="W273" s="158">
        <f t="shared" si="40"/>
        <v>270</v>
      </c>
      <c r="X273" s="158" t="str">
        <f t="shared" ca="1" si="35"/>
        <v/>
      </c>
      <c r="Y273" s="158" t="str" cm="1">
        <f t="array" aca="1" ref="Y273" ca="1">IF(X273="","",INDEX('電気事業者一覧 '!K:K,'電気事業者検索（令和８年度報告用）'!X273))</f>
        <v/>
      </c>
      <c r="Z273" s="158">
        <f t="shared" ca="1" si="36"/>
        <v>5110</v>
      </c>
      <c r="AA273" s="158" t="str">
        <f t="shared" ca="1" si="37"/>
        <v/>
      </c>
      <c r="AC273" s="158">
        <f t="shared" ca="1" si="41"/>
        <v>-269</v>
      </c>
      <c r="AD273" s="162" t="str">
        <f t="shared" ca="1" si="38"/>
        <v/>
      </c>
    </row>
    <row r="274" spans="2:30" ht="21.75" customHeight="1">
      <c r="B274" s="5" t="str" cm="1">
        <f t="array" aca="1" ref="B274" ca="1">IF(AD274="","",INDEX('電気事業者一覧 '!K:K,AD274))</f>
        <v/>
      </c>
      <c r="C274" s="170" t="str" cm="1">
        <f t="array" aca="1" ref="C274" ca="1">IF(AD274="","",INDEX('電気事業者一覧 '!E:E,AD274))</f>
        <v/>
      </c>
      <c r="D274" s="170"/>
      <c r="O274" s="158">
        <f t="shared" si="39"/>
        <v>271</v>
      </c>
      <c r="P274" s="158" t="str">
        <f ca="1">IFERROR(MATCH($M$3,OFFSET('電気事業者一覧 '!F$1,'電気事業者検索（令和８年度報告用）'!P273,0,$M$4,1),0)+P273,"")</f>
        <v/>
      </c>
      <c r="Q274" s="158" t="str">
        <f ca="1">IFERROR(MATCH($M$3,OFFSET('電気事業者一覧 '!G$1,'電気事業者検索（令和８年度報告用）'!Q273,0,$M$4,1),0)+Q273,"")</f>
        <v/>
      </c>
      <c r="R274" s="158" t="str">
        <f ca="1">IFERROR(MATCH($M$3,OFFSET('電気事業者一覧 '!H$1,'電気事業者検索（令和８年度報告用）'!R273,0,$M$4,1),0)+R273,"")</f>
        <v/>
      </c>
      <c r="S274" s="158" t="str">
        <f ca="1">IFERROR(MATCH($M$3,OFFSET('電気事業者一覧 '!I$1,'電気事業者検索（令和８年度報告用）'!S273,0,$M$4,1),0)+S273,"")</f>
        <v/>
      </c>
      <c r="T274" s="158" t="str">
        <f ca="1">IFERROR(MATCH($M$3,OFFSET('電気事業者一覧 '!J$1,'電気事業者検索（令和８年度報告用）'!T273,0,$M$4,1),0)+T273,"")</f>
        <v/>
      </c>
      <c r="V274" s="172"/>
      <c r="W274" s="158">
        <f t="shared" si="40"/>
        <v>271</v>
      </c>
      <c r="X274" s="158" t="str">
        <f t="shared" ca="1" si="35"/>
        <v/>
      </c>
      <c r="Y274" s="158" t="str" cm="1">
        <f t="array" aca="1" ref="Y274" ca="1">IF(X274="","",INDEX('電気事業者一覧 '!K:K,'電気事業者検索（令和８年度報告用）'!X274))</f>
        <v/>
      </c>
      <c r="Z274" s="158">
        <f t="shared" ca="1" si="36"/>
        <v>5110</v>
      </c>
      <c r="AA274" s="158" t="str">
        <f t="shared" ca="1" si="37"/>
        <v/>
      </c>
      <c r="AC274" s="158">
        <f t="shared" ca="1" si="41"/>
        <v>-270</v>
      </c>
      <c r="AD274" s="162" t="str">
        <f t="shared" ca="1" si="38"/>
        <v/>
      </c>
    </row>
    <row r="275" spans="2:30" ht="21.75" customHeight="1">
      <c r="B275" s="5" t="str" cm="1">
        <f t="array" aca="1" ref="B275" ca="1">IF(AD275="","",INDEX('電気事業者一覧 '!K:K,AD275))</f>
        <v/>
      </c>
      <c r="C275" s="170" t="str" cm="1">
        <f t="array" aca="1" ref="C275" ca="1">IF(AD275="","",INDEX('電気事業者一覧 '!E:E,AD275))</f>
        <v/>
      </c>
      <c r="D275" s="170"/>
      <c r="O275" s="158">
        <f t="shared" si="39"/>
        <v>272</v>
      </c>
      <c r="P275" s="158" t="str">
        <f ca="1">IFERROR(MATCH($M$3,OFFSET('電気事業者一覧 '!F$1,'電気事業者検索（令和８年度報告用）'!P274,0,$M$4,1),0)+P274,"")</f>
        <v/>
      </c>
      <c r="Q275" s="158" t="str">
        <f ca="1">IFERROR(MATCH($M$3,OFFSET('電気事業者一覧 '!G$1,'電気事業者検索（令和８年度報告用）'!Q274,0,$M$4,1),0)+Q274,"")</f>
        <v/>
      </c>
      <c r="R275" s="158" t="str">
        <f ca="1">IFERROR(MATCH($M$3,OFFSET('電気事業者一覧 '!H$1,'電気事業者検索（令和８年度報告用）'!R274,0,$M$4,1),0)+R274,"")</f>
        <v/>
      </c>
      <c r="S275" s="158" t="str">
        <f ca="1">IFERROR(MATCH($M$3,OFFSET('電気事業者一覧 '!I$1,'電気事業者検索（令和８年度報告用）'!S274,0,$M$4,1),0)+S274,"")</f>
        <v/>
      </c>
      <c r="T275" s="158" t="str">
        <f ca="1">IFERROR(MATCH($M$3,OFFSET('電気事業者一覧 '!J$1,'電気事業者検索（令和８年度報告用）'!T274,0,$M$4,1),0)+T274,"")</f>
        <v/>
      </c>
      <c r="V275" s="172"/>
      <c r="W275" s="158">
        <f t="shared" si="40"/>
        <v>272</v>
      </c>
      <c r="X275" s="158" t="str">
        <f t="shared" ca="1" si="35"/>
        <v/>
      </c>
      <c r="Y275" s="158" t="str" cm="1">
        <f t="array" aca="1" ref="Y275" ca="1">IF(X275="","",INDEX('電気事業者一覧 '!K:K,'電気事業者検索（令和８年度報告用）'!X275))</f>
        <v/>
      </c>
      <c r="Z275" s="158">
        <f t="shared" ca="1" si="36"/>
        <v>5110</v>
      </c>
      <c r="AA275" s="158" t="str">
        <f t="shared" ca="1" si="37"/>
        <v/>
      </c>
      <c r="AC275" s="158">
        <f t="shared" ca="1" si="41"/>
        <v>-271</v>
      </c>
      <c r="AD275" s="162" t="str">
        <f t="shared" ca="1" si="38"/>
        <v/>
      </c>
    </row>
    <row r="276" spans="2:30" ht="21.75" customHeight="1">
      <c r="B276" s="5" t="str" cm="1">
        <f t="array" aca="1" ref="B276" ca="1">IF(AD276="","",INDEX('電気事業者一覧 '!K:K,AD276))</f>
        <v/>
      </c>
      <c r="C276" s="170" t="str" cm="1">
        <f t="array" aca="1" ref="C276" ca="1">IF(AD276="","",INDEX('電気事業者一覧 '!E:E,AD276))</f>
        <v/>
      </c>
      <c r="D276" s="170"/>
      <c r="O276" s="158">
        <f t="shared" si="39"/>
        <v>273</v>
      </c>
      <c r="P276" s="158" t="str">
        <f ca="1">IFERROR(MATCH($M$3,OFFSET('電気事業者一覧 '!F$1,'電気事業者検索（令和８年度報告用）'!P275,0,$M$4,1),0)+P275,"")</f>
        <v/>
      </c>
      <c r="Q276" s="158" t="str">
        <f ca="1">IFERROR(MATCH($M$3,OFFSET('電気事業者一覧 '!G$1,'電気事業者検索（令和８年度報告用）'!Q275,0,$M$4,1),0)+Q275,"")</f>
        <v/>
      </c>
      <c r="R276" s="158" t="str">
        <f ca="1">IFERROR(MATCH($M$3,OFFSET('電気事業者一覧 '!H$1,'電気事業者検索（令和８年度報告用）'!R275,0,$M$4,1),0)+R275,"")</f>
        <v/>
      </c>
      <c r="S276" s="158" t="str">
        <f ca="1">IFERROR(MATCH($M$3,OFFSET('電気事業者一覧 '!I$1,'電気事業者検索（令和８年度報告用）'!S275,0,$M$4,1),0)+S275,"")</f>
        <v/>
      </c>
      <c r="T276" s="158" t="str">
        <f ca="1">IFERROR(MATCH($M$3,OFFSET('電気事業者一覧 '!J$1,'電気事業者検索（令和８年度報告用）'!T275,0,$M$4,1),0)+T275,"")</f>
        <v/>
      </c>
      <c r="V276" s="172"/>
      <c r="W276" s="158">
        <f t="shared" si="40"/>
        <v>273</v>
      </c>
      <c r="X276" s="158" t="str">
        <f t="shared" ca="1" si="35"/>
        <v/>
      </c>
      <c r="Y276" s="158" t="str" cm="1">
        <f t="array" aca="1" ref="Y276" ca="1">IF(X276="","",INDEX('電気事業者一覧 '!K:K,'電気事業者検索（令和８年度報告用）'!X276))</f>
        <v/>
      </c>
      <c r="Z276" s="158">
        <f t="shared" ca="1" si="36"/>
        <v>5110</v>
      </c>
      <c r="AA276" s="158" t="str">
        <f t="shared" ca="1" si="37"/>
        <v/>
      </c>
      <c r="AC276" s="158">
        <f t="shared" ca="1" si="41"/>
        <v>-272</v>
      </c>
      <c r="AD276" s="162" t="str">
        <f t="shared" ca="1" si="38"/>
        <v/>
      </c>
    </row>
    <row r="277" spans="2:30" ht="21.75" customHeight="1">
      <c r="B277" s="5" t="str" cm="1">
        <f t="array" aca="1" ref="B277" ca="1">IF(AD277="","",INDEX('電気事業者一覧 '!K:K,AD277))</f>
        <v/>
      </c>
      <c r="C277" s="170" t="str" cm="1">
        <f t="array" aca="1" ref="C277" ca="1">IF(AD277="","",INDEX('電気事業者一覧 '!E:E,AD277))</f>
        <v/>
      </c>
      <c r="D277" s="170"/>
      <c r="O277" s="158">
        <f t="shared" si="39"/>
        <v>274</v>
      </c>
      <c r="P277" s="158" t="str">
        <f ca="1">IFERROR(MATCH($M$3,OFFSET('電気事業者一覧 '!F$1,'電気事業者検索（令和８年度報告用）'!P276,0,$M$4,1),0)+P276,"")</f>
        <v/>
      </c>
      <c r="Q277" s="158" t="str">
        <f ca="1">IFERROR(MATCH($M$3,OFFSET('電気事業者一覧 '!G$1,'電気事業者検索（令和８年度報告用）'!Q276,0,$M$4,1),0)+Q276,"")</f>
        <v/>
      </c>
      <c r="R277" s="158" t="str">
        <f ca="1">IFERROR(MATCH($M$3,OFFSET('電気事業者一覧 '!H$1,'電気事業者検索（令和８年度報告用）'!R276,0,$M$4,1),0)+R276,"")</f>
        <v/>
      </c>
      <c r="S277" s="158" t="str">
        <f ca="1">IFERROR(MATCH($M$3,OFFSET('電気事業者一覧 '!I$1,'電気事業者検索（令和８年度報告用）'!S276,0,$M$4,1),0)+S276,"")</f>
        <v/>
      </c>
      <c r="T277" s="158" t="str">
        <f ca="1">IFERROR(MATCH($M$3,OFFSET('電気事業者一覧 '!J$1,'電気事業者検索（令和８年度報告用）'!T276,0,$M$4,1),0)+T276,"")</f>
        <v/>
      </c>
      <c r="V277" s="172"/>
      <c r="W277" s="158">
        <f t="shared" si="40"/>
        <v>274</v>
      </c>
      <c r="X277" s="158" t="str">
        <f t="shared" ca="1" si="35"/>
        <v/>
      </c>
      <c r="Y277" s="158" t="str" cm="1">
        <f t="array" aca="1" ref="Y277" ca="1">IF(X277="","",INDEX('電気事業者一覧 '!K:K,'電気事業者検索（令和８年度報告用）'!X277))</f>
        <v/>
      </c>
      <c r="Z277" s="158">
        <f t="shared" ca="1" si="36"/>
        <v>5110</v>
      </c>
      <c r="AA277" s="158" t="str">
        <f t="shared" ca="1" si="37"/>
        <v/>
      </c>
      <c r="AC277" s="158">
        <f t="shared" ca="1" si="41"/>
        <v>-273</v>
      </c>
      <c r="AD277" s="162" t="str">
        <f t="shared" ca="1" si="38"/>
        <v/>
      </c>
    </row>
    <row r="278" spans="2:30" ht="21.75" customHeight="1">
      <c r="B278" s="5" t="str" cm="1">
        <f t="array" aca="1" ref="B278" ca="1">IF(AD278="","",INDEX('電気事業者一覧 '!K:K,AD278))</f>
        <v/>
      </c>
      <c r="C278" s="170" t="str" cm="1">
        <f t="array" aca="1" ref="C278" ca="1">IF(AD278="","",INDEX('電気事業者一覧 '!E:E,AD278))</f>
        <v/>
      </c>
      <c r="D278" s="170"/>
      <c r="O278" s="158">
        <f t="shared" si="39"/>
        <v>275</v>
      </c>
      <c r="P278" s="158" t="str">
        <f ca="1">IFERROR(MATCH($M$3,OFFSET('電気事業者一覧 '!F$1,'電気事業者検索（令和８年度報告用）'!P277,0,$M$4,1),0)+P277,"")</f>
        <v/>
      </c>
      <c r="Q278" s="158" t="str">
        <f ca="1">IFERROR(MATCH($M$3,OFFSET('電気事業者一覧 '!G$1,'電気事業者検索（令和８年度報告用）'!Q277,0,$M$4,1),0)+Q277,"")</f>
        <v/>
      </c>
      <c r="R278" s="158" t="str">
        <f ca="1">IFERROR(MATCH($M$3,OFFSET('電気事業者一覧 '!H$1,'電気事業者検索（令和８年度報告用）'!R277,0,$M$4,1),0)+R277,"")</f>
        <v/>
      </c>
      <c r="S278" s="158" t="str">
        <f ca="1">IFERROR(MATCH($M$3,OFFSET('電気事業者一覧 '!I$1,'電気事業者検索（令和８年度報告用）'!S277,0,$M$4,1),0)+S277,"")</f>
        <v/>
      </c>
      <c r="T278" s="158" t="str">
        <f ca="1">IFERROR(MATCH($M$3,OFFSET('電気事業者一覧 '!J$1,'電気事業者検索（令和８年度報告用）'!T277,0,$M$4,1),0)+T277,"")</f>
        <v/>
      </c>
      <c r="V278" s="172"/>
      <c r="W278" s="158">
        <f t="shared" si="40"/>
        <v>275</v>
      </c>
      <c r="X278" s="158" t="str">
        <f t="shared" ca="1" si="35"/>
        <v/>
      </c>
      <c r="Y278" s="158" t="str" cm="1">
        <f t="array" aca="1" ref="Y278" ca="1">IF(X278="","",INDEX('電気事業者一覧 '!K:K,'電気事業者検索（令和８年度報告用）'!X278))</f>
        <v/>
      </c>
      <c r="Z278" s="158">
        <f t="shared" ca="1" si="36"/>
        <v>5110</v>
      </c>
      <c r="AA278" s="158" t="str">
        <f t="shared" ca="1" si="37"/>
        <v/>
      </c>
      <c r="AC278" s="158">
        <f t="shared" ca="1" si="41"/>
        <v>-274</v>
      </c>
      <c r="AD278" s="162" t="str">
        <f t="shared" ca="1" si="38"/>
        <v/>
      </c>
    </row>
    <row r="279" spans="2:30" ht="21.75" customHeight="1">
      <c r="B279" s="5" t="str" cm="1">
        <f t="array" aca="1" ref="B279" ca="1">IF(AD279="","",INDEX('電気事業者一覧 '!K:K,AD279))</f>
        <v/>
      </c>
      <c r="C279" s="170" t="str" cm="1">
        <f t="array" aca="1" ref="C279" ca="1">IF(AD279="","",INDEX('電気事業者一覧 '!E:E,AD279))</f>
        <v/>
      </c>
      <c r="D279" s="170"/>
      <c r="O279" s="158">
        <f t="shared" si="39"/>
        <v>276</v>
      </c>
      <c r="P279" s="158" t="str">
        <f ca="1">IFERROR(MATCH($M$3,OFFSET('電気事業者一覧 '!F$1,'電気事業者検索（令和８年度報告用）'!P278,0,$M$4,1),0)+P278,"")</f>
        <v/>
      </c>
      <c r="Q279" s="158" t="str">
        <f ca="1">IFERROR(MATCH($M$3,OFFSET('電気事業者一覧 '!G$1,'電気事業者検索（令和８年度報告用）'!Q278,0,$M$4,1),0)+Q278,"")</f>
        <v/>
      </c>
      <c r="R279" s="158" t="str">
        <f ca="1">IFERROR(MATCH($M$3,OFFSET('電気事業者一覧 '!H$1,'電気事業者検索（令和８年度報告用）'!R278,0,$M$4,1),0)+R278,"")</f>
        <v/>
      </c>
      <c r="S279" s="158" t="str">
        <f ca="1">IFERROR(MATCH($M$3,OFFSET('電気事業者一覧 '!I$1,'電気事業者検索（令和８年度報告用）'!S278,0,$M$4,1),0)+S278,"")</f>
        <v/>
      </c>
      <c r="T279" s="158" t="str">
        <f ca="1">IFERROR(MATCH($M$3,OFFSET('電気事業者一覧 '!J$1,'電気事業者検索（令和８年度報告用）'!T278,0,$M$4,1),0)+T278,"")</f>
        <v/>
      </c>
      <c r="V279" s="172"/>
      <c r="W279" s="158">
        <f t="shared" si="40"/>
        <v>276</v>
      </c>
      <c r="X279" s="158" t="str">
        <f t="shared" ca="1" si="35"/>
        <v/>
      </c>
      <c r="Y279" s="158" t="str" cm="1">
        <f t="array" aca="1" ref="Y279" ca="1">IF(X279="","",INDEX('電気事業者一覧 '!K:K,'電気事業者検索（令和８年度報告用）'!X279))</f>
        <v/>
      </c>
      <c r="Z279" s="158">
        <f t="shared" ca="1" si="36"/>
        <v>5110</v>
      </c>
      <c r="AA279" s="158" t="str">
        <f t="shared" ca="1" si="37"/>
        <v/>
      </c>
      <c r="AC279" s="158">
        <f t="shared" ca="1" si="41"/>
        <v>-275</v>
      </c>
      <c r="AD279" s="162" t="str">
        <f t="shared" ca="1" si="38"/>
        <v/>
      </c>
    </row>
    <row r="280" spans="2:30" ht="21.75" customHeight="1">
      <c r="B280" s="5" t="str" cm="1">
        <f t="array" aca="1" ref="B280" ca="1">IF(AD280="","",INDEX('電気事業者一覧 '!K:K,AD280))</f>
        <v/>
      </c>
      <c r="C280" s="170" t="str" cm="1">
        <f t="array" aca="1" ref="C280" ca="1">IF(AD280="","",INDEX('電気事業者一覧 '!E:E,AD280))</f>
        <v/>
      </c>
      <c r="D280" s="170"/>
      <c r="O280" s="158">
        <f t="shared" si="39"/>
        <v>277</v>
      </c>
      <c r="P280" s="158" t="str">
        <f ca="1">IFERROR(MATCH($M$3,OFFSET('電気事業者一覧 '!F$1,'電気事業者検索（令和８年度報告用）'!P279,0,$M$4,1),0)+P279,"")</f>
        <v/>
      </c>
      <c r="Q280" s="158" t="str">
        <f ca="1">IFERROR(MATCH($M$3,OFFSET('電気事業者一覧 '!G$1,'電気事業者検索（令和８年度報告用）'!Q279,0,$M$4,1),0)+Q279,"")</f>
        <v/>
      </c>
      <c r="R280" s="158" t="str">
        <f ca="1">IFERROR(MATCH($M$3,OFFSET('電気事業者一覧 '!H$1,'電気事業者検索（令和８年度報告用）'!R279,0,$M$4,1),0)+R279,"")</f>
        <v/>
      </c>
      <c r="S280" s="158" t="str">
        <f ca="1">IFERROR(MATCH($M$3,OFFSET('電気事業者一覧 '!I$1,'電気事業者検索（令和８年度報告用）'!S279,0,$M$4,1),0)+S279,"")</f>
        <v/>
      </c>
      <c r="T280" s="158" t="str">
        <f ca="1">IFERROR(MATCH($M$3,OFFSET('電気事業者一覧 '!J$1,'電気事業者検索（令和８年度報告用）'!T279,0,$M$4,1),0)+T279,"")</f>
        <v/>
      </c>
      <c r="V280" s="172"/>
      <c r="W280" s="158">
        <f t="shared" si="40"/>
        <v>277</v>
      </c>
      <c r="X280" s="158" t="str">
        <f t="shared" ca="1" si="35"/>
        <v/>
      </c>
      <c r="Y280" s="158" t="str" cm="1">
        <f t="array" aca="1" ref="Y280" ca="1">IF(X280="","",INDEX('電気事業者一覧 '!K:K,'電気事業者検索（令和８年度報告用）'!X280))</f>
        <v/>
      </c>
      <c r="Z280" s="158">
        <f t="shared" ca="1" si="36"/>
        <v>5110</v>
      </c>
      <c r="AA280" s="158" t="str">
        <f t="shared" ca="1" si="37"/>
        <v/>
      </c>
      <c r="AC280" s="158">
        <f t="shared" ca="1" si="41"/>
        <v>-276</v>
      </c>
      <c r="AD280" s="162" t="str">
        <f t="shared" ca="1" si="38"/>
        <v/>
      </c>
    </row>
    <row r="281" spans="2:30" ht="21.75" customHeight="1">
      <c r="B281" s="5" t="str" cm="1">
        <f t="array" aca="1" ref="B281" ca="1">IF(AD281="","",INDEX('電気事業者一覧 '!K:K,AD281))</f>
        <v/>
      </c>
      <c r="C281" s="170" t="str" cm="1">
        <f t="array" aca="1" ref="C281" ca="1">IF(AD281="","",INDEX('電気事業者一覧 '!E:E,AD281))</f>
        <v/>
      </c>
      <c r="D281" s="170"/>
      <c r="O281" s="158">
        <f t="shared" si="39"/>
        <v>278</v>
      </c>
      <c r="P281" s="158" t="str">
        <f ca="1">IFERROR(MATCH($M$3,OFFSET('電気事業者一覧 '!F$1,'電気事業者検索（令和８年度報告用）'!P280,0,$M$4,1),0)+P280,"")</f>
        <v/>
      </c>
      <c r="Q281" s="158" t="str">
        <f ca="1">IFERROR(MATCH($M$3,OFFSET('電気事業者一覧 '!G$1,'電気事業者検索（令和８年度報告用）'!Q280,0,$M$4,1),0)+Q280,"")</f>
        <v/>
      </c>
      <c r="R281" s="158" t="str">
        <f ca="1">IFERROR(MATCH($M$3,OFFSET('電気事業者一覧 '!H$1,'電気事業者検索（令和８年度報告用）'!R280,0,$M$4,1),0)+R280,"")</f>
        <v/>
      </c>
      <c r="S281" s="158" t="str">
        <f ca="1">IFERROR(MATCH($M$3,OFFSET('電気事業者一覧 '!I$1,'電気事業者検索（令和８年度報告用）'!S280,0,$M$4,1),0)+S280,"")</f>
        <v/>
      </c>
      <c r="T281" s="158" t="str">
        <f ca="1">IFERROR(MATCH($M$3,OFFSET('電気事業者一覧 '!J$1,'電気事業者検索（令和８年度報告用）'!T280,0,$M$4,1),0)+T280,"")</f>
        <v/>
      </c>
      <c r="V281" s="172"/>
      <c r="W281" s="158">
        <f t="shared" si="40"/>
        <v>278</v>
      </c>
      <c r="X281" s="158" t="str">
        <f t="shared" ca="1" si="35"/>
        <v/>
      </c>
      <c r="Y281" s="158" t="str" cm="1">
        <f t="array" aca="1" ref="Y281" ca="1">IF(X281="","",INDEX('電気事業者一覧 '!K:K,'電気事業者検索（令和８年度報告用）'!X281))</f>
        <v/>
      </c>
      <c r="Z281" s="158">
        <f t="shared" ca="1" si="36"/>
        <v>5110</v>
      </c>
      <c r="AA281" s="158" t="str">
        <f t="shared" ca="1" si="37"/>
        <v/>
      </c>
      <c r="AC281" s="158">
        <f t="shared" ca="1" si="41"/>
        <v>-277</v>
      </c>
      <c r="AD281" s="162" t="str">
        <f t="shared" ca="1" si="38"/>
        <v/>
      </c>
    </row>
    <row r="282" spans="2:30" ht="21.75" customHeight="1">
      <c r="B282" s="5" t="str" cm="1">
        <f t="array" aca="1" ref="B282" ca="1">IF(AD282="","",INDEX('電気事業者一覧 '!K:K,AD282))</f>
        <v/>
      </c>
      <c r="C282" s="170" t="str" cm="1">
        <f t="array" aca="1" ref="C282" ca="1">IF(AD282="","",INDEX('電気事業者一覧 '!E:E,AD282))</f>
        <v/>
      </c>
      <c r="D282" s="170"/>
      <c r="O282" s="158">
        <f t="shared" si="39"/>
        <v>279</v>
      </c>
      <c r="P282" s="158" t="str">
        <f ca="1">IFERROR(MATCH($M$3,OFFSET('電気事業者一覧 '!F$1,'電気事業者検索（令和８年度報告用）'!P281,0,$M$4,1),0)+P281,"")</f>
        <v/>
      </c>
      <c r="Q282" s="158" t="str">
        <f ca="1">IFERROR(MATCH($M$3,OFFSET('電気事業者一覧 '!G$1,'電気事業者検索（令和８年度報告用）'!Q281,0,$M$4,1),0)+Q281,"")</f>
        <v/>
      </c>
      <c r="R282" s="158" t="str">
        <f ca="1">IFERROR(MATCH($M$3,OFFSET('電気事業者一覧 '!H$1,'電気事業者検索（令和８年度報告用）'!R281,0,$M$4,1),0)+R281,"")</f>
        <v/>
      </c>
      <c r="S282" s="158" t="str">
        <f ca="1">IFERROR(MATCH($M$3,OFFSET('電気事業者一覧 '!I$1,'電気事業者検索（令和８年度報告用）'!S281,0,$M$4,1),0)+S281,"")</f>
        <v/>
      </c>
      <c r="T282" s="158" t="str">
        <f ca="1">IFERROR(MATCH($M$3,OFFSET('電気事業者一覧 '!J$1,'電気事業者検索（令和８年度報告用）'!T281,0,$M$4,1),0)+T281,"")</f>
        <v/>
      </c>
      <c r="V282" s="172"/>
      <c r="W282" s="158">
        <f t="shared" si="40"/>
        <v>279</v>
      </c>
      <c r="X282" s="158" t="str">
        <f t="shared" ca="1" si="35"/>
        <v/>
      </c>
      <c r="Y282" s="158" t="str" cm="1">
        <f t="array" aca="1" ref="Y282" ca="1">IF(X282="","",INDEX('電気事業者一覧 '!K:K,'電気事業者検索（令和８年度報告用）'!X282))</f>
        <v/>
      </c>
      <c r="Z282" s="158">
        <f t="shared" ca="1" si="36"/>
        <v>5110</v>
      </c>
      <c r="AA282" s="158" t="str">
        <f t="shared" ca="1" si="37"/>
        <v/>
      </c>
      <c r="AC282" s="158">
        <f t="shared" ca="1" si="41"/>
        <v>-278</v>
      </c>
      <c r="AD282" s="162" t="str">
        <f t="shared" ca="1" si="38"/>
        <v/>
      </c>
    </row>
    <row r="283" spans="2:30" ht="21.75" customHeight="1">
      <c r="B283" s="5" t="str" cm="1">
        <f t="array" aca="1" ref="B283" ca="1">IF(AD283="","",INDEX('電気事業者一覧 '!K:K,AD283))</f>
        <v/>
      </c>
      <c r="C283" s="170" t="str" cm="1">
        <f t="array" aca="1" ref="C283" ca="1">IF(AD283="","",INDEX('電気事業者一覧 '!E:E,AD283))</f>
        <v/>
      </c>
      <c r="D283" s="170"/>
      <c r="O283" s="158">
        <f t="shared" si="39"/>
        <v>280</v>
      </c>
      <c r="P283" s="158" t="str">
        <f ca="1">IFERROR(MATCH($M$3,OFFSET('電気事業者一覧 '!F$1,'電気事業者検索（令和８年度報告用）'!P282,0,$M$4,1),0)+P282,"")</f>
        <v/>
      </c>
      <c r="Q283" s="158" t="str">
        <f ca="1">IFERROR(MATCH($M$3,OFFSET('電気事業者一覧 '!G$1,'電気事業者検索（令和８年度報告用）'!Q282,0,$M$4,1),0)+Q282,"")</f>
        <v/>
      </c>
      <c r="R283" s="158" t="str">
        <f ca="1">IFERROR(MATCH($M$3,OFFSET('電気事業者一覧 '!H$1,'電気事業者検索（令和８年度報告用）'!R282,0,$M$4,1),0)+R282,"")</f>
        <v/>
      </c>
      <c r="S283" s="158" t="str">
        <f ca="1">IFERROR(MATCH($M$3,OFFSET('電気事業者一覧 '!I$1,'電気事業者検索（令和８年度報告用）'!S282,0,$M$4,1),0)+S282,"")</f>
        <v/>
      </c>
      <c r="T283" s="158" t="str">
        <f ca="1">IFERROR(MATCH($M$3,OFFSET('電気事業者一覧 '!J$1,'電気事業者検索（令和８年度報告用）'!T282,0,$M$4,1),0)+T282,"")</f>
        <v/>
      </c>
      <c r="V283" s="172"/>
      <c r="W283" s="158">
        <f t="shared" si="40"/>
        <v>280</v>
      </c>
      <c r="X283" s="158" t="str">
        <f t="shared" ca="1" si="35"/>
        <v/>
      </c>
      <c r="Y283" s="158" t="str" cm="1">
        <f t="array" aca="1" ref="Y283" ca="1">IF(X283="","",INDEX('電気事業者一覧 '!K:K,'電気事業者検索（令和８年度報告用）'!X283))</f>
        <v/>
      </c>
      <c r="Z283" s="158">
        <f t="shared" ca="1" si="36"/>
        <v>5110</v>
      </c>
      <c r="AA283" s="158" t="str">
        <f t="shared" ca="1" si="37"/>
        <v/>
      </c>
      <c r="AC283" s="158">
        <f t="shared" ca="1" si="41"/>
        <v>-279</v>
      </c>
      <c r="AD283" s="162" t="str">
        <f t="shared" ca="1" si="38"/>
        <v/>
      </c>
    </row>
    <row r="284" spans="2:30" ht="21.75" customHeight="1">
      <c r="B284" s="5" t="str" cm="1">
        <f t="array" aca="1" ref="B284" ca="1">IF(AD284="","",INDEX('電気事業者一覧 '!K:K,AD284))</f>
        <v/>
      </c>
      <c r="C284" s="170" t="str" cm="1">
        <f t="array" aca="1" ref="C284" ca="1">IF(AD284="","",INDEX('電気事業者一覧 '!E:E,AD284))</f>
        <v/>
      </c>
      <c r="D284" s="170"/>
      <c r="O284" s="158">
        <f t="shared" si="39"/>
        <v>281</v>
      </c>
      <c r="P284" s="158" t="str">
        <f ca="1">IFERROR(MATCH($M$3,OFFSET('電気事業者一覧 '!F$1,'電気事業者検索（令和８年度報告用）'!P283,0,$M$4,1),0)+P283,"")</f>
        <v/>
      </c>
      <c r="Q284" s="158" t="str">
        <f ca="1">IFERROR(MATCH($M$3,OFFSET('電気事業者一覧 '!G$1,'電気事業者検索（令和８年度報告用）'!Q283,0,$M$4,1),0)+Q283,"")</f>
        <v/>
      </c>
      <c r="R284" s="158" t="str">
        <f ca="1">IFERROR(MATCH($M$3,OFFSET('電気事業者一覧 '!H$1,'電気事業者検索（令和８年度報告用）'!R283,0,$M$4,1),0)+R283,"")</f>
        <v/>
      </c>
      <c r="S284" s="158" t="str">
        <f ca="1">IFERROR(MATCH($M$3,OFFSET('電気事業者一覧 '!I$1,'電気事業者検索（令和８年度報告用）'!S283,0,$M$4,1),0)+S283,"")</f>
        <v/>
      </c>
      <c r="T284" s="158" t="str">
        <f ca="1">IFERROR(MATCH($M$3,OFFSET('電気事業者一覧 '!J$1,'電気事業者検索（令和８年度報告用）'!T283,0,$M$4,1),0)+T283,"")</f>
        <v/>
      </c>
      <c r="V284" s="172"/>
      <c r="W284" s="158">
        <f t="shared" si="40"/>
        <v>281</v>
      </c>
      <c r="X284" s="158" t="str">
        <f t="shared" ca="1" si="35"/>
        <v/>
      </c>
      <c r="Y284" s="158" t="str" cm="1">
        <f t="array" aca="1" ref="Y284" ca="1">IF(X284="","",INDEX('電気事業者一覧 '!K:K,'電気事業者検索（令和８年度報告用）'!X284))</f>
        <v/>
      </c>
      <c r="Z284" s="158">
        <f t="shared" ca="1" si="36"/>
        <v>5110</v>
      </c>
      <c r="AA284" s="158" t="str">
        <f t="shared" ca="1" si="37"/>
        <v/>
      </c>
      <c r="AC284" s="158">
        <f t="shared" ca="1" si="41"/>
        <v>-280</v>
      </c>
      <c r="AD284" s="162" t="str">
        <f t="shared" ca="1" si="38"/>
        <v/>
      </c>
    </row>
    <row r="285" spans="2:30" ht="21.75" customHeight="1">
      <c r="B285" s="5" t="str" cm="1">
        <f t="array" aca="1" ref="B285" ca="1">IF(AD285="","",INDEX('電気事業者一覧 '!K:K,AD285))</f>
        <v/>
      </c>
      <c r="C285" s="170" t="str" cm="1">
        <f t="array" aca="1" ref="C285" ca="1">IF(AD285="","",INDEX('電気事業者一覧 '!E:E,AD285))</f>
        <v/>
      </c>
      <c r="D285" s="170"/>
      <c r="O285" s="158">
        <f t="shared" si="39"/>
        <v>282</v>
      </c>
      <c r="P285" s="158" t="str">
        <f ca="1">IFERROR(MATCH($M$3,OFFSET('電気事業者一覧 '!F$1,'電気事業者検索（令和８年度報告用）'!P284,0,$M$4,1),0)+P284,"")</f>
        <v/>
      </c>
      <c r="Q285" s="158" t="str">
        <f ca="1">IFERROR(MATCH($M$3,OFFSET('電気事業者一覧 '!G$1,'電気事業者検索（令和８年度報告用）'!Q284,0,$M$4,1),0)+Q284,"")</f>
        <v/>
      </c>
      <c r="R285" s="158" t="str">
        <f ca="1">IFERROR(MATCH($M$3,OFFSET('電気事業者一覧 '!H$1,'電気事業者検索（令和８年度報告用）'!R284,0,$M$4,1),0)+R284,"")</f>
        <v/>
      </c>
      <c r="S285" s="158" t="str">
        <f ca="1">IFERROR(MATCH($M$3,OFFSET('電気事業者一覧 '!I$1,'電気事業者検索（令和８年度報告用）'!S284,0,$M$4,1),0)+S284,"")</f>
        <v/>
      </c>
      <c r="T285" s="158" t="str">
        <f ca="1">IFERROR(MATCH($M$3,OFFSET('電気事業者一覧 '!J$1,'電気事業者検索（令和８年度報告用）'!T284,0,$M$4,1),0)+T284,"")</f>
        <v/>
      </c>
      <c r="V285" s="172"/>
      <c r="W285" s="158">
        <f t="shared" si="40"/>
        <v>282</v>
      </c>
      <c r="X285" s="158" t="str">
        <f t="shared" ca="1" si="35"/>
        <v/>
      </c>
      <c r="Y285" s="158" t="str" cm="1">
        <f t="array" aca="1" ref="Y285" ca="1">IF(X285="","",INDEX('電気事業者一覧 '!K:K,'電気事業者検索（令和８年度報告用）'!X285))</f>
        <v/>
      </c>
      <c r="Z285" s="158">
        <f t="shared" ca="1" si="36"/>
        <v>5110</v>
      </c>
      <c r="AA285" s="158" t="str">
        <f t="shared" ca="1" si="37"/>
        <v/>
      </c>
      <c r="AC285" s="158">
        <f t="shared" ca="1" si="41"/>
        <v>-281</v>
      </c>
      <c r="AD285" s="162" t="str">
        <f t="shared" ca="1" si="38"/>
        <v/>
      </c>
    </row>
    <row r="286" spans="2:30" ht="21.75" customHeight="1">
      <c r="B286" s="5" t="str" cm="1">
        <f t="array" aca="1" ref="B286" ca="1">IF(AD286="","",INDEX('電気事業者一覧 '!K:K,AD286))</f>
        <v/>
      </c>
      <c r="C286" s="170" t="str" cm="1">
        <f t="array" aca="1" ref="C286" ca="1">IF(AD286="","",INDEX('電気事業者一覧 '!E:E,AD286))</f>
        <v/>
      </c>
      <c r="D286" s="170"/>
      <c r="O286" s="158">
        <f t="shared" si="39"/>
        <v>283</v>
      </c>
      <c r="P286" s="158" t="str">
        <f ca="1">IFERROR(MATCH($M$3,OFFSET('電気事業者一覧 '!F$1,'電気事業者検索（令和８年度報告用）'!P285,0,$M$4,1),0)+P285,"")</f>
        <v/>
      </c>
      <c r="Q286" s="158" t="str">
        <f ca="1">IFERROR(MATCH($M$3,OFFSET('電気事業者一覧 '!G$1,'電気事業者検索（令和８年度報告用）'!Q285,0,$M$4,1),0)+Q285,"")</f>
        <v/>
      </c>
      <c r="R286" s="158" t="str">
        <f ca="1">IFERROR(MATCH($M$3,OFFSET('電気事業者一覧 '!H$1,'電気事業者検索（令和８年度報告用）'!R285,0,$M$4,1),0)+R285,"")</f>
        <v/>
      </c>
      <c r="S286" s="158" t="str">
        <f ca="1">IFERROR(MATCH($M$3,OFFSET('電気事業者一覧 '!I$1,'電気事業者検索（令和８年度報告用）'!S285,0,$M$4,1),0)+S285,"")</f>
        <v/>
      </c>
      <c r="T286" s="158" t="str">
        <f ca="1">IFERROR(MATCH($M$3,OFFSET('電気事業者一覧 '!J$1,'電気事業者検索（令和８年度報告用）'!T285,0,$M$4,1),0)+T285,"")</f>
        <v/>
      </c>
      <c r="V286" s="172"/>
      <c r="W286" s="158">
        <f t="shared" si="40"/>
        <v>283</v>
      </c>
      <c r="X286" s="158" t="str">
        <f t="shared" ca="1" si="35"/>
        <v/>
      </c>
      <c r="Y286" s="158" t="str" cm="1">
        <f t="array" aca="1" ref="Y286" ca="1">IF(X286="","",INDEX('電気事業者一覧 '!K:K,'電気事業者検索（令和８年度報告用）'!X286))</f>
        <v/>
      </c>
      <c r="Z286" s="158">
        <f t="shared" ca="1" si="36"/>
        <v>5110</v>
      </c>
      <c r="AA286" s="158" t="str">
        <f t="shared" ca="1" si="37"/>
        <v/>
      </c>
      <c r="AC286" s="158">
        <f t="shared" ca="1" si="41"/>
        <v>-282</v>
      </c>
      <c r="AD286" s="162" t="str">
        <f t="shared" ca="1" si="38"/>
        <v/>
      </c>
    </row>
    <row r="287" spans="2:30" ht="21.75" customHeight="1">
      <c r="B287" s="5" t="str" cm="1">
        <f t="array" aca="1" ref="B287" ca="1">IF(AD287="","",INDEX('電気事業者一覧 '!K:K,AD287))</f>
        <v/>
      </c>
      <c r="C287" s="170" t="str" cm="1">
        <f t="array" aca="1" ref="C287" ca="1">IF(AD287="","",INDEX('電気事業者一覧 '!E:E,AD287))</f>
        <v/>
      </c>
      <c r="D287" s="170"/>
      <c r="O287" s="158">
        <f t="shared" si="39"/>
        <v>284</v>
      </c>
      <c r="P287" s="158" t="str">
        <f ca="1">IFERROR(MATCH($M$3,OFFSET('電気事業者一覧 '!F$1,'電気事業者検索（令和８年度報告用）'!P286,0,$M$4,1),0)+P286,"")</f>
        <v/>
      </c>
      <c r="Q287" s="158" t="str">
        <f ca="1">IFERROR(MATCH($M$3,OFFSET('電気事業者一覧 '!G$1,'電気事業者検索（令和８年度報告用）'!Q286,0,$M$4,1),0)+Q286,"")</f>
        <v/>
      </c>
      <c r="R287" s="158" t="str">
        <f ca="1">IFERROR(MATCH($M$3,OFFSET('電気事業者一覧 '!H$1,'電気事業者検索（令和８年度報告用）'!R286,0,$M$4,1),0)+R286,"")</f>
        <v/>
      </c>
      <c r="S287" s="158" t="str">
        <f ca="1">IFERROR(MATCH($M$3,OFFSET('電気事業者一覧 '!I$1,'電気事業者検索（令和８年度報告用）'!S286,0,$M$4,1),0)+S286,"")</f>
        <v/>
      </c>
      <c r="T287" s="158" t="str">
        <f ca="1">IFERROR(MATCH($M$3,OFFSET('電気事業者一覧 '!J$1,'電気事業者検索（令和８年度報告用）'!T286,0,$M$4,1),0)+T286,"")</f>
        <v/>
      </c>
      <c r="V287" s="172"/>
      <c r="W287" s="158">
        <f t="shared" si="40"/>
        <v>284</v>
      </c>
      <c r="X287" s="158" t="str">
        <f t="shared" ca="1" si="35"/>
        <v/>
      </c>
      <c r="Y287" s="158" t="str" cm="1">
        <f t="array" aca="1" ref="Y287" ca="1">IF(X287="","",INDEX('電気事業者一覧 '!K:K,'電気事業者検索（令和８年度報告用）'!X287))</f>
        <v/>
      </c>
      <c r="Z287" s="158">
        <f t="shared" ca="1" si="36"/>
        <v>5110</v>
      </c>
      <c r="AA287" s="158" t="str">
        <f t="shared" ca="1" si="37"/>
        <v/>
      </c>
      <c r="AC287" s="158">
        <f t="shared" ca="1" si="41"/>
        <v>-283</v>
      </c>
      <c r="AD287" s="162" t="str">
        <f t="shared" ca="1" si="38"/>
        <v/>
      </c>
    </row>
    <row r="288" spans="2:30" ht="21.75" customHeight="1">
      <c r="B288" s="5" t="str" cm="1">
        <f t="array" aca="1" ref="B288" ca="1">IF(AD288="","",INDEX('電気事業者一覧 '!K:K,AD288))</f>
        <v/>
      </c>
      <c r="C288" s="170" t="str" cm="1">
        <f t="array" aca="1" ref="C288" ca="1">IF(AD288="","",INDEX('電気事業者一覧 '!E:E,AD288))</f>
        <v/>
      </c>
      <c r="D288" s="170"/>
      <c r="O288" s="158">
        <f t="shared" si="39"/>
        <v>285</v>
      </c>
      <c r="P288" s="158" t="str">
        <f ca="1">IFERROR(MATCH($M$3,OFFSET('電気事業者一覧 '!F$1,'電気事業者検索（令和８年度報告用）'!P287,0,$M$4,1),0)+P287,"")</f>
        <v/>
      </c>
      <c r="Q288" s="158" t="str">
        <f ca="1">IFERROR(MATCH($M$3,OFFSET('電気事業者一覧 '!G$1,'電気事業者検索（令和８年度報告用）'!Q287,0,$M$4,1),0)+Q287,"")</f>
        <v/>
      </c>
      <c r="R288" s="158" t="str">
        <f ca="1">IFERROR(MATCH($M$3,OFFSET('電気事業者一覧 '!H$1,'電気事業者検索（令和８年度報告用）'!R287,0,$M$4,1),0)+R287,"")</f>
        <v/>
      </c>
      <c r="S288" s="158" t="str">
        <f ca="1">IFERROR(MATCH($M$3,OFFSET('電気事業者一覧 '!I$1,'電気事業者検索（令和８年度報告用）'!S287,0,$M$4,1),0)+S287,"")</f>
        <v/>
      </c>
      <c r="T288" s="158" t="str">
        <f ca="1">IFERROR(MATCH($M$3,OFFSET('電気事業者一覧 '!J$1,'電気事業者検索（令和８年度報告用）'!T287,0,$M$4,1),0)+T287,"")</f>
        <v/>
      </c>
      <c r="V288" s="172"/>
      <c r="W288" s="158">
        <f t="shared" si="40"/>
        <v>285</v>
      </c>
      <c r="X288" s="158" t="str">
        <f t="shared" ca="1" si="35"/>
        <v/>
      </c>
      <c r="Y288" s="158" t="str" cm="1">
        <f t="array" aca="1" ref="Y288" ca="1">IF(X288="","",INDEX('電気事業者一覧 '!K:K,'電気事業者検索（令和８年度報告用）'!X288))</f>
        <v/>
      </c>
      <c r="Z288" s="158">
        <f t="shared" ca="1" si="36"/>
        <v>5110</v>
      </c>
      <c r="AA288" s="158" t="str">
        <f t="shared" ca="1" si="37"/>
        <v/>
      </c>
      <c r="AC288" s="158">
        <f t="shared" ca="1" si="41"/>
        <v>-284</v>
      </c>
      <c r="AD288" s="162" t="str">
        <f t="shared" ca="1" si="38"/>
        <v/>
      </c>
    </row>
    <row r="289" spans="2:30" ht="21.75" customHeight="1">
      <c r="B289" s="5" t="str" cm="1">
        <f t="array" aca="1" ref="B289" ca="1">IF(AD289="","",INDEX('電気事業者一覧 '!K:K,AD289))</f>
        <v/>
      </c>
      <c r="C289" s="170" t="str" cm="1">
        <f t="array" aca="1" ref="C289" ca="1">IF(AD289="","",INDEX('電気事業者一覧 '!E:E,AD289))</f>
        <v/>
      </c>
      <c r="D289" s="170"/>
      <c r="O289" s="158">
        <f t="shared" si="39"/>
        <v>286</v>
      </c>
      <c r="P289" s="158" t="str">
        <f ca="1">IFERROR(MATCH($M$3,OFFSET('電気事業者一覧 '!F$1,'電気事業者検索（令和８年度報告用）'!P288,0,$M$4,1),0)+P288,"")</f>
        <v/>
      </c>
      <c r="Q289" s="158" t="str">
        <f ca="1">IFERROR(MATCH($M$3,OFFSET('電気事業者一覧 '!G$1,'電気事業者検索（令和８年度報告用）'!Q288,0,$M$4,1),0)+Q288,"")</f>
        <v/>
      </c>
      <c r="R289" s="158" t="str">
        <f ca="1">IFERROR(MATCH($M$3,OFFSET('電気事業者一覧 '!H$1,'電気事業者検索（令和８年度報告用）'!R288,0,$M$4,1),0)+R288,"")</f>
        <v/>
      </c>
      <c r="S289" s="158" t="str">
        <f ca="1">IFERROR(MATCH($M$3,OFFSET('電気事業者一覧 '!I$1,'電気事業者検索（令和８年度報告用）'!S288,0,$M$4,1),0)+S288,"")</f>
        <v/>
      </c>
      <c r="T289" s="158" t="str">
        <f ca="1">IFERROR(MATCH($M$3,OFFSET('電気事業者一覧 '!J$1,'電気事業者検索（令和８年度報告用）'!T288,0,$M$4,1),0)+T288,"")</f>
        <v/>
      </c>
      <c r="V289" s="172"/>
      <c r="W289" s="158">
        <f t="shared" si="40"/>
        <v>286</v>
      </c>
      <c r="X289" s="158" t="str">
        <f t="shared" ca="1" si="35"/>
        <v/>
      </c>
      <c r="Y289" s="158" t="str" cm="1">
        <f t="array" aca="1" ref="Y289" ca="1">IF(X289="","",INDEX('電気事業者一覧 '!K:K,'電気事業者検索（令和８年度報告用）'!X289))</f>
        <v/>
      </c>
      <c r="Z289" s="158">
        <f t="shared" ca="1" si="36"/>
        <v>5110</v>
      </c>
      <c r="AA289" s="158" t="str">
        <f t="shared" ca="1" si="37"/>
        <v/>
      </c>
      <c r="AC289" s="158">
        <f t="shared" ca="1" si="41"/>
        <v>-285</v>
      </c>
      <c r="AD289" s="162" t="str">
        <f t="shared" ca="1" si="38"/>
        <v/>
      </c>
    </row>
    <row r="290" spans="2:30" ht="21.75" customHeight="1">
      <c r="B290" s="5" t="str" cm="1">
        <f t="array" aca="1" ref="B290" ca="1">IF(AD290="","",INDEX('電気事業者一覧 '!K:K,AD290))</f>
        <v/>
      </c>
      <c r="C290" s="170" t="str" cm="1">
        <f t="array" aca="1" ref="C290" ca="1">IF(AD290="","",INDEX('電気事業者一覧 '!E:E,AD290))</f>
        <v/>
      </c>
      <c r="D290" s="170"/>
      <c r="O290" s="158">
        <f t="shared" si="39"/>
        <v>287</v>
      </c>
      <c r="P290" s="158" t="str">
        <f ca="1">IFERROR(MATCH($M$3,OFFSET('電気事業者一覧 '!F$1,'電気事業者検索（令和８年度報告用）'!P289,0,$M$4,1),0)+P289,"")</f>
        <v/>
      </c>
      <c r="Q290" s="158" t="str">
        <f ca="1">IFERROR(MATCH($M$3,OFFSET('電気事業者一覧 '!G$1,'電気事業者検索（令和８年度報告用）'!Q289,0,$M$4,1),0)+Q289,"")</f>
        <v/>
      </c>
      <c r="R290" s="158" t="str">
        <f ca="1">IFERROR(MATCH($M$3,OFFSET('電気事業者一覧 '!H$1,'電気事業者検索（令和８年度報告用）'!R289,0,$M$4,1),0)+R289,"")</f>
        <v/>
      </c>
      <c r="S290" s="158" t="str">
        <f ca="1">IFERROR(MATCH($M$3,OFFSET('電気事業者一覧 '!I$1,'電気事業者検索（令和８年度報告用）'!S289,0,$M$4,1),0)+S289,"")</f>
        <v/>
      </c>
      <c r="T290" s="158" t="str">
        <f ca="1">IFERROR(MATCH($M$3,OFFSET('電気事業者一覧 '!J$1,'電気事業者検索（令和８年度報告用）'!T289,0,$M$4,1),0)+T289,"")</f>
        <v/>
      </c>
      <c r="V290" s="172"/>
      <c r="W290" s="158">
        <f t="shared" si="40"/>
        <v>287</v>
      </c>
      <c r="X290" s="158" t="str">
        <f t="shared" ca="1" si="35"/>
        <v/>
      </c>
      <c r="Y290" s="158" t="str" cm="1">
        <f t="array" aca="1" ref="Y290" ca="1">IF(X290="","",INDEX('電気事業者一覧 '!K:K,'電気事業者検索（令和８年度報告用）'!X290))</f>
        <v/>
      </c>
      <c r="Z290" s="158">
        <f t="shared" ca="1" si="36"/>
        <v>5110</v>
      </c>
      <c r="AA290" s="158" t="str">
        <f t="shared" ca="1" si="37"/>
        <v/>
      </c>
      <c r="AC290" s="158">
        <f t="shared" ca="1" si="41"/>
        <v>-286</v>
      </c>
      <c r="AD290" s="162" t="str">
        <f t="shared" ca="1" si="38"/>
        <v/>
      </c>
    </row>
    <row r="291" spans="2:30" ht="21.75" customHeight="1">
      <c r="B291" s="5" t="str" cm="1">
        <f t="array" aca="1" ref="B291" ca="1">IF(AD291="","",INDEX('電気事業者一覧 '!K:K,AD291))</f>
        <v/>
      </c>
      <c r="C291" s="170" t="str" cm="1">
        <f t="array" aca="1" ref="C291" ca="1">IF(AD291="","",INDEX('電気事業者一覧 '!E:E,AD291))</f>
        <v/>
      </c>
      <c r="D291" s="170"/>
      <c r="O291" s="158">
        <f t="shared" si="39"/>
        <v>288</v>
      </c>
      <c r="P291" s="158" t="str">
        <f ca="1">IFERROR(MATCH($M$3,OFFSET('電気事業者一覧 '!F$1,'電気事業者検索（令和８年度報告用）'!P290,0,$M$4,1),0)+P290,"")</f>
        <v/>
      </c>
      <c r="Q291" s="158" t="str">
        <f ca="1">IFERROR(MATCH($M$3,OFFSET('電気事業者一覧 '!G$1,'電気事業者検索（令和８年度報告用）'!Q290,0,$M$4,1),0)+Q290,"")</f>
        <v/>
      </c>
      <c r="R291" s="158" t="str">
        <f ca="1">IFERROR(MATCH($M$3,OFFSET('電気事業者一覧 '!H$1,'電気事業者検索（令和８年度報告用）'!R290,0,$M$4,1),0)+R290,"")</f>
        <v/>
      </c>
      <c r="S291" s="158" t="str">
        <f ca="1">IFERROR(MATCH($M$3,OFFSET('電気事業者一覧 '!I$1,'電気事業者検索（令和８年度報告用）'!S290,0,$M$4,1),0)+S290,"")</f>
        <v/>
      </c>
      <c r="T291" s="158" t="str">
        <f ca="1">IFERROR(MATCH($M$3,OFFSET('電気事業者一覧 '!J$1,'電気事業者検索（令和８年度報告用）'!T290,0,$M$4,1),0)+T290,"")</f>
        <v/>
      </c>
      <c r="V291" s="172"/>
      <c r="W291" s="158">
        <f t="shared" si="40"/>
        <v>288</v>
      </c>
      <c r="X291" s="158" t="str">
        <f t="shared" ca="1" si="35"/>
        <v/>
      </c>
      <c r="Y291" s="158" t="str" cm="1">
        <f t="array" aca="1" ref="Y291" ca="1">IF(X291="","",INDEX('電気事業者一覧 '!K:K,'電気事業者検索（令和８年度報告用）'!X291))</f>
        <v/>
      </c>
      <c r="Z291" s="158">
        <f t="shared" ca="1" si="36"/>
        <v>5110</v>
      </c>
      <c r="AA291" s="158" t="str">
        <f t="shared" ca="1" si="37"/>
        <v/>
      </c>
      <c r="AC291" s="158">
        <f t="shared" ca="1" si="41"/>
        <v>-287</v>
      </c>
      <c r="AD291" s="162" t="str">
        <f t="shared" ca="1" si="38"/>
        <v/>
      </c>
    </row>
    <row r="292" spans="2:30" ht="21.75" customHeight="1">
      <c r="B292" s="5" t="str" cm="1">
        <f t="array" aca="1" ref="B292" ca="1">IF(AD292="","",INDEX('電気事業者一覧 '!K:K,AD292))</f>
        <v/>
      </c>
      <c r="C292" s="170" t="str" cm="1">
        <f t="array" aca="1" ref="C292" ca="1">IF(AD292="","",INDEX('電気事業者一覧 '!E:E,AD292))</f>
        <v/>
      </c>
      <c r="D292" s="170"/>
      <c r="O292" s="158">
        <f t="shared" si="39"/>
        <v>289</v>
      </c>
      <c r="P292" s="158" t="str">
        <f ca="1">IFERROR(MATCH($M$3,OFFSET('電気事業者一覧 '!F$1,'電気事業者検索（令和８年度報告用）'!P291,0,$M$4,1),0)+P291,"")</f>
        <v/>
      </c>
      <c r="Q292" s="158" t="str">
        <f ca="1">IFERROR(MATCH($M$3,OFFSET('電気事業者一覧 '!G$1,'電気事業者検索（令和８年度報告用）'!Q291,0,$M$4,1),0)+Q291,"")</f>
        <v/>
      </c>
      <c r="R292" s="158" t="str">
        <f ca="1">IFERROR(MATCH($M$3,OFFSET('電気事業者一覧 '!H$1,'電気事業者検索（令和８年度報告用）'!R291,0,$M$4,1),0)+R291,"")</f>
        <v/>
      </c>
      <c r="S292" s="158" t="str">
        <f ca="1">IFERROR(MATCH($M$3,OFFSET('電気事業者一覧 '!I$1,'電気事業者検索（令和８年度報告用）'!S291,0,$M$4,1),0)+S291,"")</f>
        <v/>
      </c>
      <c r="T292" s="158" t="str">
        <f ca="1">IFERROR(MATCH($M$3,OFFSET('電気事業者一覧 '!J$1,'電気事業者検索（令和８年度報告用）'!T291,0,$M$4,1),0)+T291,"")</f>
        <v/>
      </c>
      <c r="V292" s="172"/>
      <c r="W292" s="158">
        <f t="shared" si="40"/>
        <v>289</v>
      </c>
      <c r="X292" s="158" t="str">
        <f t="shared" ca="1" si="35"/>
        <v/>
      </c>
      <c r="Y292" s="158" t="str" cm="1">
        <f t="array" aca="1" ref="Y292" ca="1">IF(X292="","",INDEX('電気事業者一覧 '!K:K,'電気事業者検索（令和８年度報告用）'!X292))</f>
        <v/>
      </c>
      <c r="Z292" s="158">
        <f t="shared" ca="1" si="36"/>
        <v>5110</v>
      </c>
      <c r="AA292" s="158" t="str">
        <f t="shared" ca="1" si="37"/>
        <v/>
      </c>
      <c r="AC292" s="158">
        <f t="shared" ca="1" si="41"/>
        <v>-288</v>
      </c>
      <c r="AD292" s="162" t="str">
        <f t="shared" ca="1" si="38"/>
        <v/>
      </c>
    </row>
    <row r="293" spans="2:30" ht="21.75" customHeight="1">
      <c r="B293" s="5" t="str" cm="1">
        <f t="array" aca="1" ref="B293" ca="1">IF(AD293="","",INDEX('電気事業者一覧 '!K:K,AD293))</f>
        <v/>
      </c>
      <c r="C293" s="170" t="str" cm="1">
        <f t="array" aca="1" ref="C293" ca="1">IF(AD293="","",INDEX('電気事業者一覧 '!E:E,AD293))</f>
        <v/>
      </c>
      <c r="D293" s="170"/>
      <c r="O293" s="158">
        <f t="shared" si="39"/>
        <v>290</v>
      </c>
      <c r="P293" s="158" t="str">
        <f ca="1">IFERROR(MATCH($M$3,OFFSET('電気事業者一覧 '!F$1,'電気事業者検索（令和８年度報告用）'!P292,0,$M$4,1),0)+P292,"")</f>
        <v/>
      </c>
      <c r="Q293" s="158" t="str">
        <f ca="1">IFERROR(MATCH($M$3,OFFSET('電気事業者一覧 '!G$1,'電気事業者検索（令和８年度報告用）'!Q292,0,$M$4,1),0)+Q292,"")</f>
        <v/>
      </c>
      <c r="R293" s="158" t="str">
        <f ca="1">IFERROR(MATCH($M$3,OFFSET('電気事業者一覧 '!H$1,'電気事業者検索（令和８年度報告用）'!R292,0,$M$4,1),0)+R292,"")</f>
        <v/>
      </c>
      <c r="S293" s="158" t="str">
        <f ca="1">IFERROR(MATCH($M$3,OFFSET('電気事業者一覧 '!I$1,'電気事業者検索（令和８年度報告用）'!S292,0,$M$4,1),0)+S292,"")</f>
        <v/>
      </c>
      <c r="T293" s="158" t="str">
        <f ca="1">IFERROR(MATCH($M$3,OFFSET('電気事業者一覧 '!J$1,'電気事業者検索（令和８年度報告用）'!T292,0,$M$4,1),0)+T292,"")</f>
        <v/>
      </c>
      <c r="V293" s="172"/>
      <c r="W293" s="158">
        <f t="shared" si="40"/>
        <v>290</v>
      </c>
      <c r="X293" s="158" t="str">
        <f t="shared" ca="1" si="35"/>
        <v/>
      </c>
      <c r="Y293" s="158" t="str" cm="1">
        <f t="array" aca="1" ref="Y293" ca="1">IF(X293="","",INDEX('電気事業者一覧 '!K:K,'電気事業者検索（令和８年度報告用）'!X293))</f>
        <v/>
      </c>
      <c r="Z293" s="158">
        <f t="shared" ca="1" si="36"/>
        <v>5110</v>
      </c>
      <c r="AA293" s="158" t="str">
        <f t="shared" ca="1" si="37"/>
        <v/>
      </c>
      <c r="AC293" s="158">
        <f t="shared" ca="1" si="41"/>
        <v>-289</v>
      </c>
      <c r="AD293" s="162" t="str">
        <f t="shared" ca="1" si="38"/>
        <v/>
      </c>
    </row>
    <row r="294" spans="2:30" ht="21.75" customHeight="1">
      <c r="B294" s="5" t="str" cm="1">
        <f t="array" aca="1" ref="B294" ca="1">IF(AD294="","",INDEX('電気事業者一覧 '!K:K,AD294))</f>
        <v/>
      </c>
      <c r="C294" s="170" t="str" cm="1">
        <f t="array" aca="1" ref="C294" ca="1">IF(AD294="","",INDEX('電気事業者一覧 '!E:E,AD294))</f>
        <v/>
      </c>
      <c r="D294" s="170"/>
      <c r="O294" s="158">
        <f t="shared" si="39"/>
        <v>291</v>
      </c>
      <c r="P294" s="158" t="str">
        <f ca="1">IFERROR(MATCH($M$3,OFFSET('電気事業者一覧 '!F$1,'電気事業者検索（令和８年度報告用）'!P293,0,$M$4,1),0)+P293,"")</f>
        <v/>
      </c>
      <c r="Q294" s="158" t="str">
        <f ca="1">IFERROR(MATCH($M$3,OFFSET('電気事業者一覧 '!G$1,'電気事業者検索（令和８年度報告用）'!Q293,0,$M$4,1),0)+Q293,"")</f>
        <v/>
      </c>
      <c r="R294" s="158" t="str">
        <f ca="1">IFERROR(MATCH($M$3,OFFSET('電気事業者一覧 '!H$1,'電気事業者検索（令和８年度報告用）'!R293,0,$M$4,1),0)+R293,"")</f>
        <v/>
      </c>
      <c r="S294" s="158" t="str">
        <f ca="1">IFERROR(MATCH($M$3,OFFSET('電気事業者一覧 '!I$1,'電気事業者検索（令和８年度報告用）'!S293,0,$M$4,1),0)+S293,"")</f>
        <v/>
      </c>
      <c r="T294" s="158" t="str">
        <f ca="1">IFERROR(MATCH($M$3,OFFSET('電気事業者一覧 '!J$1,'電気事業者検索（令和８年度報告用）'!T293,0,$M$4,1),0)+T293,"")</f>
        <v/>
      </c>
      <c r="V294" s="172"/>
      <c r="W294" s="158">
        <f t="shared" si="40"/>
        <v>291</v>
      </c>
      <c r="X294" s="158" t="str">
        <f t="shared" ca="1" si="35"/>
        <v/>
      </c>
      <c r="Y294" s="158" t="str" cm="1">
        <f t="array" aca="1" ref="Y294" ca="1">IF(X294="","",INDEX('電気事業者一覧 '!K:K,'電気事業者検索（令和８年度報告用）'!X294))</f>
        <v/>
      </c>
      <c r="Z294" s="158">
        <f t="shared" ca="1" si="36"/>
        <v>5110</v>
      </c>
      <c r="AA294" s="158" t="str">
        <f t="shared" ca="1" si="37"/>
        <v/>
      </c>
      <c r="AC294" s="158">
        <f t="shared" ca="1" si="41"/>
        <v>-290</v>
      </c>
      <c r="AD294" s="162" t="str">
        <f t="shared" ca="1" si="38"/>
        <v/>
      </c>
    </row>
    <row r="295" spans="2:30" ht="21.75" customHeight="1">
      <c r="B295" s="5" t="str" cm="1">
        <f t="array" aca="1" ref="B295" ca="1">IF(AD295="","",INDEX('電気事業者一覧 '!K:K,AD295))</f>
        <v/>
      </c>
      <c r="C295" s="170" t="str" cm="1">
        <f t="array" aca="1" ref="C295" ca="1">IF(AD295="","",INDEX('電気事業者一覧 '!E:E,AD295))</f>
        <v/>
      </c>
      <c r="D295" s="170"/>
      <c r="O295" s="158">
        <f t="shared" si="39"/>
        <v>292</v>
      </c>
      <c r="P295" s="158" t="str">
        <f ca="1">IFERROR(MATCH($M$3,OFFSET('電気事業者一覧 '!F$1,'電気事業者検索（令和８年度報告用）'!P294,0,$M$4,1),0)+P294,"")</f>
        <v/>
      </c>
      <c r="Q295" s="158" t="str">
        <f ca="1">IFERROR(MATCH($M$3,OFFSET('電気事業者一覧 '!G$1,'電気事業者検索（令和８年度報告用）'!Q294,0,$M$4,1),0)+Q294,"")</f>
        <v/>
      </c>
      <c r="R295" s="158" t="str">
        <f ca="1">IFERROR(MATCH($M$3,OFFSET('電気事業者一覧 '!H$1,'電気事業者検索（令和８年度報告用）'!R294,0,$M$4,1),0)+R294,"")</f>
        <v/>
      </c>
      <c r="S295" s="158" t="str">
        <f ca="1">IFERROR(MATCH($M$3,OFFSET('電気事業者一覧 '!I$1,'電気事業者検索（令和８年度報告用）'!S294,0,$M$4,1),0)+S294,"")</f>
        <v/>
      </c>
      <c r="T295" s="158" t="str">
        <f ca="1">IFERROR(MATCH($M$3,OFFSET('電気事業者一覧 '!J$1,'電気事業者検索（令和８年度報告用）'!T294,0,$M$4,1),0)+T294,"")</f>
        <v/>
      </c>
      <c r="V295" s="172"/>
      <c r="W295" s="158">
        <f t="shared" si="40"/>
        <v>292</v>
      </c>
      <c r="X295" s="158" t="str">
        <f t="shared" ca="1" si="35"/>
        <v/>
      </c>
      <c r="Y295" s="158" t="str" cm="1">
        <f t="array" aca="1" ref="Y295" ca="1">IF(X295="","",INDEX('電気事業者一覧 '!K:K,'電気事業者検索（令和８年度報告用）'!X295))</f>
        <v/>
      </c>
      <c r="Z295" s="158">
        <f t="shared" ca="1" si="36"/>
        <v>5110</v>
      </c>
      <c r="AA295" s="158" t="str">
        <f t="shared" ca="1" si="37"/>
        <v/>
      </c>
      <c r="AC295" s="158">
        <f t="shared" ca="1" si="41"/>
        <v>-291</v>
      </c>
      <c r="AD295" s="162" t="str">
        <f t="shared" ca="1" si="38"/>
        <v/>
      </c>
    </row>
    <row r="296" spans="2:30" ht="21.75" customHeight="1">
      <c r="B296" s="5" t="str" cm="1">
        <f t="array" aca="1" ref="B296" ca="1">IF(AD296="","",INDEX('電気事業者一覧 '!K:K,AD296))</f>
        <v/>
      </c>
      <c r="C296" s="170" t="str" cm="1">
        <f t="array" aca="1" ref="C296" ca="1">IF(AD296="","",INDEX('電気事業者一覧 '!E:E,AD296))</f>
        <v/>
      </c>
      <c r="D296" s="170"/>
      <c r="O296" s="158">
        <f t="shared" si="39"/>
        <v>293</v>
      </c>
      <c r="P296" s="158" t="str">
        <f ca="1">IFERROR(MATCH($M$3,OFFSET('電気事業者一覧 '!F$1,'電気事業者検索（令和８年度報告用）'!P295,0,$M$4,1),0)+P295,"")</f>
        <v/>
      </c>
      <c r="Q296" s="158" t="str">
        <f ca="1">IFERROR(MATCH($M$3,OFFSET('電気事業者一覧 '!G$1,'電気事業者検索（令和８年度報告用）'!Q295,0,$M$4,1),0)+Q295,"")</f>
        <v/>
      </c>
      <c r="R296" s="158" t="str">
        <f ca="1">IFERROR(MATCH($M$3,OFFSET('電気事業者一覧 '!H$1,'電気事業者検索（令和８年度報告用）'!R295,0,$M$4,1),0)+R295,"")</f>
        <v/>
      </c>
      <c r="S296" s="158" t="str">
        <f ca="1">IFERROR(MATCH($M$3,OFFSET('電気事業者一覧 '!I$1,'電気事業者検索（令和８年度報告用）'!S295,0,$M$4,1),0)+S295,"")</f>
        <v/>
      </c>
      <c r="T296" s="158" t="str">
        <f ca="1">IFERROR(MATCH($M$3,OFFSET('電気事業者一覧 '!J$1,'電気事業者検索（令和８年度報告用）'!T295,0,$M$4,1),0)+T295,"")</f>
        <v/>
      </c>
      <c r="V296" s="172"/>
      <c r="W296" s="158">
        <f t="shared" si="40"/>
        <v>293</v>
      </c>
      <c r="X296" s="158" t="str">
        <f t="shared" ca="1" si="35"/>
        <v/>
      </c>
      <c r="Y296" s="158" t="str" cm="1">
        <f t="array" aca="1" ref="Y296" ca="1">IF(X296="","",INDEX('電気事業者一覧 '!K:K,'電気事業者検索（令和８年度報告用）'!X296))</f>
        <v/>
      </c>
      <c r="Z296" s="158">
        <f t="shared" ca="1" si="36"/>
        <v>5110</v>
      </c>
      <c r="AA296" s="158" t="str">
        <f t="shared" ca="1" si="37"/>
        <v/>
      </c>
      <c r="AC296" s="158">
        <f t="shared" ca="1" si="41"/>
        <v>-292</v>
      </c>
      <c r="AD296" s="162" t="str">
        <f t="shared" ca="1" si="38"/>
        <v/>
      </c>
    </row>
    <row r="297" spans="2:30" ht="21.75" customHeight="1">
      <c r="B297" s="5" t="str" cm="1">
        <f t="array" aca="1" ref="B297" ca="1">IF(AD297="","",INDEX('電気事業者一覧 '!K:K,AD297))</f>
        <v/>
      </c>
      <c r="C297" s="170" t="str" cm="1">
        <f t="array" aca="1" ref="C297" ca="1">IF(AD297="","",INDEX('電気事業者一覧 '!E:E,AD297))</f>
        <v/>
      </c>
      <c r="D297" s="170"/>
      <c r="O297" s="158">
        <f t="shared" si="39"/>
        <v>294</v>
      </c>
      <c r="P297" s="158" t="str">
        <f ca="1">IFERROR(MATCH($M$3,OFFSET('電気事業者一覧 '!F$1,'電気事業者検索（令和８年度報告用）'!P296,0,$M$4,1),0)+P296,"")</f>
        <v/>
      </c>
      <c r="Q297" s="158" t="str">
        <f ca="1">IFERROR(MATCH($M$3,OFFSET('電気事業者一覧 '!G$1,'電気事業者検索（令和８年度報告用）'!Q296,0,$M$4,1),0)+Q296,"")</f>
        <v/>
      </c>
      <c r="R297" s="158" t="str">
        <f ca="1">IFERROR(MATCH($M$3,OFFSET('電気事業者一覧 '!H$1,'電気事業者検索（令和８年度報告用）'!R296,0,$M$4,1),0)+R296,"")</f>
        <v/>
      </c>
      <c r="S297" s="158" t="str">
        <f ca="1">IFERROR(MATCH($M$3,OFFSET('電気事業者一覧 '!I$1,'電気事業者検索（令和８年度報告用）'!S296,0,$M$4,1),0)+S296,"")</f>
        <v/>
      </c>
      <c r="T297" s="158" t="str">
        <f ca="1">IFERROR(MATCH($M$3,OFFSET('電気事業者一覧 '!J$1,'電気事業者検索（令和８年度報告用）'!T296,0,$M$4,1),0)+T296,"")</f>
        <v/>
      </c>
      <c r="V297" s="172"/>
      <c r="W297" s="158">
        <f t="shared" si="40"/>
        <v>294</v>
      </c>
      <c r="X297" s="158" t="str">
        <f t="shared" ca="1" si="35"/>
        <v/>
      </c>
      <c r="Y297" s="158" t="str" cm="1">
        <f t="array" aca="1" ref="Y297" ca="1">IF(X297="","",INDEX('電気事業者一覧 '!K:K,'電気事業者検索（令和８年度報告用）'!X297))</f>
        <v/>
      </c>
      <c r="Z297" s="158">
        <f t="shared" ca="1" si="36"/>
        <v>5110</v>
      </c>
      <c r="AA297" s="158" t="str">
        <f t="shared" ca="1" si="37"/>
        <v/>
      </c>
      <c r="AC297" s="158">
        <f t="shared" ca="1" si="41"/>
        <v>-293</v>
      </c>
      <c r="AD297" s="162" t="str">
        <f t="shared" ca="1" si="38"/>
        <v/>
      </c>
    </row>
    <row r="298" spans="2:30" ht="21.75" customHeight="1">
      <c r="B298" s="5" t="str" cm="1">
        <f t="array" aca="1" ref="B298" ca="1">IF(AD298="","",INDEX('電気事業者一覧 '!K:K,AD298))</f>
        <v/>
      </c>
      <c r="C298" s="170" t="str" cm="1">
        <f t="array" aca="1" ref="C298" ca="1">IF(AD298="","",INDEX('電気事業者一覧 '!E:E,AD298))</f>
        <v/>
      </c>
      <c r="D298" s="170"/>
      <c r="O298" s="158">
        <f t="shared" si="39"/>
        <v>295</v>
      </c>
      <c r="P298" s="158" t="str">
        <f ca="1">IFERROR(MATCH($M$3,OFFSET('電気事業者一覧 '!F$1,'電気事業者検索（令和８年度報告用）'!P297,0,$M$4,1),0)+P297,"")</f>
        <v/>
      </c>
      <c r="Q298" s="158" t="str">
        <f ca="1">IFERROR(MATCH($M$3,OFFSET('電気事業者一覧 '!G$1,'電気事業者検索（令和８年度報告用）'!Q297,0,$M$4,1),0)+Q297,"")</f>
        <v/>
      </c>
      <c r="R298" s="158" t="str">
        <f ca="1">IFERROR(MATCH($M$3,OFFSET('電気事業者一覧 '!H$1,'電気事業者検索（令和８年度報告用）'!R297,0,$M$4,1),0)+R297,"")</f>
        <v/>
      </c>
      <c r="S298" s="158" t="str">
        <f ca="1">IFERROR(MATCH($M$3,OFFSET('電気事業者一覧 '!I$1,'電気事業者検索（令和８年度報告用）'!S297,0,$M$4,1),0)+S297,"")</f>
        <v/>
      </c>
      <c r="T298" s="158" t="str">
        <f ca="1">IFERROR(MATCH($M$3,OFFSET('電気事業者一覧 '!J$1,'電気事業者検索（令和８年度報告用）'!T297,0,$M$4,1),0)+T297,"")</f>
        <v/>
      </c>
      <c r="V298" s="172"/>
      <c r="W298" s="158">
        <f t="shared" si="40"/>
        <v>295</v>
      </c>
      <c r="X298" s="158" t="str">
        <f t="shared" ca="1" si="35"/>
        <v/>
      </c>
      <c r="Y298" s="158" t="str" cm="1">
        <f t="array" aca="1" ref="Y298" ca="1">IF(X298="","",INDEX('電気事業者一覧 '!K:K,'電気事業者検索（令和８年度報告用）'!X298))</f>
        <v/>
      </c>
      <c r="Z298" s="158">
        <f t="shared" ca="1" si="36"/>
        <v>5110</v>
      </c>
      <c r="AA298" s="158" t="str">
        <f t="shared" ca="1" si="37"/>
        <v/>
      </c>
      <c r="AC298" s="158">
        <f t="shared" ca="1" si="41"/>
        <v>-294</v>
      </c>
      <c r="AD298" s="162" t="str">
        <f t="shared" ca="1" si="38"/>
        <v/>
      </c>
    </row>
    <row r="299" spans="2:30" ht="21.75" customHeight="1">
      <c r="B299" s="5" t="str" cm="1">
        <f t="array" aca="1" ref="B299" ca="1">IF(AD299="","",INDEX('電気事業者一覧 '!K:K,AD299))</f>
        <v/>
      </c>
      <c r="C299" s="170" t="str" cm="1">
        <f t="array" aca="1" ref="C299" ca="1">IF(AD299="","",INDEX('電気事業者一覧 '!E:E,AD299))</f>
        <v/>
      </c>
      <c r="D299" s="170"/>
      <c r="O299" s="158">
        <f t="shared" si="39"/>
        <v>296</v>
      </c>
      <c r="P299" s="158" t="str">
        <f ca="1">IFERROR(MATCH($M$3,OFFSET('電気事業者一覧 '!F$1,'電気事業者検索（令和８年度報告用）'!P298,0,$M$4,1),0)+P298,"")</f>
        <v/>
      </c>
      <c r="Q299" s="158" t="str">
        <f ca="1">IFERROR(MATCH($M$3,OFFSET('電気事業者一覧 '!G$1,'電気事業者検索（令和８年度報告用）'!Q298,0,$M$4,1),0)+Q298,"")</f>
        <v/>
      </c>
      <c r="R299" s="158" t="str">
        <f ca="1">IFERROR(MATCH($M$3,OFFSET('電気事業者一覧 '!H$1,'電気事業者検索（令和８年度報告用）'!R298,0,$M$4,1),0)+R298,"")</f>
        <v/>
      </c>
      <c r="S299" s="158" t="str">
        <f ca="1">IFERROR(MATCH($M$3,OFFSET('電気事業者一覧 '!I$1,'電気事業者検索（令和８年度報告用）'!S298,0,$M$4,1),0)+S298,"")</f>
        <v/>
      </c>
      <c r="T299" s="158" t="str">
        <f ca="1">IFERROR(MATCH($M$3,OFFSET('電気事業者一覧 '!J$1,'電気事業者検索（令和８年度報告用）'!T298,0,$M$4,1),0)+T298,"")</f>
        <v/>
      </c>
      <c r="V299" s="172"/>
      <c r="W299" s="158">
        <f t="shared" si="40"/>
        <v>296</v>
      </c>
      <c r="X299" s="158" t="str">
        <f t="shared" ca="1" si="35"/>
        <v/>
      </c>
      <c r="Y299" s="158" t="str" cm="1">
        <f t="array" aca="1" ref="Y299" ca="1">IF(X299="","",INDEX('電気事業者一覧 '!K:K,'電気事業者検索（令和８年度報告用）'!X299))</f>
        <v/>
      </c>
      <c r="Z299" s="158">
        <f t="shared" ca="1" si="36"/>
        <v>5110</v>
      </c>
      <c r="AA299" s="158" t="str">
        <f t="shared" ca="1" si="37"/>
        <v/>
      </c>
      <c r="AC299" s="158">
        <f t="shared" ca="1" si="41"/>
        <v>-295</v>
      </c>
      <c r="AD299" s="162" t="str">
        <f t="shared" ca="1" si="38"/>
        <v/>
      </c>
    </row>
    <row r="300" spans="2:30" ht="21.75" customHeight="1">
      <c r="B300" s="5" t="str" cm="1">
        <f t="array" aca="1" ref="B300" ca="1">IF(AD300="","",INDEX('電気事業者一覧 '!K:K,AD300))</f>
        <v/>
      </c>
      <c r="C300" s="170" t="str" cm="1">
        <f t="array" aca="1" ref="C300" ca="1">IF(AD300="","",INDEX('電気事業者一覧 '!E:E,AD300))</f>
        <v/>
      </c>
      <c r="D300" s="170"/>
      <c r="O300" s="158">
        <f t="shared" si="39"/>
        <v>297</v>
      </c>
      <c r="P300" s="158" t="str">
        <f ca="1">IFERROR(MATCH($M$3,OFFSET('電気事業者一覧 '!F$1,'電気事業者検索（令和８年度報告用）'!P299,0,$M$4,1),0)+P299,"")</f>
        <v/>
      </c>
      <c r="Q300" s="158" t="str">
        <f ca="1">IFERROR(MATCH($M$3,OFFSET('電気事業者一覧 '!G$1,'電気事業者検索（令和８年度報告用）'!Q299,0,$M$4,1),0)+Q299,"")</f>
        <v/>
      </c>
      <c r="R300" s="158" t="str">
        <f ca="1">IFERROR(MATCH($M$3,OFFSET('電気事業者一覧 '!H$1,'電気事業者検索（令和８年度報告用）'!R299,0,$M$4,1),0)+R299,"")</f>
        <v/>
      </c>
      <c r="S300" s="158" t="str">
        <f ca="1">IFERROR(MATCH($M$3,OFFSET('電気事業者一覧 '!I$1,'電気事業者検索（令和８年度報告用）'!S299,0,$M$4,1),0)+S299,"")</f>
        <v/>
      </c>
      <c r="T300" s="158" t="str">
        <f ca="1">IFERROR(MATCH($M$3,OFFSET('電気事業者一覧 '!J$1,'電気事業者検索（令和８年度報告用）'!T299,0,$M$4,1),0)+T299,"")</f>
        <v/>
      </c>
      <c r="V300" s="172"/>
      <c r="W300" s="158">
        <f t="shared" si="40"/>
        <v>297</v>
      </c>
      <c r="X300" s="158" t="str">
        <f t="shared" ca="1" si="35"/>
        <v/>
      </c>
      <c r="Y300" s="158" t="str" cm="1">
        <f t="array" aca="1" ref="Y300" ca="1">IF(X300="","",INDEX('電気事業者一覧 '!K:K,'電気事業者検索（令和８年度報告用）'!X300))</f>
        <v/>
      </c>
      <c r="Z300" s="158">
        <f t="shared" ca="1" si="36"/>
        <v>5110</v>
      </c>
      <c r="AA300" s="158" t="str">
        <f t="shared" ca="1" si="37"/>
        <v/>
      </c>
      <c r="AC300" s="158">
        <f t="shared" ca="1" si="41"/>
        <v>-296</v>
      </c>
      <c r="AD300" s="162" t="str">
        <f t="shared" ca="1" si="38"/>
        <v/>
      </c>
    </row>
    <row r="301" spans="2:30" ht="21.75" customHeight="1">
      <c r="B301" s="5" t="str" cm="1">
        <f t="array" aca="1" ref="B301" ca="1">IF(AD301="","",INDEX('電気事業者一覧 '!K:K,AD301))</f>
        <v/>
      </c>
      <c r="C301" s="170" t="str" cm="1">
        <f t="array" aca="1" ref="C301" ca="1">IF(AD301="","",INDEX('電気事業者一覧 '!E:E,AD301))</f>
        <v/>
      </c>
      <c r="D301" s="170"/>
      <c r="O301" s="158">
        <f t="shared" si="39"/>
        <v>298</v>
      </c>
      <c r="P301" s="158" t="str">
        <f ca="1">IFERROR(MATCH($M$3,OFFSET('電気事業者一覧 '!F$1,'電気事業者検索（令和８年度報告用）'!P300,0,$M$4,1),0)+P300,"")</f>
        <v/>
      </c>
      <c r="Q301" s="158" t="str">
        <f ca="1">IFERROR(MATCH($M$3,OFFSET('電気事業者一覧 '!G$1,'電気事業者検索（令和８年度報告用）'!Q300,0,$M$4,1),0)+Q300,"")</f>
        <v/>
      </c>
      <c r="R301" s="158" t="str">
        <f ca="1">IFERROR(MATCH($M$3,OFFSET('電気事業者一覧 '!H$1,'電気事業者検索（令和８年度報告用）'!R300,0,$M$4,1),0)+R300,"")</f>
        <v/>
      </c>
      <c r="S301" s="158" t="str">
        <f ca="1">IFERROR(MATCH($M$3,OFFSET('電気事業者一覧 '!I$1,'電気事業者検索（令和８年度報告用）'!S300,0,$M$4,1),0)+S300,"")</f>
        <v/>
      </c>
      <c r="T301" s="158" t="str">
        <f ca="1">IFERROR(MATCH($M$3,OFFSET('電気事業者一覧 '!J$1,'電気事業者検索（令和８年度報告用）'!T300,0,$M$4,1),0)+T300,"")</f>
        <v/>
      </c>
      <c r="V301" s="172"/>
      <c r="W301" s="158">
        <f t="shared" si="40"/>
        <v>298</v>
      </c>
      <c r="X301" s="158" t="str">
        <f t="shared" ca="1" si="35"/>
        <v/>
      </c>
      <c r="Y301" s="158" t="str" cm="1">
        <f t="array" aca="1" ref="Y301" ca="1">IF(X301="","",INDEX('電気事業者一覧 '!K:K,'電気事業者検索（令和８年度報告用）'!X301))</f>
        <v/>
      </c>
      <c r="Z301" s="158">
        <f t="shared" ca="1" si="36"/>
        <v>5110</v>
      </c>
      <c r="AA301" s="158" t="str">
        <f t="shared" ca="1" si="37"/>
        <v/>
      </c>
      <c r="AC301" s="158">
        <f t="shared" ca="1" si="41"/>
        <v>-297</v>
      </c>
      <c r="AD301" s="162" t="str">
        <f t="shared" ca="1" si="38"/>
        <v/>
      </c>
    </row>
    <row r="302" spans="2:30" ht="21.75" customHeight="1">
      <c r="B302" s="5" t="str" cm="1">
        <f t="array" aca="1" ref="B302" ca="1">IF(AD302="","",INDEX('電気事業者一覧 '!K:K,AD302))</f>
        <v/>
      </c>
      <c r="C302" s="170" t="str" cm="1">
        <f t="array" aca="1" ref="C302" ca="1">IF(AD302="","",INDEX('電気事業者一覧 '!E:E,AD302))</f>
        <v/>
      </c>
      <c r="D302" s="170"/>
      <c r="O302" s="158">
        <f t="shared" si="39"/>
        <v>299</v>
      </c>
      <c r="P302" s="158" t="str">
        <f ca="1">IFERROR(MATCH($M$3,OFFSET('電気事業者一覧 '!F$1,'電気事業者検索（令和８年度報告用）'!P301,0,$M$4,1),0)+P301,"")</f>
        <v/>
      </c>
      <c r="Q302" s="158" t="str">
        <f ca="1">IFERROR(MATCH($M$3,OFFSET('電気事業者一覧 '!G$1,'電気事業者検索（令和８年度報告用）'!Q301,0,$M$4,1),0)+Q301,"")</f>
        <v/>
      </c>
      <c r="R302" s="158" t="str">
        <f ca="1">IFERROR(MATCH($M$3,OFFSET('電気事業者一覧 '!H$1,'電気事業者検索（令和８年度報告用）'!R301,0,$M$4,1),0)+R301,"")</f>
        <v/>
      </c>
      <c r="S302" s="158" t="str">
        <f ca="1">IFERROR(MATCH($M$3,OFFSET('電気事業者一覧 '!I$1,'電気事業者検索（令和８年度報告用）'!S301,0,$M$4,1),0)+S301,"")</f>
        <v/>
      </c>
      <c r="T302" s="158" t="str">
        <f ca="1">IFERROR(MATCH($M$3,OFFSET('電気事業者一覧 '!J$1,'電気事業者検索（令和８年度報告用）'!T301,0,$M$4,1),0)+T301,"")</f>
        <v/>
      </c>
      <c r="V302" s="172"/>
      <c r="W302" s="158">
        <f t="shared" si="40"/>
        <v>299</v>
      </c>
      <c r="X302" s="158" t="str">
        <f t="shared" ca="1" si="35"/>
        <v/>
      </c>
      <c r="Y302" s="158" t="str" cm="1">
        <f t="array" aca="1" ref="Y302" ca="1">IF(X302="","",INDEX('電気事業者一覧 '!K:K,'電気事業者検索（令和８年度報告用）'!X302))</f>
        <v/>
      </c>
      <c r="Z302" s="158">
        <f t="shared" ca="1" si="36"/>
        <v>5110</v>
      </c>
      <c r="AA302" s="158" t="str">
        <f t="shared" ca="1" si="37"/>
        <v/>
      </c>
      <c r="AC302" s="158">
        <f t="shared" ca="1" si="41"/>
        <v>-298</v>
      </c>
      <c r="AD302" s="162" t="str">
        <f t="shared" ca="1" si="38"/>
        <v/>
      </c>
    </row>
    <row r="303" spans="2:30" ht="21.75" customHeight="1">
      <c r="B303" s="5" t="str" cm="1">
        <f t="array" aca="1" ref="B303" ca="1">IF(AD303="","",INDEX('電気事業者一覧 '!K:K,AD303))</f>
        <v/>
      </c>
      <c r="C303" s="170" t="str" cm="1">
        <f t="array" aca="1" ref="C303" ca="1">IF(AD303="","",INDEX('電気事業者一覧 '!E:E,AD303))</f>
        <v/>
      </c>
      <c r="D303" s="170"/>
      <c r="O303" s="158">
        <f t="shared" si="39"/>
        <v>300</v>
      </c>
      <c r="P303" s="158" t="str">
        <f ca="1">IFERROR(MATCH($M$3,OFFSET('電気事業者一覧 '!F$1,'電気事業者検索（令和８年度報告用）'!P302,0,$M$4,1),0)+P302,"")</f>
        <v/>
      </c>
      <c r="Q303" s="158" t="str">
        <f ca="1">IFERROR(MATCH($M$3,OFFSET('電気事業者一覧 '!G$1,'電気事業者検索（令和８年度報告用）'!Q302,0,$M$4,1),0)+Q302,"")</f>
        <v/>
      </c>
      <c r="R303" s="158" t="str">
        <f ca="1">IFERROR(MATCH($M$3,OFFSET('電気事業者一覧 '!H$1,'電気事業者検索（令和８年度報告用）'!R302,0,$M$4,1),0)+R302,"")</f>
        <v/>
      </c>
      <c r="S303" s="158" t="str">
        <f ca="1">IFERROR(MATCH($M$3,OFFSET('電気事業者一覧 '!I$1,'電気事業者検索（令和８年度報告用）'!S302,0,$M$4,1),0)+S302,"")</f>
        <v/>
      </c>
      <c r="T303" s="158" t="str">
        <f ca="1">IFERROR(MATCH($M$3,OFFSET('電気事業者一覧 '!J$1,'電気事業者検索（令和８年度報告用）'!T302,0,$M$4,1),0)+T302,"")</f>
        <v/>
      </c>
      <c r="V303" s="172"/>
      <c r="W303" s="158">
        <f t="shared" si="40"/>
        <v>300</v>
      </c>
      <c r="X303" s="158" t="str">
        <f t="shared" ca="1" si="35"/>
        <v/>
      </c>
      <c r="Y303" s="158" t="str" cm="1">
        <f t="array" aca="1" ref="Y303" ca="1">IF(X303="","",INDEX('電気事業者一覧 '!K:K,'電気事業者検索（令和８年度報告用）'!X303))</f>
        <v/>
      </c>
      <c r="Z303" s="158">
        <f t="shared" ca="1" si="36"/>
        <v>5110</v>
      </c>
      <c r="AA303" s="158" t="str">
        <f t="shared" ca="1" si="37"/>
        <v/>
      </c>
      <c r="AC303" s="158">
        <f t="shared" ca="1" si="41"/>
        <v>-299</v>
      </c>
      <c r="AD303" s="162" t="str">
        <f t="shared" ca="1" si="38"/>
        <v/>
      </c>
    </row>
    <row r="304" spans="2:30" ht="21.75" customHeight="1">
      <c r="B304" s="5" t="str" cm="1">
        <f t="array" aca="1" ref="B304" ca="1">IF(AD304="","",INDEX('電気事業者一覧 '!K:K,AD304))</f>
        <v/>
      </c>
      <c r="C304" s="170" t="str" cm="1">
        <f t="array" aca="1" ref="C304" ca="1">IF(AD304="","",INDEX('電気事業者一覧 '!E:E,AD304))</f>
        <v/>
      </c>
      <c r="D304" s="170"/>
      <c r="O304" s="158">
        <f t="shared" si="39"/>
        <v>301</v>
      </c>
      <c r="P304" s="158" t="str">
        <f ca="1">IFERROR(MATCH($M$3,OFFSET('電気事業者一覧 '!F$1,'電気事業者検索（令和８年度報告用）'!P303,0,$M$4,1),0)+P303,"")</f>
        <v/>
      </c>
      <c r="Q304" s="158" t="str">
        <f ca="1">IFERROR(MATCH($M$3,OFFSET('電気事業者一覧 '!G$1,'電気事業者検索（令和８年度報告用）'!Q303,0,$M$4,1),0)+Q303,"")</f>
        <v/>
      </c>
      <c r="R304" s="158" t="str">
        <f ca="1">IFERROR(MATCH($M$3,OFFSET('電気事業者一覧 '!H$1,'電気事業者検索（令和８年度報告用）'!R303,0,$M$4,1),0)+R303,"")</f>
        <v/>
      </c>
      <c r="S304" s="158" t="str">
        <f ca="1">IFERROR(MATCH($M$3,OFFSET('電気事業者一覧 '!I$1,'電気事業者検索（令和８年度報告用）'!S303,0,$M$4,1),0)+S303,"")</f>
        <v/>
      </c>
      <c r="T304" s="158" t="str">
        <f ca="1">IFERROR(MATCH($M$3,OFFSET('電気事業者一覧 '!J$1,'電気事業者検索（令和８年度報告用）'!T303,0,$M$4,1),0)+T303,"")</f>
        <v/>
      </c>
      <c r="V304" s="172"/>
      <c r="W304" s="158">
        <f t="shared" si="40"/>
        <v>301</v>
      </c>
      <c r="X304" s="158" t="str">
        <f t="shared" ca="1" si="35"/>
        <v/>
      </c>
      <c r="Y304" s="158" t="str" cm="1">
        <f t="array" aca="1" ref="Y304" ca="1">IF(X304="","",INDEX('電気事業者一覧 '!K:K,'電気事業者検索（令和８年度報告用）'!X304))</f>
        <v/>
      </c>
      <c r="Z304" s="158">
        <f t="shared" ca="1" si="36"/>
        <v>5110</v>
      </c>
      <c r="AA304" s="158" t="str">
        <f t="shared" ca="1" si="37"/>
        <v/>
      </c>
      <c r="AC304" s="158">
        <f t="shared" ca="1" si="41"/>
        <v>-300</v>
      </c>
      <c r="AD304" s="162" t="str">
        <f t="shared" ca="1" si="38"/>
        <v/>
      </c>
    </row>
    <row r="305" spans="2:30" ht="21.75" customHeight="1">
      <c r="B305" s="5" t="str" cm="1">
        <f t="array" aca="1" ref="B305" ca="1">IF(AD305="","",INDEX('電気事業者一覧 '!K:K,AD305))</f>
        <v/>
      </c>
      <c r="C305" s="170" t="str" cm="1">
        <f t="array" aca="1" ref="C305" ca="1">IF(AD305="","",INDEX('電気事業者一覧 '!E:E,AD305))</f>
        <v/>
      </c>
      <c r="D305" s="170"/>
      <c r="O305" s="158">
        <f t="shared" si="39"/>
        <v>302</v>
      </c>
      <c r="P305" s="158" t="str">
        <f ca="1">IFERROR(MATCH($M$3,OFFSET('電気事業者一覧 '!F$1,'電気事業者検索（令和８年度報告用）'!P304,0,$M$4,1),0)+P304,"")</f>
        <v/>
      </c>
      <c r="Q305" s="158" t="str">
        <f ca="1">IFERROR(MATCH($M$3,OFFSET('電気事業者一覧 '!G$1,'電気事業者検索（令和８年度報告用）'!Q304,0,$M$4,1),0)+Q304,"")</f>
        <v/>
      </c>
      <c r="R305" s="158" t="str">
        <f ca="1">IFERROR(MATCH($M$3,OFFSET('電気事業者一覧 '!H$1,'電気事業者検索（令和８年度報告用）'!R304,0,$M$4,1),0)+R304,"")</f>
        <v/>
      </c>
      <c r="S305" s="158" t="str">
        <f ca="1">IFERROR(MATCH($M$3,OFFSET('電気事業者一覧 '!I$1,'電気事業者検索（令和８年度報告用）'!S304,0,$M$4,1),0)+S304,"")</f>
        <v/>
      </c>
      <c r="T305" s="158" t="str">
        <f ca="1">IFERROR(MATCH($M$3,OFFSET('電気事業者一覧 '!J$1,'電気事業者検索（令和８年度報告用）'!T304,0,$M$4,1),0)+T304,"")</f>
        <v/>
      </c>
      <c r="V305" s="172"/>
      <c r="W305" s="158">
        <f t="shared" si="40"/>
        <v>302</v>
      </c>
      <c r="X305" s="158" t="str">
        <f t="shared" ca="1" si="35"/>
        <v/>
      </c>
      <c r="Y305" s="158" t="str" cm="1">
        <f t="array" aca="1" ref="Y305" ca="1">IF(X305="","",INDEX('電気事業者一覧 '!K:K,'電気事業者検索（令和８年度報告用）'!X305))</f>
        <v/>
      </c>
      <c r="Z305" s="158">
        <f t="shared" ca="1" si="36"/>
        <v>5110</v>
      </c>
      <c r="AA305" s="158" t="str">
        <f t="shared" ca="1" si="37"/>
        <v/>
      </c>
      <c r="AC305" s="158">
        <f t="shared" ca="1" si="41"/>
        <v>-301</v>
      </c>
      <c r="AD305" s="162" t="str">
        <f t="shared" ca="1" si="38"/>
        <v/>
      </c>
    </row>
    <row r="306" spans="2:30" ht="21.75" customHeight="1">
      <c r="B306" s="5" t="str" cm="1">
        <f t="array" aca="1" ref="B306" ca="1">IF(AD306="","",INDEX('電気事業者一覧 '!K:K,AD306))</f>
        <v/>
      </c>
      <c r="C306" s="170" t="str" cm="1">
        <f t="array" aca="1" ref="C306" ca="1">IF(AD306="","",INDEX('電気事業者一覧 '!E:E,AD306))</f>
        <v/>
      </c>
      <c r="D306" s="170"/>
      <c r="O306" s="158">
        <f t="shared" si="39"/>
        <v>303</v>
      </c>
      <c r="P306" s="158" t="str">
        <f ca="1">IFERROR(MATCH($M$3,OFFSET('電気事業者一覧 '!F$1,'電気事業者検索（令和８年度報告用）'!P305,0,$M$4,1),0)+P305,"")</f>
        <v/>
      </c>
      <c r="Q306" s="158" t="str">
        <f ca="1">IFERROR(MATCH($M$3,OFFSET('電気事業者一覧 '!G$1,'電気事業者検索（令和８年度報告用）'!Q305,0,$M$4,1),0)+Q305,"")</f>
        <v/>
      </c>
      <c r="R306" s="158" t="str">
        <f ca="1">IFERROR(MATCH($M$3,OFFSET('電気事業者一覧 '!H$1,'電気事業者検索（令和８年度報告用）'!R305,0,$M$4,1),0)+R305,"")</f>
        <v/>
      </c>
      <c r="S306" s="158" t="str">
        <f ca="1">IFERROR(MATCH($M$3,OFFSET('電気事業者一覧 '!I$1,'電気事業者検索（令和８年度報告用）'!S305,0,$M$4,1),0)+S305,"")</f>
        <v/>
      </c>
      <c r="T306" s="158" t="str">
        <f ca="1">IFERROR(MATCH($M$3,OFFSET('電気事業者一覧 '!J$1,'電気事業者検索（令和８年度報告用）'!T305,0,$M$4,1),0)+T305,"")</f>
        <v/>
      </c>
      <c r="V306" s="172"/>
      <c r="W306" s="158">
        <f t="shared" si="40"/>
        <v>303</v>
      </c>
      <c r="X306" s="158" t="str">
        <f t="shared" ca="1" si="35"/>
        <v/>
      </c>
      <c r="Y306" s="158" t="str" cm="1">
        <f t="array" aca="1" ref="Y306" ca="1">IF(X306="","",INDEX('電気事業者一覧 '!K:K,'電気事業者検索（令和８年度報告用）'!X306))</f>
        <v/>
      </c>
      <c r="Z306" s="158">
        <f t="shared" ca="1" si="36"/>
        <v>5110</v>
      </c>
      <c r="AA306" s="158" t="str">
        <f t="shared" ca="1" si="37"/>
        <v/>
      </c>
      <c r="AC306" s="158">
        <f t="shared" ca="1" si="41"/>
        <v>-302</v>
      </c>
      <c r="AD306" s="162" t="str">
        <f t="shared" ca="1" si="38"/>
        <v/>
      </c>
    </row>
    <row r="307" spans="2:30" ht="21.75" customHeight="1">
      <c r="B307" s="5" t="str" cm="1">
        <f t="array" aca="1" ref="B307" ca="1">IF(AD307="","",INDEX('電気事業者一覧 '!K:K,AD307))</f>
        <v/>
      </c>
      <c r="C307" s="170" t="str" cm="1">
        <f t="array" aca="1" ref="C307" ca="1">IF(AD307="","",INDEX('電気事業者一覧 '!E:E,AD307))</f>
        <v/>
      </c>
      <c r="D307" s="170"/>
      <c r="O307" s="158">
        <f t="shared" si="39"/>
        <v>304</v>
      </c>
      <c r="P307" s="158" t="str">
        <f ca="1">IFERROR(MATCH($M$3,OFFSET('電気事業者一覧 '!F$1,'電気事業者検索（令和８年度報告用）'!P306,0,$M$4,1),0)+P306,"")</f>
        <v/>
      </c>
      <c r="Q307" s="158" t="str">
        <f ca="1">IFERROR(MATCH($M$3,OFFSET('電気事業者一覧 '!G$1,'電気事業者検索（令和８年度報告用）'!Q306,0,$M$4,1),0)+Q306,"")</f>
        <v/>
      </c>
      <c r="R307" s="158" t="str">
        <f ca="1">IFERROR(MATCH($M$3,OFFSET('電気事業者一覧 '!H$1,'電気事業者検索（令和８年度報告用）'!R306,0,$M$4,1),0)+R306,"")</f>
        <v/>
      </c>
      <c r="S307" s="158" t="str">
        <f ca="1">IFERROR(MATCH($M$3,OFFSET('電気事業者一覧 '!I$1,'電気事業者検索（令和８年度報告用）'!S306,0,$M$4,1),0)+S306,"")</f>
        <v/>
      </c>
      <c r="T307" s="158" t="str">
        <f ca="1">IFERROR(MATCH($M$3,OFFSET('電気事業者一覧 '!J$1,'電気事業者検索（令和８年度報告用）'!T306,0,$M$4,1),0)+T306,"")</f>
        <v/>
      </c>
      <c r="V307" s="172"/>
      <c r="W307" s="158">
        <f t="shared" si="40"/>
        <v>304</v>
      </c>
      <c r="X307" s="158" t="str">
        <f t="shared" ca="1" si="35"/>
        <v/>
      </c>
      <c r="Y307" s="158" t="str" cm="1">
        <f t="array" aca="1" ref="Y307" ca="1">IF(X307="","",INDEX('電気事業者一覧 '!K:K,'電気事業者検索（令和８年度報告用）'!X307))</f>
        <v/>
      </c>
      <c r="Z307" s="158">
        <f t="shared" ca="1" si="36"/>
        <v>5110</v>
      </c>
      <c r="AA307" s="158" t="str">
        <f t="shared" ca="1" si="37"/>
        <v/>
      </c>
      <c r="AC307" s="158">
        <f t="shared" ca="1" si="41"/>
        <v>-303</v>
      </c>
      <c r="AD307" s="162" t="str">
        <f t="shared" ca="1" si="38"/>
        <v/>
      </c>
    </row>
    <row r="308" spans="2:30" ht="21.75" customHeight="1">
      <c r="B308" s="5" t="str" cm="1">
        <f t="array" aca="1" ref="B308" ca="1">IF(AD308="","",INDEX('電気事業者一覧 '!K:K,AD308))</f>
        <v/>
      </c>
      <c r="C308" s="170" t="str" cm="1">
        <f t="array" aca="1" ref="C308" ca="1">IF(AD308="","",INDEX('電気事業者一覧 '!E:E,AD308))</f>
        <v/>
      </c>
      <c r="D308" s="170"/>
      <c r="O308" s="158">
        <f t="shared" si="39"/>
        <v>305</v>
      </c>
      <c r="P308" s="158" t="str">
        <f ca="1">IFERROR(MATCH($M$3,OFFSET('電気事業者一覧 '!F$1,'電気事業者検索（令和８年度報告用）'!P307,0,$M$4,1),0)+P307,"")</f>
        <v/>
      </c>
      <c r="Q308" s="158" t="str">
        <f ca="1">IFERROR(MATCH($M$3,OFFSET('電気事業者一覧 '!G$1,'電気事業者検索（令和８年度報告用）'!Q307,0,$M$4,1),0)+Q307,"")</f>
        <v/>
      </c>
      <c r="R308" s="158" t="str">
        <f ca="1">IFERROR(MATCH($M$3,OFFSET('電気事業者一覧 '!H$1,'電気事業者検索（令和８年度報告用）'!R307,0,$M$4,1),0)+R307,"")</f>
        <v/>
      </c>
      <c r="S308" s="158" t="str">
        <f ca="1">IFERROR(MATCH($M$3,OFFSET('電気事業者一覧 '!I$1,'電気事業者検索（令和８年度報告用）'!S307,0,$M$4,1),0)+S307,"")</f>
        <v/>
      </c>
      <c r="T308" s="158" t="str">
        <f ca="1">IFERROR(MATCH($M$3,OFFSET('電気事業者一覧 '!J$1,'電気事業者検索（令和８年度報告用）'!T307,0,$M$4,1),0)+T307,"")</f>
        <v/>
      </c>
      <c r="V308" s="172"/>
      <c r="W308" s="158">
        <f t="shared" si="40"/>
        <v>305</v>
      </c>
      <c r="X308" s="158" t="str">
        <f t="shared" ca="1" si="35"/>
        <v/>
      </c>
      <c r="Y308" s="158" t="str" cm="1">
        <f t="array" aca="1" ref="Y308" ca="1">IF(X308="","",INDEX('電気事業者一覧 '!K:K,'電気事業者検索（令和８年度報告用）'!X308))</f>
        <v/>
      </c>
      <c r="Z308" s="158">
        <f t="shared" ca="1" si="36"/>
        <v>5110</v>
      </c>
      <c r="AA308" s="158" t="str">
        <f t="shared" ca="1" si="37"/>
        <v/>
      </c>
      <c r="AC308" s="158">
        <f t="shared" ca="1" si="41"/>
        <v>-304</v>
      </c>
      <c r="AD308" s="162" t="str">
        <f t="shared" ca="1" si="38"/>
        <v/>
      </c>
    </row>
    <row r="309" spans="2:30" ht="21.75" customHeight="1">
      <c r="B309" s="5" t="str" cm="1">
        <f t="array" aca="1" ref="B309" ca="1">IF(AD309="","",INDEX('電気事業者一覧 '!K:K,AD309))</f>
        <v/>
      </c>
      <c r="C309" s="170" t="str" cm="1">
        <f t="array" aca="1" ref="C309" ca="1">IF(AD309="","",INDEX('電気事業者一覧 '!E:E,AD309))</f>
        <v/>
      </c>
      <c r="D309" s="170"/>
      <c r="O309" s="158">
        <f t="shared" si="39"/>
        <v>306</v>
      </c>
      <c r="P309" s="158" t="str">
        <f ca="1">IFERROR(MATCH($M$3,OFFSET('電気事業者一覧 '!F$1,'電気事業者検索（令和８年度報告用）'!P308,0,$M$4,1),0)+P308,"")</f>
        <v/>
      </c>
      <c r="Q309" s="158" t="str">
        <f ca="1">IFERROR(MATCH($M$3,OFFSET('電気事業者一覧 '!G$1,'電気事業者検索（令和８年度報告用）'!Q308,0,$M$4,1),0)+Q308,"")</f>
        <v/>
      </c>
      <c r="R309" s="158" t="str">
        <f ca="1">IFERROR(MATCH($M$3,OFFSET('電気事業者一覧 '!H$1,'電気事業者検索（令和８年度報告用）'!R308,0,$M$4,1),0)+R308,"")</f>
        <v/>
      </c>
      <c r="S309" s="158" t="str">
        <f ca="1">IFERROR(MATCH($M$3,OFFSET('電気事業者一覧 '!I$1,'電気事業者検索（令和８年度報告用）'!S308,0,$M$4,1),0)+S308,"")</f>
        <v/>
      </c>
      <c r="T309" s="158" t="str">
        <f ca="1">IFERROR(MATCH($M$3,OFFSET('電気事業者一覧 '!J$1,'電気事業者検索（令和８年度報告用）'!T308,0,$M$4,1),0)+T308,"")</f>
        <v/>
      </c>
      <c r="V309" s="172"/>
      <c r="W309" s="158">
        <f t="shared" si="40"/>
        <v>306</v>
      </c>
      <c r="X309" s="158" t="str">
        <f t="shared" ca="1" si="35"/>
        <v/>
      </c>
      <c r="Y309" s="158" t="str" cm="1">
        <f t="array" aca="1" ref="Y309" ca="1">IF(X309="","",INDEX('電気事業者一覧 '!K:K,'電気事業者検索（令和８年度報告用）'!X309))</f>
        <v/>
      </c>
      <c r="Z309" s="158">
        <f t="shared" ca="1" si="36"/>
        <v>5110</v>
      </c>
      <c r="AA309" s="158" t="str">
        <f t="shared" ca="1" si="37"/>
        <v/>
      </c>
      <c r="AC309" s="158">
        <f t="shared" ca="1" si="41"/>
        <v>-305</v>
      </c>
      <c r="AD309" s="162" t="str">
        <f t="shared" ca="1" si="38"/>
        <v/>
      </c>
    </row>
    <row r="310" spans="2:30" ht="21.75" customHeight="1">
      <c r="B310" s="5" t="str" cm="1">
        <f t="array" aca="1" ref="B310" ca="1">IF(AD310="","",INDEX('電気事業者一覧 '!K:K,AD310))</f>
        <v/>
      </c>
      <c r="C310" s="170" t="str" cm="1">
        <f t="array" aca="1" ref="C310" ca="1">IF(AD310="","",INDEX('電気事業者一覧 '!E:E,AD310))</f>
        <v/>
      </c>
      <c r="D310" s="170"/>
      <c r="O310" s="158">
        <f t="shared" si="39"/>
        <v>307</v>
      </c>
      <c r="P310" s="158" t="str">
        <f ca="1">IFERROR(MATCH($M$3,OFFSET('電気事業者一覧 '!F$1,'電気事業者検索（令和８年度報告用）'!P309,0,$M$4,1),0)+P309,"")</f>
        <v/>
      </c>
      <c r="Q310" s="158" t="str">
        <f ca="1">IFERROR(MATCH($M$3,OFFSET('電気事業者一覧 '!G$1,'電気事業者検索（令和８年度報告用）'!Q309,0,$M$4,1),0)+Q309,"")</f>
        <v/>
      </c>
      <c r="R310" s="158" t="str">
        <f ca="1">IFERROR(MATCH($M$3,OFFSET('電気事業者一覧 '!H$1,'電気事業者検索（令和８年度報告用）'!R309,0,$M$4,1),0)+R309,"")</f>
        <v/>
      </c>
      <c r="S310" s="158" t="str">
        <f ca="1">IFERROR(MATCH($M$3,OFFSET('電気事業者一覧 '!I$1,'電気事業者検索（令和８年度報告用）'!S309,0,$M$4,1),0)+S309,"")</f>
        <v/>
      </c>
      <c r="T310" s="158" t="str">
        <f ca="1">IFERROR(MATCH($M$3,OFFSET('電気事業者一覧 '!J$1,'電気事業者検索（令和８年度報告用）'!T309,0,$M$4,1),0)+T309,"")</f>
        <v/>
      </c>
      <c r="V310" s="172"/>
      <c r="W310" s="158">
        <f t="shared" si="40"/>
        <v>307</v>
      </c>
      <c r="X310" s="158" t="str">
        <f t="shared" ca="1" si="35"/>
        <v/>
      </c>
      <c r="Y310" s="158" t="str" cm="1">
        <f t="array" aca="1" ref="Y310" ca="1">IF(X310="","",INDEX('電気事業者一覧 '!K:K,'電気事業者検索（令和８年度報告用）'!X310))</f>
        <v/>
      </c>
      <c r="Z310" s="158">
        <f t="shared" ca="1" si="36"/>
        <v>5110</v>
      </c>
      <c r="AA310" s="158" t="str">
        <f t="shared" ca="1" si="37"/>
        <v/>
      </c>
      <c r="AC310" s="158">
        <f t="shared" ca="1" si="41"/>
        <v>-306</v>
      </c>
      <c r="AD310" s="162" t="str">
        <f t="shared" ca="1" si="38"/>
        <v/>
      </c>
    </row>
    <row r="311" spans="2:30" ht="21.75" customHeight="1">
      <c r="B311" s="5" t="str" cm="1">
        <f t="array" aca="1" ref="B311" ca="1">IF(AD311="","",INDEX('電気事業者一覧 '!K:K,AD311))</f>
        <v/>
      </c>
      <c r="C311" s="170" t="str" cm="1">
        <f t="array" aca="1" ref="C311" ca="1">IF(AD311="","",INDEX('電気事業者一覧 '!E:E,AD311))</f>
        <v/>
      </c>
      <c r="D311" s="170"/>
      <c r="O311" s="158">
        <f t="shared" si="39"/>
        <v>308</v>
      </c>
      <c r="P311" s="158" t="str">
        <f ca="1">IFERROR(MATCH($M$3,OFFSET('電気事業者一覧 '!F$1,'電気事業者検索（令和８年度報告用）'!P310,0,$M$4,1),0)+P310,"")</f>
        <v/>
      </c>
      <c r="Q311" s="158" t="str">
        <f ca="1">IFERROR(MATCH($M$3,OFFSET('電気事業者一覧 '!G$1,'電気事業者検索（令和８年度報告用）'!Q310,0,$M$4,1),0)+Q310,"")</f>
        <v/>
      </c>
      <c r="R311" s="158" t="str">
        <f ca="1">IFERROR(MATCH($M$3,OFFSET('電気事業者一覧 '!H$1,'電気事業者検索（令和８年度報告用）'!R310,0,$M$4,1),0)+R310,"")</f>
        <v/>
      </c>
      <c r="S311" s="158" t="str">
        <f ca="1">IFERROR(MATCH($M$3,OFFSET('電気事業者一覧 '!I$1,'電気事業者検索（令和８年度報告用）'!S310,0,$M$4,1),0)+S310,"")</f>
        <v/>
      </c>
      <c r="T311" s="158" t="str">
        <f ca="1">IFERROR(MATCH($M$3,OFFSET('電気事業者一覧 '!J$1,'電気事業者検索（令和８年度報告用）'!T310,0,$M$4,1),0)+T310,"")</f>
        <v/>
      </c>
      <c r="V311" s="172"/>
      <c r="W311" s="158">
        <f t="shared" si="40"/>
        <v>308</v>
      </c>
      <c r="X311" s="158" t="str">
        <f t="shared" ca="1" si="35"/>
        <v/>
      </c>
      <c r="Y311" s="158" t="str" cm="1">
        <f t="array" aca="1" ref="Y311" ca="1">IF(X311="","",INDEX('電気事業者一覧 '!K:K,'電気事業者検索（令和８年度報告用）'!X311))</f>
        <v/>
      </c>
      <c r="Z311" s="158">
        <f t="shared" ca="1" si="36"/>
        <v>5110</v>
      </c>
      <c r="AA311" s="158" t="str">
        <f t="shared" ca="1" si="37"/>
        <v/>
      </c>
      <c r="AC311" s="158">
        <f t="shared" ca="1" si="41"/>
        <v>-307</v>
      </c>
      <c r="AD311" s="162" t="str">
        <f t="shared" ca="1" si="38"/>
        <v/>
      </c>
    </row>
    <row r="312" spans="2:30" ht="21.75" customHeight="1">
      <c r="B312" s="5" t="str" cm="1">
        <f t="array" aca="1" ref="B312" ca="1">IF(AD312="","",INDEX('電気事業者一覧 '!K:K,AD312))</f>
        <v/>
      </c>
      <c r="C312" s="170" t="str" cm="1">
        <f t="array" aca="1" ref="C312" ca="1">IF(AD312="","",INDEX('電気事業者一覧 '!E:E,AD312))</f>
        <v/>
      </c>
      <c r="D312" s="170"/>
      <c r="O312" s="158">
        <f t="shared" si="39"/>
        <v>309</v>
      </c>
      <c r="P312" s="158" t="str">
        <f ca="1">IFERROR(MATCH($M$3,OFFSET('電気事業者一覧 '!F$1,'電気事業者検索（令和８年度報告用）'!P311,0,$M$4,1),0)+P311,"")</f>
        <v/>
      </c>
      <c r="Q312" s="158" t="str">
        <f ca="1">IFERROR(MATCH($M$3,OFFSET('電気事業者一覧 '!G$1,'電気事業者検索（令和８年度報告用）'!Q311,0,$M$4,1),0)+Q311,"")</f>
        <v/>
      </c>
      <c r="R312" s="158" t="str">
        <f ca="1">IFERROR(MATCH($M$3,OFFSET('電気事業者一覧 '!H$1,'電気事業者検索（令和８年度報告用）'!R311,0,$M$4,1),0)+R311,"")</f>
        <v/>
      </c>
      <c r="S312" s="158" t="str">
        <f ca="1">IFERROR(MATCH($M$3,OFFSET('電気事業者一覧 '!I$1,'電気事業者検索（令和８年度報告用）'!S311,0,$M$4,1),0)+S311,"")</f>
        <v/>
      </c>
      <c r="T312" s="158" t="str">
        <f ca="1">IFERROR(MATCH($M$3,OFFSET('電気事業者一覧 '!J$1,'電気事業者検索（令和８年度報告用）'!T311,0,$M$4,1),0)+T311,"")</f>
        <v/>
      </c>
      <c r="V312" s="172"/>
      <c r="W312" s="158">
        <f t="shared" si="40"/>
        <v>309</v>
      </c>
      <c r="X312" s="158" t="str">
        <f t="shared" ca="1" si="35"/>
        <v/>
      </c>
      <c r="Y312" s="158" t="str" cm="1">
        <f t="array" aca="1" ref="Y312" ca="1">IF(X312="","",INDEX('電気事業者一覧 '!K:K,'電気事業者検索（令和８年度報告用）'!X312))</f>
        <v/>
      </c>
      <c r="Z312" s="158">
        <f t="shared" ca="1" si="36"/>
        <v>5110</v>
      </c>
      <c r="AA312" s="158" t="str">
        <f t="shared" ca="1" si="37"/>
        <v/>
      </c>
      <c r="AC312" s="158">
        <f t="shared" ca="1" si="41"/>
        <v>-308</v>
      </c>
      <c r="AD312" s="162" t="str">
        <f t="shared" ca="1" si="38"/>
        <v/>
      </c>
    </row>
    <row r="313" spans="2:30" ht="21.75" customHeight="1">
      <c r="B313" s="5" t="str" cm="1">
        <f t="array" aca="1" ref="B313" ca="1">IF(AD313="","",INDEX('電気事業者一覧 '!K:K,AD313))</f>
        <v/>
      </c>
      <c r="C313" s="170" t="str" cm="1">
        <f t="array" aca="1" ref="C313" ca="1">IF(AD313="","",INDEX('電気事業者一覧 '!E:E,AD313))</f>
        <v/>
      </c>
      <c r="D313" s="170"/>
      <c r="O313" s="158">
        <f t="shared" si="39"/>
        <v>310</v>
      </c>
      <c r="P313" s="158" t="str">
        <f ca="1">IFERROR(MATCH($M$3,OFFSET('電気事業者一覧 '!F$1,'電気事業者検索（令和８年度報告用）'!P312,0,$M$4,1),0)+P312,"")</f>
        <v/>
      </c>
      <c r="Q313" s="158" t="str">
        <f ca="1">IFERROR(MATCH($M$3,OFFSET('電気事業者一覧 '!G$1,'電気事業者検索（令和８年度報告用）'!Q312,0,$M$4,1),0)+Q312,"")</f>
        <v/>
      </c>
      <c r="R313" s="158" t="str">
        <f ca="1">IFERROR(MATCH($M$3,OFFSET('電気事業者一覧 '!H$1,'電気事業者検索（令和８年度報告用）'!R312,0,$M$4,1),0)+R312,"")</f>
        <v/>
      </c>
      <c r="S313" s="158" t="str">
        <f ca="1">IFERROR(MATCH($M$3,OFFSET('電気事業者一覧 '!I$1,'電気事業者検索（令和８年度報告用）'!S312,0,$M$4,1),0)+S312,"")</f>
        <v/>
      </c>
      <c r="T313" s="158" t="str">
        <f ca="1">IFERROR(MATCH($M$3,OFFSET('電気事業者一覧 '!J$1,'電気事業者検索（令和８年度報告用）'!T312,0,$M$4,1),0)+T312,"")</f>
        <v/>
      </c>
      <c r="V313" s="172"/>
      <c r="W313" s="158">
        <f t="shared" si="40"/>
        <v>310</v>
      </c>
      <c r="X313" s="158" t="str">
        <f t="shared" ca="1" si="35"/>
        <v/>
      </c>
      <c r="Y313" s="158" t="str" cm="1">
        <f t="array" aca="1" ref="Y313" ca="1">IF(X313="","",INDEX('電気事業者一覧 '!K:K,'電気事業者検索（令和８年度報告用）'!X313))</f>
        <v/>
      </c>
      <c r="Z313" s="158">
        <f t="shared" ca="1" si="36"/>
        <v>5110</v>
      </c>
      <c r="AA313" s="158" t="str">
        <f t="shared" ca="1" si="37"/>
        <v/>
      </c>
      <c r="AC313" s="158">
        <f t="shared" ca="1" si="41"/>
        <v>-309</v>
      </c>
      <c r="AD313" s="162" t="str">
        <f t="shared" ca="1" si="38"/>
        <v/>
      </c>
    </row>
    <row r="314" spans="2:30" ht="21.75" customHeight="1">
      <c r="B314" s="5" t="str" cm="1">
        <f t="array" aca="1" ref="B314" ca="1">IF(AD314="","",INDEX('電気事業者一覧 '!K:K,AD314))</f>
        <v/>
      </c>
      <c r="C314" s="170" t="str" cm="1">
        <f t="array" aca="1" ref="C314" ca="1">IF(AD314="","",INDEX('電気事業者一覧 '!E:E,AD314))</f>
        <v/>
      </c>
      <c r="D314" s="170"/>
      <c r="O314" s="158">
        <f t="shared" si="39"/>
        <v>311</v>
      </c>
      <c r="P314" s="158" t="str">
        <f ca="1">IFERROR(MATCH($M$3,OFFSET('電気事業者一覧 '!F$1,'電気事業者検索（令和８年度報告用）'!P313,0,$M$4,1),0)+P313,"")</f>
        <v/>
      </c>
      <c r="Q314" s="158" t="str">
        <f ca="1">IFERROR(MATCH($M$3,OFFSET('電気事業者一覧 '!G$1,'電気事業者検索（令和８年度報告用）'!Q313,0,$M$4,1),0)+Q313,"")</f>
        <v/>
      </c>
      <c r="R314" s="158" t="str">
        <f ca="1">IFERROR(MATCH($M$3,OFFSET('電気事業者一覧 '!H$1,'電気事業者検索（令和８年度報告用）'!R313,0,$M$4,1),0)+R313,"")</f>
        <v/>
      </c>
      <c r="S314" s="158" t="str">
        <f ca="1">IFERROR(MATCH($M$3,OFFSET('電気事業者一覧 '!I$1,'電気事業者検索（令和８年度報告用）'!S313,0,$M$4,1),0)+S313,"")</f>
        <v/>
      </c>
      <c r="T314" s="158" t="str">
        <f ca="1">IFERROR(MATCH($M$3,OFFSET('電気事業者一覧 '!J$1,'電気事業者検索（令和８年度報告用）'!T313,0,$M$4,1),0)+T313,"")</f>
        <v/>
      </c>
      <c r="V314" s="172"/>
      <c r="W314" s="158">
        <f t="shared" si="40"/>
        <v>311</v>
      </c>
      <c r="X314" s="158" t="str">
        <f t="shared" ca="1" si="35"/>
        <v/>
      </c>
      <c r="Y314" s="158" t="str" cm="1">
        <f t="array" aca="1" ref="Y314" ca="1">IF(X314="","",INDEX('電気事業者一覧 '!K:K,'電気事業者検索（令和８年度報告用）'!X314))</f>
        <v/>
      </c>
      <c r="Z314" s="158">
        <f t="shared" ca="1" si="36"/>
        <v>5110</v>
      </c>
      <c r="AA314" s="158" t="str">
        <f t="shared" ca="1" si="37"/>
        <v/>
      </c>
      <c r="AC314" s="158">
        <f t="shared" ca="1" si="41"/>
        <v>-310</v>
      </c>
      <c r="AD314" s="162" t="str">
        <f t="shared" ca="1" si="38"/>
        <v/>
      </c>
    </row>
    <row r="315" spans="2:30" ht="21.75" customHeight="1">
      <c r="B315" s="5" t="str" cm="1">
        <f t="array" aca="1" ref="B315" ca="1">IF(AD315="","",INDEX('電気事業者一覧 '!K:K,AD315))</f>
        <v/>
      </c>
      <c r="C315" s="170" t="str" cm="1">
        <f t="array" aca="1" ref="C315" ca="1">IF(AD315="","",INDEX('電気事業者一覧 '!E:E,AD315))</f>
        <v/>
      </c>
      <c r="D315" s="170"/>
      <c r="O315" s="158">
        <f t="shared" si="39"/>
        <v>312</v>
      </c>
      <c r="P315" s="158" t="str">
        <f ca="1">IFERROR(MATCH($M$3,OFFSET('電気事業者一覧 '!F$1,'電気事業者検索（令和８年度報告用）'!P314,0,$M$4,1),0)+P314,"")</f>
        <v/>
      </c>
      <c r="Q315" s="158" t="str">
        <f ca="1">IFERROR(MATCH($M$3,OFFSET('電気事業者一覧 '!G$1,'電気事業者検索（令和８年度報告用）'!Q314,0,$M$4,1),0)+Q314,"")</f>
        <v/>
      </c>
      <c r="R315" s="158" t="str">
        <f ca="1">IFERROR(MATCH($M$3,OFFSET('電気事業者一覧 '!H$1,'電気事業者検索（令和８年度報告用）'!R314,0,$M$4,1),0)+R314,"")</f>
        <v/>
      </c>
      <c r="S315" s="158" t="str">
        <f ca="1">IFERROR(MATCH($M$3,OFFSET('電気事業者一覧 '!I$1,'電気事業者検索（令和８年度報告用）'!S314,0,$M$4,1),0)+S314,"")</f>
        <v/>
      </c>
      <c r="T315" s="158" t="str">
        <f ca="1">IFERROR(MATCH($M$3,OFFSET('電気事業者一覧 '!J$1,'電気事業者検索（令和８年度報告用）'!T314,0,$M$4,1),0)+T314,"")</f>
        <v/>
      </c>
      <c r="V315" s="172"/>
      <c r="W315" s="158">
        <f t="shared" si="40"/>
        <v>312</v>
      </c>
      <c r="X315" s="158" t="str">
        <f t="shared" ca="1" si="35"/>
        <v/>
      </c>
      <c r="Y315" s="158" t="str" cm="1">
        <f t="array" aca="1" ref="Y315" ca="1">IF(X315="","",INDEX('電気事業者一覧 '!K:K,'電気事業者検索（令和８年度報告用）'!X315))</f>
        <v/>
      </c>
      <c r="Z315" s="158">
        <f t="shared" ca="1" si="36"/>
        <v>5110</v>
      </c>
      <c r="AA315" s="158" t="str">
        <f t="shared" ca="1" si="37"/>
        <v/>
      </c>
      <c r="AC315" s="158">
        <f t="shared" ca="1" si="41"/>
        <v>-311</v>
      </c>
      <c r="AD315" s="162" t="str">
        <f t="shared" ca="1" si="38"/>
        <v/>
      </c>
    </row>
    <row r="316" spans="2:30" ht="21.75" customHeight="1">
      <c r="B316" s="5" t="str" cm="1">
        <f t="array" aca="1" ref="B316" ca="1">IF(AD316="","",INDEX('電気事業者一覧 '!K:K,AD316))</f>
        <v/>
      </c>
      <c r="C316" s="170" t="str" cm="1">
        <f t="array" aca="1" ref="C316" ca="1">IF(AD316="","",INDEX('電気事業者一覧 '!E:E,AD316))</f>
        <v/>
      </c>
      <c r="D316" s="170"/>
      <c r="O316" s="158">
        <f t="shared" si="39"/>
        <v>313</v>
      </c>
      <c r="P316" s="158" t="str">
        <f ca="1">IFERROR(MATCH($M$3,OFFSET('電気事業者一覧 '!F$1,'電気事業者検索（令和８年度報告用）'!P315,0,$M$4,1),0)+P315,"")</f>
        <v/>
      </c>
      <c r="Q316" s="158" t="str">
        <f ca="1">IFERROR(MATCH($M$3,OFFSET('電気事業者一覧 '!G$1,'電気事業者検索（令和８年度報告用）'!Q315,0,$M$4,1),0)+Q315,"")</f>
        <v/>
      </c>
      <c r="R316" s="158" t="str">
        <f ca="1">IFERROR(MATCH($M$3,OFFSET('電気事業者一覧 '!H$1,'電気事業者検索（令和８年度報告用）'!R315,0,$M$4,1),0)+R315,"")</f>
        <v/>
      </c>
      <c r="S316" s="158" t="str">
        <f ca="1">IFERROR(MATCH($M$3,OFFSET('電気事業者一覧 '!I$1,'電気事業者検索（令和８年度報告用）'!S315,0,$M$4,1),0)+S315,"")</f>
        <v/>
      </c>
      <c r="T316" s="158" t="str">
        <f ca="1">IFERROR(MATCH($M$3,OFFSET('電気事業者一覧 '!J$1,'電気事業者検索（令和８年度報告用）'!T315,0,$M$4,1),0)+T315,"")</f>
        <v/>
      </c>
      <c r="V316" s="172"/>
      <c r="W316" s="158">
        <f t="shared" si="40"/>
        <v>313</v>
      </c>
      <c r="X316" s="158" t="str">
        <f t="shared" ca="1" si="35"/>
        <v/>
      </c>
      <c r="Y316" s="158" t="str" cm="1">
        <f t="array" aca="1" ref="Y316" ca="1">IF(X316="","",INDEX('電気事業者一覧 '!K:K,'電気事業者検索（令和８年度報告用）'!X316))</f>
        <v/>
      </c>
      <c r="Z316" s="158">
        <f t="shared" ca="1" si="36"/>
        <v>5110</v>
      </c>
      <c r="AA316" s="158" t="str">
        <f t="shared" ca="1" si="37"/>
        <v/>
      </c>
      <c r="AC316" s="158">
        <f t="shared" ca="1" si="41"/>
        <v>-312</v>
      </c>
      <c r="AD316" s="162" t="str">
        <f t="shared" ca="1" si="38"/>
        <v/>
      </c>
    </row>
    <row r="317" spans="2:30" ht="21.75" customHeight="1">
      <c r="B317" s="5" t="str" cm="1">
        <f t="array" aca="1" ref="B317" ca="1">IF(AD317="","",INDEX('電気事業者一覧 '!K:K,AD317))</f>
        <v/>
      </c>
      <c r="C317" s="170" t="str" cm="1">
        <f t="array" aca="1" ref="C317" ca="1">IF(AD317="","",INDEX('電気事業者一覧 '!E:E,AD317))</f>
        <v/>
      </c>
      <c r="D317" s="170"/>
      <c r="O317" s="158">
        <f t="shared" si="39"/>
        <v>314</v>
      </c>
      <c r="P317" s="158" t="str">
        <f ca="1">IFERROR(MATCH($M$3,OFFSET('電気事業者一覧 '!F$1,'電気事業者検索（令和８年度報告用）'!P316,0,$M$4,1),0)+P316,"")</f>
        <v/>
      </c>
      <c r="Q317" s="158" t="str">
        <f ca="1">IFERROR(MATCH($M$3,OFFSET('電気事業者一覧 '!G$1,'電気事業者検索（令和８年度報告用）'!Q316,0,$M$4,1),0)+Q316,"")</f>
        <v/>
      </c>
      <c r="R317" s="158" t="str">
        <f ca="1">IFERROR(MATCH($M$3,OFFSET('電気事業者一覧 '!H$1,'電気事業者検索（令和８年度報告用）'!R316,0,$M$4,1),0)+R316,"")</f>
        <v/>
      </c>
      <c r="S317" s="158" t="str">
        <f ca="1">IFERROR(MATCH($M$3,OFFSET('電気事業者一覧 '!I$1,'電気事業者検索（令和８年度報告用）'!S316,0,$M$4,1),0)+S316,"")</f>
        <v/>
      </c>
      <c r="T317" s="158" t="str">
        <f ca="1">IFERROR(MATCH($M$3,OFFSET('電気事業者一覧 '!J$1,'電気事業者検索（令和８年度報告用）'!T316,0,$M$4,1),0)+T316,"")</f>
        <v/>
      </c>
      <c r="V317" s="172"/>
      <c r="W317" s="158">
        <f t="shared" si="40"/>
        <v>314</v>
      </c>
      <c r="X317" s="158" t="str">
        <f t="shared" ca="1" si="35"/>
        <v/>
      </c>
      <c r="Y317" s="158" t="str" cm="1">
        <f t="array" aca="1" ref="Y317" ca="1">IF(X317="","",INDEX('電気事業者一覧 '!K:K,'電気事業者検索（令和８年度報告用）'!X317))</f>
        <v/>
      </c>
      <c r="Z317" s="158">
        <f t="shared" ca="1" si="36"/>
        <v>5110</v>
      </c>
      <c r="AA317" s="158" t="str">
        <f t="shared" ca="1" si="37"/>
        <v/>
      </c>
      <c r="AC317" s="158">
        <f t="shared" ca="1" si="41"/>
        <v>-313</v>
      </c>
      <c r="AD317" s="162" t="str">
        <f t="shared" ca="1" si="38"/>
        <v/>
      </c>
    </row>
    <row r="318" spans="2:30" ht="21.75" customHeight="1">
      <c r="B318" s="5" t="str" cm="1">
        <f t="array" aca="1" ref="B318" ca="1">IF(AD318="","",INDEX('電気事業者一覧 '!K:K,AD318))</f>
        <v/>
      </c>
      <c r="C318" s="170" t="str" cm="1">
        <f t="array" aca="1" ref="C318" ca="1">IF(AD318="","",INDEX('電気事業者一覧 '!E:E,AD318))</f>
        <v/>
      </c>
      <c r="D318" s="170"/>
      <c r="O318" s="158">
        <f t="shared" si="39"/>
        <v>315</v>
      </c>
      <c r="P318" s="158" t="str">
        <f ca="1">IFERROR(MATCH($M$3,OFFSET('電気事業者一覧 '!F$1,'電気事業者検索（令和８年度報告用）'!P317,0,$M$4,1),0)+P317,"")</f>
        <v/>
      </c>
      <c r="Q318" s="158" t="str">
        <f ca="1">IFERROR(MATCH($M$3,OFFSET('電気事業者一覧 '!G$1,'電気事業者検索（令和８年度報告用）'!Q317,0,$M$4,1),0)+Q317,"")</f>
        <v/>
      </c>
      <c r="R318" s="158" t="str">
        <f ca="1">IFERROR(MATCH($M$3,OFFSET('電気事業者一覧 '!H$1,'電気事業者検索（令和８年度報告用）'!R317,0,$M$4,1),0)+R317,"")</f>
        <v/>
      </c>
      <c r="S318" s="158" t="str">
        <f ca="1">IFERROR(MATCH($M$3,OFFSET('電気事業者一覧 '!I$1,'電気事業者検索（令和８年度報告用）'!S317,0,$M$4,1),0)+S317,"")</f>
        <v/>
      </c>
      <c r="T318" s="158" t="str">
        <f ca="1">IFERROR(MATCH($M$3,OFFSET('電気事業者一覧 '!J$1,'電気事業者検索（令和８年度報告用）'!T317,0,$M$4,1),0)+T317,"")</f>
        <v/>
      </c>
      <c r="V318" s="172"/>
      <c r="W318" s="158">
        <f t="shared" si="40"/>
        <v>315</v>
      </c>
      <c r="X318" s="158" t="str">
        <f t="shared" ca="1" si="35"/>
        <v/>
      </c>
      <c r="Y318" s="158" t="str" cm="1">
        <f t="array" aca="1" ref="Y318" ca="1">IF(X318="","",INDEX('電気事業者一覧 '!K:K,'電気事業者検索（令和８年度報告用）'!X318))</f>
        <v/>
      </c>
      <c r="Z318" s="158">
        <f t="shared" ca="1" si="36"/>
        <v>5110</v>
      </c>
      <c r="AA318" s="158" t="str">
        <f t="shared" ca="1" si="37"/>
        <v/>
      </c>
      <c r="AC318" s="158">
        <f t="shared" ca="1" si="41"/>
        <v>-314</v>
      </c>
      <c r="AD318" s="162" t="str">
        <f t="shared" ca="1" si="38"/>
        <v/>
      </c>
    </row>
    <row r="319" spans="2:30" ht="21.75" customHeight="1">
      <c r="B319" s="5" t="str" cm="1">
        <f t="array" aca="1" ref="B319" ca="1">IF(AD319="","",INDEX('電気事業者一覧 '!K:K,AD319))</f>
        <v/>
      </c>
      <c r="C319" s="170" t="str" cm="1">
        <f t="array" aca="1" ref="C319" ca="1">IF(AD319="","",INDEX('電気事業者一覧 '!E:E,AD319))</f>
        <v/>
      </c>
      <c r="D319" s="170"/>
      <c r="O319" s="158">
        <f t="shared" si="39"/>
        <v>316</v>
      </c>
      <c r="P319" s="158" t="str">
        <f ca="1">IFERROR(MATCH($M$3,OFFSET('電気事業者一覧 '!F$1,'電気事業者検索（令和８年度報告用）'!P318,0,$M$4,1),0)+P318,"")</f>
        <v/>
      </c>
      <c r="Q319" s="158" t="str">
        <f ca="1">IFERROR(MATCH($M$3,OFFSET('電気事業者一覧 '!G$1,'電気事業者検索（令和８年度報告用）'!Q318,0,$M$4,1),0)+Q318,"")</f>
        <v/>
      </c>
      <c r="R319" s="158" t="str">
        <f ca="1">IFERROR(MATCH($M$3,OFFSET('電気事業者一覧 '!H$1,'電気事業者検索（令和８年度報告用）'!R318,0,$M$4,1),0)+R318,"")</f>
        <v/>
      </c>
      <c r="S319" s="158" t="str">
        <f ca="1">IFERROR(MATCH($M$3,OFFSET('電気事業者一覧 '!I$1,'電気事業者検索（令和８年度報告用）'!S318,0,$M$4,1),0)+S318,"")</f>
        <v/>
      </c>
      <c r="T319" s="158" t="str">
        <f ca="1">IFERROR(MATCH($M$3,OFFSET('電気事業者一覧 '!J$1,'電気事業者検索（令和８年度報告用）'!T318,0,$M$4,1),0)+T318,"")</f>
        <v/>
      </c>
      <c r="V319" s="172"/>
      <c r="W319" s="158">
        <f t="shared" si="40"/>
        <v>316</v>
      </c>
      <c r="X319" s="158" t="str">
        <f t="shared" ca="1" si="35"/>
        <v/>
      </c>
      <c r="Y319" s="158" t="str" cm="1">
        <f t="array" aca="1" ref="Y319" ca="1">IF(X319="","",INDEX('電気事業者一覧 '!K:K,'電気事業者検索（令和８年度報告用）'!X319))</f>
        <v/>
      </c>
      <c r="Z319" s="158">
        <f t="shared" ca="1" si="36"/>
        <v>5110</v>
      </c>
      <c r="AA319" s="158" t="str">
        <f t="shared" ca="1" si="37"/>
        <v/>
      </c>
      <c r="AC319" s="158">
        <f t="shared" ca="1" si="41"/>
        <v>-315</v>
      </c>
      <c r="AD319" s="162" t="str">
        <f t="shared" ca="1" si="38"/>
        <v/>
      </c>
    </row>
    <row r="320" spans="2:30" ht="21.75" customHeight="1">
      <c r="B320" s="5" t="str" cm="1">
        <f t="array" aca="1" ref="B320" ca="1">IF(AD320="","",INDEX('電気事業者一覧 '!K:K,AD320))</f>
        <v/>
      </c>
      <c r="C320" s="170" t="str" cm="1">
        <f t="array" aca="1" ref="C320" ca="1">IF(AD320="","",INDEX('電気事業者一覧 '!E:E,AD320))</f>
        <v/>
      </c>
      <c r="D320" s="170"/>
      <c r="O320" s="158">
        <f t="shared" si="39"/>
        <v>317</v>
      </c>
      <c r="P320" s="158" t="str">
        <f ca="1">IFERROR(MATCH($M$3,OFFSET('電気事業者一覧 '!F$1,'電気事業者検索（令和８年度報告用）'!P319,0,$M$4,1),0)+P319,"")</f>
        <v/>
      </c>
      <c r="Q320" s="158" t="str">
        <f ca="1">IFERROR(MATCH($M$3,OFFSET('電気事業者一覧 '!G$1,'電気事業者検索（令和８年度報告用）'!Q319,0,$M$4,1),0)+Q319,"")</f>
        <v/>
      </c>
      <c r="R320" s="158" t="str">
        <f ca="1">IFERROR(MATCH($M$3,OFFSET('電気事業者一覧 '!H$1,'電気事業者検索（令和８年度報告用）'!R319,0,$M$4,1),0)+R319,"")</f>
        <v/>
      </c>
      <c r="S320" s="158" t="str">
        <f ca="1">IFERROR(MATCH($M$3,OFFSET('電気事業者一覧 '!I$1,'電気事業者検索（令和８年度報告用）'!S319,0,$M$4,1),0)+S319,"")</f>
        <v/>
      </c>
      <c r="T320" s="158" t="str">
        <f ca="1">IFERROR(MATCH($M$3,OFFSET('電気事業者一覧 '!J$1,'電気事業者検索（令和８年度報告用）'!T319,0,$M$4,1),0)+T319,"")</f>
        <v/>
      </c>
      <c r="V320" s="172"/>
      <c r="W320" s="158">
        <f t="shared" si="40"/>
        <v>317</v>
      </c>
      <c r="X320" s="158" t="str">
        <f t="shared" ca="1" si="35"/>
        <v/>
      </c>
      <c r="Y320" s="158" t="str" cm="1">
        <f t="array" aca="1" ref="Y320" ca="1">IF(X320="","",INDEX('電気事業者一覧 '!K:K,'電気事業者検索（令和８年度報告用）'!X320))</f>
        <v/>
      </c>
      <c r="Z320" s="158">
        <f t="shared" ca="1" si="36"/>
        <v>5110</v>
      </c>
      <c r="AA320" s="158" t="str">
        <f t="shared" ca="1" si="37"/>
        <v/>
      </c>
      <c r="AC320" s="158">
        <f t="shared" ca="1" si="41"/>
        <v>-316</v>
      </c>
      <c r="AD320" s="162" t="str">
        <f t="shared" ca="1" si="38"/>
        <v/>
      </c>
    </row>
    <row r="321" spans="2:30" ht="21.75" customHeight="1">
      <c r="B321" s="5" t="str" cm="1">
        <f t="array" aca="1" ref="B321" ca="1">IF(AD321="","",INDEX('電気事業者一覧 '!K:K,AD321))</f>
        <v/>
      </c>
      <c r="C321" s="170" t="str" cm="1">
        <f t="array" aca="1" ref="C321" ca="1">IF(AD321="","",INDEX('電気事業者一覧 '!E:E,AD321))</f>
        <v/>
      </c>
      <c r="D321" s="170"/>
      <c r="O321" s="158">
        <f t="shared" si="39"/>
        <v>318</v>
      </c>
      <c r="P321" s="158" t="str">
        <f ca="1">IFERROR(MATCH($M$3,OFFSET('電気事業者一覧 '!F$1,'電気事業者検索（令和８年度報告用）'!P320,0,$M$4,1),0)+P320,"")</f>
        <v/>
      </c>
      <c r="Q321" s="158" t="str">
        <f ca="1">IFERROR(MATCH($M$3,OFFSET('電気事業者一覧 '!G$1,'電気事業者検索（令和８年度報告用）'!Q320,0,$M$4,1),0)+Q320,"")</f>
        <v/>
      </c>
      <c r="R321" s="158" t="str">
        <f ca="1">IFERROR(MATCH($M$3,OFFSET('電気事業者一覧 '!H$1,'電気事業者検索（令和８年度報告用）'!R320,0,$M$4,1),0)+R320,"")</f>
        <v/>
      </c>
      <c r="S321" s="158" t="str">
        <f ca="1">IFERROR(MATCH($M$3,OFFSET('電気事業者一覧 '!I$1,'電気事業者検索（令和８年度報告用）'!S320,0,$M$4,1),0)+S320,"")</f>
        <v/>
      </c>
      <c r="T321" s="158" t="str">
        <f ca="1">IFERROR(MATCH($M$3,OFFSET('電気事業者一覧 '!J$1,'電気事業者検索（令和８年度報告用）'!T320,0,$M$4,1),0)+T320,"")</f>
        <v/>
      </c>
      <c r="V321" s="172"/>
      <c r="W321" s="158">
        <f t="shared" si="40"/>
        <v>318</v>
      </c>
      <c r="X321" s="158" t="str">
        <f t="shared" ca="1" si="35"/>
        <v/>
      </c>
      <c r="Y321" s="158" t="str" cm="1">
        <f t="array" aca="1" ref="Y321" ca="1">IF(X321="","",INDEX('電気事業者一覧 '!K:K,'電気事業者検索（令和８年度報告用）'!X321))</f>
        <v/>
      </c>
      <c r="Z321" s="158">
        <f t="shared" ca="1" si="36"/>
        <v>5110</v>
      </c>
      <c r="AA321" s="158" t="str">
        <f t="shared" ca="1" si="37"/>
        <v/>
      </c>
      <c r="AC321" s="158">
        <f t="shared" ca="1" si="41"/>
        <v>-317</v>
      </c>
      <c r="AD321" s="162" t="str">
        <f t="shared" ca="1" si="38"/>
        <v/>
      </c>
    </row>
    <row r="322" spans="2:30" ht="21.75" customHeight="1">
      <c r="B322" s="5" t="str" cm="1">
        <f t="array" aca="1" ref="B322" ca="1">IF(AD322="","",INDEX('電気事業者一覧 '!K:K,AD322))</f>
        <v/>
      </c>
      <c r="C322" s="170" t="str" cm="1">
        <f t="array" aca="1" ref="C322" ca="1">IF(AD322="","",INDEX('電気事業者一覧 '!E:E,AD322))</f>
        <v/>
      </c>
      <c r="D322" s="170"/>
      <c r="O322" s="158">
        <f t="shared" si="39"/>
        <v>319</v>
      </c>
      <c r="P322" s="158" t="str">
        <f ca="1">IFERROR(MATCH($M$3,OFFSET('電気事業者一覧 '!F$1,'電気事業者検索（令和８年度報告用）'!P321,0,$M$4,1),0)+P321,"")</f>
        <v/>
      </c>
      <c r="Q322" s="158" t="str">
        <f ca="1">IFERROR(MATCH($M$3,OFFSET('電気事業者一覧 '!G$1,'電気事業者検索（令和８年度報告用）'!Q321,0,$M$4,1),0)+Q321,"")</f>
        <v/>
      </c>
      <c r="R322" s="158" t="str">
        <f ca="1">IFERROR(MATCH($M$3,OFFSET('電気事業者一覧 '!H$1,'電気事業者検索（令和８年度報告用）'!R321,0,$M$4,1),0)+R321,"")</f>
        <v/>
      </c>
      <c r="S322" s="158" t="str">
        <f ca="1">IFERROR(MATCH($M$3,OFFSET('電気事業者一覧 '!I$1,'電気事業者検索（令和８年度報告用）'!S321,0,$M$4,1),0)+S321,"")</f>
        <v/>
      </c>
      <c r="T322" s="158" t="str">
        <f ca="1">IFERROR(MATCH($M$3,OFFSET('電気事業者一覧 '!J$1,'電気事業者検索（令和８年度報告用）'!T321,0,$M$4,1),0)+T321,"")</f>
        <v/>
      </c>
      <c r="V322" s="172"/>
      <c r="W322" s="158">
        <f t="shared" si="40"/>
        <v>319</v>
      </c>
      <c r="X322" s="158" t="str">
        <f t="shared" ca="1" si="35"/>
        <v/>
      </c>
      <c r="Y322" s="158" t="str" cm="1">
        <f t="array" aca="1" ref="Y322" ca="1">IF(X322="","",INDEX('電気事業者一覧 '!K:K,'電気事業者検索（令和８年度報告用）'!X322))</f>
        <v/>
      </c>
      <c r="Z322" s="158">
        <f t="shared" ca="1" si="36"/>
        <v>5110</v>
      </c>
      <c r="AA322" s="158" t="str">
        <f t="shared" ca="1" si="37"/>
        <v/>
      </c>
      <c r="AC322" s="158">
        <f t="shared" ca="1" si="41"/>
        <v>-318</v>
      </c>
      <c r="AD322" s="162" t="str">
        <f t="shared" ca="1" si="38"/>
        <v/>
      </c>
    </row>
    <row r="323" spans="2:30" ht="21.75" customHeight="1">
      <c r="B323" s="5" t="str" cm="1">
        <f t="array" aca="1" ref="B323" ca="1">IF(AD323="","",INDEX('電気事業者一覧 '!K:K,AD323))</f>
        <v/>
      </c>
      <c r="C323" s="170" t="str" cm="1">
        <f t="array" aca="1" ref="C323" ca="1">IF(AD323="","",INDEX('電気事業者一覧 '!E:E,AD323))</f>
        <v/>
      </c>
      <c r="D323" s="170"/>
      <c r="O323" s="158">
        <f t="shared" si="39"/>
        <v>320</v>
      </c>
      <c r="P323" s="158" t="str">
        <f ca="1">IFERROR(MATCH($M$3,OFFSET('電気事業者一覧 '!F$1,'電気事業者検索（令和８年度報告用）'!P322,0,$M$4,1),0)+P322,"")</f>
        <v/>
      </c>
      <c r="Q323" s="158" t="str">
        <f ca="1">IFERROR(MATCH($M$3,OFFSET('電気事業者一覧 '!G$1,'電気事業者検索（令和８年度報告用）'!Q322,0,$M$4,1),0)+Q322,"")</f>
        <v/>
      </c>
      <c r="R323" s="158" t="str">
        <f ca="1">IFERROR(MATCH($M$3,OFFSET('電気事業者一覧 '!H$1,'電気事業者検索（令和８年度報告用）'!R322,0,$M$4,1),0)+R322,"")</f>
        <v/>
      </c>
      <c r="S323" s="158" t="str">
        <f ca="1">IFERROR(MATCH($M$3,OFFSET('電気事業者一覧 '!I$1,'電気事業者検索（令和８年度報告用）'!S322,0,$M$4,1),0)+S322,"")</f>
        <v/>
      </c>
      <c r="T323" s="158" t="str">
        <f ca="1">IFERROR(MATCH($M$3,OFFSET('電気事業者一覧 '!J$1,'電気事業者検索（令和８年度報告用）'!T322,0,$M$4,1),0)+T322,"")</f>
        <v/>
      </c>
      <c r="V323" s="172"/>
      <c r="W323" s="158">
        <f t="shared" si="40"/>
        <v>320</v>
      </c>
      <c r="X323" s="158" t="str">
        <f t="shared" ca="1" si="35"/>
        <v/>
      </c>
      <c r="Y323" s="158" t="str" cm="1">
        <f t="array" aca="1" ref="Y323" ca="1">IF(X323="","",INDEX('電気事業者一覧 '!K:K,'電気事業者検索（令和８年度報告用）'!X323))</f>
        <v/>
      </c>
      <c r="Z323" s="158">
        <f t="shared" ca="1" si="36"/>
        <v>5110</v>
      </c>
      <c r="AA323" s="158" t="str">
        <f t="shared" ca="1" si="37"/>
        <v/>
      </c>
      <c r="AC323" s="158">
        <f t="shared" ca="1" si="41"/>
        <v>-319</v>
      </c>
      <c r="AD323" s="162" t="str">
        <f t="shared" ca="1" si="38"/>
        <v/>
      </c>
    </row>
    <row r="324" spans="2:30" ht="21.75" customHeight="1">
      <c r="B324" s="5" t="str" cm="1">
        <f t="array" aca="1" ref="B324" ca="1">IF(AD324="","",INDEX('電気事業者一覧 '!K:K,AD324))</f>
        <v/>
      </c>
      <c r="C324" s="170" t="str" cm="1">
        <f t="array" aca="1" ref="C324" ca="1">IF(AD324="","",INDEX('電気事業者一覧 '!E:E,AD324))</f>
        <v/>
      </c>
      <c r="D324" s="170"/>
      <c r="O324" s="158">
        <f t="shared" si="39"/>
        <v>321</v>
      </c>
      <c r="P324" s="158" t="str">
        <f ca="1">IFERROR(MATCH($M$3,OFFSET('電気事業者一覧 '!F$1,'電気事業者検索（令和８年度報告用）'!P323,0,$M$4,1),0)+P323,"")</f>
        <v/>
      </c>
      <c r="Q324" s="158" t="str">
        <f ca="1">IFERROR(MATCH($M$3,OFFSET('電気事業者一覧 '!G$1,'電気事業者検索（令和８年度報告用）'!Q323,0,$M$4,1),0)+Q323,"")</f>
        <v/>
      </c>
      <c r="R324" s="158" t="str">
        <f ca="1">IFERROR(MATCH($M$3,OFFSET('電気事業者一覧 '!H$1,'電気事業者検索（令和８年度報告用）'!R323,0,$M$4,1),0)+R323,"")</f>
        <v/>
      </c>
      <c r="S324" s="158" t="str">
        <f ca="1">IFERROR(MATCH($M$3,OFFSET('電気事業者一覧 '!I$1,'電気事業者検索（令和８年度報告用）'!S323,0,$M$4,1),0)+S323,"")</f>
        <v/>
      </c>
      <c r="T324" s="158" t="str">
        <f ca="1">IFERROR(MATCH($M$3,OFFSET('電気事業者一覧 '!J$1,'電気事業者検索（令和８年度報告用）'!T323,0,$M$4,1),0)+T323,"")</f>
        <v/>
      </c>
      <c r="V324" s="172"/>
      <c r="W324" s="158">
        <f t="shared" si="40"/>
        <v>321</v>
      </c>
      <c r="X324" s="158" t="str">
        <f t="shared" ca="1" si="35"/>
        <v/>
      </c>
      <c r="Y324" s="158" t="str" cm="1">
        <f t="array" aca="1" ref="Y324" ca="1">IF(X324="","",INDEX('電気事業者一覧 '!K:K,'電気事業者検索（令和８年度報告用）'!X324))</f>
        <v/>
      </c>
      <c r="Z324" s="158">
        <f t="shared" ca="1" si="36"/>
        <v>5110</v>
      </c>
      <c r="AA324" s="158" t="str">
        <f t="shared" ca="1" si="37"/>
        <v/>
      </c>
      <c r="AC324" s="158">
        <f t="shared" ca="1" si="41"/>
        <v>-320</v>
      </c>
      <c r="AD324" s="162" t="str">
        <f t="shared" ca="1" si="38"/>
        <v/>
      </c>
    </row>
    <row r="325" spans="2:30" ht="21.75" customHeight="1">
      <c r="B325" s="5" t="str" cm="1">
        <f t="array" aca="1" ref="B325" ca="1">IF(AD325="","",INDEX('電気事業者一覧 '!K:K,AD325))</f>
        <v/>
      </c>
      <c r="C325" s="170" t="str" cm="1">
        <f t="array" aca="1" ref="C325" ca="1">IF(AD325="","",INDEX('電気事業者一覧 '!E:E,AD325))</f>
        <v/>
      </c>
      <c r="D325" s="170"/>
      <c r="O325" s="158">
        <f t="shared" si="39"/>
        <v>322</v>
      </c>
      <c r="P325" s="158" t="str">
        <f ca="1">IFERROR(MATCH($M$3,OFFSET('電気事業者一覧 '!F$1,'電気事業者検索（令和８年度報告用）'!P324,0,$M$4,1),0)+P324,"")</f>
        <v/>
      </c>
      <c r="Q325" s="158" t="str">
        <f ca="1">IFERROR(MATCH($M$3,OFFSET('電気事業者一覧 '!G$1,'電気事業者検索（令和８年度報告用）'!Q324,0,$M$4,1),0)+Q324,"")</f>
        <v/>
      </c>
      <c r="R325" s="158" t="str">
        <f ca="1">IFERROR(MATCH($M$3,OFFSET('電気事業者一覧 '!H$1,'電気事業者検索（令和８年度報告用）'!R324,0,$M$4,1),0)+R324,"")</f>
        <v/>
      </c>
      <c r="S325" s="158" t="str">
        <f ca="1">IFERROR(MATCH($M$3,OFFSET('電気事業者一覧 '!I$1,'電気事業者検索（令和８年度報告用）'!S324,0,$M$4,1),0)+S324,"")</f>
        <v/>
      </c>
      <c r="T325" s="158" t="str">
        <f ca="1">IFERROR(MATCH($M$3,OFFSET('電気事業者一覧 '!J$1,'電気事業者検索（令和８年度報告用）'!T324,0,$M$4,1),0)+T324,"")</f>
        <v/>
      </c>
      <c r="V325" s="172"/>
      <c r="W325" s="158">
        <f t="shared" si="40"/>
        <v>322</v>
      </c>
      <c r="X325" s="158" t="str">
        <f t="shared" ref="X325:X388" ca="1" si="42">P325</f>
        <v/>
      </c>
      <c r="Y325" s="158" t="str" cm="1">
        <f t="array" aca="1" ref="Y325" ca="1">IF(X325="","",INDEX('電気事業者一覧 '!K:K,'電気事業者検索（令和８年度報告用）'!X325))</f>
        <v/>
      </c>
      <c r="Z325" s="158">
        <f t="shared" ref="Z325:Z388" ca="1" si="43">COUNTIF(OFFSET($Y$4,W325-1,0,COUNT(W:W),1),Y325)</f>
        <v>5110</v>
      </c>
      <c r="AA325" s="158" t="str">
        <f t="shared" ref="AA325:AA388" ca="1" si="44">IF(Z325=1,X325,"")</f>
        <v/>
      </c>
      <c r="AC325" s="158">
        <f t="shared" ca="1" si="41"/>
        <v>-321</v>
      </c>
      <c r="AD325" s="162" t="str">
        <f t="shared" ref="AD325:AD388" ca="1" si="45">IFERROR(LARGE(AA:AA,AC325),"")</f>
        <v/>
      </c>
    </row>
    <row r="326" spans="2:30" ht="21.75" customHeight="1">
      <c r="B326" s="5" t="str" cm="1">
        <f t="array" aca="1" ref="B326" ca="1">IF(AD326="","",INDEX('電気事業者一覧 '!K:K,AD326))</f>
        <v/>
      </c>
      <c r="C326" s="170" t="str" cm="1">
        <f t="array" aca="1" ref="C326" ca="1">IF(AD326="","",INDEX('電気事業者一覧 '!E:E,AD326))</f>
        <v/>
      </c>
      <c r="D326" s="170"/>
      <c r="O326" s="158">
        <f t="shared" ref="O326:O389" si="46">O325+1</f>
        <v>323</v>
      </c>
      <c r="P326" s="158" t="str">
        <f ca="1">IFERROR(MATCH($M$3,OFFSET('電気事業者一覧 '!F$1,'電気事業者検索（令和８年度報告用）'!P325,0,$M$4,1),0)+P325,"")</f>
        <v/>
      </c>
      <c r="Q326" s="158" t="str">
        <f ca="1">IFERROR(MATCH($M$3,OFFSET('電気事業者一覧 '!G$1,'電気事業者検索（令和８年度報告用）'!Q325,0,$M$4,1),0)+Q325,"")</f>
        <v/>
      </c>
      <c r="R326" s="158" t="str">
        <f ca="1">IFERROR(MATCH($M$3,OFFSET('電気事業者一覧 '!H$1,'電気事業者検索（令和８年度報告用）'!R325,0,$M$4,1),0)+R325,"")</f>
        <v/>
      </c>
      <c r="S326" s="158" t="str">
        <f ca="1">IFERROR(MATCH($M$3,OFFSET('電気事業者一覧 '!I$1,'電気事業者検索（令和８年度報告用）'!S325,0,$M$4,1),0)+S325,"")</f>
        <v/>
      </c>
      <c r="T326" s="158" t="str">
        <f ca="1">IFERROR(MATCH($M$3,OFFSET('電気事業者一覧 '!J$1,'電気事業者検索（令和８年度報告用）'!T325,0,$M$4,1),0)+T325,"")</f>
        <v/>
      </c>
      <c r="V326" s="172"/>
      <c r="W326" s="158">
        <f t="shared" ref="W326:W389" si="47">W325+1</f>
        <v>323</v>
      </c>
      <c r="X326" s="158" t="str">
        <f t="shared" ca="1" si="42"/>
        <v/>
      </c>
      <c r="Y326" s="158" t="str" cm="1">
        <f t="array" aca="1" ref="Y326" ca="1">IF(X326="","",INDEX('電気事業者一覧 '!K:K,'電気事業者検索（令和８年度報告用）'!X326))</f>
        <v/>
      </c>
      <c r="Z326" s="158">
        <f t="shared" ca="1" si="43"/>
        <v>5110</v>
      </c>
      <c r="AA326" s="158" t="str">
        <f t="shared" ca="1" si="44"/>
        <v/>
      </c>
      <c r="AC326" s="158">
        <f t="shared" ref="AC326:AC389" ca="1" si="48">IF(OR(AC325=1,AC325=""),"",AC325-1)</f>
        <v>-322</v>
      </c>
      <c r="AD326" s="162" t="str">
        <f t="shared" ca="1" si="45"/>
        <v/>
      </c>
    </row>
    <row r="327" spans="2:30" ht="21.75" customHeight="1">
      <c r="B327" s="5" t="str" cm="1">
        <f t="array" aca="1" ref="B327" ca="1">IF(AD327="","",INDEX('電気事業者一覧 '!K:K,AD327))</f>
        <v/>
      </c>
      <c r="C327" s="170" t="str" cm="1">
        <f t="array" aca="1" ref="C327" ca="1">IF(AD327="","",INDEX('電気事業者一覧 '!E:E,AD327))</f>
        <v/>
      </c>
      <c r="D327" s="170"/>
      <c r="O327" s="158">
        <f t="shared" si="46"/>
        <v>324</v>
      </c>
      <c r="P327" s="158" t="str">
        <f ca="1">IFERROR(MATCH($M$3,OFFSET('電気事業者一覧 '!F$1,'電気事業者検索（令和８年度報告用）'!P326,0,$M$4,1),0)+P326,"")</f>
        <v/>
      </c>
      <c r="Q327" s="158" t="str">
        <f ca="1">IFERROR(MATCH($M$3,OFFSET('電気事業者一覧 '!G$1,'電気事業者検索（令和８年度報告用）'!Q326,0,$M$4,1),0)+Q326,"")</f>
        <v/>
      </c>
      <c r="R327" s="158" t="str">
        <f ca="1">IFERROR(MATCH($M$3,OFFSET('電気事業者一覧 '!H$1,'電気事業者検索（令和８年度報告用）'!R326,0,$M$4,1),0)+R326,"")</f>
        <v/>
      </c>
      <c r="S327" s="158" t="str">
        <f ca="1">IFERROR(MATCH($M$3,OFFSET('電気事業者一覧 '!I$1,'電気事業者検索（令和８年度報告用）'!S326,0,$M$4,1),0)+S326,"")</f>
        <v/>
      </c>
      <c r="T327" s="158" t="str">
        <f ca="1">IFERROR(MATCH($M$3,OFFSET('電気事業者一覧 '!J$1,'電気事業者検索（令和８年度報告用）'!T326,0,$M$4,1),0)+T326,"")</f>
        <v/>
      </c>
      <c r="V327" s="172"/>
      <c r="W327" s="158">
        <f t="shared" si="47"/>
        <v>324</v>
      </c>
      <c r="X327" s="158" t="str">
        <f t="shared" ca="1" si="42"/>
        <v/>
      </c>
      <c r="Y327" s="158" t="str" cm="1">
        <f t="array" aca="1" ref="Y327" ca="1">IF(X327="","",INDEX('電気事業者一覧 '!K:K,'電気事業者検索（令和８年度報告用）'!X327))</f>
        <v/>
      </c>
      <c r="Z327" s="158">
        <f t="shared" ca="1" si="43"/>
        <v>5110</v>
      </c>
      <c r="AA327" s="158" t="str">
        <f t="shared" ca="1" si="44"/>
        <v/>
      </c>
      <c r="AC327" s="158">
        <f t="shared" ca="1" si="48"/>
        <v>-323</v>
      </c>
      <c r="AD327" s="162" t="str">
        <f t="shared" ca="1" si="45"/>
        <v/>
      </c>
    </row>
    <row r="328" spans="2:30" ht="21.75" customHeight="1">
      <c r="B328" s="5" t="str" cm="1">
        <f t="array" aca="1" ref="B328" ca="1">IF(AD328="","",INDEX('電気事業者一覧 '!K:K,AD328))</f>
        <v/>
      </c>
      <c r="C328" s="170" t="str" cm="1">
        <f t="array" aca="1" ref="C328" ca="1">IF(AD328="","",INDEX('電気事業者一覧 '!E:E,AD328))</f>
        <v/>
      </c>
      <c r="D328" s="170"/>
      <c r="O328" s="158">
        <f t="shared" si="46"/>
        <v>325</v>
      </c>
      <c r="P328" s="158" t="str">
        <f ca="1">IFERROR(MATCH($M$3,OFFSET('電気事業者一覧 '!F$1,'電気事業者検索（令和８年度報告用）'!P327,0,$M$4,1),0)+P327,"")</f>
        <v/>
      </c>
      <c r="Q328" s="158" t="str">
        <f ca="1">IFERROR(MATCH($M$3,OFFSET('電気事業者一覧 '!G$1,'電気事業者検索（令和８年度報告用）'!Q327,0,$M$4,1),0)+Q327,"")</f>
        <v/>
      </c>
      <c r="R328" s="158" t="str">
        <f ca="1">IFERROR(MATCH($M$3,OFFSET('電気事業者一覧 '!H$1,'電気事業者検索（令和８年度報告用）'!R327,0,$M$4,1),0)+R327,"")</f>
        <v/>
      </c>
      <c r="S328" s="158" t="str">
        <f ca="1">IFERROR(MATCH($M$3,OFFSET('電気事業者一覧 '!I$1,'電気事業者検索（令和８年度報告用）'!S327,0,$M$4,1),0)+S327,"")</f>
        <v/>
      </c>
      <c r="T328" s="158" t="str">
        <f ca="1">IFERROR(MATCH($M$3,OFFSET('電気事業者一覧 '!J$1,'電気事業者検索（令和８年度報告用）'!T327,0,$M$4,1),0)+T327,"")</f>
        <v/>
      </c>
      <c r="V328" s="172"/>
      <c r="W328" s="158">
        <f t="shared" si="47"/>
        <v>325</v>
      </c>
      <c r="X328" s="158" t="str">
        <f t="shared" ca="1" si="42"/>
        <v/>
      </c>
      <c r="Y328" s="158" t="str" cm="1">
        <f t="array" aca="1" ref="Y328" ca="1">IF(X328="","",INDEX('電気事業者一覧 '!K:K,'電気事業者検索（令和８年度報告用）'!X328))</f>
        <v/>
      </c>
      <c r="Z328" s="158">
        <f t="shared" ca="1" si="43"/>
        <v>5110</v>
      </c>
      <c r="AA328" s="158" t="str">
        <f t="shared" ca="1" si="44"/>
        <v/>
      </c>
      <c r="AC328" s="158">
        <f t="shared" ca="1" si="48"/>
        <v>-324</v>
      </c>
      <c r="AD328" s="162" t="str">
        <f t="shared" ca="1" si="45"/>
        <v/>
      </c>
    </row>
    <row r="329" spans="2:30" ht="21.75" customHeight="1">
      <c r="B329" s="5" t="str" cm="1">
        <f t="array" aca="1" ref="B329" ca="1">IF(AD329="","",INDEX('電気事業者一覧 '!K:K,AD329))</f>
        <v/>
      </c>
      <c r="C329" s="170" t="str" cm="1">
        <f t="array" aca="1" ref="C329" ca="1">IF(AD329="","",INDEX('電気事業者一覧 '!E:E,AD329))</f>
        <v/>
      </c>
      <c r="D329" s="170"/>
      <c r="O329" s="158">
        <f t="shared" si="46"/>
        <v>326</v>
      </c>
      <c r="P329" s="158" t="str">
        <f ca="1">IFERROR(MATCH($M$3,OFFSET('電気事業者一覧 '!F$1,'電気事業者検索（令和８年度報告用）'!P328,0,$M$4,1),0)+P328,"")</f>
        <v/>
      </c>
      <c r="Q329" s="158" t="str">
        <f ca="1">IFERROR(MATCH($M$3,OFFSET('電気事業者一覧 '!G$1,'電気事業者検索（令和８年度報告用）'!Q328,0,$M$4,1),0)+Q328,"")</f>
        <v/>
      </c>
      <c r="R329" s="158" t="str">
        <f ca="1">IFERROR(MATCH($M$3,OFFSET('電気事業者一覧 '!H$1,'電気事業者検索（令和８年度報告用）'!R328,0,$M$4,1),0)+R328,"")</f>
        <v/>
      </c>
      <c r="S329" s="158" t="str">
        <f ca="1">IFERROR(MATCH($M$3,OFFSET('電気事業者一覧 '!I$1,'電気事業者検索（令和８年度報告用）'!S328,0,$M$4,1),0)+S328,"")</f>
        <v/>
      </c>
      <c r="T329" s="158" t="str">
        <f ca="1">IFERROR(MATCH($M$3,OFFSET('電気事業者一覧 '!J$1,'電気事業者検索（令和８年度報告用）'!T328,0,$M$4,1),0)+T328,"")</f>
        <v/>
      </c>
      <c r="V329" s="172"/>
      <c r="W329" s="158">
        <f t="shared" si="47"/>
        <v>326</v>
      </c>
      <c r="X329" s="158" t="str">
        <f t="shared" ca="1" si="42"/>
        <v/>
      </c>
      <c r="Y329" s="158" t="str" cm="1">
        <f t="array" aca="1" ref="Y329" ca="1">IF(X329="","",INDEX('電気事業者一覧 '!K:K,'電気事業者検索（令和８年度報告用）'!X329))</f>
        <v/>
      </c>
      <c r="Z329" s="158">
        <f t="shared" ca="1" si="43"/>
        <v>5110</v>
      </c>
      <c r="AA329" s="158" t="str">
        <f t="shared" ca="1" si="44"/>
        <v/>
      </c>
      <c r="AC329" s="158">
        <f t="shared" ca="1" si="48"/>
        <v>-325</v>
      </c>
      <c r="AD329" s="162" t="str">
        <f t="shared" ca="1" si="45"/>
        <v/>
      </c>
    </row>
    <row r="330" spans="2:30" ht="21.75" customHeight="1">
      <c r="B330" s="5" t="str" cm="1">
        <f t="array" aca="1" ref="B330" ca="1">IF(AD330="","",INDEX('電気事業者一覧 '!K:K,AD330))</f>
        <v/>
      </c>
      <c r="C330" s="170" t="str" cm="1">
        <f t="array" aca="1" ref="C330" ca="1">IF(AD330="","",INDEX('電気事業者一覧 '!E:E,AD330))</f>
        <v/>
      </c>
      <c r="D330" s="170"/>
      <c r="O330" s="158">
        <f t="shared" si="46"/>
        <v>327</v>
      </c>
      <c r="P330" s="158" t="str">
        <f ca="1">IFERROR(MATCH($M$3,OFFSET('電気事業者一覧 '!F$1,'電気事業者検索（令和８年度報告用）'!P329,0,$M$4,1),0)+P329,"")</f>
        <v/>
      </c>
      <c r="Q330" s="158" t="str">
        <f ca="1">IFERROR(MATCH($M$3,OFFSET('電気事業者一覧 '!G$1,'電気事業者検索（令和８年度報告用）'!Q329,0,$M$4,1),0)+Q329,"")</f>
        <v/>
      </c>
      <c r="R330" s="158" t="str">
        <f ca="1">IFERROR(MATCH($M$3,OFFSET('電気事業者一覧 '!H$1,'電気事業者検索（令和８年度報告用）'!R329,0,$M$4,1),0)+R329,"")</f>
        <v/>
      </c>
      <c r="S330" s="158" t="str">
        <f ca="1">IFERROR(MATCH($M$3,OFFSET('電気事業者一覧 '!I$1,'電気事業者検索（令和８年度報告用）'!S329,0,$M$4,1),0)+S329,"")</f>
        <v/>
      </c>
      <c r="T330" s="158" t="str">
        <f ca="1">IFERROR(MATCH($M$3,OFFSET('電気事業者一覧 '!J$1,'電気事業者検索（令和８年度報告用）'!T329,0,$M$4,1),0)+T329,"")</f>
        <v/>
      </c>
      <c r="V330" s="172"/>
      <c r="W330" s="158">
        <f t="shared" si="47"/>
        <v>327</v>
      </c>
      <c r="X330" s="158" t="str">
        <f t="shared" ca="1" si="42"/>
        <v/>
      </c>
      <c r="Y330" s="158" t="str" cm="1">
        <f t="array" aca="1" ref="Y330" ca="1">IF(X330="","",INDEX('電気事業者一覧 '!K:K,'電気事業者検索（令和８年度報告用）'!X330))</f>
        <v/>
      </c>
      <c r="Z330" s="158">
        <f t="shared" ca="1" si="43"/>
        <v>5110</v>
      </c>
      <c r="AA330" s="158" t="str">
        <f t="shared" ca="1" si="44"/>
        <v/>
      </c>
      <c r="AC330" s="158">
        <f t="shared" ca="1" si="48"/>
        <v>-326</v>
      </c>
      <c r="AD330" s="162" t="str">
        <f t="shared" ca="1" si="45"/>
        <v/>
      </c>
    </row>
    <row r="331" spans="2:30" ht="21.75" customHeight="1">
      <c r="B331" s="5" t="str" cm="1">
        <f t="array" aca="1" ref="B331" ca="1">IF(AD331="","",INDEX('電気事業者一覧 '!K:K,AD331))</f>
        <v/>
      </c>
      <c r="C331" s="170" t="str" cm="1">
        <f t="array" aca="1" ref="C331" ca="1">IF(AD331="","",INDEX('電気事業者一覧 '!E:E,AD331))</f>
        <v/>
      </c>
      <c r="D331" s="170"/>
      <c r="O331" s="158">
        <f t="shared" si="46"/>
        <v>328</v>
      </c>
      <c r="P331" s="158" t="str">
        <f ca="1">IFERROR(MATCH($M$3,OFFSET('電気事業者一覧 '!F$1,'電気事業者検索（令和８年度報告用）'!P330,0,$M$4,1),0)+P330,"")</f>
        <v/>
      </c>
      <c r="Q331" s="158" t="str">
        <f ca="1">IFERROR(MATCH($M$3,OFFSET('電気事業者一覧 '!G$1,'電気事業者検索（令和８年度報告用）'!Q330,0,$M$4,1),0)+Q330,"")</f>
        <v/>
      </c>
      <c r="R331" s="158" t="str">
        <f ca="1">IFERROR(MATCH($M$3,OFFSET('電気事業者一覧 '!H$1,'電気事業者検索（令和８年度報告用）'!R330,0,$M$4,1),0)+R330,"")</f>
        <v/>
      </c>
      <c r="S331" s="158" t="str">
        <f ca="1">IFERROR(MATCH($M$3,OFFSET('電気事業者一覧 '!I$1,'電気事業者検索（令和８年度報告用）'!S330,0,$M$4,1),0)+S330,"")</f>
        <v/>
      </c>
      <c r="T331" s="158" t="str">
        <f ca="1">IFERROR(MATCH($M$3,OFFSET('電気事業者一覧 '!J$1,'電気事業者検索（令和８年度報告用）'!T330,0,$M$4,1),0)+T330,"")</f>
        <v/>
      </c>
      <c r="V331" s="172"/>
      <c r="W331" s="158">
        <f t="shared" si="47"/>
        <v>328</v>
      </c>
      <c r="X331" s="158" t="str">
        <f t="shared" ca="1" si="42"/>
        <v/>
      </c>
      <c r="Y331" s="158" t="str" cm="1">
        <f t="array" aca="1" ref="Y331" ca="1">IF(X331="","",INDEX('電気事業者一覧 '!K:K,'電気事業者検索（令和８年度報告用）'!X331))</f>
        <v/>
      </c>
      <c r="Z331" s="158">
        <f t="shared" ca="1" si="43"/>
        <v>5110</v>
      </c>
      <c r="AA331" s="158" t="str">
        <f t="shared" ca="1" si="44"/>
        <v/>
      </c>
      <c r="AC331" s="158">
        <f t="shared" ca="1" si="48"/>
        <v>-327</v>
      </c>
      <c r="AD331" s="162" t="str">
        <f t="shared" ca="1" si="45"/>
        <v/>
      </c>
    </row>
    <row r="332" spans="2:30" ht="21.75" customHeight="1">
      <c r="B332" s="5" t="str" cm="1">
        <f t="array" aca="1" ref="B332" ca="1">IF(AD332="","",INDEX('電気事業者一覧 '!K:K,AD332))</f>
        <v/>
      </c>
      <c r="C332" s="170" t="str" cm="1">
        <f t="array" aca="1" ref="C332" ca="1">IF(AD332="","",INDEX('電気事業者一覧 '!E:E,AD332))</f>
        <v/>
      </c>
      <c r="D332" s="170"/>
      <c r="O332" s="158">
        <f t="shared" si="46"/>
        <v>329</v>
      </c>
      <c r="P332" s="158" t="str">
        <f ca="1">IFERROR(MATCH($M$3,OFFSET('電気事業者一覧 '!F$1,'電気事業者検索（令和８年度報告用）'!P331,0,$M$4,1),0)+P331,"")</f>
        <v/>
      </c>
      <c r="Q332" s="158" t="str">
        <f ca="1">IFERROR(MATCH($M$3,OFFSET('電気事業者一覧 '!G$1,'電気事業者検索（令和８年度報告用）'!Q331,0,$M$4,1),0)+Q331,"")</f>
        <v/>
      </c>
      <c r="R332" s="158" t="str">
        <f ca="1">IFERROR(MATCH($M$3,OFFSET('電気事業者一覧 '!H$1,'電気事業者検索（令和８年度報告用）'!R331,0,$M$4,1),0)+R331,"")</f>
        <v/>
      </c>
      <c r="S332" s="158" t="str">
        <f ca="1">IFERROR(MATCH($M$3,OFFSET('電気事業者一覧 '!I$1,'電気事業者検索（令和８年度報告用）'!S331,0,$M$4,1),0)+S331,"")</f>
        <v/>
      </c>
      <c r="T332" s="158" t="str">
        <f ca="1">IFERROR(MATCH($M$3,OFFSET('電気事業者一覧 '!J$1,'電気事業者検索（令和８年度報告用）'!T331,0,$M$4,1),0)+T331,"")</f>
        <v/>
      </c>
      <c r="V332" s="172"/>
      <c r="W332" s="158">
        <f t="shared" si="47"/>
        <v>329</v>
      </c>
      <c r="X332" s="158" t="str">
        <f t="shared" ca="1" si="42"/>
        <v/>
      </c>
      <c r="Y332" s="158" t="str" cm="1">
        <f t="array" aca="1" ref="Y332" ca="1">IF(X332="","",INDEX('電気事業者一覧 '!K:K,'電気事業者検索（令和８年度報告用）'!X332))</f>
        <v/>
      </c>
      <c r="Z332" s="158">
        <f t="shared" ca="1" si="43"/>
        <v>5110</v>
      </c>
      <c r="AA332" s="158" t="str">
        <f t="shared" ca="1" si="44"/>
        <v/>
      </c>
      <c r="AC332" s="158">
        <f t="shared" ca="1" si="48"/>
        <v>-328</v>
      </c>
      <c r="AD332" s="162" t="str">
        <f t="shared" ca="1" si="45"/>
        <v/>
      </c>
    </row>
    <row r="333" spans="2:30" ht="21.75" customHeight="1">
      <c r="B333" s="5" t="str" cm="1">
        <f t="array" aca="1" ref="B333" ca="1">IF(AD333="","",INDEX('電気事業者一覧 '!K:K,AD333))</f>
        <v/>
      </c>
      <c r="C333" s="170" t="str" cm="1">
        <f t="array" aca="1" ref="C333" ca="1">IF(AD333="","",INDEX('電気事業者一覧 '!E:E,AD333))</f>
        <v/>
      </c>
      <c r="D333" s="170"/>
      <c r="O333" s="158">
        <f t="shared" si="46"/>
        <v>330</v>
      </c>
      <c r="P333" s="158" t="str">
        <f ca="1">IFERROR(MATCH($M$3,OFFSET('電気事業者一覧 '!F$1,'電気事業者検索（令和８年度報告用）'!P332,0,$M$4,1),0)+P332,"")</f>
        <v/>
      </c>
      <c r="Q333" s="158" t="str">
        <f ca="1">IFERROR(MATCH($M$3,OFFSET('電気事業者一覧 '!G$1,'電気事業者検索（令和８年度報告用）'!Q332,0,$M$4,1),0)+Q332,"")</f>
        <v/>
      </c>
      <c r="R333" s="158" t="str">
        <f ca="1">IFERROR(MATCH($M$3,OFFSET('電気事業者一覧 '!H$1,'電気事業者検索（令和８年度報告用）'!R332,0,$M$4,1),0)+R332,"")</f>
        <v/>
      </c>
      <c r="S333" s="158" t="str">
        <f ca="1">IFERROR(MATCH($M$3,OFFSET('電気事業者一覧 '!I$1,'電気事業者検索（令和８年度報告用）'!S332,0,$M$4,1),0)+S332,"")</f>
        <v/>
      </c>
      <c r="T333" s="158" t="str">
        <f ca="1">IFERROR(MATCH($M$3,OFFSET('電気事業者一覧 '!J$1,'電気事業者検索（令和８年度報告用）'!T332,0,$M$4,1),0)+T332,"")</f>
        <v/>
      </c>
      <c r="V333" s="172"/>
      <c r="W333" s="158">
        <f t="shared" si="47"/>
        <v>330</v>
      </c>
      <c r="X333" s="158" t="str">
        <f t="shared" ca="1" si="42"/>
        <v/>
      </c>
      <c r="Y333" s="158" t="str" cm="1">
        <f t="array" aca="1" ref="Y333" ca="1">IF(X333="","",INDEX('電気事業者一覧 '!K:K,'電気事業者検索（令和８年度報告用）'!X333))</f>
        <v/>
      </c>
      <c r="Z333" s="158">
        <f t="shared" ca="1" si="43"/>
        <v>5110</v>
      </c>
      <c r="AA333" s="158" t="str">
        <f t="shared" ca="1" si="44"/>
        <v/>
      </c>
      <c r="AC333" s="158">
        <f t="shared" ca="1" si="48"/>
        <v>-329</v>
      </c>
      <c r="AD333" s="162" t="str">
        <f t="shared" ca="1" si="45"/>
        <v/>
      </c>
    </row>
    <row r="334" spans="2:30" ht="21.75" customHeight="1">
      <c r="B334" s="5" t="str" cm="1">
        <f t="array" aca="1" ref="B334" ca="1">IF(AD334="","",INDEX('電気事業者一覧 '!K:K,AD334))</f>
        <v/>
      </c>
      <c r="C334" s="170" t="str" cm="1">
        <f t="array" aca="1" ref="C334" ca="1">IF(AD334="","",INDEX('電気事業者一覧 '!E:E,AD334))</f>
        <v/>
      </c>
      <c r="D334" s="170"/>
      <c r="O334" s="158">
        <f t="shared" si="46"/>
        <v>331</v>
      </c>
      <c r="P334" s="158" t="str">
        <f ca="1">IFERROR(MATCH($M$3,OFFSET('電気事業者一覧 '!F$1,'電気事業者検索（令和８年度報告用）'!P333,0,$M$4,1),0)+P333,"")</f>
        <v/>
      </c>
      <c r="Q334" s="158" t="str">
        <f ca="1">IFERROR(MATCH($M$3,OFFSET('電気事業者一覧 '!G$1,'電気事業者検索（令和８年度報告用）'!Q333,0,$M$4,1),0)+Q333,"")</f>
        <v/>
      </c>
      <c r="R334" s="158" t="str">
        <f ca="1">IFERROR(MATCH($M$3,OFFSET('電気事業者一覧 '!H$1,'電気事業者検索（令和８年度報告用）'!R333,0,$M$4,1),0)+R333,"")</f>
        <v/>
      </c>
      <c r="S334" s="158" t="str">
        <f ca="1">IFERROR(MATCH($M$3,OFFSET('電気事業者一覧 '!I$1,'電気事業者検索（令和８年度報告用）'!S333,0,$M$4,1),0)+S333,"")</f>
        <v/>
      </c>
      <c r="T334" s="158" t="str">
        <f ca="1">IFERROR(MATCH($M$3,OFFSET('電気事業者一覧 '!J$1,'電気事業者検索（令和８年度報告用）'!T333,0,$M$4,1),0)+T333,"")</f>
        <v/>
      </c>
      <c r="V334" s="172"/>
      <c r="W334" s="158">
        <f t="shared" si="47"/>
        <v>331</v>
      </c>
      <c r="X334" s="158" t="str">
        <f t="shared" ca="1" si="42"/>
        <v/>
      </c>
      <c r="Y334" s="158" t="str" cm="1">
        <f t="array" aca="1" ref="Y334" ca="1">IF(X334="","",INDEX('電気事業者一覧 '!K:K,'電気事業者検索（令和８年度報告用）'!X334))</f>
        <v/>
      </c>
      <c r="Z334" s="158">
        <f t="shared" ca="1" si="43"/>
        <v>5110</v>
      </c>
      <c r="AA334" s="158" t="str">
        <f t="shared" ca="1" si="44"/>
        <v/>
      </c>
      <c r="AC334" s="158">
        <f t="shared" ca="1" si="48"/>
        <v>-330</v>
      </c>
      <c r="AD334" s="162" t="str">
        <f t="shared" ca="1" si="45"/>
        <v/>
      </c>
    </row>
    <row r="335" spans="2:30" ht="21.75" customHeight="1">
      <c r="B335" s="5" t="str" cm="1">
        <f t="array" aca="1" ref="B335" ca="1">IF(AD335="","",INDEX('電気事業者一覧 '!K:K,AD335))</f>
        <v/>
      </c>
      <c r="C335" s="170" t="str" cm="1">
        <f t="array" aca="1" ref="C335" ca="1">IF(AD335="","",INDEX('電気事業者一覧 '!E:E,AD335))</f>
        <v/>
      </c>
      <c r="D335" s="170"/>
      <c r="O335" s="158">
        <f t="shared" si="46"/>
        <v>332</v>
      </c>
      <c r="P335" s="158" t="str">
        <f ca="1">IFERROR(MATCH($M$3,OFFSET('電気事業者一覧 '!F$1,'電気事業者検索（令和８年度報告用）'!P334,0,$M$4,1),0)+P334,"")</f>
        <v/>
      </c>
      <c r="Q335" s="158" t="str">
        <f ca="1">IFERROR(MATCH($M$3,OFFSET('電気事業者一覧 '!G$1,'電気事業者検索（令和８年度報告用）'!Q334,0,$M$4,1),0)+Q334,"")</f>
        <v/>
      </c>
      <c r="R335" s="158" t="str">
        <f ca="1">IFERROR(MATCH($M$3,OFFSET('電気事業者一覧 '!H$1,'電気事業者検索（令和８年度報告用）'!R334,0,$M$4,1),0)+R334,"")</f>
        <v/>
      </c>
      <c r="S335" s="158" t="str">
        <f ca="1">IFERROR(MATCH($M$3,OFFSET('電気事業者一覧 '!I$1,'電気事業者検索（令和８年度報告用）'!S334,0,$M$4,1),0)+S334,"")</f>
        <v/>
      </c>
      <c r="T335" s="158" t="str">
        <f ca="1">IFERROR(MATCH($M$3,OFFSET('電気事業者一覧 '!J$1,'電気事業者検索（令和８年度報告用）'!T334,0,$M$4,1),0)+T334,"")</f>
        <v/>
      </c>
      <c r="V335" s="172"/>
      <c r="W335" s="158">
        <f t="shared" si="47"/>
        <v>332</v>
      </c>
      <c r="X335" s="158" t="str">
        <f t="shared" ca="1" si="42"/>
        <v/>
      </c>
      <c r="Y335" s="158" t="str" cm="1">
        <f t="array" aca="1" ref="Y335" ca="1">IF(X335="","",INDEX('電気事業者一覧 '!K:K,'電気事業者検索（令和８年度報告用）'!X335))</f>
        <v/>
      </c>
      <c r="Z335" s="158">
        <f t="shared" ca="1" si="43"/>
        <v>5110</v>
      </c>
      <c r="AA335" s="158" t="str">
        <f t="shared" ca="1" si="44"/>
        <v/>
      </c>
      <c r="AC335" s="158">
        <f t="shared" ca="1" si="48"/>
        <v>-331</v>
      </c>
      <c r="AD335" s="162" t="str">
        <f t="shared" ca="1" si="45"/>
        <v/>
      </c>
    </row>
    <row r="336" spans="2:30" ht="21.75" customHeight="1">
      <c r="B336" s="5" t="str" cm="1">
        <f t="array" aca="1" ref="B336" ca="1">IF(AD336="","",INDEX('電気事業者一覧 '!K:K,AD336))</f>
        <v/>
      </c>
      <c r="C336" s="170" t="str" cm="1">
        <f t="array" aca="1" ref="C336" ca="1">IF(AD336="","",INDEX('電気事業者一覧 '!E:E,AD336))</f>
        <v/>
      </c>
      <c r="D336" s="170"/>
      <c r="O336" s="158">
        <f t="shared" si="46"/>
        <v>333</v>
      </c>
      <c r="P336" s="158" t="str">
        <f ca="1">IFERROR(MATCH($M$3,OFFSET('電気事業者一覧 '!F$1,'電気事業者検索（令和８年度報告用）'!P335,0,$M$4,1),0)+P335,"")</f>
        <v/>
      </c>
      <c r="Q336" s="158" t="str">
        <f ca="1">IFERROR(MATCH($M$3,OFFSET('電気事業者一覧 '!G$1,'電気事業者検索（令和８年度報告用）'!Q335,0,$M$4,1),0)+Q335,"")</f>
        <v/>
      </c>
      <c r="R336" s="158" t="str">
        <f ca="1">IFERROR(MATCH($M$3,OFFSET('電気事業者一覧 '!H$1,'電気事業者検索（令和８年度報告用）'!R335,0,$M$4,1),0)+R335,"")</f>
        <v/>
      </c>
      <c r="S336" s="158" t="str">
        <f ca="1">IFERROR(MATCH($M$3,OFFSET('電気事業者一覧 '!I$1,'電気事業者検索（令和８年度報告用）'!S335,0,$M$4,1),0)+S335,"")</f>
        <v/>
      </c>
      <c r="T336" s="158" t="str">
        <f ca="1">IFERROR(MATCH($M$3,OFFSET('電気事業者一覧 '!J$1,'電気事業者検索（令和８年度報告用）'!T335,0,$M$4,1),0)+T335,"")</f>
        <v/>
      </c>
      <c r="V336" s="172"/>
      <c r="W336" s="158">
        <f t="shared" si="47"/>
        <v>333</v>
      </c>
      <c r="X336" s="158" t="str">
        <f t="shared" ca="1" si="42"/>
        <v/>
      </c>
      <c r="Y336" s="158" t="str" cm="1">
        <f t="array" aca="1" ref="Y336" ca="1">IF(X336="","",INDEX('電気事業者一覧 '!K:K,'電気事業者検索（令和８年度報告用）'!X336))</f>
        <v/>
      </c>
      <c r="Z336" s="158">
        <f t="shared" ca="1" si="43"/>
        <v>5110</v>
      </c>
      <c r="AA336" s="158" t="str">
        <f t="shared" ca="1" si="44"/>
        <v/>
      </c>
      <c r="AC336" s="158">
        <f t="shared" ca="1" si="48"/>
        <v>-332</v>
      </c>
      <c r="AD336" s="162" t="str">
        <f t="shared" ca="1" si="45"/>
        <v/>
      </c>
    </row>
    <row r="337" spans="2:30" ht="21.75" customHeight="1">
      <c r="B337" s="5" t="str" cm="1">
        <f t="array" aca="1" ref="B337" ca="1">IF(AD337="","",INDEX('電気事業者一覧 '!K:K,AD337))</f>
        <v/>
      </c>
      <c r="C337" s="170" t="str" cm="1">
        <f t="array" aca="1" ref="C337" ca="1">IF(AD337="","",INDEX('電気事業者一覧 '!E:E,AD337))</f>
        <v/>
      </c>
      <c r="D337" s="170"/>
      <c r="O337" s="158">
        <f t="shared" si="46"/>
        <v>334</v>
      </c>
      <c r="P337" s="158" t="str">
        <f ca="1">IFERROR(MATCH($M$3,OFFSET('電気事業者一覧 '!F$1,'電気事業者検索（令和８年度報告用）'!P336,0,$M$4,1),0)+P336,"")</f>
        <v/>
      </c>
      <c r="Q337" s="158" t="str">
        <f ca="1">IFERROR(MATCH($M$3,OFFSET('電気事業者一覧 '!G$1,'電気事業者検索（令和８年度報告用）'!Q336,0,$M$4,1),0)+Q336,"")</f>
        <v/>
      </c>
      <c r="R337" s="158" t="str">
        <f ca="1">IFERROR(MATCH($M$3,OFFSET('電気事業者一覧 '!H$1,'電気事業者検索（令和８年度報告用）'!R336,0,$M$4,1),0)+R336,"")</f>
        <v/>
      </c>
      <c r="S337" s="158" t="str">
        <f ca="1">IFERROR(MATCH($M$3,OFFSET('電気事業者一覧 '!I$1,'電気事業者検索（令和８年度報告用）'!S336,0,$M$4,1),0)+S336,"")</f>
        <v/>
      </c>
      <c r="T337" s="158" t="str">
        <f ca="1">IFERROR(MATCH($M$3,OFFSET('電気事業者一覧 '!J$1,'電気事業者検索（令和８年度報告用）'!T336,0,$M$4,1),0)+T336,"")</f>
        <v/>
      </c>
      <c r="V337" s="172"/>
      <c r="W337" s="158">
        <f t="shared" si="47"/>
        <v>334</v>
      </c>
      <c r="X337" s="158" t="str">
        <f t="shared" ca="1" si="42"/>
        <v/>
      </c>
      <c r="Y337" s="158" t="str" cm="1">
        <f t="array" aca="1" ref="Y337" ca="1">IF(X337="","",INDEX('電気事業者一覧 '!K:K,'電気事業者検索（令和８年度報告用）'!X337))</f>
        <v/>
      </c>
      <c r="Z337" s="158">
        <f t="shared" ca="1" si="43"/>
        <v>5110</v>
      </c>
      <c r="AA337" s="158" t="str">
        <f t="shared" ca="1" si="44"/>
        <v/>
      </c>
      <c r="AC337" s="158">
        <f t="shared" ca="1" si="48"/>
        <v>-333</v>
      </c>
      <c r="AD337" s="162" t="str">
        <f t="shared" ca="1" si="45"/>
        <v/>
      </c>
    </row>
    <row r="338" spans="2:30" ht="21.75" customHeight="1">
      <c r="B338" s="5" t="str" cm="1">
        <f t="array" aca="1" ref="B338" ca="1">IF(AD338="","",INDEX('電気事業者一覧 '!K:K,AD338))</f>
        <v/>
      </c>
      <c r="C338" s="170" t="str" cm="1">
        <f t="array" aca="1" ref="C338" ca="1">IF(AD338="","",INDEX('電気事業者一覧 '!E:E,AD338))</f>
        <v/>
      </c>
      <c r="D338" s="170"/>
      <c r="O338" s="158">
        <f t="shared" si="46"/>
        <v>335</v>
      </c>
      <c r="P338" s="158" t="str">
        <f ca="1">IFERROR(MATCH($M$3,OFFSET('電気事業者一覧 '!F$1,'電気事業者検索（令和８年度報告用）'!P337,0,$M$4,1),0)+P337,"")</f>
        <v/>
      </c>
      <c r="Q338" s="158" t="str">
        <f ca="1">IFERROR(MATCH($M$3,OFFSET('電気事業者一覧 '!G$1,'電気事業者検索（令和８年度報告用）'!Q337,0,$M$4,1),0)+Q337,"")</f>
        <v/>
      </c>
      <c r="R338" s="158" t="str">
        <f ca="1">IFERROR(MATCH($M$3,OFFSET('電気事業者一覧 '!H$1,'電気事業者検索（令和８年度報告用）'!R337,0,$M$4,1),0)+R337,"")</f>
        <v/>
      </c>
      <c r="S338" s="158" t="str">
        <f ca="1">IFERROR(MATCH($M$3,OFFSET('電気事業者一覧 '!I$1,'電気事業者検索（令和８年度報告用）'!S337,0,$M$4,1),0)+S337,"")</f>
        <v/>
      </c>
      <c r="T338" s="158" t="str">
        <f ca="1">IFERROR(MATCH($M$3,OFFSET('電気事業者一覧 '!J$1,'電気事業者検索（令和８年度報告用）'!T337,0,$M$4,1),0)+T337,"")</f>
        <v/>
      </c>
      <c r="V338" s="172"/>
      <c r="W338" s="158">
        <f t="shared" si="47"/>
        <v>335</v>
      </c>
      <c r="X338" s="158" t="str">
        <f t="shared" ca="1" si="42"/>
        <v/>
      </c>
      <c r="Y338" s="158" t="str" cm="1">
        <f t="array" aca="1" ref="Y338" ca="1">IF(X338="","",INDEX('電気事業者一覧 '!K:K,'電気事業者検索（令和８年度報告用）'!X338))</f>
        <v/>
      </c>
      <c r="Z338" s="158">
        <f t="shared" ca="1" si="43"/>
        <v>5110</v>
      </c>
      <c r="AA338" s="158" t="str">
        <f t="shared" ca="1" si="44"/>
        <v/>
      </c>
      <c r="AC338" s="158">
        <f t="shared" ca="1" si="48"/>
        <v>-334</v>
      </c>
      <c r="AD338" s="162" t="str">
        <f t="shared" ca="1" si="45"/>
        <v/>
      </c>
    </row>
    <row r="339" spans="2:30" ht="21.75" customHeight="1">
      <c r="B339" s="5" t="str" cm="1">
        <f t="array" aca="1" ref="B339" ca="1">IF(AD339="","",INDEX('電気事業者一覧 '!K:K,AD339))</f>
        <v/>
      </c>
      <c r="C339" s="170" t="str" cm="1">
        <f t="array" aca="1" ref="C339" ca="1">IF(AD339="","",INDEX('電気事業者一覧 '!E:E,AD339))</f>
        <v/>
      </c>
      <c r="D339" s="170"/>
      <c r="O339" s="158">
        <f t="shared" si="46"/>
        <v>336</v>
      </c>
      <c r="P339" s="158" t="str">
        <f ca="1">IFERROR(MATCH($M$3,OFFSET('電気事業者一覧 '!F$1,'電気事業者検索（令和８年度報告用）'!P338,0,$M$4,1),0)+P338,"")</f>
        <v/>
      </c>
      <c r="Q339" s="158" t="str">
        <f ca="1">IFERROR(MATCH($M$3,OFFSET('電気事業者一覧 '!G$1,'電気事業者検索（令和８年度報告用）'!Q338,0,$M$4,1),0)+Q338,"")</f>
        <v/>
      </c>
      <c r="R339" s="158" t="str">
        <f ca="1">IFERROR(MATCH($M$3,OFFSET('電気事業者一覧 '!H$1,'電気事業者検索（令和８年度報告用）'!R338,0,$M$4,1),0)+R338,"")</f>
        <v/>
      </c>
      <c r="S339" s="158" t="str">
        <f ca="1">IFERROR(MATCH($M$3,OFFSET('電気事業者一覧 '!I$1,'電気事業者検索（令和８年度報告用）'!S338,0,$M$4,1),0)+S338,"")</f>
        <v/>
      </c>
      <c r="T339" s="158" t="str">
        <f ca="1">IFERROR(MATCH($M$3,OFFSET('電気事業者一覧 '!J$1,'電気事業者検索（令和８年度報告用）'!T338,0,$M$4,1),0)+T338,"")</f>
        <v/>
      </c>
      <c r="V339" s="172"/>
      <c r="W339" s="158">
        <f t="shared" si="47"/>
        <v>336</v>
      </c>
      <c r="X339" s="158" t="str">
        <f t="shared" ca="1" si="42"/>
        <v/>
      </c>
      <c r="Y339" s="158" t="str" cm="1">
        <f t="array" aca="1" ref="Y339" ca="1">IF(X339="","",INDEX('電気事業者一覧 '!K:K,'電気事業者検索（令和８年度報告用）'!X339))</f>
        <v/>
      </c>
      <c r="Z339" s="158">
        <f t="shared" ca="1" si="43"/>
        <v>5110</v>
      </c>
      <c r="AA339" s="158" t="str">
        <f t="shared" ca="1" si="44"/>
        <v/>
      </c>
      <c r="AC339" s="158">
        <f t="shared" ca="1" si="48"/>
        <v>-335</v>
      </c>
      <c r="AD339" s="162" t="str">
        <f t="shared" ca="1" si="45"/>
        <v/>
      </c>
    </row>
    <row r="340" spans="2:30" ht="21.75" customHeight="1">
      <c r="B340" s="5" t="str" cm="1">
        <f t="array" aca="1" ref="B340" ca="1">IF(AD340="","",INDEX('電気事業者一覧 '!K:K,AD340))</f>
        <v/>
      </c>
      <c r="C340" s="170" t="str" cm="1">
        <f t="array" aca="1" ref="C340" ca="1">IF(AD340="","",INDEX('電気事業者一覧 '!E:E,AD340))</f>
        <v/>
      </c>
      <c r="D340" s="170"/>
      <c r="O340" s="158">
        <f t="shared" si="46"/>
        <v>337</v>
      </c>
      <c r="P340" s="158" t="str">
        <f ca="1">IFERROR(MATCH($M$3,OFFSET('電気事業者一覧 '!F$1,'電気事業者検索（令和８年度報告用）'!P339,0,$M$4,1),0)+P339,"")</f>
        <v/>
      </c>
      <c r="Q340" s="158" t="str">
        <f ca="1">IFERROR(MATCH($M$3,OFFSET('電気事業者一覧 '!G$1,'電気事業者検索（令和８年度報告用）'!Q339,0,$M$4,1),0)+Q339,"")</f>
        <v/>
      </c>
      <c r="R340" s="158" t="str">
        <f ca="1">IFERROR(MATCH($M$3,OFFSET('電気事業者一覧 '!H$1,'電気事業者検索（令和８年度報告用）'!R339,0,$M$4,1),0)+R339,"")</f>
        <v/>
      </c>
      <c r="S340" s="158" t="str">
        <f ca="1">IFERROR(MATCH($M$3,OFFSET('電気事業者一覧 '!I$1,'電気事業者検索（令和８年度報告用）'!S339,0,$M$4,1),0)+S339,"")</f>
        <v/>
      </c>
      <c r="T340" s="158" t="str">
        <f ca="1">IFERROR(MATCH($M$3,OFFSET('電気事業者一覧 '!J$1,'電気事業者検索（令和８年度報告用）'!T339,0,$M$4,1),0)+T339,"")</f>
        <v/>
      </c>
      <c r="V340" s="172"/>
      <c r="W340" s="158">
        <f t="shared" si="47"/>
        <v>337</v>
      </c>
      <c r="X340" s="158" t="str">
        <f t="shared" ca="1" si="42"/>
        <v/>
      </c>
      <c r="Y340" s="158" t="str" cm="1">
        <f t="array" aca="1" ref="Y340" ca="1">IF(X340="","",INDEX('電気事業者一覧 '!K:K,'電気事業者検索（令和８年度報告用）'!X340))</f>
        <v/>
      </c>
      <c r="Z340" s="158">
        <f t="shared" ca="1" si="43"/>
        <v>5110</v>
      </c>
      <c r="AA340" s="158" t="str">
        <f t="shared" ca="1" si="44"/>
        <v/>
      </c>
      <c r="AC340" s="158">
        <f t="shared" ca="1" si="48"/>
        <v>-336</v>
      </c>
      <c r="AD340" s="162" t="str">
        <f t="shared" ca="1" si="45"/>
        <v/>
      </c>
    </row>
    <row r="341" spans="2:30" ht="21.75" customHeight="1">
      <c r="B341" s="5" t="str" cm="1">
        <f t="array" aca="1" ref="B341" ca="1">IF(AD341="","",INDEX('電気事業者一覧 '!K:K,AD341))</f>
        <v/>
      </c>
      <c r="C341" s="170" t="str" cm="1">
        <f t="array" aca="1" ref="C341" ca="1">IF(AD341="","",INDEX('電気事業者一覧 '!E:E,AD341))</f>
        <v/>
      </c>
      <c r="D341" s="170"/>
      <c r="O341" s="158">
        <f t="shared" si="46"/>
        <v>338</v>
      </c>
      <c r="P341" s="158" t="str">
        <f ca="1">IFERROR(MATCH($M$3,OFFSET('電気事業者一覧 '!F$1,'電気事業者検索（令和８年度報告用）'!P340,0,$M$4,1),0)+P340,"")</f>
        <v/>
      </c>
      <c r="Q341" s="158" t="str">
        <f ca="1">IFERROR(MATCH($M$3,OFFSET('電気事業者一覧 '!G$1,'電気事業者検索（令和８年度報告用）'!Q340,0,$M$4,1),0)+Q340,"")</f>
        <v/>
      </c>
      <c r="R341" s="158" t="str">
        <f ca="1">IFERROR(MATCH($M$3,OFFSET('電気事業者一覧 '!H$1,'電気事業者検索（令和８年度報告用）'!R340,0,$M$4,1),0)+R340,"")</f>
        <v/>
      </c>
      <c r="S341" s="158" t="str">
        <f ca="1">IFERROR(MATCH($M$3,OFFSET('電気事業者一覧 '!I$1,'電気事業者検索（令和８年度報告用）'!S340,0,$M$4,1),0)+S340,"")</f>
        <v/>
      </c>
      <c r="T341" s="158" t="str">
        <f ca="1">IFERROR(MATCH($M$3,OFFSET('電気事業者一覧 '!J$1,'電気事業者検索（令和８年度報告用）'!T340,0,$M$4,1),0)+T340,"")</f>
        <v/>
      </c>
      <c r="V341" s="172"/>
      <c r="W341" s="158">
        <f t="shared" si="47"/>
        <v>338</v>
      </c>
      <c r="X341" s="158" t="str">
        <f t="shared" ca="1" si="42"/>
        <v/>
      </c>
      <c r="Y341" s="158" t="str" cm="1">
        <f t="array" aca="1" ref="Y341" ca="1">IF(X341="","",INDEX('電気事業者一覧 '!K:K,'電気事業者検索（令和８年度報告用）'!X341))</f>
        <v/>
      </c>
      <c r="Z341" s="158">
        <f t="shared" ca="1" si="43"/>
        <v>5110</v>
      </c>
      <c r="AA341" s="158" t="str">
        <f t="shared" ca="1" si="44"/>
        <v/>
      </c>
      <c r="AC341" s="158">
        <f t="shared" ca="1" si="48"/>
        <v>-337</v>
      </c>
      <c r="AD341" s="162" t="str">
        <f t="shared" ca="1" si="45"/>
        <v/>
      </c>
    </row>
    <row r="342" spans="2:30" ht="21.75" customHeight="1">
      <c r="B342" s="5" t="str" cm="1">
        <f t="array" aca="1" ref="B342" ca="1">IF(AD342="","",INDEX('電気事業者一覧 '!K:K,AD342))</f>
        <v/>
      </c>
      <c r="C342" s="170" t="str" cm="1">
        <f t="array" aca="1" ref="C342" ca="1">IF(AD342="","",INDEX('電気事業者一覧 '!E:E,AD342))</f>
        <v/>
      </c>
      <c r="D342" s="170"/>
      <c r="O342" s="158">
        <f t="shared" si="46"/>
        <v>339</v>
      </c>
      <c r="P342" s="158" t="str">
        <f ca="1">IFERROR(MATCH($M$3,OFFSET('電気事業者一覧 '!F$1,'電気事業者検索（令和８年度報告用）'!P341,0,$M$4,1),0)+P341,"")</f>
        <v/>
      </c>
      <c r="Q342" s="158" t="str">
        <f ca="1">IFERROR(MATCH($M$3,OFFSET('電気事業者一覧 '!G$1,'電気事業者検索（令和８年度報告用）'!Q341,0,$M$4,1),0)+Q341,"")</f>
        <v/>
      </c>
      <c r="R342" s="158" t="str">
        <f ca="1">IFERROR(MATCH($M$3,OFFSET('電気事業者一覧 '!H$1,'電気事業者検索（令和８年度報告用）'!R341,0,$M$4,1),0)+R341,"")</f>
        <v/>
      </c>
      <c r="S342" s="158" t="str">
        <f ca="1">IFERROR(MATCH($M$3,OFFSET('電気事業者一覧 '!I$1,'電気事業者検索（令和８年度報告用）'!S341,0,$M$4,1),0)+S341,"")</f>
        <v/>
      </c>
      <c r="T342" s="158" t="str">
        <f ca="1">IFERROR(MATCH($M$3,OFFSET('電気事業者一覧 '!J$1,'電気事業者検索（令和８年度報告用）'!T341,0,$M$4,1),0)+T341,"")</f>
        <v/>
      </c>
      <c r="V342" s="172"/>
      <c r="W342" s="158">
        <f t="shared" si="47"/>
        <v>339</v>
      </c>
      <c r="X342" s="158" t="str">
        <f t="shared" ca="1" si="42"/>
        <v/>
      </c>
      <c r="Y342" s="158" t="str" cm="1">
        <f t="array" aca="1" ref="Y342" ca="1">IF(X342="","",INDEX('電気事業者一覧 '!K:K,'電気事業者検索（令和８年度報告用）'!X342))</f>
        <v/>
      </c>
      <c r="Z342" s="158">
        <f t="shared" ca="1" si="43"/>
        <v>5110</v>
      </c>
      <c r="AA342" s="158" t="str">
        <f t="shared" ca="1" si="44"/>
        <v/>
      </c>
      <c r="AC342" s="158">
        <f t="shared" ca="1" si="48"/>
        <v>-338</v>
      </c>
      <c r="AD342" s="162" t="str">
        <f t="shared" ca="1" si="45"/>
        <v/>
      </c>
    </row>
    <row r="343" spans="2:30" ht="21.75" customHeight="1">
      <c r="B343" s="5" t="str" cm="1">
        <f t="array" aca="1" ref="B343" ca="1">IF(AD343="","",INDEX('電気事業者一覧 '!K:K,AD343))</f>
        <v/>
      </c>
      <c r="C343" s="170" t="str" cm="1">
        <f t="array" aca="1" ref="C343" ca="1">IF(AD343="","",INDEX('電気事業者一覧 '!E:E,AD343))</f>
        <v/>
      </c>
      <c r="D343" s="170"/>
      <c r="O343" s="158">
        <f t="shared" si="46"/>
        <v>340</v>
      </c>
      <c r="P343" s="158" t="str">
        <f ca="1">IFERROR(MATCH($M$3,OFFSET('電気事業者一覧 '!F$1,'電気事業者検索（令和８年度報告用）'!P342,0,$M$4,1),0)+P342,"")</f>
        <v/>
      </c>
      <c r="Q343" s="158" t="str">
        <f ca="1">IFERROR(MATCH($M$3,OFFSET('電気事業者一覧 '!G$1,'電気事業者検索（令和８年度報告用）'!Q342,0,$M$4,1),0)+Q342,"")</f>
        <v/>
      </c>
      <c r="R343" s="158" t="str">
        <f ca="1">IFERROR(MATCH($M$3,OFFSET('電気事業者一覧 '!H$1,'電気事業者検索（令和８年度報告用）'!R342,0,$M$4,1),0)+R342,"")</f>
        <v/>
      </c>
      <c r="S343" s="158" t="str">
        <f ca="1">IFERROR(MATCH($M$3,OFFSET('電気事業者一覧 '!I$1,'電気事業者検索（令和８年度報告用）'!S342,0,$M$4,1),0)+S342,"")</f>
        <v/>
      </c>
      <c r="T343" s="158" t="str">
        <f ca="1">IFERROR(MATCH($M$3,OFFSET('電気事業者一覧 '!J$1,'電気事業者検索（令和８年度報告用）'!T342,0,$M$4,1),0)+T342,"")</f>
        <v/>
      </c>
      <c r="V343" s="172"/>
      <c r="W343" s="158">
        <f t="shared" si="47"/>
        <v>340</v>
      </c>
      <c r="X343" s="158" t="str">
        <f t="shared" ca="1" si="42"/>
        <v/>
      </c>
      <c r="Y343" s="158" t="str" cm="1">
        <f t="array" aca="1" ref="Y343" ca="1">IF(X343="","",INDEX('電気事業者一覧 '!K:K,'電気事業者検索（令和８年度報告用）'!X343))</f>
        <v/>
      </c>
      <c r="Z343" s="158">
        <f t="shared" ca="1" si="43"/>
        <v>5110</v>
      </c>
      <c r="AA343" s="158" t="str">
        <f t="shared" ca="1" si="44"/>
        <v/>
      </c>
      <c r="AC343" s="158">
        <f t="shared" ca="1" si="48"/>
        <v>-339</v>
      </c>
      <c r="AD343" s="162" t="str">
        <f t="shared" ca="1" si="45"/>
        <v/>
      </c>
    </row>
    <row r="344" spans="2:30" ht="21.75" customHeight="1">
      <c r="B344" s="5" t="str" cm="1">
        <f t="array" aca="1" ref="B344" ca="1">IF(AD344="","",INDEX('電気事業者一覧 '!K:K,AD344))</f>
        <v/>
      </c>
      <c r="C344" s="170" t="str" cm="1">
        <f t="array" aca="1" ref="C344" ca="1">IF(AD344="","",INDEX('電気事業者一覧 '!E:E,AD344))</f>
        <v/>
      </c>
      <c r="D344" s="170"/>
      <c r="O344" s="158">
        <f t="shared" si="46"/>
        <v>341</v>
      </c>
      <c r="P344" s="158" t="str">
        <f ca="1">IFERROR(MATCH($M$3,OFFSET('電気事業者一覧 '!F$1,'電気事業者検索（令和８年度報告用）'!P343,0,$M$4,1),0)+P343,"")</f>
        <v/>
      </c>
      <c r="Q344" s="158" t="str">
        <f ca="1">IFERROR(MATCH($M$3,OFFSET('電気事業者一覧 '!G$1,'電気事業者検索（令和８年度報告用）'!Q343,0,$M$4,1),0)+Q343,"")</f>
        <v/>
      </c>
      <c r="R344" s="158" t="str">
        <f ca="1">IFERROR(MATCH($M$3,OFFSET('電気事業者一覧 '!H$1,'電気事業者検索（令和８年度報告用）'!R343,0,$M$4,1),0)+R343,"")</f>
        <v/>
      </c>
      <c r="S344" s="158" t="str">
        <f ca="1">IFERROR(MATCH($M$3,OFFSET('電気事業者一覧 '!I$1,'電気事業者検索（令和８年度報告用）'!S343,0,$M$4,1),0)+S343,"")</f>
        <v/>
      </c>
      <c r="T344" s="158" t="str">
        <f ca="1">IFERROR(MATCH($M$3,OFFSET('電気事業者一覧 '!J$1,'電気事業者検索（令和８年度報告用）'!T343,0,$M$4,1),0)+T343,"")</f>
        <v/>
      </c>
      <c r="V344" s="172"/>
      <c r="W344" s="158">
        <f t="shared" si="47"/>
        <v>341</v>
      </c>
      <c r="X344" s="158" t="str">
        <f t="shared" ca="1" si="42"/>
        <v/>
      </c>
      <c r="Y344" s="158" t="str" cm="1">
        <f t="array" aca="1" ref="Y344" ca="1">IF(X344="","",INDEX('電気事業者一覧 '!K:K,'電気事業者検索（令和８年度報告用）'!X344))</f>
        <v/>
      </c>
      <c r="Z344" s="158">
        <f t="shared" ca="1" si="43"/>
        <v>5110</v>
      </c>
      <c r="AA344" s="158" t="str">
        <f t="shared" ca="1" si="44"/>
        <v/>
      </c>
      <c r="AC344" s="158">
        <f t="shared" ca="1" si="48"/>
        <v>-340</v>
      </c>
      <c r="AD344" s="162" t="str">
        <f t="shared" ca="1" si="45"/>
        <v/>
      </c>
    </row>
    <row r="345" spans="2:30" ht="21.75" customHeight="1">
      <c r="B345" s="5" t="str" cm="1">
        <f t="array" aca="1" ref="B345" ca="1">IF(AD345="","",INDEX('電気事業者一覧 '!K:K,AD345))</f>
        <v/>
      </c>
      <c r="C345" s="170" t="str" cm="1">
        <f t="array" aca="1" ref="C345" ca="1">IF(AD345="","",INDEX('電気事業者一覧 '!E:E,AD345))</f>
        <v/>
      </c>
      <c r="D345" s="170"/>
      <c r="O345" s="158">
        <f t="shared" si="46"/>
        <v>342</v>
      </c>
      <c r="P345" s="158" t="str">
        <f ca="1">IFERROR(MATCH($M$3,OFFSET('電気事業者一覧 '!F$1,'電気事業者検索（令和８年度報告用）'!P344,0,$M$4,1),0)+P344,"")</f>
        <v/>
      </c>
      <c r="Q345" s="158" t="str">
        <f ca="1">IFERROR(MATCH($M$3,OFFSET('電気事業者一覧 '!G$1,'電気事業者検索（令和８年度報告用）'!Q344,0,$M$4,1),0)+Q344,"")</f>
        <v/>
      </c>
      <c r="R345" s="158" t="str">
        <f ca="1">IFERROR(MATCH($M$3,OFFSET('電気事業者一覧 '!H$1,'電気事業者検索（令和８年度報告用）'!R344,0,$M$4,1),0)+R344,"")</f>
        <v/>
      </c>
      <c r="S345" s="158" t="str">
        <f ca="1">IFERROR(MATCH($M$3,OFFSET('電気事業者一覧 '!I$1,'電気事業者検索（令和８年度報告用）'!S344,0,$M$4,1),0)+S344,"")</f>
        <v/>
      </c>
      <c r="T345" s="158" t="str">
        <f ca="1">IFERROR(MATCH($M$3,OFFSET('電気事業者一覧 '!J$1,'電気事業者検索（令和８年度報告用）'!T344,0,$M$4,1),0)+T344,"")</f>
        <v/>
      </c>
      <c r="V345" s="172"/>
      <c r="W345" s="158">
        <f t="shared" si="47"/>
        <v>342</v>
      </c>
      <c r="X345" s="158" t="str">
        <f t="shared" ca="1" si="42"/>
        <v/>
      </c>
      <c r="Y345" s="158" t="str" cm="1">
        <f t="array" aca="1" ref="Y345" ca="1">IF(X345="","",INDEX('電気事業者一覧 '!K:K,'電気事業者検索（令和８年度報告用）'!X345))</f>
        <v/>
      </c>
      <c r="Z345" s="158">
        <f t="shared" ca="1" si="43"/>
        <v>5110</v>
      </c>
      <c r="AA345" s="158" t="str">
        <f t="shared" ca="1" si="44"/>
        <v/>
      </c>
      <c r="AC345" s="158">
        <f t="shared" ca="1" si="48"/>
        <v>-341</v>
      </c>
      <c r="AD345" s="162" t="str">
        <f t="shared" ca="1" si="45"/>
        <v/>
      </c>
    </row>
    <row r="346" spans="2:30" ht="21.75" customHeight="1">
      <c r="B346" s="5" t="str" cm="1">
        <f t="array" aca="1" ref="B346" ca="1">IF(AD346="","",INDEX('電気事業者一覧 '!K:K,AD346))</f>
        <v/>
      </c>
      <c r="C346" s="170" t="str" cm="1">
        <f t="array" aca="1" ref="C346" ca="1">IF(AD346="","",INDEX('電気事業者一覧 '!E:E,AD346))</f>
        <v/>
      </c>
      <c r="D346" s="170"/>
      <c r="O346" s="158">
        <f t="shared" si="46"/>
        <v>343</v>
      </c>
      <c r="P346" s="158" t="str">
        <f ca="1">IFERROR(MATCH($M$3,OFFSET('電気事業者一覧 '!F$1,'電気事業者検索（令和８年度報告用）'!P345,0,$M$4,1),0)+P345,"")</f>
        <v/>
      </c>
      <c r="Q346" s="158" t="str">
        <f ca="1">IFERROR(MATCH($M$3,OFFSET('電気事業者一覧 '!G$1,'電気事業者検索（令和８年度報告用）'!Q345,0,$M$4,1),0)+Q345,"")</f>
        <v/>
      </c>
      <c r="R346" s="158" t="str">
        <f ca="1">IFERROR(MATCH($M$3,OFFSET('電気事業者一覧 '!H$1,'電気事業者検索（令和８年度報告用）'!R345,0,$M$4,1),0)+R345,"")</f>
        <v/>
      </c>
      <c r="S346" s="158" t="str">
        <f ca="1">IFERROR(MATCH($M$3,OFFSET('電気事業者一覧 '!I$1,'電気事業者検索（令和８年度報告用）'!S345,0,$M$4,1),0)+S345,"")</f>
        <v/>
      </c>
      <c r="T346" s="158" t="str">
        <f ca="1">IFERROR(MATCH($M$3,OFFSET('電気事業者一覧 '!J$1,'電気事業者検索（令和８年度報告用）'!T345,0,$M$4,1),0)+T345,"")</f>
        <v/>
      </c>
      <c r="V346" s="172"/>
      <c r="W346" s="158">
        <f t="shared" si="47"/>
        <v>343</v>
      </c>
      <c r="X346" s="158" t="str">
        <f t="shared" ca="1" si="42"/>
        <v/>
      </c>
      <c r="Y346" s="158" t="str" cm="1">
        <f t="array" aca="1" ref="Y346" ca="1">IF(X346="","",INDEX('電気事業者一覧 '!K:K,'電気事業者検索（令和８年度報告用）'!X346))</f>
        <v/>
      </c>
      <c r="Z346" s="158">
        <f t="shared" ca="1" si="43"/>
        <v>5110</v>
      </c>
      <c r="AA346" s="158" t="str">
        <f t="shared" ca="1" si="44"/>
        <v/>
      </c>
      <c r="AC346" s="158">
        <f t="shared" ca="1" si="48"/>
        <v>-342</v>
      </c>
      <c r="AD346" s="162" t="str">
        <f t="shared" ca="1" si="45"/>
        <v/>
      </c>
    </row>
    <row r="347" spans="2:30" ht="21.75" customHeight="1">
      <c r="B347" s="5" t="str" cm="1">
        <f t="array" aca="1" ref="B347" ca="1">IF(AD347="","",INDEX('電気事業者一覧 '!K:K,AD347))</f>
        <v/>
      </c>
      <c r="C347" s="170" t="str" cm="1">
        <f t="array" aca="1" ref="C347" ca="1">IF(AD347="","",INDEX('電気事業者一覧 '!E:E,AD347))</f>
        <v/>
      </c>
      <c r="D347" s="170"/>
      <c r="O347" s="158">
        <f t="shared" si="46"/>
        <v>344</v>
      </c>
      <c r="P347" s="158" t="str">
        <f ca="1">IFERROR(MATCH($M$3,OFFSET('電気事業者一覧 '!F$1,'電気事業者検索（令和８年度報告用）'!P346,0,$M$4,1),0)+P346,"")</f>
        <v/>
      </c>
      <c r="Q347" s="158" t="str">
        <f ca="1">IFERROR(MATCH($M$3,OFFSET('電気事業者一覧 '!G$1,'電気事業者検索（令和８年度報告用）'!Q346,0,$M$4,1),0)+Q346,"")</f>
        <v/>
      </c>
      <c r="R347" s="158" t="str">
        <f ca="1">IFERROR(MATCH($M$3,OFFSET('電気事業者一覧 '!H$1,'電気事業者検索（令和８年度報告用）'!R346,0,$M$4,1),0)+R346,"")</f>
        <v/>
      </c>
      <c r="S347" s="158" t="str">
        <f ca="1">IFERROR(MATCH($M$3,OFFSET('電気事業者一覧 '!I$1,'電気事業者検索（令和８年度報告用）'!S346,0,$M$4,1),0)+S346,"")</f>
        <v/>
      </c>
      <c r="T347" s="158" t="str">
        <f ca="1">IFERROR(MATCH($M$3,OFFSET('電気事業者一覧 '!J$1,'電気事業者検索（令和８年度報告用）'!T346,0,$M$4,1),0)+T346,"")</f>
        <v/>
      </c>
      <c r="V347" s="172"/>
      <c r="W347" s="158">
        <f t="shared" si="47"/>
        <v>344</v>
      </c>
      <c r="X347" s="158" t="str">
        <f t="shared" ca="1" si="42"/>
        <v/>
      </c>
      <c r="Y347" s="158" t="str" cm="1">
        <f t="array" aca="1" ref="Y347" ca="1">IF(X347="","",INDEX('電気事業者一覧 '!K:K,'電気事業者検索（令和８年度報告用）'!X347))</f>
        <v/>
      </c>
      <c r="Z347" s="158">
        <f t="shared" ca="1" si="43"/>
        <v>5110</v>
      </c>
      <c r="AA347" s="158" t="str">
        <f t="shared" ca="1" si="44"/>
        <v/>
      </c>
      <c r="AC347" s="158">
        <f t="shared" ca="1" si="48"/>
        <v>-343</v>
      </c>
      <c r="AD347" s="162" t="str">
        <f t="shared" ca="1" si="45"/>
        <v/>
      </c>
    </row>
    <row r="348" spans="2:30" ht="21.75" customHeight="1">
      <c r="B348" s="5" t="str" cm="1">
        <f t="array" aca="1" ref="B348" ca="1">IF(AD348="","",INDEX('電気事業者一覧 '!K:K,AD348))</f>
        <v/>
      </c>
      <c r="C348" s="170" t="str" cm="1">
        <f t="array" aca="1" ref="C348" ca="1">IF(AD348="","",INDEX('電気事業者一覧 '!E:E,AD348))</f>
        <v/>
      </c>
      <c r="D348" s="170"/>
      <c r="O348" s="158">
        <f t="shared" si="46"/>
        <v>345</v>
      </c>
      <c r="P348" s="158" t="str">
        <f ca="1">IFERROR(MATCH($M$3,OFFSET('電気事業者一覧 '!F$1,'電気事業者検索（令和８年度報告用）'!P347,0,$M$4,1),0)+P347,"")</f>
        <v/>
      </c>
      <c r="Q348" s="158" t="str">
        <f ca="1">IFERROR(MATCH($M$3,OFFSET('電気事業者一覧 '!G$1,'電気事業者検索（令和８年度報告用）'!Q347,0,$M$4,1),0)+Q347,"")</f>
        <v/>
      </c>
      <c r="R348" s="158" t="str">
        <f ca="1">IFERROR(MATCH($M$3,OFFSET('電気事業者一覧 '!H$1,'電気事業者検索（令和８年度報告用）'!R347,0,$M$4,1),0)+R347,"")</f>
        <v/>
      </c>
      <c r="S348" s="158" t="str">
        <f ca="1">IFERROR(MATCH($M$3,OFFSET('電気事業者一覧 '!I$1,'電気事業者検索（令和８年度報告用）'!S347,0,$M$4,1),0)+S347,"")</f>
        <v/>
      </c>
      <c r="T348" s="158" t="str">
        <f ca="1">IFERROR(MATCH($M$3,OFFSET('電気事業者一覧 '!J$1,'電気事業者検索（令和８年度報告用）'!T347,0,$M$4,1),0)+T347,"")</f>
        <v/>
      </c>
      <c r="V348" s="172"/>
      <c r="W348" s="158">
        <f t="shared" si="47"/>
        <v>345</v>
      </c>
      <c r="X348" s="158" t="str">
        <f t="shared" ca="1" si="42"/>
        <v/>
      </c>
      <c r="Y348" s="158" t="str" cm="1">
        <f t="array" aca="1" ref="Y348" ca="1">IF(X348="","",INDEX('電気事業者一覧 '!K:K,'電気事業者検索（令和８年度報告用）'!X348))</f>
        <v/>
      </c>
      <c r="Z348" s="158">
        <f t="shared" ca="1" si="43"/>
        <v>5110</v>
      </c>
      <c r="AA348" s="158" t="str">
        <f t="shared" ca="1" si="44"/>
        <v/>
      </c>
      <c r="AC348" s="158">
        <f t="shared" ca="1" si="48"/>
        <v>-344</v>
      </c>
      <c r="AD348" s="162" t="str">
        <f t="shared" ca="1" si="45"/>
        <v/>
      </c>
    </row>
    <row r="349" spans="2:30" ht="21.75" customHeight="1">
      <c r="B349" s="5" t="str" cm="1">
        <f t="array" aca="1" ref="B349" ca="1">IF(AD349="","",INDEX('電気事業者一覧 '!K:K,AD349))</f>
        <v/>
      </c>
      <c r="C349" s="170" t="str" cm="1">
        <f t="array" aca="1" ref="C349" ca="1">IF(AD349="","",INDEX('電気事業者一覧 '!E:E,AD349))</f>
        <v/>
      </c>
      <c r="D349" s="170"/>
      <c r="O349" s="158">
        <f t="shared" si="46"/>
        <v>346</v>
      </c>
      <c r="P349" s="158" t="str">
        <f ca="1">IFERROR(MATCH($M$3,OFFSET('電気事業者一覧 '!F$1,'電気事業者検索（令和８年度報告用）'!P348,0,$M$4,1),0)+P348,"")</f>
        <v/>
      </c>
      <c r="Q349" s="158" t="str">
        <f ca="1">IFERROR(MATCH($M$3,OFFSET('電気事業者一覧 '!G$1,'電気事業者検索（令和８年度報告用）'!Q348,0,$M$4,1),0)+Q348,"")</f>
        <v/>
      </c>
      <c r="R349" s="158" t="str">
        <f ca="1">IFERROR(MATCH($M$3,OFFSET('電気事業者一覧 '!H$1,'電気事業者検索（令和８年度報告用）'!R348,0,$M$4,1),0)+R348,"")</f>
        <v/>
      </c>
      <c r="S349" s="158" t="str">
        <f ca="1">IFERROR(MATCH($M$3,OFFSET('電気事業者一覧 '!I$1,'電気事業者検索（令和８年度報告用）'!S348,0,$M$4,1),0)+S348,"")</f>
        <v/>
      </c>
      <c r="T349" s="158" t="str">
        <f ca="1">IFERROR(MATCH($M$3,OFFSET('電気事業者一覧 '!J$1,'電気事業者検索（令和８年度報告用）'!T348,0,$M$4,1),0)+T348,"")</f>
        <v/>
      </c>
      <c r="V349" s="172"/>
      <c r="W349" s="158">
        <f t="shared" si="47"/>
        <v>346</v>
      </c>
      <c r="X349" s="158" t="str">
        <f t="shared" ca="1" si="42"/>
        <v/>
      </c>
      <c r="Y349" s="158" t="str" cm="1">
        <f t="array" aca="1" ref="Y349" ca="1">IF(X349="","",INDEX('電気事業者一覧 '!K:K,'電気事業者検索（令和８年度報告用）'!X349))</f>
        <v/>
      </c>
      <c r="Z349" s="158">
        <f t="shared" ca="1" si="43"/>
        <v>5110</v>
      </c>
      <c r="AA349" s="158" t="str">
        <f t="shared" ca="1" si="44"/>
        <v/>
      </c>
      <c r="AC349" s="158">
        <f t="shared" ca="1" si="48"/>
        <v>-345</v>
      </c>
      <c r="AD349" s="162" t="str">
        <f t="shared" ca="1" si="45"/>
        <v/>
      </c>
    </row>
    <row r="350" spans="2:30" ht="21.75" customHeight="1">
      <c r="B350" s="5" t="str" cm="1">
        <f t="array" aca="1" ref="B350" ca="1">IF(AD350="","",INDEX('電気事業者一覧 '!K:K,AD350))</f>
        <v/>
      </c>
      <c r="C350" s="170" t="str" cm="1">
        <f t="array" aca="1" ref="C350" ca="1">IF(AD350="","",INDEX('電気事業者一覧 '!E:E,AD350))</f>
        <v/>
      </c>
      <c r="D350" s="170"/>
      <c r="O350" s="158">
        <f t="shared" si="46"/>
        <v>347</v>
      </c>
      <c r="P350" s="158" t="str">
        <f ca="1">IFERROR(MATCH($M$3,OFFSET('電気事業者一覧 '!F$1,'電気事業者検索（令和８年度報告用）'!P349,0,$M$4,1),0)+P349,"")</f>
        <v/>
      </c>
      <c r="Q350" s="158" t="str">
        <f ca="1">IFERROR(MATCH($M$3,OFFSET('電気事業者一覧 '!G$1,'電気事業者検索（令和８年度報告用）'!Q349,0,$M$4,1),0)+Q349,"")</f>
        <v/>
      </c>
      <c r="R350" s="158" t="str">
        <f ca="1">IFERROR(MATCH($M$3,OFFSET('電気事業者一覧 '!H$1,'電気事業者検索（令和８年度報告用）'!R349,0,$M$4,1),0)+R349,"")</f>
        <v/>
      </c>
      <c r="S350" s="158" t="str">
        <f ca="1">IFERROR(MATCH($M$3,OFFSET('電気事業者一覧 '!I$1,'電気事業者検索（令和８年度報告用）'!S349,0,$M$4,1),0)+S349,"")</f>
        <v/>
      </c>
      <c r="T350" s="158" t="str">
        <f ca="1">IFERROR(MATCH($M$3,OFFSET('電気事業者一覧 '!J$1,'電気事業者検索（令和８年度報告用）'!T349,0,$M$4,1),0)+T349,"")</f>
        <v/>
      </c>
      <c r="V350" s="172"/>
      <c r="W350" s="158">
        <f t="shared" si="47"/>
        <v>347</v>
      </c>
      <c r="X350" s="158" t="str">
        <f t="shared" ca="1" si="42"/>
        <v/>
      </c>
      <c r="Y350" s="158" t="str" cm="1">
        <f t="array" aca="1" ref="Y350" ca="1">IF(X350="","",INDEX('電気事業者一覧 '!K:K,'電気事業者検索（令和８年度報告用）'!X350))</f>
        <v/>
      </c>
      <c r="Z350" s="158">
        <f t="shared" ca="1" si="43"/>
        <v>5110</v>
      </c>
      <c r="AA350" s="158" t="str">
        <f t="shared" ca="1" si="44"/>
        <v/>
      </c>
      <c r="AC350" s="158">
        <f t="shared" ca="1" si="48"/>
        <v>-346</v>
      </c>
      <c r="AD350" s="162" t="str">
        <f t="shared" ca="1" si="45"/>
        <v/>
      </c>
    </row>
    <row r="351" spans="2:30" ht="21.75" customHeight="1">
      <c r="B351" s="5" t="str" cm="1">
        <f t="array" aca="1" ref="B351" ca="1">IF(AD351="","",INDEX('電気事業者一覧 '!K:K,AD351))</f>
        <v/>
      </c>
      <c r="C351" s="170" t="str" cm="1">
        <f t="array" aca="1" ref="C351" ca="1">IF(AD351="","",INDEX('電気事業者一覧 '!E:E,AD351))</f>
        <v/>
      </c>
      <c r="D351" s="170"/>
      <c r="O351" s="158">
        <f t="shared" si="46"/>
        <v>348</v>
      </c>
      <c r="P351" s="158" t="str">
        <f ca="1">IFERROR(MATCH($M$3,OFFSET('電気事業者一覧 '!F$1,'電気事業者検索（令和８年度報告用）'!P350,0,$M$4,1),0)+P350,"")</f>
        <v/>
      </c>
      <c r="Q351" s="158" t="str">
        <f ca="1">IFERROR(MATCH($M$3,OFFSET('電気事業者一覧 '!G$1,'電気事業者検索（令和８年度報告用）'!Q350,0,$M$4,1),0)+Q350,"")</f>
        <v/>
      </c>
      <c r="R351" s="158" t="str">
        <f ca="1">IFERROR(MATCH($M$3,OFFSET('電気事業者一覧 '!H$1,'電気事業者検索（令和８年度報告用）'!R350,0,$M$4,1),0)+R350,"")</f>
        <v/>
      </c>
      <c r="S351" s="158" t="str">
        <f ca="1">IFERROR(MATCH($M$3,OFFSET('電気事業者一覧 '!I$1,'電気事業者検索（令和８年度報告用）'!S350,0,$M$4,1),0)+S350,"")</f>
        <v/>
      </c>
      <c r="T351" s="158" t="str">
        <f ca="1">IFERROR(MATCH($M$3,OFFSET('電気事業者一覧 '!J$1,'電気事業者検索（令和８年度報告用）'!T350,0,$M$4,1),0)+T350,"")</f>
        <v/>
      </c>
      <c r="V351" s="172"/>
      <c r="W351" s="158">
        <f t="shared" si="47"/>
        <v>348</v>
      </c>
      <c r="X351" s="158" t="str">
        <f t="shared" ca="1" si="42"/>
        <v/>
      </c>
      <c r="Y351" s="158" t="str" cm="1">
        <f t="array" aca="1" ref="Y351" ca="1">IF(X351="","",INDEX('電気事業者一覧 '!K:K,'電気事業者検索（令和８年度報告用）'!X351))</f>
        <v/>
      </c>
      <c r="Z351" s="158">
        <f t="shared" ca="1" si="43"/>
        <v>5110</v>
      </c>
      <c r="AA351" s="158" t="str">
        <f t="shared" ca="1" si="44"/>
        <v/>
      </c>
      <c r="AC351" s="158">
        <f t="shared" ca="1" si="48"/>
        <v>-347</v>
      </c>
      <c r="AD351" s="162" t="str">
        <f t="shared" ca="1" si="45"/>
        <v/>
      </c>
    </row>
    <row r="352" spans="2:30" ht="21.75" customHeight="1">
      <c r="B352" s="5" t="str" cm="1">
        <f t="array" aca="1" ref="B352" ca="1">IF(AD352="","",INDEX('電気事業者一覧 '!K:K,AD352))</f>
        <v/>
      </c>
      <c r="C352" s="170" t="str" cm="1">
        <f t="array" aca="1" ref="C352" ca="1">IF(AD352="","",INDEX('電気事業者一覧 '!E:E,AD352))</f>
        <v/>
      </c>
      <c r="D352" s="170"/>
      <c r="O352" s="158">
        <f t="shared" si="46"/>
        <v>349</v>
      </c>
      <c r="P352" s="158" t="str">
        <f ca="1">IFERROR(MATCH($M$3,OFFSET('電気事業者一覧 '!F$1,'電気事業者検索（令和８年度報告用）'!P351,0,$M$4,1),0)+P351,"")</f>
        <v/>
      </c>
      <c r="Q352" s="158" t="str">
        <f ca="1">IFERROR(MATCH($M$3,OFFSET('電気事業者一覧 '!G$1,'電気事業者検索（令和８年度報告用）'!Q351,0,$M$4,1),0)+Q351,"")</f>
        <v/>
      </c>
      <c r="R352" s="158" t="str">
        <f ca="1">IFERROR(MATCH($M$3,OFFSET('電気事業者一覧 '!H$1,'電気事業者検索（令和８年度報告用）'!R351,0,$M$4,1),0)+R351,"")</f>
        <v/>
      </c>
      <c r="S352" s="158" t="str">
        <f ca="1">IFERROR(MATCH($M$3,OFFSET('電気事業者一覧 '!I$1,'電気事業者検索（令和８年度報告用）'!S351,0,$M$4,1),0)+S351,"")</f>
        <v/>
      </c>
      <c r="T352" s="158" t="str">
        <f ca="1">IFERROR(MATCH($M$3,OFFSET('電気事業者一覧 '!J$1,'電気事業者検索（令和８年度報告用）'!T351,0,$M$4,1),0)+T351,"")</f>
        <v/>
      </c>
      <c r="V352" s="172"/>
      <c r="W352" s="158">
        <f t="shared" si="47"/>
        <v>349</v>
      </c>
      <c r="X352" s="158" t="str">
        <f t="shared" ca="1" si="42"/>
        <v/>
      </c>
      <c r="Y352" s="158" t="str" cm="1">
        <f t="array" aca="1" ref="Y352" ca="1">IF(X352="","",INDEX('電気事業者一覧 '!K:K,'電気事業者検索（令和８年度報告用）'!X352))</f>
        <v/>
      </c>
      <c r="Z352" s="158">
        <f t="shared" ca="1" si="43"/>
        <v>5110</v>
      </c>
      <c r="AA352" s="158" t="str">
        <f t="shared" ca="1" si="44"/>
        <v/>
      </c>
      <c r="AC352" s="158">
        <f t="shared" ca="1" si="48"/>
        <v>-348</v>
      </c>
      <c r="AD352" s="162" t="str">
        <f t="shared" ca="1" si="45"/>
        <v/>
      </c>
    </row>
    <row r="353" spans="2:30" ht="21.75" customHeight="1">
      <c r="B353" s="5" t="str" cm="1">
        <f t="array" aca="1" ref="B353" ca="1">IF(AD353="","",INDEX('電気事業者一覧 '!K:K,AD353))</f>
        <v/>
      </c>
      <c r="C353" s="170" t="str" cm="1">
        <f t="array" aca="1" ref="C353" ca="1">IF(AD353="","",INDEX('電気事業者一覧 '!E:E,AD353))</f>
        <v/>
      </c>
      <c r="D353" s="170"/>
      <c r="O353" s="158">
        <f t="shared" si="46"/>
        <v>350</v>
      </c>
      <c r="P353" s="158" t="str">
        <f ca="1">IFERROR(MATCH($M$3,OFFSET('電気事業者一覧 '!F$1,'電気事業者検索（令和８年度報告用）'!P352,0,$M$4,1),0)+P352,"")</f>
        <v/>
      </c>
      <c r="Q353" s="158" t="str">
        <f ca="1">IFERROR(MATCH($M$3,OFFSET('電気事業者一覧 '!G$1,'電気事業者検索（令和８年度報告用）'!Q352,0,$M$4,1),0)+Q352,"")</f>
        <v/>
      </c>
      <c r="R353" s="158" t="str">
        <f ca="1">IFERROR(MATCH($M$3,OFFSET('電気事業者一覧 '!H$1,'電気事業者検索（令和８年度報告用）'!R352,0,$M$4,1),0)+R352,"")</f>
        <v/>
      </c>
      <c r="S353" s="158" t="str">
        <f ca="1">IFERROR(MATCH($M$3,OFFSET('電気事業者一覧 '!I$1,'電気事業者検索（令和８年度報告用）'!S352,0,$M$4,1),0)+S352,"")</f>
        <v/>
      </c>
      <c r="T353" s="158" t="str">
        <f ca="1">IFERROR(MATCH($M$3,OFFSET('電気事業者一覧 '!J$1,'電気事業者検索（令和８年度報告用）'!T352,0,$M$4,1),0)+T352,"")</f>
        <v/>
      </c>
      <c r="V353" s="172"/>
      <c r="W353" s="158">
        <f t="shared" si="47"/>
        <v>350</v>
      </c>
      <c r="X353" s="158" t="str">
        <f t="shared" ca="1" si="42"/>
        <v/>
      </c>
      <c r="Y353" s="158" t="str" cm="1">
        <f t="array" aca="1" ref="Y353" ca="1">IF(X353="","",INDEX('電気事業者一覧 '!K:K,'電気事業者検索（令和８年度報告用）'!X353))</f>
        <v/>
      </c>
      <c r="Z353" s="158">
        <f t="shared" ca="1" si="43"/>
        <v>5110</v>
      </c>
      <c r="AA353" s="158" t="str">
        <f t="shared" ca="1" si="44"/>
        <v/>
      </c>
      <c r="AC353" s="158">
        <f t="shared" ca="1" si="48"/>
        <v>-349</v>
      </c>
      <c r="AD353" s="162" t="str">
        <f t="shared" ca="1" si="45"/>
        <v/>
      </c>
    </row>
    <row r="354" spans="2:30" ht="21.75" customHeight="1">
      <c r="B354" s="5" t="str" cm="1">
        <f t="array" aca="1" ref="B354" ca="1">IF(AD354="","",INDEX('電気事業者一覧 '!K:K,AD354))</f>
        <v/>
      </c>
      <c r="C354" s="170" t="str" cm="1">
        <f t="array" aca="1" ref="C354" ca="1">IF(AD354="","",INDEX('電気事業者一覧 '!E:E,AD354))</f>
        <v/>
      </c>
      <c r="D354" s="170"/>
      <c r="O354" s="158">
        <f t="shared" si="46"/>
        <v>351</v>
      </c>
      <c r="P354" s="158" t="str">
        <f ca="1">IFERROR(MATCH($M$3,OFFSET('電気事業者一覧 '!F$1,'電気事業者検索（令和８年度報告用）'!P353,0,$M$4,1),0)+P353,"")</f>
        <v/>
      </c>
      <c r="Q354" s="158" t="str">
        <f ca="1">IFERROR(MATCH($M$3,OFFSET('電気事業者一覧 '!G$1,'電気事業者検索（令和８年度報告用）'!Q353,0,$M$4,1),0)+Q353,"")</f>
        <v/>
      </c>
      <c r="R354" s="158" t="str">
        <f ca="1">IFERROR(MATCH($M$3,OFFSET('電気事業者一覧 '!H$1,'電気事業者検索（令和８年度報告用）'!R353,0,$M$4,1),0)+R353,"")</f>
        <v/>
      </c>
      <c r="S354" s="158" t="str">
        <f ca="1">IFERROR(MATCH($M$3,OFFSET('電気事業者一覧 '!I$1,'電気事業者検索（令和８年度報告用）'!S353,0,$M$4,1),0)+S353,"")</f>
        <v/>
      </c>
      <c r="T354" s="158" t="str">
        <f ca="1">IFERROR(MATCH($M$3,OFFSET('電気事業者一覧 '!J$1,'電気事業者検索（令和８年度報告用）'!T353,0,$M$4,1),0)+T353,"")</f>
        <v/>
      </c>
      <c r="V354" s="172"/>
      <c r="W354" s="158">
        <f t="shared" si="47"/>
        <v>351</v>
      </c>
      <c r="X354" s="158" t="str">
        <f t="shared" ca="1" si="42"/>
        <v/>
      </c>
      <c r="Y354" s="158" t="str" cm="1">
        <f t="array" aca="1" ref="Y354" ca="1">IF(X354="","",INDEX('電気事業者一覧 '!K:K,'電気事業者検索（令和８年度報告用）'!X354))</f>
        <v/>
      </c>
      <c r="Z354" s="158">
        <f t="shared" ca="1" si="43"/>
        <v>5110</v>
      </c>
      <c r="AA354" s="158" t="str">
        <f t="shared" ca="1" si="44"/>
        <v/>
      </c>
      <c r="AC354" s="158">
        <f t="shared" ca="1" si="48"/>
        <v>-350</v>
      </c>
      <c r="AD354" s="162" t="str">
        <f t="shared" ca="1" si="45"/>
        <v/>
      </c>
    </row>
    <row r="355" spans="2:30" ht="21.75" customHeight="1">
      <c r="B355" s="5" t="str" cm="1">
        <f t="array" aca="1" ref="B355" ca="1">IF(AD355="","",INDEX('電気事業者一覧 '!K:K,AD355))</f>
        <v/>
      </c>
      <c r="C355" s="170" t="str" cm="1">
        <f t="array" aca="1" ref="C355" ca="1">IF(AD355="","",INDEX('電気事業者一覧 '!E:E,AD355))</f>
        <v/>
      </c>
      <c r="D355" s="170"/>
      <c r="O355" s="158">
        <f t="shared" si="46"/>
        <v>352</v>
      </c>
      <c r="P355" s="158" t="str">
        <f ca="1">IFERROR(MATCH($M$3,OFFSET('電気事業者一覧 '!F$1,'電気事業者検索（令和８年度報告用）'!P354,0,$M$4,1),0)+P354,"")</f>
        <v/>
      </c>
      <c r="Q355" s="158" t="str">
        <f ca="1">IFERROR(MATCH($M$3,OFFSET('電気事業者一覧 '!G$1,'電気事業者検索（令和８年度報告用）'!Q354,0,$M$4,1),0)+Q354,"")</f>
        <v/>
      </c>
      <c r="R355" s="158" t="str">
        <f ca="1">IFERROR(MATCH($M$3,OFFSET('電気事業者一覧 '!H$1,'電気事業者検索（令和８年度報告用）'!R354,0,$M$4,1),0)+R354,"")</f>
        <v/>
      </c>
      <c r="S355" s="158" t="str">
        <f ca="1">IFERROR(MATCH($M$3,OFFSET('電気事業者一覧 '!I$1,'電気事業者検索（令和８年度報告用）'!S354,0,$M$4,1),0)+S354,"")</f>
        <v/>
      </c>
      <c r="T355" s="158" t="str">
        <f ca="1">IFERROR(MATCH($M$3,OFFSET('電気事業者一覧 '!J$1,'電気事業者検索（令和８年度報告用）'!T354,0,$M$4,1),0)+T354,"")</f>
        <v/>
      </c>
      <c r="V355" s="172"/>
      <c r="W355" s="158">
        <f t="shared" si="47"/>
        <v>352</v>
      </c>
      <c r="X355" s="158" t="str">
        <f t="shared" ca="1" si="42"/>
        <v/>
      </c>
      <c r="Y355" s="158" t="str" cm="1">
        <f t="array" aca="1" ref="Y355" ca="1">IF(X355="","",INDEX('電気事業者一覧 '!K:K,'電気事業者検索（令和８年度報告用）'!X355))</f>
        <v/>
      </c>
      <c r="Z355" s="158">
        <f t="shared" ca="1" si="43"/>
        <v>5110</v>
      </c>
      <c r="AA355" s="158" t="str">
        <f t="shared" ca="1" si="44"/>
        <v/>
      </c>
      <c r="AC355" s="158">
        <f t="shared" ca="1" si="48"/>
        <v>-351</v>
      </c>
      <c r="AD355" s="162" t="str">
        <f t="shared" ca="1" si="45"/>
        <v/>
      </c>
    </row>
    <row r="356" spans="2:30" ht="21.75" customHeight="1">
      <c r="B356" s="5" t="str" cm="1">
        <f t="array" aca="1" ref="B356" ca="1">IF(AD356="","",INDEX('電気事業者一覧 '!K:K,AD356))</f>
        <v/>
      </c>
      <c r="C356" s="170" t="str" cm="1">
        <f t="array" aca="1" ref="C356" ca="1">IF(AD356="","",INDEX('電気事業者一覧 '!E:E,AD356))</f>
        <v/>
      </c>
      <c r="D356" s="170"/>
      <c r="O356" s="158">
        <f t="shared" si="46"/>
        <v>353</v>
      </c>
      <c r="P356" s="158" t="str">
        <f ca="1">IFERROR(MATCH($M$3,OFFSET('電気事業者一覧 '!F$1,'電気事業者検索（令和８年度報告用）'!P355,0,$M$4,1),0)+P355,"")</f>
        <v/>
      </c>
      <c r="Q356" s="158" t="str">
        <f ca="1">IFERROR(MATCH($M$3,OFFSET('電気事業者一覧 '!G$1,'電気事業者検索（令和８年度報告用）'!Q355,0,$M$4,1),0)+Q355,"")</f>
        <v/>
      </c>
      <c r="R356" s="158" t="str">
        <f ca="1">IFERROR(MATCH($M$3,OFFSET('電気事業者一覧 '!H$1,'電気事業者検索（令和８年度報告用）'!R355,0,$M$4,1),0)+R355,"")</f>
        <v/>
      </c>
      <c r="S356" s="158" t="str">
        <f ca="1">IFERROR(MATCH($M$3,OFFSET('電気事業者一覧 '!I$1,'電気事業者検索（令和８年度報告用）'!S355,0,$M$4,1),0)+S355,"")</f>
        <v/>
      </c>
      <c r="T356" s="158" t="str">
        <f ca="1">IFERROR(MATCH($M$3,OFFSET('電気事業者一覧 '!J$1,'電気事業者検索（令和８年度報告用）'!T355,0,$M$4,1),0)+T355,"")</f>
        <v/>
      </c>
      <c r="V356" s="172"/>
      <c r="W356" s="158">
        <f t="shared" si="47"/>
        <v>353</v>
      </c>
      <c r="X356" s="158" t="str">
        <f t="shared" ca="1" si="42"/>
        <v/>
      </c>
      <c r="Y356" s="158" t="str" cm="1">
        <f t="array" aca="1" ref="Y356" ca="1">IF(X356="","",INDEX('電気事業者一覧 '!K:K,'電気事業者検索（令和８年度報告用）'!X356))</f>
        <v/>
      </c>
      <c r="Z356" s="158">
        <f t="shared" ca="1" si="43"/>
        <v>5110</v>
      </c>
      <c r="AA356" s="158" t="str">
        <f t="shared" ca="1" si="44"/>
        <v/>
      </c>
      <c r="AC356" s="158">
        <f t="shared" ca="1" si="48"/>
        <v>-352</v>
      </c>
      <c r="AD356" s="162" t="str">
        <f t="shared" ca="1" si="45"/>
        <v/>
      </c>
    </row>
    <row r="357" spans="2:30" ht="21.75" customHeight="1">
      <c r="B357" s="5" t="str" cm="1">
        <f t="array" aca="1" ref="B357" ca="1">IF(AD357="","",INDEX('電気事業者一覧 '!K:K,AD357))</f>
        <v/>
      </c>
      <c r="C357" s="170" t="str" cm="1">
        <f t="array" aca="1" ref="C357" ca="1">IF(AD357="","",INDEX('電気事業者一覧 '!E:E,AD357))</f>
        <v/>
      </c>
      <c r="D357" s="170"/>
      <c r="O357" s="158">
        <f t="shared" si="46"/>
        <v>354</v>
      </c>
      <c r="P357" s="158" t="str">
        <f ca="1">IFERROR(MATCH($M$3,OFFSET('電気事業者一覧 '!F$1,'電気事業者検索（令和８年度報告用）'!P356,0,$M$4,1),0)+P356,"")</f>
        <v/>
      </c>
      <c r="Q357" s="158" t="str">
        <f ca="1">IFERROR(MATCH($M$3,OFFSET('電気事業者一覧 '!G$1,'電気事業者検索（令和８年度報告用）'!Q356,0,$M$4,1),0)+Q356,"")</f>
        <v/>
      </c>
      <c r="R357" s="158" t="str">
        <f ca="1">IFERROR(MATCH($M$3,OFFSET('電気事業者一覧 '!H$1,'電気事業者検索（令和８年度報告用）'!R356,0,$M$4,1),0)+R356,"")</f>
        <v/>
      </c>
      <c r="S357" s="158" t="str">
        <f ca="1">IFERROR(MATCH($M$3,OFFSET('電気事業者一覧 '!I$1,'電気事業者検索（令和８年度報告用）'!S356,0,$M$4,1),0)+S356,"")</f>
        <v/>
      </c>
      <c r="T357" s="158" t="str">
        <f ca="1">IFERROR(MATCH($M$3,OFFSET('電気事業者一覧 '!J$1,'電気事業者検索（令和８年度報告用）'!T356,0,$M$4,1),0)+T356,"")</f>
        <v/>
      </c>
      <c r="V357" s="172"/>
      <c r="W357" s="158">
        <f t="shared" si="47"/>
        <v>354</v>
      </c>
      <c r="X357" s="158" t="str">
        <f t="shared" ca="1" si="42"/>
        <v/>
      </c>
      <c r="Y357" s="158" t="str" cm="1">
        <f t="array" aca="1" ref="Y357" ca="1">IF(X357="","",INDEX('電気事業者一覧 '!K:K,'電気事業者検索（令和８年度報告用）'!X357))</f>
        <v/>
      </c>
      <c r="Z357" s="158">
        <f t="shared" ca="1" si="43"/>
        <v>5110</v>
      </c>
      <c r="AA357" s="158" t="str">
        <f t="shared" ca="1" si="44"/>
        <v/>
      </c>
      <c r="AC357" s="158">
        <f t="shared" ca="1" si="48"/>
        <v>-353</v>
      </c>
      <c r="AD357" s="162" t="str">
        <f t="shared" ca="1" si="45"/>
        <v/>
      </c>
    </row>
    <row r="358" spans="2:30" ht="21.75" customHeight="1">
      <c r="B358" s="5" t="str" cm="1">
        <f t="array" aca="1" ref="B358" ca="1">IF(AD358="","",INDEX('電気事業者一覧 '!K:K,AD358))</f>
        <v/>
      </c>
      <c r="C358" s="170" t="str" cm="1">
        <f t="array" aca="1" ref="C358" ca="1">IF(AD358="","",INDEX('電気事業者一覧 '!E:E,AD358))</f>
        <v/>
      </c>
      <c r="D358" s="170"/>
      <c r="O358" s="158">
        <f t="shared" si="46"/>
        <v>355</v>
      </c>
      <c r="P358" s="158" t="str">
        <f ca="1">IFERROR(MATCH($M$3,OFFSET('電気事業者一覧 '!F$1,'電気事業者検索（令和８年度報告用）'!P357,0,$M$4,1),0)+P357,"")</f>
        <v/>
      </c>
      <c r="Q358" s="158" t="str">
        <f ca="1">IFERROR(MATCH($M$3,OFFSET('電気事業者一覧 '!G$1,'電気事業者検索（令和８年度報告用）'!Q357,0,$M$4,1),0)+Q357,"")</f>
        <v/>
      </c>
      <c r="R358" s="158" t="str">
        <f ca="1">IFERROR(MATCH($M$3,OFFSET('電気事業者一覧 '!H$1,'電気事業者検索（令和８年度報告用）'!R357,0,$M$4,1),0)+R357,"")</f>
        <v/>
      </c>
      <c r="S358" s="158" t="str">
        <f ca="1">IFERROR(MATCH($M$3,OFFSET('電気事業者一覧 '!I$1,'電気事業者検索（令和８年度報告用）'!S357,0,$M$4,1),0)+S357,"")</f>
        <v/>
      </c>
      <c r="T358" s="158" t="str">
        <f ca="1">IFERROR(MATCH($M$3,OFFSET('電気事業者一覧 '!J$1,'電気事業者検索（令和８年度報告用）'!T357,0,$M$4,1),0)+T357,"")</f>
        <v/>
      </c>
      <c r="V358" s="172"/>
      <c r="W358" s="158">
        <f t="shared" si="47"/>
        <v>355</v>
      </c>
      <c r="X358" s="158" t="str">
        <f t="shared" ca="1" si="42"/>
        <v/>
      </c>
      <c r="Y358" s="158" t="str" cm="1">
        <f t="array" aca="1" ref="Y358" ca="1">IF(X358="","",INDEX('電気事業者一覧 '!K:K,'電気事業者検索（令和８年度報告用）'!X358))</f>
        <v/>
      </c>
      <c r="Z358" s="158">
        <f t="shared" ca="1" si="43"/>
        <v>5110</v>
      </c>
      <c r="AA358" s="158" t="str">
        <f t="shared" ca="1" si="44"/>
        <v/>
      </c>
      <c r="AC358" s="158">
        <f t="shared" ca="1" si="48"/>
        <v>-354</v>
      </c>
      <c r="AD358" s="162" t="str">
        <f t="shared" ca="1" si="45"/>
        <v/>
      </c>
    </row>
    <row r="359" spans="2:30" ht="21.75" customHeight="1">
      <c r="B359" s="5" t="str" cm="1">
        <f t="array" aca="1" ref="B359" ca="1">IF(AD359="","",INDEX('電気事業者一覧 '!K:K,AD359))</f>
        <v/>
      </c>
      <c r="C359" s="170" t="str" cm="1">
        <f t="array" aca="1" ref="C359" ca="1">IF(AD359="","",INDEX('電気事業者一覧 '!E:E,AD359))</f>
        <v/>
      </c>
      <c r="D359" s="170"/>
      <c r="O359" s="158">
        <f t="shared" si="46"/>
        <v>356</v>
      </c>
      <c r="P359" s="158" t="str">
        <f ca="1">IFERROR(MATCH($M$3,OFFSET('電気事業者一覧 '!F$1,'電気事業者検索（令和８年度報告用）'!P358,0,$M$4,1),0)+P358,"")</f>
        <v/>
      </c>
      <c r="Q359" s="158" t="str">
        <f ca="1">IFERROR(MATCH($M$3,OFFSET('電気事業者一覧 '!G$1,'電気事業者検索（令和８年度報告用）'!Q358,0,$M$4,1),0)+Q358,"")</f>
        <v/>
      </c>
      <c r="R359" s="158" t="str">
        <f ca="1">IFERROR(MATCH($M$3,OFFSET('電気事業者一覧 '!H$1,'電気事業者検索（令和８年度報告用）'!R358,0,$M$4,1),0)+R358,"")</f>
        <v/>
      </c>
      <c r="S359" s="158" t="str">
        <f ca="1">IFERROR(MATCH($M$3,OFFSET('電気事業者一覧 '!I$1,'電気事業者検索（令和８年度報告用）'!S358,0,$M$4,1),0)+S358,"")</f>
        <v/>
      </c>
      <c r="T359" s="158" t="str">
        <f ca="1">IFERROR(MATCH($M$3,OFFSET('電気事業者一覧 '!J$1,'電気事業者検索（令和８年度報告用）'!T358,0,$M$4,1),0)+T358,"")</f>
        <v/>
      </c>
      <c r="V359" s="172"/>
      <c r="W359" s="158">
        <f t="shared" si="47"/>
        <v>356</v>
      </c>
      <c r="X359" s="158" t="str">
        <f t="shared" ca="1" si="42"/>
        <v/>
      </c>
      <c r="Y359" s="158" t="str" cm="1">
        <f t="array" aca="1" ref="Y359" ca="1">IF(X359="","",INDEX('電気事業者一覧 '!K:K,'電気事業者検索（令和８年度報告用）'!X359))</f>
        <v/>
      </c>
      <c r="Z359" s="158">
        <f t="shared" ca="1" si="43"/>
        <v>5110</v>
      </c>
      <c r="AA359" s="158" t="str">
        <f t="shared" ca="1" si="44"/>
        <v/>
      </c>
      <c r="AC359" s="158">
        <f t="shared" ca="1" si="48"/>
        <v>-355</v>
      </c>
      <c r="AD359" s="162" t="str">
        <f t="shared" ca="1" si="45"/>
        <v/>
      </c>
    </row>
    <row r="360" spans="2:30" ht="21.75" customHeight="1">
      <c r="B360" s="5" t="str" cm="1">
        <f t="array" aca="1" ref="B360" ca="1">IF(AD360="","",INDEX('電気事業者一覧 '!K:K,AD360))</f>
        <v/>
      </c>
      <c r="C360" s="170" t="str" cm="1">
        <f t="array" aca="1" ref="C360" ca="1">IF(AD360="","",INDEX('電気事業者一覧 '!E:E,AD360))</f>
        <v/>
      </c>
      <c r="D360" s="170"/>
      <c r="O360" s="158">
        <f t="shared" si="46"/>
        <v>357</v>
      </c>
      <c r="P360" s="158" t="str">
        <f ca="1">IFERROR(MATCH($M$3,OFFSET('電気事業者一覧 '!F$1,'電気事業者検索（令和８年度報告用）'!P359,0,$M$4,1),0)+P359,"")</f>
        <v/>
      </c>
      <c r="Q360" s="158" t="str">
        <f ca="1">IFERROR(MATCH($M$3,OFFSET('電気事業者一覧 '!G$1,'電気事業者検索（令和８年度報告用）'!Q359,0,$M$4,1),0)+Q359,"")</f>
        <v/>
      </c>
      <c r="R360" s="158" t="str">
        <f ca="1">IFERROR(MATCH($M$3,OFFSET('電気事業者一覧 '!H$1,'電気事業者検索（令和８年度報告用）'!R359,0,$M$4,1),0)+R359,"")</f>
        <v/>
      </c>
      <c r="S360" s="158" t="str">
        <f ca="1">IFERROR(MATCH($M$3,OFFSET('電気事業者一覧 '!I$1,'電気事業者検索（令和８年度報告用）'!S359,0,$M$4,1),0)+S359,"")</f>
        <v/>
      </c>
      <c r="T360" s="158" t="str">
        <f ca="1">IFERROR(MATCH($M$3,OFFSET('電気事業者一覧 '!J$1,'電気事業者検索（令和８年度報告用）'!T359,0,$M$4,1),0)+T359,"")</f>
        <v/>
      </c>
      <c r="V360" s="172"/>
      <c r="W360" s="158">
        <f t="shared" si="47"/>
        <v>357</v>
      </c>
      <c r="X360" s="158" t="str">
        <f t="shared" ca="1" si="42"/>
        <v/>
      </c>
      <c r="Y360" s="158" t="str" cm="1">
        <f t="array" aca="1" ref="Y360" ca="1">IF(X360="","",INDEX('電気事業者一覧 '!K:K,'電気事業者検索（令和８年度報告用）'!X360))</f>
        <v/>
      </c>
      <c r="Z360" s="158">
        <f t="shared" ca="1" si="43"/>
        <v>5110</v>
      </c>
      <c r="AA360" s="158" t="str">
        <f t="shared" ca="1" si="44"/>
        <v/>
      </c>
      <c r="AC360" s="158">
        <f t="shared" ca="1" si="48"/>
        <v>-356</v>
      </c>
      <c r="AD360" s="162" t="str">
        <f t="shared" ca="1" si="45"/>
        <v/>
      </c>
    </row>
    <row r="361" spans="2:30" ht="21.75" customHeight="1">
      <c r="B361" s="5" t="str" cm="1">
        <f t="array" aca="1" ref="B361" ca="1">IF(AD361="","",INDEX('電気事業者一覧 '!K:K,AD361))</f>
        <v/>
      </c>
      <c r="C361" s="170" t="str" cm="1">
        <f t="array" aca="1" ref="C361" ca="1">IF(AD361="","",INDEX('電気事業者一覧 '!E:E,AD361))</f>
        <v/>
      </c>
      <c r="D361" s="170"/>
      <c r="O361" s="158">
        <f t="shared" si="46"/>
        <v>358</v>
      </c>
      <c r="P361" s="158" t="str">
        <f ca="1">IFERROR(MATCH($M$3,OFFSET('電気事業者一覧 '!F$1,'電気事業者検索（令和８年度報告用）'!P360,0,$M$4,1),0)+P360,"")</f>
        <v/>
      </c>
      <c r="Q361" s="158" t="str">
        <f ca="1">IFERROR(MATCH($M$3,OFFSET('電気事業者一覧 '!G$1,'電気事業者検索（令和８年度報告用）'!Q360,0,$M$4,1),0)+Q360,"")</f>
        <v/>
      </c>
      <c r="R361" s="158" t="str">
        <f ca="1">IFERROR(MATCH($M$3,OFFSET('電気事業者一覧 '!H$1,'電気事業者検索（令和８年度報告用）'!R360,0,$M$4,1),0)+R360,"")</f>
        <v/>
      </c>
      <c r="S361" s="158" t="str">
        <f ca="1">IFERROR(MATCH($M$3,OFFSET('電気事業者一覧 '!I$1,'電気事業者検索（令和８年度報告用）'!S360,0,$M$4,1),0)+S360,"")</f>
        <v/>
      </c>
      <c r="T361" s="158" t="str">
        <f ca="1">IFERROR(MATCH($M$3,OFFSET('電気事業者一覧 '!J$1,'電気事業者検索（令和８年度報告用）'!T360,0,$M$4,1),0)+T360,"")</f>
        <v/>
      </c>
      <c r="V361" s="172"/>
      <c r="W361" s="158">
        <f t="shared" si="47"/>
        <v>358</v>
      </c>
      <c r="X361" s="158" t="str">
        <f t="shared" ca="1" si="42"/>
        <v/>
      </c>
      <c r="Y361" s="158" t="str" cm="1">
        <f t="array" aca="1" ref="Y361" ca="1">IF(X361="","",INDEX('電気事業者一覧 '!K:K,'電気事業者検索（令和８年度報告用）'!X361))</f>
        <v/>
      </c>
      <c r="Z361" s="158">
        <f t="shared" ca="1" si="43"/>
        <v>5110</v>
      </c>
      <c r="AA361" s="158" t="str">
        <f t="shared" ca="1" si="44"/>
        <v/>
      </c>
      <c r="AC361" s="158">
        <f t="shared" ca="1" si="48"/>
        <v>-357</v>
      </c>
      <c r="AD361" s="162" t="str">
        <f t="shared" ca="1" si="45"/>
        <v/>
      </c>
    </row>
    <row r="362" spans="2:30" ht="21.75" customHeight="1">
      <c r="B362" s="5" t="str" cm="1">
        <f t="array" aca="1" ref="B362" ca="1">IF(AD362="","",INDEX('電気事業者一覧 '!K:K,AD362))</f>
        <v/>
      </c>
      <c r="C362" s="170" t="str" cm="1">
        <f t="array" aca="1" ref="C362" ca="1">IF(AD362="","",INDEX('電気事業者一覧 '!E:E,AD362))</f>
        <v/>
      </c>
      <c r="D362" s="170"/>
      <c r="O362" s="158">
        <f t="shared" si="46"/>
        <v>359</v>
      </c>
      <c r="P362" s="158" t="str">
        <f ca="1">IFERROR(MATCH($M$3,OFFSET('電気事業者一覧 '!F$1,'電気事業者検索（令和８年度報告用）'!P361,0,$M$4,1),0)+P361,"")</f>
        <v/>
      </c>
      <c r="Q362" s="158" t="str">
        <f ca="1">IFERROR(MATCH($M$3,OFFSET('電気事業者一覧 '!G$1,'電気事業者検索（令和８年度報告用）'!Q361,0,$M$4,1),0)+Q361,"")</f>
        <v/>
      </c>
      <c r="R362" s="158" t="str">
        <f ca="1">IFERROR(MATCH($M$3,OFFSET('電気事業者一覧 '!H$1,'電気事業者検索（令和８年度報告用）'!R361,0,$M$4,1),0)+R361,"")</f>
        <v/>
      </c>
      <c r="S362" s="158" t="str">
        <f ca="1">IFERROR(MATCH($M$3,OFFSET('電気事業者一覧 '!I$1,'電気事業者検索（令和８年度報告用）'!S361,0,$M$4,1),0)+S361,"")</f>
        <v/>
      </c>
      <c r="T362" s="158" t="str">
        <f ca="1">IFERROR(MATCH($M$3,OFFSET('電気事業者一覧 '!J$1,'電気事業者検索（令和８年度報告用）'!T361,0,$M$4,1),0)+T361,"")</f>
        <v/>
      </c>
      <c r="V362" s="172"/>
      <c r="W362" s="158">
        <f t="shared" si="47"/>
        <v>359</v>
      </c>
      <c r="X362" s="158" t="str">
        <f t="shared" ca="1" si="42"/>
        <v/>
      </c>
      <c r="Y362" s="158" t="str" cm="1">
        <f t="array" aca="1" ref="Y362" ca="1">IF(X362="","",INDEX('電気事業者一覧 '!K:K,'電気事業者検索（令和８年度報告用）'!X362))</f>
        <v/>
      </c>
      <c r="Z362" s="158">
        <f t="shared" ca="1" si="43"/>
        <v>5110</v>
      </c>
      <c r="AA362" s="158" t="str">
        <f t="shared" ca="1" si="44"/>
        <v/>
      </c>
      <c r="AC362" s="158">
        <f t="shared" ca="1" si="48"/>
        <v>-358</v>
      </c>
      <c r="AD362" s="162" t="str">
        <f t="shared" ca="1" si="45"/>
        <v/>
      </c>
    </row>
    <row r="363" spans="2:30" ht="21.75" customHeight="1">
      <c r="B363" s="5" t="str" cm="1">
        <f t="array" aca="1" ref="B363" ca="1">IF(AD363="","",INDEX('電気事業者一覧 '!K:K,AD363))</f>
        <v/>
      </c>
      <c r="C363" s="170" t="str" cm="1">
        <f t="array" aca="1" ref="C363" ca="1">IF(AD363="","",INDEX('電気事業者一覧 '!E:E,AD363))</f>
        <v/>
      </c>
      <c r="D363" s="170"/>
      <c r="O363" s="158">
        <f t="shared" si="46"/>
        <v>360</v>
      </c>
      <c r="P363" s="158" t="str">
        <f ca="1">IFERROR(MATCH($M$3,OFFSET('電気事業者一覧 '!F$1,'電気事業者検索（令和８年度報告用）'!P362,0,$M$4,1),0)+P362,"")</f>
        <v/>
      </c>
      <c r="Q363" s="158" t="str">
        <f ca="1">IFERROR(MATCH($M$3,OFFSET('電気事業者一覧 '!G$1,'電気事業者検索（令和８年度報告用）'!Q362,0,$M$4,1),0)+Q362,"")</f>
        <v/>
      </c>
      <c r="R363" s="158" t="str">
        <f ca="1">IFERROR(MATCH($M$3,OFFSET('電気事業者一覧 '!H$1,'電気事業者検索（令和８年度報告用）'!R362,0,$M$4,1),0)+R362,"")</f>
        <v/>
      </c>
      <c r="S363" s="158" t="str">
        <f ca="1">IFERROR(MATCH($M$3,OFFSET('電気事業者一覧 '!I$1,'電気事業者検索（令和８年度報告用）'!S362,0,$M$4,1),0)+S362,"")</f>
        <v/>
      </c>
      <c r="T363" s="158" t="str">
        <f ca="1">IFERROR(MATCH($M$3,OFFSET('電気事業者一覧 '!J$1,'電気事業者検索（令和８年度報告用）'!T362,0,$M$4,1),0)+T362,"")</f>
        <v/>
      </c>
      <c r="V363" s="172"/>
      <c r="W363" s="158">
        <f t="shared" si="47"/>
        <v>360</v>
      </c>
      <c r="X363" s="158" t="str">
        <f t="shared" ca="1" si="42"/>
        <v/>
      </c>
      <c r="Y363" s="158" t="str" cm="1">
        <f t="array" aca="1" ref="Y363" ca="1">IF(X363="","",INDEX('電気事業者一覧 '!K:K,'電気事業者検索（令和８年度報告用）'!X363))</f>
        <v/>
      </c>
      <c r="Z363" s="158">
        <f t="shared" ca="1" si="43"/>
        <v>5110</v>
      </c>
      <c r="AA363" s="158" t="str">
        <f t="shared" ca="1" si="44"/>
        <v/>
      </c>
      <c r="AC363" s="158">
        <f t="shared" ca="1" si="48"/>
        <v>-359</v>
      </c>
      <c r="AD363" s="162" t="str">
        <f t="shared" ca="1" si="45"/>
        <v/>
      </c>
    </row>
    <row r="364" spans="2:30" ht="21.75" customHeight="1">
      <c r="B364" s="5" t="str" cm="1">
        <f t="array" aca="1" ref="B364" ca="1">IF(AD364="","",INDEX('電気事業者一覧 '!K:K,AD364))</f>
        <v/>
      </c>
      <c r="C364" s="170" t="str" cm="1">
        <f t="array" aca="1" ref="C364" ca="1">IF(AD364="","",INDEX('電気事業者一覧 '!E:E,AD364))</f>
        <v/>
      </c>
      <c r="D364" s="170"/>
      <c r="O364" s="158">
        <f t="shared" si="46"/>
        <v>361</v>
      </c>
      <c r="P364" s="158" t="str">
        <f ca="1">IFERROR(MATCH($M$3,OFFSET('電気事業者一覧 '!F$1,'電気事業者検索（令和８年度報告用）'!P363,0,$M$4,1),0)+P363,"")</f>
        <v/>
      </c>
      <c r="Q364" s="158" t="str">
        <f ca="1">IFERROR(MATCH($M$3,OFFSET('電気事業者一覧 '!G$1,'電気事業者検索（令和８年度報告用）'!Q363,0,$M$4,1),0)+Q363,"")</f>
        <v/>
      </c>
      <c r="R364" s="158" t="str">
        <f ca="1">IFERROR(MATCH($M$3,OFFSET('電気事業者一覧 '!H$1,'電気事業者検索（令和８年度報告用）'!R363,0,$M$4,1),0)+R363,"")</f>
        <v/>
      </c>
      <c r="S364" s="158" t="str">
        <f ca="1">IFERROR(MATCH($M$3,OFFSET('電気事業者一覧 '!I$1,'電気事業者検索（令和８年度報告用）'!S363,0,$M$4,1),0)+S363,"")</f>
        <v/>
      </c>
      <c r="T364" s="158" t="str">
        <f ca="1">IFERROR(MATCH($M$3,OFFSET('電気事業者一覧 '!J$1,'電気事業者検索（令和８年度報告用）'!T363,0,$M$4,1),0)+T363,"")</f>
        <v/>
      </c>
      <c r="V364" s="172"/>
      <c r="W364" s="158">
        <f t="shared" si="47"/>
        <v>361</v>
      </c>
      <c r="X364" s="158" t="str">
        <f t="shared" ca="1" si="42"/>
        <v/>
      </c>
      <c r="Y364" s="158" t="str" cm="1">
        <f t="array" aca="1" ref="Y364" ca="1">IF(X364="","",INDEX('電気事業者一覧 '!K:K,'電気事業者検索（令和８年度報告用）'!X364))</f>
        <v/>
      </c>
      <c r="Z364" s="158">
        <f t="shared" ca="1" si="43"/>
        <v>5110</v>
      </c>
      <c r="AA364" s="158" t="str">
        <f t="shared" ca="1" si="44"/>
        <v/>
      </c>
      <c r="AC364" s="158">
        <f t="shared" ca="1" si="48"/>
        <v>-360</v>
      </c>
      <c r="AD364" s="162" t="str">
        <f t="shared" ca="1" si="45"/>
        <v/>
      </c>
    </row>
    <row r="365" spans="2:30" ht="21.75" customHeight="1">
      <c r="B365" s="5" t="str" cm="1">
        <f t="array" aca="1" ref="B365" ca="1">IF(AD365="","",INDEX('電気事業者一覧 '!K:K,AD365))</f>
        <v/>
      </c>
      <c r="C365" s="170" t="str" cm="1">
        <f t="array" aca="1" ref="C365" ca="1">IF(AD365="","",INDEX('電気事業者一覧 '!E:E,AD365))</f>
        <v/>
      </c>
      <c r="D365" s="170"/>
      <c r="O365" s="158">
        <f t="shared" si="46"/>
        <v>362</v>
      </c>
      <c r="P365" s="158" t="str">
        <f ca="1">IFERROR(MATCH($M$3,OFFSET('電気事業者一覧 '!F$1,'電気事業者検索（令和８年度報告用）'!P364,0,$M$4,1),0)+P364,"")</f>
        <v/>
      </c>
      <c r="Q365" s="158" t="str">
        <f ca="1">IFERROR(MATCH($M$3,OFFSET('電気事業者一覧 '!G$1,'電気事業者検索（令和８年度報告用）'!Q364,0,$M$4,1),0)+Q364,"")</f>
        <v/>
      </c>
      <c r="R365" s="158" t="str">
        <f ca="1">IFERROR(MATCH($M$3,OFFSET('電気事業者一覧 '!H$1,'電気事業者検索（令和８年度報告用）'!R364,0,$M$4,1),0)+R364,"")</f>
        <v/>
      </c>
      <c r="S365" s="158" t="str">
        <f ca="1">IFERROR(MATCH($M$3,OFFSET('電気事業者一覧 '!I$1,'電気事業者検索（令和８年度報告用）'!S364,0,$M$4,1),0)+S364,"")</f>
        <v/>
      </c>
      <c r="T365" s="158" t="str">
        <f ca="1">IFERROR(MATCH($M$3,OFFSET('電気事業者一覧 '!J$1,'電気事業者検索（令和８年度報告用）'!T364,0,$M$4,1),0)+T364,"")</f>
        <v/>
      </c>
      <c r="V365" s="172"/>
      <c r="W365" s="158">
        <f t="shared" si="47"/>
        <v>362</v>
      </c>
      <c r="X365" s="158" t="str">
        <f t="shared" ca="1" si="42"/>
        <v/>
      </c>
      <c r="Y365" s="158" t="str" cm="1">
        <f t="array" aca="1" ref="Y365" ca="1">IF(X365="","",INDEX('電気事業者一覧 '!K:K,'電気事業者検索（令和８年度報告用）'!X365))</f>
        <v/>
      </c>
      <c r="Z365" s="158">
        <f t="shared" ca="1" si="43"/>
        <v>5110</v>
      </c>
      <c r="AA365" s="158" t="str">
        <f t="shared" ca="1" si="44"/>
        <v/>
      </c>
      <c r="AC365" s="158">
        <f t="shared" ca="1" si="48"/>
        <v>-361</v>
      </c>
      <c r="AD365" s="162" t="str">
        <f t="shared" ca="1" si="45"/>
        <v/>
      </c>
    </row>
    <row r="366" spans="2:30" ht="21.75" customHeight="1">
      <c r="B366" s="5" t="str" cm="1">
        <f t="array" aca="1" ref="B366" ca="1">IF(AD366="","",INDEX('電気事業者一覧 '!K:K,AD366))</f>
        <v/>
      </c>
      <c r="C366" s="170" t="str" cm="1">
        <f t="array" aca="1" ref="C366" ca="1">IF(AD366="","",INDEX('電気事業者一覧 '!E:E,AD366))</f>
        <v/>
      </c>
      <c r="D366" s="170"/>
      <c r="O366" s="158">
        <f t="shared" si="46"/>
        <v>363</v>
      </c>
      <c r="P366" s="158" t="str">
        <f ca="1">IFERROR(MATCH($M$3,OFFSET('電気事業者一覧 '!F$1,'電気事業者検索（令和８年度報告用）'!P365,0,$M$4,1),0)+P365,"")</f>
        <v/>
      </c>
      <c r="Q366" s="158" t="str">
        <f ca="1">IFERROR(MATCH($M$3,OFFSET('電気事業者一覧 '!G$1,'電気事業者検索（令和８年度報告用）'!Q365,0,$M$4,1),0)+Q365,"")</f>
        <v/>
      </c>
      <c r="R366" s="158" t="str">
        <f ca="1">IFERROR(MATCH($M$3,OFFSET('電気事業者一覧 '!H$1,'電気事業者検索（令和８年度報告用）'!R365,0,$M$4,1),0)+R365,"")</f>
        <v/>
      </c>
      <c r="S366" s="158" t="str">
        <f ca="1">IFERROR(MATCH($M$3,OFFSET('電気事業者一覧 '!I$1,'電気事業者検索（令和８年度報告用）'!S365,0,$M$4,1),0)+S365,"")</f>
        <v/>
      </c>
      <c r="T366" s="158" t="str">
        <f ca="1">IFERROR(MATCH($M$3,OFFSET('電気事業者一覧 '!J$1,'電気事業者検索（令和８年度報告用）'!T365,0,$M$4,1),0)+T365,"")</f>
        <v/>
      </c>
      <c r="V366" s="172"/>
      <c r="W366" s="158">
        <f t="shared" si="47"/>
        <v>363</v>
      </c>
      <c r="X366" s="158" t="str">
        <f t="shared" ca="1" si="42"/>
        <v/>
      </c>
      <c r="Y366" s="158" t="str" cm="1">
        <f t="array" aca="1" ref="Y366" ca="1">IF(X366="","",INDEX('電気事業者一覧 '!K:K,'電気事業者検索（令和８年度報告用）'!X366))</f>
        <v/>
      </c>
      <c r="Z366" s="158">
        <f t="shared" ca="1" si="43"/>
        <v>5110</v>
      </c>
      <c r="AA366" s="158" t="str">
        <f t="shared" ca="1" si="44"/>
        <v/>
      </c>
      <c r="AC366" s="158">
        <f t="shared" ca="1" si="48"/>
        <v>-362</v>
      </c>
      <c r="AD366" s="162" t="str">
        <f t="shared" ca="1" si="45"/>
        <v/>
      </c>
    </row>
    <row r="367" spans="2:30" ht="21.75" customHeight="1">
      <c r="B367" s="5" t="str" cm="1">
        <f t="array" aca="1" ref="B367" ca="1">IF(AD367="","",INDEX('電気事業者一覧 '!K:K,AD367))</f>
        <v/>
      </c>
      <c r="C367" s="170" t="str" cm="1">
        <f t="array" aca="1" ref="C367" ca="1">IF(AD367="","",INDEX('電気事業者一覧 '!E:E,AD367))</f>
        <v/>
      </c>
      <c r="D367" s="170"/>
      <c r="O367" s="158">
        <f t="shared" si="46"/>
        <v>364</v>
      </c>
      <c r="P367" s="158" t="str">
        <f ca="1">IFERROR(MATCH($M$3,OFFSET('電気事業者一覧 '!F$1,'電気事業者検索（令和８年度報告用）'!P366,0,$M$4,1),0)+P366,"")</f>
        <v/>
      </c>
      <c r="Q367" s="158" t="str">
        <f ca="1">IFERROR(MATCH($M$3,OFFSET('電気事業者一覧 '!G$1,'電気事業者検索（令和８年度報告用）'!Q366,0,$M$4,1),0)+Q366,"")</f>
        <v/>
      </c>
      <c r="R367" s="158" t="str">
        <f ca="1">IFERROR(MATCH($M$3,OFFSET('電気事業者一覧 '!H$1,'電気事業者検索（令和８年度報告用）'!R366,0,$M$4,1),0)+R366,"")</f>
        <v/>
      </c>
      <c r="S367" s="158" t="str">
        <f ca="1">IFERROR(MATCH($M$3,OFFSET('電気事業者一覧 '!I$1,'電気事業者検索（令和８年度報告用）'!S366,0,$M$4,1),0)+S366,"")</f>
        <v/>
      </c>
      <c r="T367" s="158" t="str">
        <f ca="1">IFERROR(MATCH($M$3,OFFSET('電気事業者一覧 '!J$1,'電気事業者検索（令和８年度報告用）'!T366,0,$M$4,1),0)+T366,"")</f>
        <v/>
      </c>
      <c r="V367" s="172"/>
      <c r="W367" s="158">
        <f t="shared" si="47"/>
        <v>364</v>
      </c>
      <c r="X367" s="158" t="str">
        <f t="shared" ca="1" si="42"/>
        <v/>
      </c>
      <c r="Y367" s="158" t="str" cm="1">
        <f t="array" aca="1" ref="Y367" ca="1">IF(X367="","",INDEX('電気事業者一覧 '!K:K,'電気事業者検索（令和８年度報告用）'!X367))</f>
        <v/>
      </c>
      <c r="Z367" s="158">
        <f t="shared" ca="1" si="43"/>
        <v>5110</v>
      </c>
      <c r="AA367" s="158" t="str">
        <f t="shared" ca="1" si="44"/>
        <v/>
      </c>
      <c r="AC367" s="158">
        <f t="shared" ca="1" si="48"/>
        <v>-363</v>
      </c>
      <c r="AD367" s="162" t="str">
        <f t="shared" ca="1" si="45"/>
        <v/>
      </c>
    </row>
    <row r="368" spans="2:30" ht="21.75" customHeight="1">
      <c r="B368" s="5" t="str" cm="1">
        <f t="array" aca="1" ref="B368" ca="1">IF(AD368="","",INDEX('電気事業者一覧 '!K:K,AD368))</f>
        <v/>
      </c>
      <c r="C368" s="170" t="str" cm="1">
        <f t="array" aca="1" ref="C368" ca="1">IF(AD368="","",INDEX('電気事業者一覧 '!E:E,AD368))</f>
        <v/>
      </c>
      <c r="D368" s="170"/>
      <c r="O368" s="158">
        <f t="shared" si="46"/>
        <v>365</v>
      </c>
      <c r="P368" s="158" t="str">
        <f ca="1">IFERROR(MATCH($M$3,OFFSET('電気事業者一覧 '!F$1,'電気事業者検索（令和８年度報告用）'!P367,0,$M$4,1),0)+P367,"")</f>
        <v/>
      </c>
      <c r="Q368" s="158" t="str">
        <f ca="1">IFERROR(MATCH($M$3,OFFSET('電気事業者一覧 '!G$1,'電気事業者検索（令和８年度報告用）'!Q367,0,$M$4,1),0)+Q367,"")</f>
        <v/>
      </c>
      <c r="R368" s="158" t="str">
        <f ca="1">IFERROR(MATCH($M$3,OFFSET('電気事業者一覧 '!H$1,'電気事業者検索（令和８年度報告用）'!R367,0,$M$4,1),0)+R367,"")</f>
        <v/>
      </c>
      <c r="S368" s="158" t="str">
        <f ca="1">IFERROR(MATCH($M$3,OFFSET('電気事業者一覧 '!I$1,'電気事業者検索（令和８年度報告用）'!S367,0,$M$4,1),0)+S367,"")</f>
        <v/>
      </c>
      <c r="T368" s="158" t="str">
        <f ca="1">IFERROR(MATCH($M$3,OFFSET('電気事業者一覧 '!J$1,'電気事業者検索（令和８年度報告用）'!T367,0,$M$4,1),0)+T367,"")</f>
        <v/>
      </c>
      <c r="V368" s="172"/>
      <c r="W368" s="158">
        <f t="shared" si="47"/>
        <v>365</v>
      </c>
      <c r="X368" s="158" t="str">
        <f t="shared" ca="1" si="42"/>
        <v/>
      </c>
      <c r="Y368" s="158" t="str" cm="1">
        <f t="array" aca="1" ref="Y368" ca="1">IF(X368="","",INDEX('電気事業者一覧 '!K:K,'電気事業者検索（令和８年度報告用）'!X368))</f>
        <v/>
      </c>
      <c r="Z368" s="158">
        <f t="shared" ca="1" si="43"/>
        <v>5110</v>
      </c>
      <c r="AA368" s="158" t="str">
        <f t="shared" ca="1" si="44"/>
        <v/>
      </c>
      <c r="AC368" s="158">
        <f t="shared" ca="1" si="48"/>
        <v>-364</v>
      </c>
      <c r="AD368" s="162" t="str">
        <f t="shared" ca="1" si="45"/>
        <v/>
      </c>
    </row>
    <row r="369" spans="2:30" ht="21.75" customHeight="1">
      <c r="B369" s="5" t="str" cm="1">
        <f t="array" aca="1" ref="B369" ca="1">IF(AD369="","",INDEX('電気事業者一覧 '!K:K,AD369))</f>
        <v/>
      </c>
      <c r="C369" s="170" t="str" cm="1">
        <f t="array" aca="1" ref="C369" ca="1">IF(AD369="","",INDEX('電気事業者一覧 '!E:E,AD369))</f>
        <v/>
      </c>
      <c r="D369" s="170"/>
      <c r="O369" s="158">
        <f t="shared" si="46"/>
        <v>366</v>
      </c>
      <c r="P369" s="158" t="str">
        <f ca="1">IFERROR(MATCH($M$3,OFFSET('電気事業者一覧 '!F$1,'電気事業者検索（令和８年度報告用）'!P368,0,$M$4,1),0)+P368,"")</f>
        <v/>
      </c>
      <c r="Q369" s="158" t="str">
        <f ca="1">IFERROR(MATCH($M$3,OFFSET('電気事業者一覧 '!G$1,'電気事業者検索（令和８年度報告用）'!Q368,0,$M$4,1),0)+Q368,"")</f>
        <v/>
      </c>
      <c r="R369" s="158" t="str">
        <f ca="1">IFERROR(MATCH($M$3,OFFSET('電気事業者一覧 '!H$1,'電気事業者検索（令和８年度報告用）'!R368,0,$M$4,1),0)+R368,"")</f>
        <v/>
      </c>
      <c r="S369" s="158" t="str">
        <f ca="1">IFERROR(MATCH($M$3,OFFSET('電気事業者一覧 '!I$1,'電気事業者検索（令和８年度報告用）'!S368,0,$M$4,1),0)+S368,"")</f>
        <v/>
      </c>
      <c r="T369" s="158" t="str">
        <f ca="1">IFERROR(MATCH($M$3,OFFSET('電気事業者一覧 '!J$1,'電気事業者検索（令和８年度報告用）'!T368,0,$M$4,1),0)+T368,"")</f>
        <v/>
      </c>
      <c r="V369" s="172"/>
      <c r="W369" s="158">
        <f t="shared" si="47"/>
        <v>366</v>
      </c>
      <c r="X369" s="158" t="str">
        <f t="shared" ca="1" si="42"/>
        <v/>
      </c>
      <c r="Y369" s="158" t="str" cm="1">
        <f t="array" aca="1" ref="Y369" ca="1">IF(X369="","",INDEX('電気事業者一覧 '!K:K,'電気事業者検索（令和８年度報告用）'!X369))</f>
        <v/>
      </c>
      <c r="Z369" s="158">
        <f t="shared" ca="1" si="43"/>
        <v>5110</v>
      </c>
      <c r="AA369" s="158" t="str">
        <f t="shared" ca="1" si="44"/>
        <v/>
      </c>
      <c r="AC369" s="158">
        <f t="shared" ca="1" si="48"/>
        <v>-365</v>
      </c>
      <c r="AD369" s="162" t="str">
        <f t="shared" ca="1" si="45"/>
        <v/>
      </c>
    </row>
    <row r="370" spans="2:30" ht="21.75" customHeight="1">
      <c r="B370" s="5" t="str" cm="1">
        <f t="array" aca="1" ref="B370" ca="1">IF(AD370="","",INDEX('電気事業者一覧 '!K:K,AD370))</f>
        <v/>
      </c>
      <c r="C370" s="170" t="str" cm="1">
        <f t="array" aca="1" ref="C370" ca="1">IF(AD370="","",INDEX('電気事業者一覧 '!E:E,AD370))</f>
        <v/>
      </c>
      <c r="D370" s="170"/>
      <c r="O370" s="158">
        <f t="shared" si="46"/>
        <v>367</v>
      </c>
      <c r="P370" s="158" t="str">
        <f ca="1">IFERROR(MATCH($M$3,OFFSET('電気事業者一覧 '!F$1,'電気事業者検索（令和８年度報告用）'!P369,0,$M$4,1),0)+P369,"")</f>
        <v/>
      </c>
      <c r="Q370" s="158" t="str">
        <f ca="1">IFERROR(MATCH($M$3,OFFSET('電気事業者一覧 '!G$1,'電気事業者検索（令和８年度報告用）'!Q369,0,$M$4,1),0)+Q369,"")</f>
        <v/>
      </c>
      <c r="R370" s="158" t="str">
        <f ca="1">IFERROR(MATCH($M$3,OFFSET('電気事業者一覧 '!H$1,'電気事業者検索（令和８年度報告用）'!R369,0,$M$4,1),0)+R369,"")</f>
        <v/>
      </c>
      <c r="S370" s="158" t="str">
        <f ca="1">IFERROR(MATCH($M$3,OFFSET('電気事業者一覧 '!I$1,'電気事業者検索（令和８年度報告用）'!S369,0,$M$4,1),0)+S369,"")</f>
        <v/>
      </c>
      <c r="T370" s="158" t="str">
        <f ca="1">IFERROR(MATCH($M$3,OFFSET('電気事業者一覧 '!J$1,'電気事業者検索（令和８年度報告用）'!T369,0,$M$4,1),0)+T369,"")</f>
        <v/>
      </c>
      <c r="V370" s="172"/>
      <c r="W370" s="158">
        <f t="shared" si="47"/>
        <v>367</v>
      </c>
      <c r="X370" s="158" t="str">
        <f t="shared" ca="1" si="42"/>
        <v/>
      </c>
      <c r="Y370" s="158" t="str" cm="1">
        <f t="array" aca="1" ref="Y370" ca="1">IF(X370="","",INDEX('電気事業者一覧 '!K:K,'電気事業者検索（令和８年度報告用）'!X370))</f>
        <v/>
      </c>
      <c r="Z370" s="158">
        <f t="shared" ca="1" si="43"/>
        <v>5110</v>
      </c>
      <c r="AA370" s="158" t="str">
        <f t="shared" ca="1" si="44"/>
        <v/>
      </c>
      <c r="AC370" s="158">
        <f t="shared" ca="1" si="48"/>
        <v>-366</v>
      </c>
      <c r="AD370" s="162" t="str">
        <f t="shared" ca="1" si="45"/>
        <v/>
      </c>
    </row>
    <row r="371" spans="2:30" ht="21.75" customHeight="1">
      <c r="B371" s="5" t="str" cm="1">
        <f t="array" aca="1" ref="B371" ca="1">IF(AD371="","",INDEX('電気事業者一覧 '!K:K,AD371))</f>
        <v/>
      </c>
      <c r="C371" s="170" t="str" cm="1">
        <f t="array" aca="1" ref="C371" ca="1">IF(AD371="","",INDEX('電気事業者一覧 '!E:E,AD371))</f>
        <v/>
      </c>
      <c r="D371" s="170"/>
      <c r="O371" s="158">
        <f t="shared" si="46"/>
        <v>368</v>
      </c>
      <c r="P371" s="158" t="str">
        <f ca="1">IFERROR(MATCH($M$3,OFFSET('電気事業者一覧 '!F$1,'電気事業者検索（令和８年度報告用）'!P370,0,$M$4,1),0)+P370,"")</f>
        <v/>
      </c>
      <c r="Q371" s="158" t="str">
        <f ca="1">IFERROR(MATCH($M$3,OFFSET('電気事業者一覧 '!G$1,'電気事業者検索（令和８年度報告用）'!Q370,0,$M$4,1),0)+Q370,"")</f>
        <v/>
      </c>
      <c r="R371" s="158" t="str">
        <f ca="1">IFERROR(MATCH($M$3,OFFSET('電気事業者一覧 '!H$1,'電気事業者検索（令和８年度報告用）'!R370,0,$M$4,1),0)+R370,"")</f>
        <v/>
      </c>
      <c r="S371" s="158" t="str">
        <f ca="1">IFERROR(MATCH($M$3,OFFSET('電気事業者一覧 '!I$1,'電気事業者検索（令和８年度報告用）'!S370,0,$M$4,1),0)+S370,"")</f>
        <v/>
      </c>
      <c r="T371" s="158" t="str">
        <f ca="1">IFERROR(MATCH($M$3,OFFSET('電気事業者一覧 '!J$1,'電気事業者検索（令和８年度報告用）'!T370,0,$M$4,1),0)+T370,"")</f>
        <v/>
      </c>
      <c r="V371" s="172"/>
      <c r="W371" s="158">
        <f t="shared" si="47"/>
        <v>368</v>
      </c>
      <c r="X371" s="158" t="str">
        <f t="shared" ca="1" si="42"/>
        <v/>
      </c>
      <c r="Y371" s="158" t="str" cm="1">
        <f t="array" aca="1" ref="Y371" ca="1">IF(X371="","",INDEX('電気事業者一覧 '!K:K,'電気事業者検索（令和８年度報告用）'!X371))</f>
        <v/>
      </c>
      <c r="Z371" s="158">
        <f t="shared" ca="1" si="43"/>
        <v>5110</v>
      </c>
      <c r="AA371" s="158" t="str">
        <f t="shared" ca="1" si="44"/>
        <v/>
      </c>
      <c r="AC371" s="158">
        <f t="shared" ca="1" si="48"/>
        <v>-367</v>
      </c>
      <c r="AD371" s="162" t="str">
        <f t="shared" ca="1" si="45"/>
        <v/>
      </c>
    </row>
    <row r="372" spans="2:30" ht="21.75" customHeight="1">
      <c r="B372" s="5" t="str" cm="1">
        <f t="array" aca="1" ref="B372" ca="1">IF(AD372="","",INDEX('電気事業者一覧 '!K:K,AD372))</f>
        <v/>
      </c>
      <c r="C372" s="170" t="str" cm="1">
        <f t="array" aca="1" ref="C372" ca="1">IF(AD372="","",INDEX('電気事業者一覧 '!E:E,AD372))</f>
        <v/>
      </c>
      <c r="D372" s="170"/>
      <c r="O372" s="158">
        <f t="shared" si="46"/>
        <v>369</v>
      </c>
      <c r="P372" s="158" t="str">
        <f ca="1">IFERROR(MATCH($M$3,OFFSET('電気事業者一覧 '!F$1,'電気事業者検索（令和８年度報告用）'!P371,0,$M$4,1),0)+P371,"")</f>
        <v/>
      </c>
      <c r="Q372" s="158" t="str">
        <f ca="1">IFERROR(MATCH($M$3,OFFSET('電気事業者一覧 '!G$1,'電気事業者検索（令和８年度報告用）'!Q371,0,$M$4,1),0)+Q371,"")</f>
        <v/>
      </c>
      <c r="R372" s="158" t="str">
        <f ca="1">IFERROR(MATCH($M$3,OFFSET('電気事業者一覧 '!H$1,'電気事業者検索（令和８年度報告用）'!R371,0,$M$4,1),0)+R371,"")</f>
        <v/>
      </c>
      <c r="S372" s="158" t="str">
        <f ca="1">IFERROR(MATCH($M$3,OFFSET('電気事業者一覧 '!I$1,'電気事業者検索（令和８年度報告用）'!S371,0,$M$4,1),0)+S371,"")</f>
        <v/>
      </c>
      <c r="T372" s="158" t="str">
        <f ca="1">IFERROR(MATCH($M$3,OFFSET('電気事業者一覧 '!J$1,'電気事業者検索（令和８年度報告用）'!T371,0,$M$4,1),0)+T371,"")</f>
        <v/>
      </c>
      <c r="V372" s="172"/>
      <c r="W372" s="158">
        <f t="shared" si="47"/>
        <v>369</v>
      </c>
      <c r="X372" s="158" t="str">
        <f t="shared" ca="1" si="42"/>
        <v/>
      </c>
      <c r="Y372" s="158" t="str" cm="1">
        <f t="array" aca="1" ref="Y372" ca="1">IF(X372="","",INDEX('電気事業者一覧 '!K:K,'電気事業者検索（令和８年度報告用）'!X372))</f>
        <v/>
      </c>
      <c r="Z372" s="158">
        <f t="shared" ca="1" si="43"/>
        <v>5110</v>
      </c>
      <c r="AA372" s="158" t="str">
        <f t="shared" ca="1" si="44"/>
        <v/>
      </c>
      <c r="AC372" s="158">
        <f t="shared" ca="1" si="48"/>
        <v>-368</v>
      </c>
      <c r="AD372" s="162" t="str">
        <f t="shared" ca="1" si="45"/>
        <v/>
      </c>
    </row>
    <row r="373" spans="2:30" ht="21.75" customHeight="1">
      <c r="B373" s="5" t="str" cm="1">
        <f t="array" aca="1" ref="B373" ca="1">IF(AD373="","",INDEX('電気事業者一覧 '!K:K,AD373))</f>
        <v/>
      </c>
      <c r="C373" s="170" t="str" cm="1">
        <f t="array" aca="1" ref="C373" ca="1">IF(AD373="","",INDEX('電気事業者一覧 '!E:E,AD373))</f>
        <v/>
      </c>
      <c r="D373" s="170"/>
      <c r="O373" s="158">
        <f t="shared" si="46"/>
        <v>370</v>
      </c>
      <c r="P373" s="158" t="str">
        <f ca="1">IFERROR(MATCH($M$3,OFFSET('電気事業者一覧 '!F$1,'電気事業者検索（令和８年度報告用）'!P372,0,$M$4,1),0)+P372,"")</f>
        <v/>
      </c>
      <c r="Q373" s="158" t="str">
        <f ca="1">IFERROR(MATCH($M$3,OFFSET('電気事業者一覧 '!G$1,'電気事業者検索（令和８年度報告用）'!Q372,0,$M$4,1),0)+Q372,"")</f>
        <v/>
      </c>
      <c r="R373" s="158" t="str">
        <f ca="1">IFERROR(MATCH($M$3,OFFSET('電気事業者一覧 '!H$1,'電気事業者検索（令和８年度報告用）'!R372,0,$M$4,1),0)+R372,"")</f>
        <v/>
      </c>
      <c r="S373" s="158" t="str">
        <f ca="1">IFERROR(MATCH($M$3,OFFSET('電気事業者一覧 '!I$1,'電気事業者検索（令和８年度報告用）'!S372,0,$M$4,1),0)+S372,"")</f>
        <v/>
      </c>
      <c r="T373" s="158" t="str">
        <f ca="1">IFERROR(MATCH($M$3,OFFSET('電気事業者一覧 '!J$1,'電気事業者検索（令和８年度報告用）'!T372,0,$M$4,1),0)+T372,"")</f>
        <v/>
      </c>
      <c r="V373" s="172"/>
      <c r="W373" s="158">
        <f t="shared" si="47"/>
        <v>370</v>
      </c>
      <c r="X373" s="158" t="str">
        <f t="shared" ca="1" si="42"/>
        <v/>
      </c>
      <c r="Y373" s="158" t="str" cm="1">
        <f t="array" aca="1" ref="Y373" ca="1">IF(X373="","",INDEX('電気事業者一覧 '!K:K,'電気事業者検索（令和８年度報告用）'!X373))</f>
        <v/>
      </c>
      <c r="Z373" s="158">
        <f t="shared" ca="1" si="43"/>
        <v>5110</v>
      </c>
      <c r="AA373" s="158" t="str">
        <f t="shared" ca="1" si="44"/>
        <v/>
      </c>
      <c r="AC373" s="158">
        <f t="shared" ca="1" si="48"/>
        <v>-369</v>
      </c>
      <c r="AD373" s="162" t="str">
        <f t="shared" ca="1" si="45"/>
        <v/>
      </c>
    </row>
    <row r="374" spans="2:30" ht="21.75" customHeight="1">
      <c r="B374" s="5" t="str" cm="1">
        <f t="array" aca="1" ref="B374" ca="1">IF(AD374="","",INDEX('電気事業者一覧 '!K:K,AD374))</f>
        <v/>
      </c>
      <c r="C374" s="170" t="str" cm="1">
        <f t="array" aca="1" ref="C374" ca="1">IF(AD374="","",INDEX('電気事業者一覧 '!E:E,AD374))</f>
        <v/>
      </c>
      <c r="D374" s="170"/>
      <c r="O374" s="158">
        <f t="shared" si="46"/>
        <v>371</v>
      </c>
      <c r="P374" s="158" t="str">
        <f ca="1">IFERROR(MATCH($M$3,OFFSET('電気事業者一覧 '!F$1,'電気事業者検索（令和８年度報告用）'!P373,0,$M$4,1),0)+P373,"")</f>
        <v/>
      </c>
      <c r="Q374" s="158" t="str">
        <f ca="1">IFERROR(MATCH($M$3,OFFSET('電気事業者一覧 '!G$1,'電気事業者検索（令和８年度報告用）'!Q373,0,$M$4,1),0)+Q373,"")</f>
        <v/>
      </c>
      <c r="R374" s="158" t="str">
        <f ca="1">IFERROR(MATCH($M$3,OFFSET('電気事業者一覧 '!H$1,'電気事業者検索（令和８年度報告用）'!R373,0,$M$4,1),0)+R373,"")</f>
        <v/>
      </c>
      <c r="S374" s="158" t="str">
        <f ca="1">IFERROR(MATCH($M$3,OFFSET('電気事業者一覧 '!I$1,'電気事業者検索（令和８年度報告用）'!S373,0,$M$4,1),0)+S373,"")</f>
        <v/>
      </c>
      <c r="T374" s="158" t="str">
        <f ca="1">IFERROR(MATCH($M$3,OFFSET('電気事業者一覧 '!J$1,'電気事業者検索（令和８年度報告用）'!T373,0,$M$4,1),0)+T373,"")</f>
        <v/>
      </c>
      <c r="V374" s="172"/>
      <c r="W374" s="158">
        <f t="shared" si="47"/>
        <v>371</v>
      </c>
      <c r="X374" s="158" t="str">
        <f t="shared" ca="1" si="42"/>
        <v/>
      </c>
      <c r="Y374" s="158" t="str" cm="1">
        <f t="array" aca="1" ref="Y374" ca="1">IF(X374="","",INDEX('電気事業者一覧 '!K:K,'電気事業者検索（令和８年度報告用）'!X374))</f>
        <v/>
      </c>
      <c r="Z374" s="158">
        <f t="shared" ca="1" si="43"/>
        <v>5110</v>
      </c>
      <c r="AA374" s="158" t="str">
        <f t="shared" ca="1" si="44"/>
        <v/>
      </c>
      <c r="AC374" s="158">
        <f t="shared" ca="1" si="48"/>
        <v>-370</v>
      </c>
      <c r="AD374" s="162" t="str">
        <f t="shared" ca="1" si="45"/>
        <v/>
      </c>
    </row>
    <row r="375" spans="2:30" ht="21.75" customHeight="1">
      <c r="B375" s="5" t="str" cm="1">
        <f t="array" aca="1" ref="B375" ca="1">IF(AD375="","",INDEX('電気事業者一覧 '!K:K,AD375))</f>
        <v/>
      </c>
      <c r="C375" s="170" t="str" cm="1">
        <f t="array" aca="1" ref="C375" ca="1">IF(AD375="","",INDEX('電気事業者一覧 '!E:E,AD375))</f>
        <v/>
      </c>
      <c r="D375" s="170"/>
      <c r="O375" s="158">
        <f t="shared" si="46"/>
        <v>372</v>
      </c>
      <c r="P375" s="158" t="str">
        <f ca="1">IFERROR(MATCH($M$3,OFFSET('電気事業者一覧 '!F$1,'電気事業者検索（令和８年度報告用）'!P374,0,$M$4,1),0)+P374,"")</f>
        <v/>
      </c>
      <c r="Q375" s="158" t="str">
        <f ca="1">IFERROR(MATCH($M$3,OFFSET('電気事業者一覧 '!G$1,'電気事業者検索（令和８年度報告用）'!Q374,0,$M$4,1),0)+Q374,"")</f>
        <v/>
      </c>
      <c r="R375" s="158" t="str">
        <f ca="1">IFERROR(MATCH($M$3,OFFSET('電気事業者一覧 '!H$1,'電気事業者検索（令和８年度報告用）'!R374,0,$M$4,1),0)+R374,"")</f>
        <v/>
      </c>
      <c r="S375" s="158" t="str">
        <f ca="1">IFERROR(MATCH($M$3,OFFSET('電気事業者一覧 '!I$1,'電気事業者検索（令和８年度報告用）'!S374,0,$M$4,1),0)+S374,"")</f>
        <v/>
      </c>
      <c r="T375" s="158" t="str">
        <f ca="1">IFERROR(MATCH($M$3,OFFSET('電気事業者一覧 '!J$1,'電気事業者検索（令和８年度報告用）'!T374,0,$M$4,1),0)+T374,"")</f>
        <v/>
      </c>
      <c r="V375" s="172"/>
      <c r="W375" s="158">
        <f t="shared" si="47"/>
        <v>372</v>
      </c>
      <c r="X375" s="158" t="str">
        <f t="shared" ca="1" si="42"/>
        <v/>
      </c>
      <c r="Y375" s="158" t="str" cm="1">
        <f t="array" aca="1" ref="Y375" ca="1">IF(X375="","",INDEX('電気事業者一覧 '!K:K,'電気事業者検索（令和８年度報告用）'!X375))</f>
        <v/>
      </c>
      <c r="Z375" s="158">
        <f t="shared" ca="1" si="43"/>
        <v>5110</v>
      </c>
      <c r="AA375" s="158" t="str">
        <f t="shared" ca="1" si="44"/>
        <v/>
      </c>
      <c r="AC375" s="158">
        <f t="shared" ca="1" si="48"/>
        <v>-371</v>
      </c>
      <c r="AD375" s="162" t="str">
        <f t="shared" ca="1" si="45"/>
        <v/>
      </c>
    </row>
    <row r="376" spans="2:30" ht="21.75" customHeight="1">
      <c r="B376" s="5" t="str" cm="1">
        <f t="array" aca="1" ref="B376" ca="1">IF(AD376="","",INDEX('電気事業者一覧 '!K:K,AD376))</f>
        <v/>
      </c>
      <c r="C376" s="170" t="str" cm="1">
        <f t="array" aca="1" ref="C376" ca="1">IF(AD376="","",INDEX('電気事業者一覧 '!E:E,AD376))</f>
        <v/>
      </c>
      <c r="D376" s="170"/>
      <c r="O376" s="158">
        <f t="shared" si="46"/>
        <v>373</v>
      </c>
      <c r="P376" s="158" t="str">
        <f ca="1">IFERROR(MATCH($M$3,OFFSET('電気事業者一覧 '!F$1,'電気事業者検索（令和８年度報告用）'!P375,0,$M$4,1),0)+P375,"")</f>
        <v/>
      </c>
      <c r="Q376" s="158" t="str">
        <f ca="1">IFERROR(MATCH($M$3,OFFSET('電気事業者一覧 '!G$1,'電気事業者検索（令和８年度報告用）'!Q375,0,$M$4,1),0)+Q375,"")</f>
        <v/>
      </c>
      <c r="R376" s="158" t="str">
        <f ca="1">IFERROR(MATCH($M$3,OFFSET('電気事業者一覧 '!H$1,'電気事業者検索（令和８年度報告用）'!R375,0,$M$4,1),0)+R375,"")</f>
        <v/>
      </c>
      <c r="S376" s="158" t="str">
        <f ca="1">IFERROR(MATCH($M$3,OFFSET('電気事業者一覧 '!I$1,'電気事業者検索（令和８年度報告用）'!S375,0,$M$4,1),0)+S375,"")</f>
        <v/>
      </c>
      <c r="T376" s="158" t="str">
        <f ca="1">IFERROR(MATCH($M$3,OFFSET('電気事業者一覧 '!J$1,'電気事業者検索（令和８年度報告用）'!T375,0,$M$4,1),0)+T375,"")</f>
        <v/>
      </c>
      <c r="V376" s="172"/>
      <c r="W376" s="158">
        <f t="shared" si="47"/>
        <v>373</v>
      </c>
      <c r="X376" s="158" t="str">
        <f t="shared" ca="1" si="42"/>
        <v/>
      </c>
      <c r="Y376" s="158" t="str" cm="1">
        <f t="array" aca="1" ref="Y376" ca="1">IF(X376="","",INDEX('電気事業者一覧 '!K:K,'電気事業者検索（令和８年度報告用）'!X376))</f>
        <v/>
      </c>
      <c r="Z376" s="158">
        <f t="shared" ca="1" si="43"/>
        <v>5110</v>
      </c>
      <c r="AA376" s="158" t="str">
        <f t="shared" ca="1" si="44"/>
        <v/>
      </c>
      <c r="AC376" s="158">
        <f t="shared" ca="1" si="48"/>
        <v>-372</v>
      </c>
      <c r="AD376" s="162" t="str">
        <f t="shared" ca="1" si="45"/>
        <v/>
      </c>
    </row>
    <row r="377" spans="2:30" ht="21.75" customHeight="1">
      <c r="B377" s="5" t="str" cm="1">
        <f t="array" aca="1" ref="B377" ca="1">IF(AD377="","",INDEX('電気事業者一覧 '!K:K,AD377))</f>
        <v/>
      </c>
      <c r="C377" s="170" t="str" cm="1">
        <f t="array" aca="1" ref="C377" ca="1">IF(AD377="","",INDEX('電気事業者一覧 '!E:E,AD377))</f>
        <v/>
      </c>
      <c r="D377" s="170"/>
      <c r="O377" s="158">
        <f t="shared" si="46"/>
        <v>374</v>
      </c>
      <c r="P377" s="158" t="str">
        <f ca="1">IFERROR(MATCH($M$3,OFFSET('電気事業者一覧 '!F$1,'電気事業者検索（令和８年度報告用）'!P376,0,$M$4,1),0)+P376,"")</f>
        <v/>
      </c>
      <c r="Q377" s="158" t="str">
        <f ca="1">IFERROR(MATCH($M$3,OFFSET('電気事業者一覧 '!G$1,'電気事業者検索（令和８年度報告用）'!Q376,0,$M$4,1),0)+Q376,"")</f>
        <v/>
      </c>
      <c r="R377" s="158" t="str">
        <f ca="1">IFERROR(MATCH($M$3,OFFSET('電気事業者一覧 '!H$1,'電気事業者検索（令和８年度報告用）'!R376,0,$M$4,1),0)+R376,"")</f>
        <v/>
      </c>
      <c r="S377" s="158" t="str">
        <f ca="1">IFERROR(MATCH($M$3,OFFSET('電気事業者一覧 '!I$1,'電気事業者検索（令和８年度報告用）'!S376,0,$M$4,1),0)+S376,"")</f>
        <v/>
      </c>
      <c r="T377" s="158" t="str">
        <f ca="1">IFERROR(MATCH($M$3,OFFSET('電気事業者一覧 '!J$1,'電気事業者検索（令和８年度報告用）'!T376,0,$M$4,1),0)+T376,"")</f>
        <v/>
      </c>
      <c r="V377" s="172"/>
      <c r="W377" s="158">
        <f t="shared" si="47"/>
        <v>374</v>
      </c>
      <c r="X377" s="158" t="str">
        <f t="shared" ca="1" si="42"/>
        <v/>
      </c>
      <c r="Y377" s="158" t="str" cm="1">
        <f t="array" aca="1" ref="Y377" ca="1">IF(X377="","",INDEX('電気事業者一覧 '!K:K,'電気事業者検索（令和８年度報告用）'!X377))</f>
        <v/>
      </c>
      <c r="Z377" s="158">
        <f t="shared" ca="1" si="43"/>
        <v>5110</v>
      </c>
      <c r="AA377" s="158" t="str">
        <f t="shared" ca="1" si="44"/>
        <v/>
      </c>
      <c r="AC377" s="158">
        <f t="shared" ca="1" si="48"/>
        <v>-373</v>
      </c>
      <c r="AD377" s="162" t="str">
        <f t="shared" ca="1" si="45"/>
        <v/>
      </c>
    </row>
    <row r="378" spans="2:30" ht="21.75" customHeight="1">
      <c r="B378" s="5" t="str" cm="1">
        <f t="array" aca="1" ref="B378" ca="1">IF(AD378="","",INDEX('電気事業者一覧 '!K:K,AD378))</f>
        <v/>
      </c>
      <c r="C378" s="170" t="str" cm="1">
        <f t="array" aca="1" ref="C378" ca="1">IF(AD378="","",INDEX('電気事業者一覧 '!E:E,AD378))</f>
        <v/>
      </c>
      <c r="D378" s="170"/>
      <c r="O378" s="158">
        <f t="shared" si="46"/>
        <v>375</v>
      </c>
      <c r="P378" s="158" t="str">
        <f ca="1">IFERROR(MATCH($M$3,OFFSET('電気事業者一覧 '!F$1,'電気事業者検索（令和８年度報告用）'!P377,0,$M$4,1),0)+P377,"")</f>
        <v/>
      </c>
      <c r="Q378" s="158" t="str">
        <f ca="1">IFERROR(MATCH($M$3,OFFSET('電気事業者一覧 '!G$1,'電気事業者検索（令和８年度報告用）'!Q377,0,$M$4,1),0)+Q377,"")</f>
        <v/>
      </c>
      <c r="R378" s="158" t="str">
        <f ca="1">IFERROR(MATCH($M$3,OFFSET('電気事業者一覧 '!H$1,'電気事業者検索（令和８年度報告用）'!R377,0,$M$4,1),0)+R377,"")</f>
        <v/>
      </c>
      <c r="S378" s="158" t="str">
        <f ca="1">IFERROR(MATCH($M$3,OFFSET('電気事業者一覧 '!I$1,'電気事業者検索（令和８年度報告用）'!S377,0,$M$4,1),0)+S377,"")</f>
        <v/>
      </c>
      <c r="T378" s="158" t="str">
        <f ca="1">IFERROR(MATCH($M$3,OFFSET('電気事業者一覧 '!J$1,'電気事業者検索（令和８年度報告用）'!T377,0,$M$4,1),0)+T377,"")</f>
        <v/>
      </c>
      <c r="V378" s="172"/>
      <c r="W378" s="158">
        <f t="shared" si="47"/>
        <v>375</v>
      </c>
      <c r="X378" s="158" t="str">
        <f t="shared" ca="1" si="42"/>
        <v/>
      </c>
      <c r="Y378" s="158" t="str" cm="1">
        <f t="array" aca="1" ref="Y378" ca="1">IF(X378="","",INDEX('電気事業者一覧 '!K:K,'電気事業者検索（令和８年度報告用）'!X378))</f>
        <v/>
      </c>
      <c r="Z378" s="158">
        <f t="shared" ca="1" si="43"/>
        <v>5110</v>
      </c>
      <c r="AA378" s="158" t="str">
        <f t="shared" ca="1" si="44"/>
        <v/>
      </c>
      <c r="AC378" s="158">
        <f t="shared" ca="1" si="48"/>
        <v>-374</v>
      </c>
      <c r="AD378" s="162" t="str">
        <f t="shared" ca="1" si="45"/>
        <v/>
      </c>
    </row>
    <row r="379" spans="2:30" ht="21.75" customHeight="1">
      <c r="B379" s="5" t="str" cm="1">
        <f t="array" aca="1" ref="B379" ca="1">IF(AD379="","",INDEX('電気事業者一覧 '!K:K,AD379))</f>
        <v/>
      </c>
      <c r="C379" s="170" t="str" cm="1">
        <f t="array" aca="1" ref="C379" ca="1">IF(AD379="","",INDEX('電気事業者一覧 '!E:E,AD379))</f>
        <v/>
      </c>
      <c r="D379" s="170"/>
      <c r="O379" s="158">
        <f t="shared" si="46"/>
        <v>376</v>
      </c>
      <c r="P379" s="158" t="str">
        <f ca="1">IFERROR(MATCH($M$3,OFFSET('電気事業者一覧 '!F$1,'電気事業者検索（令和８年度報告用）'!P378,0,$M$4,1),0)+P378,"")</f>
        <v/>
      </c>
      <c r="Q379" s="158" t="str">
        <f ca="1">IFERROR(MATCH($M$3,OFFSET('電気事業者一覧 '!G$1,'電気事業者検索（令和８年度報告用）'!Q378,0,$M$4,1),0)+Q378,"")</f>
        <v/>
      </c>
      <c r="R379" s="158" t="str">
        <f ca="1">IFERROR(MATCH($M$3,OFFSET('電気事業者一覧 '!H$1,'電気事業者検索（令和８年度報告用）'!R378,0,$M$4,1),0)+R378,"")</f>
        <v/>
      </c>
      <c r="S379" s="158" t="str">
        <f ca="1">IFERROR(MATCH($M$3,OFFSET('電気事業者一覧 '!I$1,'電気事業者検索（令和８年度報告用）'!S378,0,$M$4,1),0)+S378,"")</f>
        <v/>
      </c>
      <c r="T379" s="158" t="str">
        <f ca="1">IFERROR(MATCH($M$3,OFFSET('電気事業者一覧 '!J$1,'電気事業者検索（令和８年度報告用）'!T378,0,$M$4,1),0)+T378,"")</f>
        <v/>
      </c>
      <c r="V379" s="172"/>
      <c r="W379" s="158">
        <f t="shared" si="47"/>
        <v>376</v>
      </c>
      <c r="X379" s="158" t="str">
        <f t="shared" ca="1" si="42"/>
        <v/>
      </c>
      <c r="Y379" s="158" t="str" cm="1">
        <f t="array" aca="1" ref="Y379" ca="1">IF(X379="","",INDEX('電気事業者一覧 '!K:K,'電気事業者検索（令和８年度報告用）'!X379))</f>
        <v/>
      </c>
      <c r="Z379" s="158">
        <f t="shared" ca="1" si="43"/>
        <v>5110</v>
      </c>
      <c r="AA379" s="158" t="str">
        <f t="shared" ca="1" si="44"/>
        <v/>
      </c>
      <c r="AC379" s="158">
        <f t="shared" ca="1" si="48"/>
        <v>-375</v>
      </c>
      <c r="AD379" s="162" t="str">
        <f t="shared" ca="1" si="45"/>
        <v/>
      </c>
    </row>
    <row r="380" spans="2:30" ht="21.75" customHeight="1">
      <c r="B380" s="5" t="str" cm="1">
        <f t="array" aca="1" ref="B380" ca="1">IF(AD380="","",INDEX('電気事業者一覧 '!K:K,AD380))</f>
        <v/>
      </c>
      <c r="C380" s="170" t="str" cm="1">
        <f t="array" aca="1" ref="C380" ca="1">IF(AD380="","",INDEX('電気事業者一覧 '!E:E,AD380))</f>
        <v/>
      </c>
      <c r="D380" s="170"/>
      <c r="O380" s="158">
        <f t="shared" si="46"/>
        <v>377</v>
      </c>
      <c r="P380" s="158" t="str">
        <f ca="1">IFERROR(MATCH($M$3,OFFSET('電気事業者一覧 '!F$1,'電気事業者検索（令和８年度報告用）'!P379,0,$M$4,1),0)+P379,"")</f>
        <v/>
      </c>
      <c r="Q380" s="158" t="str">
        <f ca="1">IFERROR(MATCH($M$3,OFFSET('電気事業者一覧 '!G$1,'電気事業者検索（令和８年度報告用）'!Q379,0,$M$4,1),0)+Q379,"")</f>
        <v/>
      </c>
      <c r="R380" s="158" t="str">
        <f ca="1">IFERROR(MATCH($M$3,OFFSET('電気事業者一覧 '!H$1,'電気事業者検索（令和８年度報告用）'!R379,0,$M$4,1),0)+R379,"")</f>
        <v/>
      </c>
      <c r="S380" s="158" t="str">
        <f ca="1">IFERROR(MATCH($M$3,OFFSET('電気事業者一覧 '!I$1,'電気事業者検索（令和８年度報告用）'!S379,0,$M$4,1),0)+S379,"")</f>
        <v/>
      </c>
      <c r="T380" s="158" t="str">
        <f ca="1">IFERROR(MATCH($M$3,OFFSET('電気事業者一覧 '!J$1,'電気事業者検索（令和８年度報告用）'!T379,0,$M$4,1),0)+T379,"")</f>
        <v/>
      </c>
      <c r="V380" s="172"/>
      <c r="W380" s="158">
        <f t="shared" si="47"/>
        <v>377</v>
      </c>
      <c r="X380" s="158" t="str">
        <f t="shared" ca="1" si="42"/>
        <v/>
      </c>
      <c r="Y380" s="158" t="str" cm="1">
        <f t="array" aca="1" ref="Y380" ca="1">IF(X380="","",INDEX('電気事業者一覧 '!K:K,'電気事業者検索（令和８年度報告用）'!X380))</f>
        <v/>
      </c>
      <c r="Z380" s="158">
        <f t="shared" ca="1" si="43"/>
        <v>5110</v>
      </c>
      <c r="AA380" s="158" t="str">
        <f t="shared" ca="1" si="44"/>
        <v/>
      </c>
      <c r="AC380" s="158">
        <f t="shared" ca="1" si="48"/>
        <v>-376</v>
      </c>
      <c r="AD380" s="162" t="str">
        <f t="shared" ca="1" si="45"/>
        <v/>
      </c>
    </row>
    <row r="381" spans="2:30" ht="21.75" customHeight="1">
      <c r="B381" s="5" t="str" cm="1">
        <f t="array" aca="1" ref="B381" ca="1">IF(AD381="","",INDEX('電気事業者一覧 '!K:K,AD381))</f>
        <v/>
      </c>
      <c r="C381" s="170" t="str" cm="1">
        <f t="array" aca="1" ref="C381" ca="1">IF(AD381="","",INDEX('電気事業者一覧 '!E:E,AD381))</f>
        <v/>
      </c>
      <c r="D381" s="170"/>
      <c r="O381" s="158">
        <f t="shared" si="46"/>
        <v>378</v>
      </c>
      <c r="P381" s="158" t="str">
        <f ca="1">IFERROR(MATCH($M$3,OFFSET('電気事業者一覧 '!F$1,'電気事業者検索（令和８年度報告用）'!P380,0,$M$4,1),0)+P380,"")</f>
        <v/>
      </c>
      <c r="Q381" s="158" t="str">
        <f ca="1">IFERROR(MATCH($M$3,OFFSET('電気事業者一覧 '!G$1,'電気事業者検索（令和８年度報告用）'!Q380,0,$M$4,1),0)+Q380,"")</f>
        <v/>
      </c>
      <c r="R381" s="158" t="str">
        <f ca="1">IFERROR(MATCH($M$3,OFFSET('電気事業者一覧 '!H$1,'電気事業者検索（令和８年度報告用）'!R380,0,$M$4,1),0)+R380,"")</f>
        <v/>
      </c>
      <c r="S381" s="158" t="str">
        <f ca="1">IFERROR(MATCH($M$3,OFFSET('電気事業者一覧 '!I$1,'電気事業者検索（令和８年度報告用）'!S380,0,$M$4,1),0)+S380,"")</f>
        <v/>
      </c>
      <c r="T381" s="158" t="str">
        <f ca="1">IFERROR(MATCH($M$3,OFFSET('電気事業者一覧 '!J$1,'電気事業者検索（令和８年度報告用）'!T380,0,$M$4,1),0)+T380,"")</f>
        <v/>
      </c>
      <c r="V381" s="172"/>
      <c r="W381" s="158">
        <f t="shared" si="47"/>
        <v>378</v>
      </c>
      <c r="X381" s="158" t="str">
        <f t="shared" ca="1" si="42"/>
        <v/>
      </c>
      <c r="Y381" s="158" t="str" cm="1">
        <f t="array" aca="1" ref="Y381" ca="1">IF(X381="","",INDEX('電気事業者一覧 '!K:K,'電気事業者検索（令和８年度報告用）'!X381))</f>
        <v/>
      </c>
      <c r="Z381" s="158">
        <f t="shared" ca="1" si="43"/>
        <v>5110</v>
      </c>
      <c r="AA381" s="158" t="str">
        <f t="shared" ca="1" si="44"/>
        <v/>
      </c>
      <c r="AC381" s="158">
        <f t="shared" ca="1" si="48"/>
        <v>-377</v>
      </c>
      <c r="AD381" s="162" t="str">
        <f t="shared" ca="1" si="45"/>
        <v/>
      </c>
    </row>
    <row r="382" spans="2:30" ht="21.75" customHeight="1">
      <c r="B382" s="5" t="str" cm="1">
        <f t="array" aca="1" ref="B382" ca="1">IF(AD382="","",INDEX('電気事業者一覧 '!K:K,AD382))</f>
        <v/>
      </c>
      <c r="C382" s="170" t="str" cm="1">
        <f t="array" aca="1" ref="C382" ca="1">IF(AD382="","",INDEX('電気事業者一覧 '!E:E,AD382))</f>
        <v/>
      </c>
      <c r="D382" s="170"/>
      <c r="O382" s="158">
        <f t="shared" si="46"/>
        <v>379</v>
      </c>
      <c r="P382" s="158" t="str">
        <f ca="1">IFERROR(MATCH($M$3,OFFSET('電気事業者一覧 '!F$1,'電気事業者検索（令和８年度報告用）'!P381,0,$M$4,1),0)+P381,"")</f>
        <v/>
      </c>
      <c r="Q382" s="158" t="str">
        <f ca="1">IFERROR(MATCH($M$3,OFFSET('電気事業者一覧 '!G$1,'電気事業者検索（令和８年度報告用）'!Q381,0,$M$4,1),0)+Q381,"")</f>
        <v/>
      </c>
      <c r="R382" s="158" t="str">
        <f ca="1">IFERROR(MATCH($M$3,OFFSET('電気事業者一覧 '!H$1,'電気事業者検索（令和８年度報告用）'!R381,0,$M$4,1),0)+R381,"")</f>
        <v/>
      </c>
      <c r="S382" s="158" t="str">
        <f ca="1">IFERROR(MATCH($M$3,OFFSET('電気事業者一覧 '!I$1,'電気事業者検索（令和８年度報告用）'!S381,0,$M$4,1),0)+S381,"")</f>
        <v/>
      </c>
      <c r="T382" s="158" t="str">
        <f ca="1">IFERROR(MATCH($M$3,OFFSET('電気事業者一覧 '!J$1,'電気事業者検索（令和８年度報告用）'!T381,0,$M$4,1),0)+T381,"")</f>
        <v/>
      </c>
      <c r="V382" s="172"/>
      <c r="W382" s="158">
        <f t="shared" si="47"/>
        <v>379</v>
      </c>
      <c r="X382" s="158" t="str">
        <f t="shared" ca="1" si="42"/>
        <v/>
      </c>
      <c r="Y382" s="158" t="str" cm="1">
        <f t="array" aca="1" ref="Y382" ca="1">IF(X382="","",INDEX('電気事業者一覧 '!K:K,'電気事業者検索（令和８年度報告用）'!X382))</f>
        <v/>
      </c>
      <c r="Z382" s="158">
        <f t="shared" ca="1" si="43"/>
        <v>5110</v>
      </c>
      <c r="AA382" s="158" t="str">
        <f t="shared" ca="1" si="44"/>
        <v/>
      </c>
      <c r="AC382" s="158">
        <f t="shared" ca="1" si="48"/>
        <v>-378</v>
      </c>
      <c r="AD382" s="162" t="str">
        <f t="shared" ca="1" si="45"/>
        <v/>
      </c>
    </row>
    <row r="383" spans="2:30" ht="21.75" customHeight="1">
      <c r="B383" s="5" t="str" cm="1">
        <f t="array" aca="1" ref="B383" ca="1">IF(AD383="","",INDEX('電気事業者一覧 '!K:K,AD383))</f>
        <v/>
      </c>
      <c r="C383" s="170" t="str" cm="1">
        <f t="array" aca="1" ref="C383" ca="1">IF(AD383="","",INDEX('電気事業者一覧 '!E:E,AD383))</f>
        <v/>
      </c>
      <c r="D383" s="170"/>
      <c r="O383" s="158">
        <f t="shared" si="46"/>
        <v>380</v>
      </c>
      <c r="P383" s="158" t="str">
        <f ca="1">IFERROR(MATCH($M$3,OFFSET('電気事業者一覧 '!F$1,'電気事業者検索（令和８年度報告用）'!P382,0,$M$4,1),0)+P382,"")</f>
        <v/>
      </c>
      <c r="Q383" s="158" t="str">
        <f ca="1">IFERROR(MATCH($M$3,OFFSET('電気事業者一覧 '!G$1,'電気事業者検索（令和８年度報告用）'!Q382,0,$M$4,1),0)+Q382,"")</f>
        <v/>
      </c>
      <c r="R383" s="158" t="str">
        <f ca="1">IFERROR(MATCH($M$3,OFFSET('電気事業者一覧 '!H$1,'電気事業者検索（令和８年度報告用）'!R382,0,$M$4,1),0)+R382,"")</f>
        <v/>
      </c>
      <c r="S383" s="158" t="str">
        <f ca="1">IFERROR(MATCH($M$3,OFFSET('電気事業者一覧 '!I$1,'電気事業者検索（令和８年度報告用）'!S382,0,$M$4,1),0)+S382,"")</f>
        <v/>
      </c>
      <c r="T383" s="158" t="str">
        <f ca="1">IFERROR(MATCH($M$3,OFFSET('電気事業者一覧 '!J$1,'電気事業者検索（令和８年度報告用）'!T382,0,$M$4,1),0)+T382,"")</f>
        <v/>
      </c>
      <c r="V383" s="172"/>
      <c r="W383" s="158">
        <f t="shared" si="47"/>
        <v>380</v>
      </c>
      <c r="X383" s="158" t="str">
        <f t="shared" ca="1" si="42"/>
        <v/>
      </c>
      <c r="Y383" s="158" t="str" cm="1">
        <f t="array" aca="1" ref="Y383" ca="1">IF(X383="","",INDEX('電気事業者一覧 '!K:K,'電気事業者検索（令和８年度報告用）'!X383))</f>
        <v/>
      </c>
      <c r="Z383" s="158">
        <f t="shared" ca="1" si="43"/>
        <v>5110</v>
      </c>
      <c r="AA383" s="158" t="str">
        <f t="shared" ca="1" si="44"/>
        <v/>
      </c>
      <c r="AC383" s="158">
        <f t="shared" ca="1" si="48"/>
        <v>-379</v>
      </c>
      <c r="AD383" s="162" t="str">
        <f t="shared" ca="1" si="45"/>
        <v/>
      </c>
    </row>
    <row r="384" spans="2:30" ht="21.75" customHeight="1">
      <c r="B384" s="5" t="str" cm="1">
        <f t="array" aca="1" ref="B384" ca="1">IF(AD384="","",INDEX('電気事業者一覧 '!K:K,AD384))</f>
        <v/>
      </c>
      <c r="C384" s="170" t="str" cm="1">
        <f t="array" aca="1" ref="C384" ca="1">IF(AD384="","",INDEX('電気事業者一覧 '!E:E,AD384))</f>
        <v/>
      </c>
      <c r="D384" s="170"/>
      <c r="O384" s="158">
        <f t="shared" si="46"/>
        <v>381</v>
      </c>
      <c r="P384" s="158" t="str">
        <f ca="1">IFERROR(MATCH($M$3,OFFSET('電気事業者一覧 '!F$1,'電気事業者検索（令和８年度報告用）'!P383,0,$M$4,1),0)+P383,"")</f>
        <v/>
      </c>
      <c r="Q384" s="158" t="str">
        <f ca="1">IFERROR(MATCH($M$3,OFFSET('電気事業者一覧 '!G$1,'電気事業者検索（令和８年度報告用）'!Q383,0,$M$4,1),0)+Q383,"")</f>
        <v/>
      </c>
      <c r="R384" s="158" t="str">
        <f ca="1">IFERROR(MATCH($M$3,OFFSET('電気事業者一覧 '!H$1,'電気事業者検索（令和８年度報告用）'!R383,0,$M$4,1),0)+R383,"")</f>
        <v/>
      </c>
      <c r="S384" s="158" t="str">
        <f ca="1">IFERROR(MATCH($M$3,OFFSET('電気事業者一覧 '!I$1,'電気事業者検索（令和８年度報告用）'!S383,0,$M$4,1),0)+S383,"")</f>
        <v/>
      </c>
      <c r="T384" s="158" t="str">
        <f ca="1">IFERROR(MATCH($M$3,OFFSET('電気事業者一覧 '!J$1,'電気事業者検索（令和８年度報告用）'!T383,0,$M$4,1),0)+T383,"")</f>
        <v/>
      </c>
      <c r="V384" s="172"/>
      <c r="W384" s="158">
        <f t="shared" si="47"/>
        <v>381</v>
      </c>
      <c r="X384" s="158" t="str">
        <f t="shared" ca="1" si="42"/>
        <v/>
      </c>
      <c r="Y384" s="158" t="str" cm="1">
        <f t="array" aca="1" ref="Y384" ca="1">IF(X384="","",INDEX('電気事業者一覧 '!K:K,'電気事業者検索（令和８年度報告用）'!X384))</f>
        <v/>
      </c>
      <c r="Z384" s="158">
        <f t="shared" ca="1" si="43"/>
        <v>5110</v>
      </c>
      <c r="AA384" s="158" t="str">
        <f t="shared" ca="1" si="44"/>
        <v/>
      </c>
      <c r="AC384" s="158">
        <f t="shared" ca="1" si="48"/>
        <v>-380</v>
      </c>
      <c r="AD384" s="162" t="str">
        <f t="shared" ca="1" si="45"/>
        <v/>
      </c>
    </row>
    <row r="385" spans="2:30" ht="21.75" customHeight="1">
      <c r="B385" s="5" t="str" cm="1">
        <f t="array" aca="1" ref="B385" ca="1">IF(AD385="","",INDEX('電気事業者一覧 '!K:K,AD385))</f>
        <v/>
      </c>
      <c r="C385" s="170" t="str" cm="1">
        <f t="array" aca="1" ref="C385" ca="1">IF(AD385="","",INDEX('電気事業者一覧 '!E:E,AD385))</f>
        <v/>
      </c>
      <c r="D385" s="170"/>
      <c r="O385" s="158">
        <f t="shared" si="46"/>
        <v>382</v>
      </c>
      <c r="P385" s="158" t="str">
        <f ca="1">IFERROR(MATCH($M$3,OFFSET('電気事業者一覧 '!F$1,'電気事業者検索（令和８年度報告用）'!P384,0,$M$4,1),0)+P384,"")</f>
        <v/>
      </c>
      <c r="Q385" s="158" t="str">
        <f ca="1">IFERROR(MATCH($M$3,OFFSET('電気事業者一覧 '!G$1,'電気事業者検索（令和８年度報告用）'!Q384,0,$M$4,1),0)+Q384,"")</f>
        <v/>
      </c>
      <c r="R385" s="158" t="str">
        <f ca="1">IFERROR(MATCH($M$3,OFFSET('電気事業者一覧 '!H$1,'電気事業者検索（令和８年度報告用）'!R384,0,$M$4,1),0)+R384,"")</f>
        <v/>
      </c>
      <c r="S385" s="158" t="str">
        <f ca="1">IFERROR(MATCH($M$3,OFFSET('電気事業者一覧 '!I$1,'電気事業者検索（令和８年度報告用）'!S384,0,$M$4,1),0)+S384,"")</f>
        <v/>
      </c>
      <c r="T385" s="158" t="str">
        <f ca="1">IFERROR(MATCH($M$3,OFFSET('電気事業者一覧 '!J$1,'電気事業者検索（令和８年度報告用）'!T384,0,$M$4,1),0)+T384,"")</f>
        <v/>
      </c>
      <c r="V385" s="172"/>
      <c r="W385" s="158">
        <f t="shared" si="47"/>
        <v>382</v>
      </c>
      <c r="X385" s="158" t="str">
        <f t="shared" ca="1" si="42"/>
        <v/>
      </c>
      <c r="Y385" s="158" t="str" cm="1">
        <f t="array" aca="1" ref="Y385" ca="1">IF(X385="","",INDEX('電気事業者一覧 '!K:K,'電気事業者検索（令和８年度報告用）'!X385))</f>
        <v/>
      </c>
      <c r="Z385" s="158">
        <f t="shared" ca="1" si="43"/>
        <v>5110</v>
      </c>
      <c r="AA385" s="158" t="str">
        <f t="shared" ca="1" si="44"/>
        <v/>
      </c>
      <c r="AC385" s="158">
        <f t="shared" ca="1" si="48"/>
        <v>-381</v>
      </c>
      <c r="AD385" s="162" t="str">
        <f t="shared" ca="1" si="45"/>
        <v/>
      </c>
    </row>
    <row r="386" spans="2:30" ht="21.75" customHeight="1">
      <c r="B386" s="5" t="str" cm="1">
        <f t="array" aca="1" ref="B386" ca="1">IF(AD386="","",INDEX('電気事業者一覧 '!K:K,AD386))</f>
        <v/>
      </c>
      <c r="C386" s="170" t="str" cm="1">
        <f t="array" aca="1" ref="C386" ca="1">IF(AD386="","",INDEX('電気事業者一覧 '!E:E,AD386))</f>
        <v/>
      </c>
      <c r="D386" s="170"/>
      <c r="O386" s="158">
        <f t="shared" si="46"/>
        <v>383</v>
      </c>
      <c r="P386" s="158" t="str">
        <f ca="1">IFERROR(MATCH($M$3,OFFSET('電気事業者一覧 '!F$1,'電気事業者検索（令和８年度報告用）'!P385,0,$M$4,1),0)+P385,"")</f>
        <v/>
      </c>
      <c r="Q386" s="158" t="str">
        <f ca="1">IFERROR(MATCH($M$3,OFFSET('電気事業者一覧 '!G$1,'電気事業者検索（令和８年度報告用）'!Q385,0,$M$4,1),0)+Q385,"")</f>
        <v/>
      </c>
      <c r="R386" s="158" t="str">
        <f ca="1">IFERROR(MATCH($M$3,OFFSET('電気事業者一覧 '!H$1,'電気事業者検索（令和８年度報告用）'!R385,0,$M$4,1),0)+R385,"")</f>
        <v/>
      </c>
      <c r="S386" s="158" t="str">
        <f ca="1">IFERROR(MATCH($M$3,OFFSET('電気事業者一覧 '!I$1,'電気事業者検索（令和８年度報告用）'!S385,0,$M$4,1),0)+S385,"")</f>
        <v/>
      </c>
      <c r="T386" s="158" t="str">
        <f ca="1">IFERROR(MATCH($M$3,OFFSET('電気事業者一覧 '!J$1,'電気事業者検索（令和８年度報告用）'!T385,0,$M$4,1),0)+T385,"")</f>
        <v/>
      </c>
      <c r="V386" s="172"/>
      <c r="W386" s="158">
        <f t="shared" si="47"/>
        <v>383</v>
      </c>
      <c r="X386" s="158" t="str">
        <f t="shared" ca="1" si="42"/>
        <v/>
      </c>
      <c r="Y386" s="158" t="str" cm="1">
        <f t="array" aca="1" ref="Y386" ca="1">IF(X386="","",INDEX('電気事業者一覧 '!K:K,'電気事業者検索（令和８年度報告用）'!X386))</f>
        <v/>
      </c>
      <c r="Z386" s="158">
        <f t="shared" ca="1" si="43"/>
        <v>5110</v>
      </c>
      <c r="AA386" s="158" t="str">
        <f t="shared" ca="1" si="44"/>
        <v/>
      </c>
      <c r="AC386" s="158">
        <f t="shared" ca="1" si="48"/>
        <v>-382</v>
      </c>
      <c r="AD386" s="162" t="str">
        <f t="shared" ca="1" si="45"/>
        <v/>
      </c>
    </row>
    <row r="387" spans="2:30" ht="21.75" customHeight="1">
      <c r="B387" s="5" t="str" cm="1">
        <f t="array" aca="1" ref="B387" ca="1">IF(AD387="","",INDEX('電気事業者一覧 '!K:K,AD387))</f>
        <v/>
      </c>
      <c r="C387" s="170" t="str" cm="1">
        <f t="array" aca="1" ref="C387" ca="1">IF(AD387="","",INDEX('電気事業者一覧 '!E:E,AD387))</f>
        <v/>
      </c>
      <c r="D387" s="170"/>
      <c r="O387" s="158">
        <f t="shared" si="46"/>
        <v>384</v>
      </c>
      <c r="P387" s="158" t="str">
        <f ca="1">IFERROR(MATCH($M$3,OFFSET('電気事業者一覧 '!F$1,'電気事業者検索（令和８年度報告用）'!P386,0,$M$4,1),0)+P386,"")</f>
        <v/>
      </c>
      <c r="Q387" s="158" t="str">
        <f ca="1">IFERROR(MATCH($M$3,OFFSET('電気事業者一覧 '!G$1,'電気事業者検索（令和８年度報告用）'!Q386,0,$M$4,1),0)+Q386,"")</f>
        <v/>
      </c>
      <c r="R387" s="158" t="str">
        <f ca="1">IFERROR(MATCH($M$3,OFFSET('電気事業者一覧 '!H$1,'電気事業者検索（令和８年度報告用）'!R386,0,$M$4,1),0)+R386,"")</f>
        <v/>
      </c>
      <c r="S387" s="158" t="str">
        <f ca="1">IFERROR(MATCH($M$3,OFFSET('電気事業者一覧 '!I$1,'電気事業者検索（令和８年度報告用）'!S386,0,$M$4,1),0)+S386,"")</f>
        <v/>
      </c>
      <c r="T387" s="158" t="str">
        <f ca="1">IFERROR(MATCH($M$3,OFFSET('電気事業者一覧 '!J$1,'電気事業者検索（令和８年度報告用）'!T386,0,$M$4,1),0)+T386,"")</f>
        <v/>
      </c>
      <c r="V387" s="172"/>
      <c r="W387" s="158">
        <f t="shared" si="47"/>
        <v>384</v>
      </c>
      <c r="X387" s="158" t="str">
        <f t="shared" ca="1" si="42"/>
        <v/>
      </c>
      <c r="Y387" s="158" t="str" cm="1">
        <f t="array" aca="1" ref="Y387" ca="1">IF(X387="","",INDEX('電気事業者一覧 '!K:K,'電気事業者検索（令和８年度報告用）'!X387))</f>
        <v/>
      </c>
      <c r="Z387" s="158">
        <f t="shared" ca="1" si="43"/>
        <v>5110</v>
      </c>
      <c r="AA387" s="158" t="str">
        <f t="shared" ca="1" si="44"/>
        <v/>
      </c>
      <c r="AC387" s="158">
        <f t="shared" ca="1" si="48"/>
        <v>-383</v>
      </c>
      <c r="AD387" s="162" t="str">
        <f t="shared" ca="1" si="45"/>
        <v/>
      </c>
    </row>
    <row r="388" spans="2:30" ht="21.75" customHeight="1">
      <c r="B388" s="5" t="str" cm="1">
        <f t="array" aca="1" ref="B388" ca="1">IF(AD388="","",INDEX('電気事業者一覧 '!K:K,AD388))</f>
        <v/>
      </c>
      <c r="C388" s="170" t="str" cm="1">
        <f t="array" aca="1" ref="C388" ca="1">IF(AD388="","",INDEX('電気事業者一覧 '!E:E,AD388))</f>
        <v/>
      </c>
      <c r="D388" s="170"/>
      <c r="O388" s="158">
        <f t="shared" si="46"/>
        <v>385</v>
      </c>
      <c r="P388" s="158" t="str">
        <f ca="1">IFERROR(MATCH($M$3,OFFSET('電気事業者一覧 '!F$1,'電気事業者検索（令和８年度報告用）'!P387,0,$M$4,1),0)+P387,"")</f>
        <v/>
      </c>
      <c r="Q388" s="158" t="str">
        <f ca="1">IFERROR(MATCH($M$3,OFFSET('電気事業者一覧 '!G$1,'電気事業者検索（令和８年度報告用）'!Q387,0,$M$4,1),0)+Q387,"")</f>
        <v/>
      </c>
      <c r="R388" s="158" t="str">
        <f ca="1">IFERROR(MATCH($M$3,OFFSET('電気事業者一覧 '!H$1,'電気事業者検索（令和８年度報告用）'!R387,0,$M$4,1),0)+R387,"")</f>
        <v/>
      </c>
      <c r="S388" s="158" t="str">
        <f ca="1">IFERROR(MATCH($M$3,OFFSET('電気事業者一覧 '!I$1,'電気事業者検索（令和８年度報告用）'!S387,0,$M$4,1),0)+S387,"")</f>
        <v/>
      </c>
      <c r="T388" s="158" t="str">
        <f ca="1">IFERROR(MATCH($M$3,OFFSET('電気事業者一覧 '!J$1,'電気事業者検索（令和８年度報告用）'!T387,0,$M$4,1),0)+T387,"")</f>
        <v/>
      </c>
      <c r="V388" s="172"/>
      <c r="W388" s="158">
        <f t="shared" si="47"/>
        <v>385</v>
      </c>
      <c r="X388" s="158" t="str">
        <f t="shared" ca="1" si="42"/>
        <v/>
      </c>
      <c r="Y388" s="158" t="str" cm="1">
        <f t="array" aca="1" ref="Y388" ca="1">IF(X388="","",INDEX('電気事業者一覧 '!K:K,'電気事業者検索（令和８年度報告用）'!X388))</f>
        <v/>
      </c>
      <c r="Z388" s="158">
        <f t="shared" ca="1" si="43"/>
        <v>5110</v>
      </c>
      <c r="AA388" s="158" t="str">
        <f t="shared" ca="1" si="44"/>
        <v/>
      </c>
      <c r="AC388" s="158">
        <f t="shared" ca="1" si="48"/>
        <v>-384</v>
      </c>
      <c r="AD388" s="162" t="str">
        <f t="shared" ca="1" si="45"/>
        <v/>
      </c>
    </row>
    <row r="389" spans="2:30" ht="21.75" customHeight="1">
      <c r="B389" s="5" t="str" cm="1">
        <f t="array" aca="1" ref="B389" ca="1">IF(AD389="","",INDEX('電気事業者一覧 '!K:K,AD389))</f>
        <v/>
      </c>
      <c r="C389" s="170" t="str" cm="1">
        <f t="array" aca="1" ref="C389" ca="1">IF(AD389="","",INDEX('電気事業者一覧 '!E:E,AD389))</f>
        <v/>
      </c>
      <c r="D389" s="170"/>
      <c r="O389" s="158">
        <f t="shared" si="46"/>
        <v>386</v>
      </c>
      <c r="P389" s="158" t="str">
        <f ca="1">IFERROR(MATCH($M$3,OFFSET('電気事業者一覧 '!F$1,'電気事業者検索（令和８年度報告用）'!P388,0,$M$4,1),0)+P388,"")</f>
        <v/>
      </c>
      <c r="Q389" s="158" t="str">
        <f ca="1">IFERROR(MATCH($M$3,OFFSET('電気事業者一覧 '!G$1,'電気事業者検索（令和８年度報告用）'!Q388,0,$M$4,1),0)+Q388,"")</f>
        <v/>
      </c>
      <c r="R389" s="158" t="str">
        <f ca="1">IFERROR(MATCH($M$3,OFFSET('電気事業者一覧 '!H$1,'電気事業者検索（令和８年度報告用）'!R388,0,$M$4,1),0)+R388,"")</f>
        <v/>
      </c>
      <c r="S389" s="158" t="str">
        <f ca="1">IFERROR(MATCH($M$3,OFFSET('電気事業者一覧 '!I$1,'電気事業者検索（令和８年度報告用）'!S388,0,$M$4,1),0)+S388,"")</f>
        <v/>
      </c>
      <c r="T389" s="158" t="str">
        <f ca="1">IFERROR(MATCH($M$3,OFFSET('電気事業者一覧 '!J$1,'電気事業者検索（令和８年度報告用）'!T388,0,$M$4,1),0)+T388,"")</f>
        <v/>
      </c>
      <c r="V389" s="172"/>
      <c r="W389" s="158">
        <f t="shared" si="47"/>
        <v>386</v>
      </c>
      <c r="X389" s="158" t="str">
        <f t="shared" ref="X389:X452" ca="1" si="49">P389</f>
        <v/>
      </c>
      <c r="Y389" s="158" t="str" cm="1">
        <f t="array" aca="1" ref="Y389" ca="1">IF(X389="","",INDEX('電気事業者一覧 '!K:K,'電気事業者検索（令和８年度報告用）'!X389))</f>
        <v/>
      </c>
      <c r="Z389" s="158">
        <f t="shared" ref="Z389:Z452" ca="1" si="50">COUNTIF(OFFSET($Y$4,W389-1,0,COUNT(W:W),1),Y389)</f>
        <v>5110</v>
      </c>
      <c r="AA389" s="158" t="str">
        <f t="shared" ref="AA389:AA452" ca="1" si="51">IF(Z389=1,X389,"")</f>
        <v/>
      </c>
      <c r="AC389" s="158">
        <f t="shared" ca="1" si="48"/>
        <v>-385</v>
      </c>
      <c r="AD389" s="162" t="str">
        <f t="shared" ref="AD389:AD452" ca="1" si="52">IFERROR(LARGE(AA:AA,AC389),"")</f>
        <v/>
      </c>
    </row>
    <row r="390" spans="2:30" ht="21.75" customHeight="1">
      <c r="B390" s="5" t="str" cm="1">
        <f t="array" aca="1" ref="B390" ca="1">IF(AD390="","",INDEX('電気事業者一覧 '!K:K,AD390))</f>
        <v/>
      </c>
      <c r="C390" s="170" t="str" cm="1">
        <f t="array" aca="1" ref="C390" ca="1">IF(AD390="","",INDEX('電気事業者一覧 '!E:E,AD390))</f>
        <v/>
      </c>
      <c r="D390" s="170"/>
      <c r="O390" s="158">
        <f t="shared" ref="O390:O453" si="53">O389+1</f>
        <v>387</v>
      </c>
      <c r="P390" s="158" t="str">
        <f ca="1">IFERROR(MATCH($M$3,OFFSET('電気事業者一覧 '!F$1,'電気事業者検索（令和８年度報告用）'!P389,0,$M$4,1),0)+P389,"")</f>
        <v/>
      </c>
      <c r="Q390" s="158" t="str">
        <f ca="1">IFERROR(MATCH($M$3,OFFSET('電気事業者一覧 '!G$1,'電気事業者検索（令和８年度報告用）'!Q389,0,$M$4,1),0)+Q389,"")</f>
        <v/>
      </c>
      <c r="R390" s="158" t="str">
        <f ca="1">IFERROR(MATCH($M$3,OFFSET('電気事業者一覧 '!H$1,'電気事業者検索（令和８年度報告用）'!R389,0,$M$4,1),0)+R389,"")</f>
        <v/>
      </c>
      <c r="S390" s="158" t="str">
        <f ca="1">IFERROR(MATCH($M$3,OFFSET('電気事業者一覧 '!I$1,'電気事業者検索（令和８年度報告用）'!S389,0,$M$4,1),0)+S389,"")</f>
        <v/>
      </c>
      <c r="T390" s="158" t="str">
        <f ca="1">IFERROR(MATCH($M$3,OFFSET('電気事業者一覧 '!J$1,'電気事業者検索（令和８年度報告用）'!T389,0,$M$4,1),0)+T389,"")</f>
        <v/>
      </c>
      <c r="V390" s="172"/>
      <c r="W390" s="158">
        <f t="shared" ref="W390:W453" si="54">W389+1</f>
        <v>387</v>
      </c>
      <c r="X390" s="158" t="str">
        <f t="shared" ca="1" si="49"/>
        <v/>
      </c>
      <c r="Y390" s="158" t="str" cm="1">
        <f t="array" aca="1" ref="Y390" ca="1">IF(X390="","",INDEX('電気事業者一覧 '!K:K,'電気事業者検索（令和８年度報告用）'!X390))</f>
        <v/>
      </c>
      <c r="Z390" s="158">
        <f t="shared" ca="1" si="50"/>
        <v>5110</v>
      </c>
      <c r="AA390" s="158" t="str">
        <f t="shared" ca="1" si="51"/>
        <v/>
      </c>
      <c r="AC390" s="158">
        <f t="shared" ref="AC390:AC453" ca="1" si="55">IF(OR(AC389=1,AC389=""),"",AC389-1)</f>
        <v>-386</v>
      </c>
      <c r="AD390" s="162" t="str">
        <f t="shared" ca="1" si="52"/>
        <v/>
      </c>
    </row>
    <row r="391" spans="2:30" ht="21.75" customHeight="1">
      <c r="B391" s="5" t="str" cm="1">
        <f t="array" aca="1" ref="B391" ca="1">IF(AD391="","",INDEX('電気事業者一覧 '!K:K,AD391))</f>
        <v/>
      </c>
      <c r="C391" s="170" t="str" cm="1">
        <f t="array" aca="1" ref="C391" ca="1">IF(AD391="","",INDEX('電気事業者一覧 '!E:E,AD391))</f>
        <v/>
      </c>
      <c r="D391" s="170"/>
      <c r="O391" s="158">
        <f t="shared" si="53"/>
        <v>388</v>
      </c>
      <c r="P391" s="158" t="str">
        <f ca="1">IFERROR(MATCH($M$3,OFFSET('電気事業者一覧 '!F$1,'電気事業者検索（令和８年度報告用）'!P390,0,$M$4,1),0)+P390,"")</f>
        <v/>
      </c>
      <c r="Q391" s="158" t="str">
        <f ca="1">IFERROR(MATCH($M$3,OFFSET('電気事業者一覧 '!G$1,'電気事業者検索（令和８年度報告用）'!Q390,0,$M$4,1),0)+Q390,"")</f>
        <v/>
      </c>
      <c r="R391" s="158" t="str">
        <f ca="1">IFERROR(MATCH($M$3,OFFSET('電気事業者一覧 '!H$1,'電気事業者検索（令和８年度報告用）'!R390,0,$M$4,1),0)+R390,"")</f>
        <v/>
      </c>
      <c r="S391" s="158" t="str">
        <f ca="1">IFERROR(MATCH($M$3,OFFSET('電気事業者一覧 '!I$1,'電気事業者検索（令和８年度報告用）'!S390,0,$M$4,1),0)+S390,"")</f>
        <v/>
      </c>
      <c r="T391" s="158" t="str">
        <f ca="1">IFERROR(MATCH($M$3,OFFSET('電気事業者一覧 '!J$1,'電気事業者検索（令和８年度報告用）'!T390,0,$M$4,1),0)+T390,"")</f>
        <v/>
      </c>
      <c r="V391" s="172"/>
      <c r="W391" s="158">
        <f t="shared" si="54"/>
        <v>388</v>
      </c>
      <c r="X391" s="158" t="str">
        <f t="shared" ca="1" si="49"/>
        <v/>
      </c>
      <c r="Y391" s="158" t="str" cm="1">
        <f t="array" aca="1" ref="Y391" ca="1">IF(X391="","",INDEX('電気事業者一覧 '!K:K,'電気事業者検索（令和８年度報告用）'!X391))</f>
        <v/>
      </c>
      <c r="Z391" s="158">
        <f t="shared" ca="1" si="50"/>
        <v>5110</v>
      </c>
      <c r="AA391" s="158" t="str">
        <f t="shared" ca="1" si="51"/>
        <v/>
      </c>
      <c r="AC391" s="158">
        <f t="shared" ca="1" si="55"/>
        <v>-387</v>
      </c>
      <c r="AD391" s="162" t="str">
        <f t="shared" ca="1" si="52"/>
        <v/>
      </c>
    </row>
    <row r="392" spans="2:30" ht="21.75" customHeight="1">
      <c r="B392" s="5" t="str" cm="1">
        <f t="array" aca="1" ref="B392" ca="1">IF(AD392="","",INDEX('電気事業者一覧 '!K:K,AD392))</f>
        <v/>
      </c>
      <c r="C392" s="170" t="str" cm="1">
        <f t="array" aca="1" ref="C392" ca="1">IF(AD392="","",INDEX('電気事業者一覧 '!E:E,AD392))</f>
        <v/>
      </c>
      <c r="D392" s="170"/>
      <c r="O392" s="158">
        <f t="shared" si="53"/>
        <v>389</v>
      </c>
      <c r="P392" s="158" t="str">
        <f ca="1">IFERROR(MATCH($M$3,OFFSET('電気事業者一覧 '!F$1,'電気事業者検索（令和８年度報告用）'!P391,0,$M$4,1),0)+P391,"")</f>
        <v/>
      </c>
      <c r="Q392" s="158" t="str">
        <f ca="1">IFERROR(MATCH($M$3,OFFSET('電気事業者一覧 '!G$1,'電気事業者検索（令和８年度報告用）'!Q391,0,$M$4,1),0)+Q391,"")</f>
        <v/>
      </c>
      <c r="R392" s="158" t="str">
        <f ca="1">IFERROR(MATCH($M$3,OFFSET('電気事業者一覧 '!H$1,'電気事業者検索（令和８年度報告用）'!R391,0,$M$4,1),0)+R391,"")</f>
        <v/>
      </c>
      <c r="S392" s="158" t="str">
        <f ca="1">IFERROR(MATCH($M$3,OFFSET('電気事業者一覧 '!I$1,'電気事業者検索（令和８年度報告用）'!S391,0,$M$4,1),0)+S391,"")</f>
        <v/>
      </c>
      <c r="T392" s="158" t="str">
        <f ca="1">IFERROR(MATCH($M$3,OFFSET('電気事業者一覧 '!J$1,'電気事業者検索（令和８年度報告用）'!T391,0,$M$4,1),0)+T391,"")</f>
        <v/>
      </c>
      <c r="V392" s="172"/>
      <c r="W392" s="158">
        <f t="shared" si="54"/>
        <v>389</v>
      </c>
      <c r="X392" s="158" t="str">
        <f t="shared" ca="1" si="49"/>
        <v/>
      </c>
      <c r="Y392" s="158" t="str" cm="1">
        <f t="array" aca="1" ref="Y392" ca="1">IF(X392="","",INDEX('電気事業者一覧 '!K:K,'電気事業者検索（令和８年度報告用）'!X392))</f>
        <v/>
      </c>
      <c r="Z392" s="158">
        <f t="shared" ca="1" si="50"/>
        <v>5110</v>
      </c>
      <c r="AA392" s="158" t="str">
        <f t="shared" ca="1" si="51"/>
        <v/>
      </c>
      <c r="AC392" s="158">
        <f t="shared" ca="1" si="55"/>
        <v>-388</v>
      </c>
      <c r="AD392" s="162" t="str">
        <f t="shared" ca="1" si="52"/>
        <v/>
      </c>
    </row>
    <row r="393" spans="2:30" ht="21.75" customHeight="1">
      <c r="B393" s="5" t="str" cm="1">
        <f t="array" aca="1" ref="B393" ca="1">IF(AD393="","",INDEX('電気事業者一覧 '!K:K,AD393))</f>
        <v/>
      </c>
      <c r="C393" s="170" t="str" cm="1">
        <f t="array" aca="1" ref="C393" ca="1">IF(AD393="","",INDEX('電気事業者一覧 '!E:E,AD393))</f>
        <v/>
      </c>
      <c r="D393" s="170"/>
      <c r="O393" s="158">
        <f t="shared" si="53"/>
        <v>390</v>
      </c>
      <c r="P393" s="158" t="str">
        <f ca="1">IFERROR(MATCH($M$3,OFFSET('電気事業者一覧 '!F$1,'電気事業者検索（令和８年度報告用）'!P392,0,$M$4,1),0)+P392,"")</f>
        <v/>
      </c>
      <c r="Q393" s="158" t="str">
        <f ca="1">IFERROR(MATCH($M$3,OFFSET('電気事業者一覧 '!G$1,'電気事業者検索（令和８年度報告用）'!Q392,0,$M$4,1),0)+Q392,"")</f>
        <v/>
      </c>
      <c r="R393" s="158" t="str">
        <f ca="1">IFERROR(MATCH($M$3,OFFSET('電気事業者一覧 '!H$1,'電気事業者検索（令和８年度報告用）'!R392,0,$M$4,1),0)+R392,"")</f>
        <v/>
      </c>
      <c r="S393" s="158" t="str">
        <f ca="1">IFERROR(MATCH($M$3,OFFSET('電気事業者一覧 '!I$1,'電気事業者検索（令和８年度報告用）'!S392,0,$M$4,1),0)+S392,"")</f>
        <v/>
      </c>
      <c r="T393" s="158" t="str">
        <f ca="1">IFERROR(MATCH($M$3,OFFSET('電気事業者一覧 '!J$1,'電気事業者検索（令和８年度報告用）'!T392,0,$M$4,1),0)+T392,"")</f>
        <v/>
      </c>
      <c r="V393" s="172"/>
      <c r="W393" s="158">
        <f t="shared" si="54"/>
        <v>390</v>
      </c>
      <c r="X393" s="158" t="str">
        <f t="shared" ca="1" si="49"/>
        <v/>
      </c>
      <c r="Y393" s="158" t="str" cm="1">
        <f t="array" aca="1" ref="Y393" ca="1">IF(X393="","",INDEX('電気事業者一覧 '!K:K,'電気事業者検索（令和８年度報告用）'!X393))</f>
        <v/>
      </c>
      <c r="Z393" s="158">
        <f t="shared" ca="1" si="50"/>
        <v>5110</v>
      </c>
      <c r="AA393" s="158" t="str">
        <f t="shared" ca="1" si="51"/>
        <v/>
      </c>
      <c r="AC393" s="158">
        <f t="shared" ca="1" si="55"/>
        <v>-389</v>
      </c>
      <c r="AD393" s="162" t="str">
        <f t="shared" ca="1" si="52"/>
        <v/>
      </c>
    </row>
    <row r="394" spans="2:30" ht="21.75" customHeight="1">
      <c r="B394" s="5" t="str" cm="1">
        <f t="array" aca="1" ref="B394" ca="1">IF(AD394="","",INDEX('電気事業者一覧 '!K:K,AD394))</f>
        <v/>
      </c>
      <c r="C394" s="170" t="str" cm="1">
        <f t="array" aca="1" ref="C394" ca="1">IF(AD394="","",INDEX('電気事業者一覧 '!E:E,AD394))</f>
        <v/>
      </c>
      <c r="D394" s="170"/>
      <c r="O394" s="158">
        <f t="shared" si="53"/>
        <v>391</v>
      </c>
      <c r="P394" s="158" t="str">
        <f ca="1">IFERROR(MATCH($M$3,OFFSET('電気事業者一覧 '!F$1,'電気事業者検索（令和８年度報告用）'!P393,0,$M$4,1),0)+P393,"")</f>
        <v/>
      </c>
      <c r="Q394" s="158" t="str">
        <f ca="1">IFERROR(MATCH($M$3,OFFSET('電気事業者一覧 '!G$1,'電気事業者検索（令和８年度報告用）'!Q393,0,$M$4,1),0)+Q393,"")</f>
        <v/>
      </c>
      <c r="R394" s="158" t="str">
        <f ca="1">IFERROR(MATCH($M$3,OFFSET('電気事業者一覧 '!H$1,'電気事業者検索（令和８年度報告用）'!R393,0,$M$4,1),0)+R393,"")</f>
        <v/>
      </c>
      <c r="S394" s="158" t="str">
        <f ca="1">IFERROR(MATCH($M$3,OFFSET('電気事業者一覧 '!I$1,'電気事業者検索（令和８年度報告用）'!S393,0,$M$4,1),0)+S393,"")</f>
        <v/>
      </c>
      <c r="T394" s="158" t="str">
        <f ca="1">IFERROR(MATCH($M$3,OFFSET('電気事業者一覧 '!J$1,'電気事業者検索（令和８年度報告用）'!T393,0,$M$4,1),0)+T393,"")</f>
        <v/>
      </c>
      <c r="V394" s="172"/>
      <c r="W394" s="158">
        <f t="shared" si="54"/>
        <v>391</v>
      </c>
      <c r="X394" s="158" t="str">
        <f t="shared" ca="1" si="49"/>
        <v/>
      </c>
      <c r="Y394" s="158" t="str" cm="1">
        <f t="array" aca="1" ref="Y394" ca="1">IF(X394="","",INDEX('電気事業者一覧 '!K:K,'電気事業者検索（令和８年度報告用）'!X394))</f>
        <v/>
      </c>
      <c r="Z394" s="158">
        <f t="shared" ca="1" si="50"/>
        <v>5110</v>
      </c>
      <c r="AA394" s="158" t="str">
        <f t="shared" ca="1" si="51"/>
        <v/>
      </c>
      <c r="AC394" s="158">
        <f t="shared" ca="1" si="55"/>
        <v>-390</v>
      </c>
      <c r="AD394" s="162" t="str">
        <f t="shared" ca="1" si="52"/>
        <v/>
      </c>
    </row>
    <row r="395" spans="2:30" ht="21.75" customHeight="1">
      <c r="B395" s="5" t="str" cm="1">
        <f t="array" aca="1" ref="B395" ca="1">IF(AD395="","",INDEX('電気事業者一覧 '!K:K,AD395))</f>
        <v/>
      </c>
      <c r="C395" s="170" t="str" cm="1">
        <f t="array" aca="1" ref="C395" ca="1">IF(AD395="","",INDEX('電気事業者一覧 '!E:E,AD395))</f>
        <v/>
      </c>
      <c r="D395" s="170"/>
      <c r="O395" s="158">
        <f t="shared" si="53"/>
        <v>392</v>
      </c>
      <c r="P395" s="158" t="str">
        <f ca="1">IFERROR(MATCH($M$3,OFFSET('電気事業者一覧 '!F$1,'電気事業者検索（令和８年度報告用）'!P394,0,$M$4,1),0)+P394,"")</f>
        <v/>
      </c>
      <c r="Q395" s="158" t="str">
        <f ca="1">IFERROR(MATCH($M$3,OFFSET('電気事業者一覧 '!G$1,'電気事業者検索（令和８年度報告用）'!Q394,0,$M$4,1),0)+Q394,"")</f>
        <v/>
      </c>
      <c r="R395" s="158" t="str">
        <f ca="1">IFERROR(MATCH($M$3,OFFSET('電気事業者一覧 '!H$1,'電気事業者検索（令和８年度報告用）'!R394,0,$M$4,1),0)+R394,"")</f>
        <v/>
      </c>
      <c r="S395" s="158" t="str">
        <f ca="1">IFERROR(MATCH($M$3,OFFSET('電気事業者一覧 '!I$1,'電気事業者検索（令和８年度報告用）'!S394,0,$M$4,1),0)+S394,"")</f>
        <v/>
      </c>
      <c r="T395" s="158" t="str">
        <f ca="1">IFERROR(MATCH($M$3,OFFSET('電気事業者一覧 '!J$1,'電気事業者検索（令和８年度報告用）'!T394,0,$M$4,1),0)+T394,"")</f>
        <v/>
      </c>
      <c r="V395" s="172"/>
      <c r="W395" s="158">
        <f t="shared" si="54"/>
        <v>392</v>
      </c>
      <c r="X395" s="158" t="str">
        <f t="shared" ca="1" si="49"/>
        <v/>
      </c>
      <c r="Y395" s="158" t="str" cm="1">
        <f t="array" aca="1" ref="Y395" ca="1">IF(X395="","",INDEX('電気事業者一覧 '!K:K,'電気事業者検索（令和８年度報告用）'!X395))</f>
        <v/>
      </c>
      <c r="Z395" s="158">
        <f t="shared" ca="1" si="50"/>
        <v>5110</v>
      </c>
      <c r="AA395" s="158" t="str">
        <f t="shared" ca="1" si="51"/>
        <v/>
      </c>
      <c r="AC395" s="158">
        <f t="shared" ca="1" si="55"/>
        <v>-391</v>
      </c>
      <c r="AD395" s="162" t="str">
        <f t="shared" ca="1" si="52"/>
        <v/>
      </c>
    </row>
    <row r="396" spans="2:30" ht="21.75" customHeight="1">
      <c r="B396" s="5" t="str" cm="1">
        <f t="array" aca="1" ref="B396" ca="1">IF(AD396="","",INDEX('電気事業者一覧 '!K:K,AD396))</f>
        <v/>
      </c>
      <c r="C396" s="170" t="str" cm="1">
        <f t="array" aca="1" ref="C396" ca="1">IF(AD396="","",INDEX('電気事業者一覧 '!E:E,AD396))</f>
        <v/>
      </c>
      <c r="D396" s="170"/>
      <c r="O396" s="158">
        <f t="shared" si="53"/>
        <v>393</v>
      </c>
      <c r="P396" s="158" t="str">
        <f ca="1">IFERROR(MATCH($M$3,OFFSET('電気事業者一覧 '!F$1,'電気事業者検索（令和８年度報告用）'!P395,0,$M$4,1),0)+P395,"")</f>
        <v/>
      </c>
      <c r="Q396" s="158" t="str">
        <f ca="1">IFERROR(MATCH($M$3,OFFSET('電気事業者一覧 '!G$1,'電気事業者検索（令和８年度報告用）'!Q395,0,$M$4,1),0)+Q395,"")</f>
        <v/>
      </c>
      <c r="R396" s="158" t="str">
        <f ca="1">IFERROR(MATCH($M$3,OFFSET('電気事業者一覧 '!H$1,'電気事業者検索（令和８年度報告用）'!R395,0,$M$4,1),0)+R395,"")</f>
        <v/>
      </c>
      <c r="S396" s="158" t="str">
        <f ca="1">IFERROR(MATCH($M$3,OFFSET('電気事業者一覧 '!I$1,'電気事業者検索（令和８年度報告用）'!S395,0,$M$4,1),0)+S395,"")</f>
        <v/>
      </c>
      <c r="T396" s="158" t="str">
        <f ca="1">IFERROR(MATCH($M$3,OFFSET('電気事業者一覧 '!J$1,'電気事業者検索（令和８年度報告用）'!T395,0,$M$4,1),0)+T395,"")</f>
        <v/>
      </c>
      <c r="V396" s="172"/>
      <c r="W396" s="158">
        <f t="shared" si="54"/>
        <v>393</v>
      </c>
      <c r="X396" s="158" t="str">
        <f t="shared" ca="1" si="49"/>
        <v/>
      </c>
      <c r="Y396" s="158" t="str" cm="1">
        <f t="array" aca="1" ref="Y396" ca="1">IF(X396="","",INDEX('電気事業者一覧 '!K:K,'電気事業者検索（令和８年度報告用）'!X396))</f>
        <v/>
      </c>
      <c r="Z396" s="158">
        <f t="shared" ca="1" si="50"/>
        <v>5110</v>
      </c>
      <c r="AA396" s="158" t="str">
        <f t="shared" ca="1" si="51"/>
        <v/>
      </c>
      <c r="AC396" s="158">
        <f t="shared" ca="1" si="55"/>
        <v>-392</v>
      </c>
      <c r="AD396" s="162" t="str">
        <f t="shared" ca="1" si="52"/>
        <v/>
      </c>
    </row>
    <row r="397" spans="2:30" ht="21.75" customHeight="1">
      <c r="B397" s="5" t="str" cm="1">
        <f t="array" aca="1" ref="B397" ca="1">IF(AD397="","",INDEX('電気事業者一覧 '!K:K,AD397))</f>
        <v/>
      </c>
      <c r="C397" s="170" t="str" cm="1">
        <f t="array" aca="1" ref="C397" ca="1">IF(AD397="","",INDEX('電気事業者一覧 '!E:E,AD397))</f>
        <v/>
      </c>
      <c r="D397" s="170"/>
      <c r="O397" s="158">
        <f t="shared" si="53"/>
        <v>394</v>
      </c>
      <c r="P397" s="158" t="str">
        <f ca="1">IFERROR(MATCH($M$3,OFFSET('電気事業者一覧 '!F$1,'電気事業者検索（令和８年度報告用）'!P396,0,$M$4,1),0)+P396,"")</f>
        <v/>
      </c>
      <c r="Q397" s="158" t="str">
        <f ca="1">IFERROR(MATCH($M$3,OFFSET('電気事業者一覧 '!G$1,'電気事業者検索（令和８年度報告用）'!Q396,0,$M$4,1),0)+Q396,"")</f>
        <v/>
      </c>
      <c r="R397" s="158" t="str">
        <f ca="1">IFERROR(MATCH($M$3,OFFSET('電気事業者一覧 '!H$1,'電気事業者検索（令和８年度報告用）'!R396,0,$M$4,1),0)+R396,"")</f>
        <v/>
      </c>
      <c r="S397" s="158" t="str">
        <f ca="1">IFERROR(MATCH($M$3,OFFSET('電気事業者一覧 '!I$1,'電気事業者検索（令和８年度報告用）'!S396,0,$M$4,1),0)+S396,"")</f>
        <v/>
      </c>
      <c r="T397" s="158" t="str">
        <f ca="1">IFERROR(MATCH($M$3,OFFSET('電気事業者一覧 '!J$1,'電気事業者検索（令和８年度報告用）'!T396,0,$M$4,1),0)+T396,"")</f>
        <v/>
      </c>
      <c r="V397" s="172"/>
      <c r="W397" s="158">
        <f t="shared" si="54"/>
        <v>394</v>
      </c>
      <c r="X397" s="158" t="str">
        <f t="shared" ca="1" si="49"/>
        <v/>
      </c>
      <c r="Y397" s="158" t="str" cm="1">
        <f t="array" aca="1" ref="Y397" ca="1">IF(X397="","",INDEX('電気事業者一覧 '!K:K,'電気事業者検索（令和８年度報告用）'!X397))</f>
        <v/>
      </c>
      <c r="Z397" s="158">
        <f t="shared" ca="1" si="50"/>
        <v>5110</v>
      </c>
      <c r="AA397" s="158" t="str">
        <f t="shared" ca="1" si="51"/>
        <v/>
      </c>
      <c r="AC397" s="158">
        <f t="shared" ca="1" si="55"/>
        <v>-393</v>
      </c>
      <c r="AD397" s="162" t="str">
        <f t="shared" ca="1" si="52"/>
        <v/>
      </c>
    </row>
    <row r="398" spans="2:30" ht="21.75" customHeight="1">
      <c r="B398" s="5" t="str" cm="1">
        <f t="array" aca="1" ref="B398" ca="1">IF(AD398="","",INDEX('電気事業者一覧 '!K:K,AD398))</f>
        <v/>
      </c>
      <c r="C398" s="170" t="str" cm="1">
        <f t="array" aca="1" ref="C398" ca="1">IF(AD398="","",INDEX('電気事業者一覧 '!E:E,AD398))</f>
        <v/>
      </c>
      <c r="D398" s="170"/>
      <c r="O398" s="158">
        <f t="shared" si="53"/>
        <v>395</v>
      </c>
      <c r="P398" s="158" t="str">
        <f ca="1">IFERROR(MATCH($M$3,OFFSET('電気事業者一覧 '!F$1,'電気事業者検索（令和８年度報告用）'!P397,0,$M$4,1),0)+P397,"")</f>
        <v/>
      </c>
      <c r="Q398" s="158" t="str">
        <f ca="1">IFERROR(MATCH($M$3,OFFSET('電気事業者一覧 '!G$1,'電気事業者検索（令和８年度報告用）'!Q397,0,$M$4,1),0)+Q397,"")</f>
        <v/>
      </c>
      <c r="R398" s="158" t="str">
        <f ca="1">IFERROR(MATCH($M$3,OFFSET('電気事業者一覧 '!H$1,'電気事業者検索（令和８年度報告用）'!R397,0,$M$4,1),0)+R397,"")</f>
        <v/>
      </c>
      <c r="S398" s="158" t="str">
        <f ca="1">IFERROR(MATCH($M$3,OFFSET('電気事業者一覧 '!I$1,'電気事業者検索（令和８年度報告用）'!S397,0,$M$4,1),0)+S397,"")</f>
        <v/>
      </c>
      <c r="T398" s="158" t="str">
        <f ca="1">IFERROR(MATCH($M$3,OFFSET('電気事業者一覧 '!J$1,'電気事業者検索（令和８年度報告用）'!T397,0,$M$4,1),0)+T397,"")</f>
        <v/>
      </c>
      <c r="V398" s="172"/>
      <c r="W398" s="158">
        <f t="shared" si="54"/>
        <v>395</v>
      </c>
      <c r="X398" s="158" t="str">
        <f t="shared" ca="1" si="49"/>
        <v/>
      </c>
      <c r="Y398" s="158" t="str" cm="1">
        <f t="array" aca="1" ref="Y398" ca="1">IF(X398="","",INDEX('電気事業者一覧 '!K:K,'電気事業者検索（令和８年度報告用）'!X398))</f>
        <v/>
      </c>
      <c r="Z398" s="158">
        <f t="shared" ca="1" si="50"/>
        <v>5110</v>
      </c>
      <c r="AA398" s="158" t="str">
        <f t="shared" ca="1" si="51"/>
        <v/>
      </c>
      <c r="AC398" s="158">
        <f t="shared" ca="1" si="55"/>
        <v>-394</v>
      </c>
      <c r="AD398" s="162" t="str">
        <f t="shared" ca="1" si="52"/>
        <v/>
      </c>
    </row>
    <row r="399" spans="2:30" ht="21.75" customHeight="1">
      <c r="B399" s="5" t="str" cm="1">
        <f t="array" aca="1" ref="B399" ca="1">IF(AD399="","",INDEX('電気事業者一覧 '!K:K,AD399))</f>
        <v/>
      </c>
      <c r="C399" s="170" t="str" cm="1">
        <f t="array" aca="1" ref="C399" ca="1">IF(AD399="","",INDEX('電気事業者一覧 '!E:E,AD399))</f>
        <v/>
      </c>
      <c r="D399" s="170"/>
      <c r="O399" s="158">
        <f t="shared" si="53"/>
        <v>396</v>
      </c>
      <c r="P399" s="158" t="str">
        <f ca="1">IFERROR(MATCH($M$3,OFFSET('電気事業者一覧 '!F$1,'電気事業者検索（令和８年度報告用）'!P398,0,$M$4,1),0)+P398,"")</f>
        <v/>
      </c>
      <c r="Q399" s="158" t="str">
        <f ca="1">IFERROR(MATCH($M$3,OFFSET('電気事業者一覧 '!G$1,'電気事業者検索（令和８年度報告用）'!Q398,0,$M$4,1),0)+Q398,"")</f>
        <v/>
      </c>
      <c r="R399" s="158" t="str">
        <f ca="1">IFERROR(MATCH($M$3,OFFSET('電気事業者一覧 '!H$1,'電気事業者検索（令和８年度報告用）'!R398,0,$M$4,1),0)+R398,"")</f>
        <v/>
      </c>
      <c r="S399" s="158" t="str">
        <f ca="1">IFERROR(MATCH($M$3,OFFSET('電気事業者一覧 '!I$1,'電気事業者検索（令和８年度報告用）'!S398,0,$M$4,1),0)+S398,"")</f>
        <v/>
      </c>
      <c r="T399" s="158" t="str">
        <f ca="1">IFERROR(MATCH($M$3,OFFSET('電気事業者一覧 '!J$1,'電気事業者検索（令和８年度報告用）'!T398,0,$M$4,1),0)+T398,"")</f>
        <v/>
      </c>
      <c r="V399" s="172"/>
      <c r="W399" s="158">
        <f t="shared" si="54"/>
        <v>396</v>
      </c>
      <c r="X399" s="158" t="str">
        <f t="shared" ca="1" si="49"/>
        <v/>
      </c>
      <c r="Y399" s="158" t="str" cm="1">
        <f t="array" aca="1" ref="Y399" ca="1">IF(X399="","",INDEX('電気事業者一覧 '!K:K,'電気事業者検索（令和８年度報告用）'!X399))</f>
        <v/>
      </c>
      <c r="Z399" s="158">
        <f t="shared" ca="1" si="50"/>
        <v>5110</v>
      </c>
      <c r="AA399" s="158" t="str">
        <f t="shared" ca="1" si="51"/>
        <v/>
      </c>
      <c r="AC399" s="158">
        <f t="shared" ca="1" si="55"/>
        <v>-395</v>
      </c>
      <c r="AD399" s="162" t="str">
        <f t="shared" ca="1" si="52"/>
        <v/>
      </c>
    </row>
    <row r="400" spans="2:30" ht="21.75" customHeight="1">
      <c r="B400" s="5" t="str" cm="1">
        <f t="array" aca="1" ref="B400" ca="1">IF(AD400="","",INDEX('電気事業者一覧 '!K:K,AD400))</f>
        <v/>
      </c>
      <c r="C400" s="170" t="str" cm="1">
        <f t="array" aca="1" ref="C400" ca="1">IF(AD400="","",INDEX('電気事業者一覧 '!E:E,AD400))</f>
        <v/>
      </c>
      <c r="D400" s="170"/>
      <c r="O400" s="158">
        <f t="shared" si="53"/>
        <v>397</v>
      </c>
      <c r="P400" s="158" t="str">
        <f ca="1">IFERROR(MATCH($M$3,OFFSET('電気事業者一覧 '!F$1,'電気事業者検索（令和８年度報告用）'!P399,0,$M$4,1),0)+P399,"")</f>
        <v/>
      </c>
      <c r="Q400" s="158" t="str">
        <f ca="1">IFERROR(MATCH($M$3,OFFSET('電気事業者一覧 '!G$1,'電気事業者検索（令和８年度報告用）'!Q399,0,$M$4,1),0)+Q399,"")</f>
        <v/>
      </c>
      <c r="R400" s="158" t="str">
        <f ca="1">IFERROR(MATCH($M$3,OFFSET('電気事業者一覧 '!H$1,'電気事業者検索（令和８年度報告用）'!R399,0,$M$4,1),0)+R399,"")</f>
        <v/>
      </c>
      <c r="S400" s="158" t="str">
        <f ca="1">IFERROR(MATCH($M$3,OFFSET('電気事業者一覧 '!I$1,'電気事業者検索（令和８年度報告用）'!S399,0,$M$4,1),0)+S399,"")</f>
        <v/>
      </c>
      <c r="T400" s="158" t="str">
        <f ca="1">IFERROR(MATCH($M$3,OFFSET('電気事業者一覧 '!J$1,'電気事業者検索（令和８年度報告用）'!T399,0,$M$4,1),0)+T399,"")</f>
        <v/>
      </c>
      <c r="V400" s="172"/>
      <c r="W400" s="158">
        <f t="shared" si="54"/>
        <v>397</v>
      </c>
      <c r="X400" s="158" t="str">
        <f t="shared" ca="1" si="49"/>
        <v/>
      </c>
      <c r="Y400" s="158" t="str" cm="1">
        <f t="array" aca="1" ref="Y400" ca="1">IF(X400="","",INDEX('電気事業者一覧 '!K:K,'電気事業者検索（令和８年度報告用）'!X400))</f>
        <v/>
      </c>
      <c r="Z400" s="158">
        <f t="shared" ca="1" si="50"/>
        <v>5110</v>
      </c>
      <c r="AA400" s="158" t="str">
        <f t="shared" ca="1" si="51"/>
        <v/>
      </c>
      <c r="AC400" s="158">
        <f t="shared" ca="1" si="55"/>
        <v>-396</v>
      </c>
      <c r="AD400" s="162" t="str">
        <f t="shared" ca="1" si="52"/>
        <v/>
      </c>
    </row>
    <row r="401" spans="2:30" ht="21.75" customHeight="1">
      <c r="B401" s="5" t="str" cm="1">
        <f t="array" aca="1" ref="B401" ca="1">IF(AD401="","",INDEX('電気事業者一覧 '!K:K,AD401))</f>
        <v/>
      </c>
      <c r="C401" s="170" t="str" cm="1">
        <f t="array" aca="1" ref="C401" ca="1">IF(AD401="","",INDEX('電気事業者一覧 '!E:E,AD401))</f>
        <v/>
      </c>
      <c r="D401" s="170"/>
      <c r="O401" s="158">
        <f t="shared" si="53"/>
        <v>398</v>
      </c>
      <c r="P401" s="158" t="str">
        <f ca="1">IFERROR(MATCH($M$3,OFFSET('電気事業者一覧 '!F$1,'電気事業者検索（令和８年度報告用）'!P400,0,$M$4,1),0)+P400,"")</f>
        <v/>
      </c>
      <c r="Q401" s="158" t="str">
        <f ca="1">IFERROR(MATCH($M$3,OFFSET('電気事業者一覧 '!G$1,'電気事業者検索（令和８年度報告用）'!Q400,0,$M$4,1),0)+Q400,"")</f>
        <v/>
      </c>
      <c r="R401" s="158" t="str">
        <f ca="1">IFERROR(MATCH($M$3,OFFSET('電気事業者一覧 '!H$1,'電気事業者検索（令和８年度報告用）'!R400,0,$M$4,1),0)+R400,"")</f>
        <v/>
      </c>
      <c r="S401" s="158" t="str">
        <f ca="1">IFERROR(MATCH($M$3,OFFSET('電気事業者一覧 '!I$1,'電気事業者検索（令和８年度報告用）'!S400,0,$M$4,1),0)+S400,"")</f>
        <v/>
      </c>
      <c r="T401" s="158" t="str">
        <f ca="1">IFERROR(MATCH($M$3,OFFSET('電気事業者一覧 '!J$1,'電気事業者検索（令和８年度報告用）'!T400,0,$M$4,1),0)+T400,"")</f>
        <v/>
      </c>
      <c r="V401" s="172"/>
      <c r="W401" s="158">
        <f t="shared" si="54"/>
        <v>398</v>
      </c>
      <c r="X401" s="158" t="str">
        <f t="shared" ca="1" si="49"/>
        <v/>
      </c>
      <c r="Y401" s="158" t="str" cm="1">
        <f t="array" aca="1" ref="Y401" ca="1">IF(X401="","",INDEX('電気事業者一覧 '!K:K,'電気事業者検索（令和８年度報告用）'!X401))</f>
        <v/>
      </c>
      <c r="Z401" s="158">
        <f t="shared" ca="1" si="50"/>
        <v>5110</v>
      </c>
      <c r="AA401" s="158" t="str">
        <f t="shared" ca="1" si="51"/>
        <v/>
      </c>
      <c r="AC401" s="158">
        <f t="shared" ca="1" si="55"/>
        <v>-397</v>
      </c>
      <c r="AD401" s="162" t="str">
        <f t="shared" ca="1" si="52"/>
        <v/>
      </c>
    </row>
    <row r="402" spans="2:30" ht="21.75" customHeight="1">
      <c r="B402" s="5" t="str" cm="1">
        <f t="array" aca="1" ref="B402" ca="1">IF(AD402="","",INDEX('電気事業者一覧 '!K:K,AD402))</f>
        <v/>
      </c>
      <c r="C402" s="170" t="str" cm="1">
        <f t="array" aca="1" ref="C402" ca="1">IF(AD402="","",INDEX('電気事業者一覧 '!E:E,AD402))</f>
        <v/>
      </c>
      <c r="D402" s="170"/>
      <c r="O402" s="158">
        <f t="shared" si="53"/>
        <v>399</v>
      </c>
      <c r="P402" s="158" t="str">
        <f ca="1">IFERROR(MATCH($M$3,OFFSET('電気事業者一覧 '!F$1,'電気事業者検索（令和８年度報告用）'!P401,0,$M$4,1),0)+P401,"")</f>
        <v/>
      </c>
      <c r="Q402" s="158" t="str">
        <f ca="1">IFERROR(MATCH($M$3,OFFSET('電気事業者一覧 '!G$1,'電気事業者検索（令和８年度報告用）'!Q401,0,$M$4,1),0)+Q401,"")</f>
        <v/>
      </c>
      <c r="R402" s="158" t="str">
        <f ca="1">IFERROR(MATCH($M$3,OFFSET('電気事業者一覧 '!H$1,'電気事業者検索（令和８年度報告用）'!R401,0,$M$4,1),0)+R401,"")</f>
        <v/>
      </c>
      <c r="S402" s="158" t="str">
        <f ca="1">IFERROR(MATCH($M$3,OFFSET('電気事業者一覧 '!I$1,'電気事業者検索（令和８年度報告用）'!S401,0,$M$4,1),0)+S401,"")</f>
        <v/>
      </c>
      <c r="T402" s="158" t="str">
        <f ca="1">IFERROR(MATCH($M$3,OFFSET('電気事業者一覧 '!J$1,'電気事業者検索（令和８年度報告用）'!T401,0,$M$4,1),0)+T401,"")</f>
        <v/>
      </c>
      <c r="V402" s="172"/>
      <c r="W402" s="158">
        <f t="shared" si="54"/>
        <v>399</v>
      </c>
      <c r="X402" s="158" t="str">
        <f t="shared" ca="1" si="49"/>
        <v/>
      </c>
      <c r="Y402" s="158" t="str" cm="1">
        <f t="array" aca="1" ref="Y402" ca="1">IF(X402="","",INDEX('電気事業者一覧 '!K:K,'電気事業者検索（令和８年度報告用）'!X402))</f>
        <v/>
      </c>
      <c r="Z402" s="158">
        <f t="shared" ca="1" si="50"/>
        <v>5110</v>
      </c>
      <c r="AA402" s="158" t="str">
        <f t="shared" ca="1" si="51"/>
        <v/>
      </c>
      <c r="AC402" s="158">
        <f t="shared" ca="1" si="55"/>
        <v>-398</v>
      </c>
      <c r="AD402" s="162" t="str">
        <f t="shared" ca="1" si="52"/>
        <v/>
      </c>
    </row>
    <row r="403" spans="2:30" ht="21.75" customHeight="1">
      <c r="B403" s="5" t="str" cm="1">
        <f t="array" aca="1" ref="B403" ca="1">IF(AD403="","",INDEX('電気事業者一覧 '!K:K,AD403))</f>
        <v/>
      </c>
      <c r="C403" s="170" t="str" cm="1">
        <f t="array" aca="1" ref="C403" ca="1">IF(AD403="","",INDEX('電気事業者一覧 '!E:E,AD403))</f>
        <v/>
      </c>
      <c r="D403" s="170"/>
      <c r="O403" s="158">
        <f t="shared" si="53"/>
        <v>400</v>
      </c>
      <c r="P403" s="158" t="str">
        <f ca="1">IFERROR(MATCH($M$3,OFFSET('電気事業者一覧 '!F$1,'電気事業者検索（令和８年度報告用）'!P402,0,$M$4,1),0)+P402,"")</f>
        <v/>
      </c>
      <c r="Q403" s="158" t="str">
        <f ca="1">IFERROR(MATCH($M$3,OFFSET('電気事業者一覧 '!G$1,'電気事業者検索（令和８年度報告用）'!Q402,0,$M$4,1),0)+Q402,"")</f>
        <v/>
      </c>
      <c r="R403" s="158" t="str">
        <f ca="1">IFERROR(MATCH($M$3,OFFSET('電気事業者一覧 '!H$1,'電気事業者検索（令和８年度報告用）'!R402,0,$M$4,1),0)+R402,"")</f>
        <v/>
      </c>
      <c r="S403" s="158" t="str">
        <f ca="1">IFERROR(MATCH($M$3,OFFSET('電気事業者一覧 '!I$1,'電気事業者検索（令和８年度報告用）'!S402,0,$M$4,1),0)+S402,"")</f>
        <v/>
      </c>
      <c r="T403" s="158" t="str">
        <f ca="1">IFERROR(MATCH($M$3,OFFSET('電気事業者一覧 '!J$1,'電気事業者検索（令和８年度報告用）'!T402,0,$M$4,1),0)+T402,"")</f>
        <v/>
      </c>
      <c r="V403" s="172"/>
      <c r="W403" s="158">
        <f t="shared" si="54"/>
        <v>400</v>
      </c>
      <c r="X403" s="158" t="str">
        <f t="shared" ca="1" si="49"/>
        <v/>
      </c>
      <c r="Y403" s="158" t="str" cm="1">
        <f t="array" aca="1" ref="Y403" ca="1">IF(X403="","",INDEX('電気事業者一覧 '!K:K,'電気事業者検索（令和８年度報告用）'!X403))</f>
        <v/>
      </c>
      <c r="Z403" s="158">
        <f t="shared" ca="1" si="50"/>
        <v>5110</v>
      </c>
      <c r="AA403" s="158" t="str">
        <f t="shared" ca="1" si="51"/>
        <v/>
      </c>
      <c r="AC403" s="158">
        <f t="shared" ca="1" si="55"/>
        <v>-399</v>
      </c>
      <c r="AD403" s="162" t="str">
        <f t="shared" ca="1" si="52"/>
        <v/>
      </c>
    </row>
    <row r="404" spans="2:30" ht="21.75" customHeight="1">
      <c r="B404" s="5" t="str" cm="1">
        <f t="array" aca="1" ref="B404" ca="1">IF(AD404="","",INDEX('電気事業者一覧 '!K:K,AD404))</f>
        <v/>
      </c>
      <c r="C404" s="170" t="str" cm="1">
        <f t="array" aca="1" ref="C404" ca="1">IF(AD404="","",INDEX('電気事業者一覧 '!E:E,AD404))</f>
        <v/>
      </c>
      <c r="D404" s="170"/>
      <c r="O404" s="158">
        <f t="shared" si="53"/>
        <v>401</v>
      </c>
      <c r="P404" s="158" t="str">
        <f ca="1">IFERROR(MATCH($M$3,OFFSET('電気事業者一覧 '!F$1,'電気事業者検索（令和８年度報告用）'!P403,0,$M$4,1),0)+P403,"")</f>
        <v/>
      </c>
      <c r="Q404" s="158" t="str">
        <f ca="1">IFERROR(MATCH($M$3,OFFSET('電気事業者一覧 '!G$1,'電気事業者検索（令和８年度報告用）'!Q403,0,$M$4,1),0)+Q403,"")</f>
        <v/>
      </c>
      <c r="R404" s="158" t="str">
        <f ca="1">IFERROR(MATCH($M$3,OFFSET('電気事業者一覧 '!H$1,'電気事業者検索（令和８年度報告用）'!R403,0,$M$4,1),0)+R403,"")</f>
        <v/>
      </c>
      <c r="S404" s="158" t="str">
        <f ca="1">IFERROR(MATCH($M$3,OFFSET('電気事業者一覧 '!I$1,'電気事業者検索（令和８年度報告用）'!S403,0,$M$4,1),0)+S403,"")</f>
        <v/>
      </c>
      <c r="T404" s="158" t="str">
        <f ca="1">IFERROR(MATCH($M$3,OFFSET('電気事業者一覧 '!J$1,'電気事業者検索（令和８年度報告用）'!T403,0,$M$4,1),0)+T403,"")</f>
        <v/>
      </c>
      <c r="V404" s="172"/>
      <c r="W404" s="158">
        <f t="shared" si="54"/>
        <v>401</v>
      </c>
      <c r="X404" s="158" t="str">
        <f t="shared" ca="1" si="49"/>
        <v/>
      </c>
      <c r="Y404" s="158" t="str" cm="1">
        <f t="array" aca="1" ref="Y404" ca="1">IF(X404="","",INDEX('電気事業者一覧 '!K:K,'電気事業者検索（令和８年度報告用）'!X404))</f>
        <v/>
      </c>
      <c r="Z404" s="158">
        <f t="shared" ca="1" si="50"/>
        <v>5110</v>
      </c>
      <c r="AA404" s="158" t="str">
        <f t="shared" ca="1" si="51"/>
        <v/>
      </c>
      <c r="AC404" s="158">
        <f t="shared" ca="1" si="55"/>
        <v>-400</v>
      </c>
      <c r="AD404" s="162" t="str">
        <f t="shared" ca="1" si="52"/>
        <v/>
      </c>
    </row>
    <row r="405" spans="2:30" ht="21.75" customHeight="1">
      <c r="B405" s="5" t="str" cm="1">
        <f t="array" aca="1" ref="B405" ca="1">IF(AD405="","",INDEX('電気事業者一覧 '!K:K,AD405))</f>
        <v/>
      </c>
      <c r="C405" s="170" t="str" cm="1">
        <f t="array" aca="1" ref="C405" ca="1">IF(AD405="","",INDEX('電気事業者一覧 '!E:E,AD405))</f>
        <v/>
      </c>
      <c r="D405" s="170"/>
      <c r="O405" s="158">
        <f t="shared" si="53"/>
        <v>402</v>
      </c>
      <c r="P405" s="158" t="str">
        <f ca="1">IFERROR(MATCH($M$3,OFFSET('電気事業者一覧 '!F$1,'電気事業者検索（令和８年度報告用）'!P404,0,$M$4,1),0)+P404,"")</f>
        <v/>
      </c>
      <c r="Q405" s="158" t="str">
        <f ca="1">IFERROR(MATCH($M$3,OFFSET('電気事業者一覧 '!G$1,'電気事業者検索（令和８年度報告用）'!Q404,0,$M$4,1),0)+Q404,"")</f>
        <v/>
      </c>
      <c r="R405" s="158" t="str">
        <f ca="1">IFERROR(MATCH($M$3,OFFSET('電気事業者一覧 '!H$1,'電気事業者検索（令和８年度報告用）'!R404,0,$M$4,1),0)+R404,"")</f>
        <v/>
      </c>
      <c r="S405" s="158" t="str">
        <f ca="1">IFERROR(MATCH($M$3,OFFSET('電気事業者一覧 '!I$1,'電気事業者検索（令和８年度報告用）'!S404,0,$M$4,1),0)+S404,"")</f>
        <v/>
      </c>
      <c r="T405" s="158" t="str">
        <f ca="1">IFERROR(MATCH($M$3,OFFSET('電気事業者一覧 '!J$1,'電気事業者検索（令和８年度報告用）'!T404,0,$M$4,1),0)+T404,"")</f>
        <v/>
      </c>
      <c r="V405" s="172"/>
      <c r="W405" s="158">
        <f t="shared" si="54"/>
        <v>402</v>
      </c>
      <c r="X405" s="158" t="str">
        <f t="shared" ca="1" si="49"/>
        <v/>
      </c>
      <c r="Y405" s="158" t="str" cm="1">
        <f t="array" aca="1" ref="Y405" ca="1">IF(X405="","",INDEX('電気事業者一覧 '!K:K,'電気事業者検索（令和８年度報告用）'!X405))</f>
        <v/>
      </c>
      <c r="Z405" s="158">
        <f t="shared" ca="1" si="50"/>
        <v>5110</v>
      </c>
      <c r="AA405" s="158" t="str">
        <f t="shared" ca="1" si="51"/>
        <v/>
      </c>
      <c r="AC405" s="158">
        <f t="shared" ca="1" si="55"/>
        <v>-401</v>
      </c>
      <c r="AD405" s="162" t="str">
        <f t="shared" ca="1" si="52"/>
        <v/>
      </c>
    </row>
    <row r="406" spans="2:30" ht="21.75" customHeight="1">
      <c r="B406" s="5" t="str" cm="1">
        <f t="array" aca="1" ref="B406" ca="1">IF(AD406="","",INDEX('電気事業者一覧 '!K:K,AD406))</f>
        <v/>
      </c>
      <c r="C406" s="170" t="str" cm="1">
        <f t="array" aca="1" ref="C406" ca="1">IF(AD406="","",INDEX('電気事業者一覧 '!E:E,AD406))</f>
        <v/>
      </c>
      <c r="D406" s="170"/>
      <c r="O406" s="158">
        <f t="shared" si="53"/>
        <v>403</v>
      </c>
      <c r="P406" s="158" t="str">
        <f ca="1">IFERROR(MATCH($M$3,OFFSET('電気事業者一覧 '!F$1,'電気事業者検索（令和８年度報告用）'!P405,0,$M$4,1),0)+P405,"")</f>
        <v/>
      </c>
      <c r="Q406" s="158" t="str">
        <f ca="1">IFERROR(MATCH($M$3,OFFSET('電気事業者一覧 '!G$1,'電気事業者検索（令和８年度報告用）'!Q405,0,$M$4,1),0)+Q405,"")</f>
        <v/>
      </c>
      <c r="R406" s="158" t="str">
        <f ca="1">IFERROR(MATCH($M$3,OFFSET('電気事業者一覧 '!H$1,'電気事業者検索（令和８年度報告用）'!R405,0,$M$4,1),0)+R405,"")</f>
        <v/>
      </c>
      <c r="S406" s="158" t="str">
        <f ca="1">IFERROR(MATCH($M$3,OFFSET('電気事業者一覧 '!I$1,'電気事業者検索（令和８年度報告用）'!S405,0,$M$4,1),0)+S405,"")</f>
        <v/>
      </c>
      <c r="T406" s="158" t="str">
        <f ca="1">IFERROR(MATCH($M$3,OFFSET('電気事業者一覧 '!J$1,'電気事業者検索（令和８年度報告用）'!T405,0,$M$4,1),0)+T405,"")</f>
        <v/>
      </c>
      <c r="V406" s="172"/>
      <c r="W406" s="158">
        <f t="shared" si="54"/>
        <v>403</v>
      </c>
      <c r="X406" s="158" t="str">
        <f t="shared" ca="1" si="49"/>
        <v/>
      </c>
      <c r="Y406" s="158" t="str" cm="1">
        <f t="array" aca="1" ref="Y406" ca="1">IF(X406="","",INDEX('電気事業者一覧 '!K:K,'電気事業者検索（令和８年度報告用）'!X406))</f>
        <v/>
      </c>
      <c r="Z406" s="158">
        <f t="shared" ca="1" si="50"/>
        <v>5110</v>
      </c>
      <c r="AA406" s="158" t="str">
        <f t="shared" ca="1" si="51"/>
        <v/>
      </c>
      <c r="AC406" s="158">
        <f t="shared" ca="1" si="55"/>
        <v>-402</v>
      </c>
      <c r="AD406" s="162" t="str">
        <f t="shared" ca="1" si="52"/>
        <v/>
      </c>
    </row>
    <row r="407" spans="2:30" ht="21.75" customHeight="1">
      <c r="B407" s="5" t="str" cm="1">
        <f t="array" aca="1" ref="B407" ca="1">IF(AD407="","",INDEX('電気事業者一覧 '!K:K,AD407))</f>
        <v/>
      </c>
      <c r="C407" s="170" t="str" cm="1">
        <f t="array" aca="1" ref="C407" ca="1">IF(AD407="","",INDEX('電気事業者一覧 '!E:E,AD407))</f>
        <v/>
      </c>
      <c r="D407" s="170"/>
      <c r="O407" s="158">
        <f t="shared" si="53"/>
        <v>404</v>
      </c>
      <c r="P407" s="158" t="str">
        <f ca="1">IFERROR(MATCH($M$3,OFFSET('電気事業者一覧 '!F$1,'電気事業者検索（令和８年度報告用）'!P406,0,$M$4,1),0)+P406,"")</f>
        <v/>
      </c>
      <c r="Q407" s="158" t="str">
        <f ca="1">IFERROR(MATCH($M$3,OFFSET('電気事業者一覧 '!G$1,'電気事業者検索（令和８年度報告用）'!Q406,0,$M$4,1),0)+Q406,"")</f>
        <v/>
      </c>
      <c r="R407" s="158" t="str">
        <f ca="1">IFERROR(MATCH($M$3,OFFSET('電気事業者一覧 '!H$1,'電気事業者検索（令和８年度報告用）'!R406,0,$M$4,1),0)+R406,"")</f>
        <v/>
      </c>
      <c r="S407" s="158" t="str">
        <f ca="1">IFERROR(MATCH($M$3,OFFSET('電気事業者一覧 '!I$1,'電気事業者検索（令和８年度報告用）'!S406,0,$M$4,1),0)+S406,"")</f>
        <v/>
      </c>
      <c r="T407" s="158" t="str">
        <f ca="1">IFERROR(MATCH($M$3,OFFSET('電気事業者一覧 '!J$1,'電気事業者検索（令和８年度報告用）'!T406,0,$M$4,1),0)+T406,"")</f>
        <v/>
      </c>
      <c r="V407" s="172"/>
      <c r="W407" s="158">
        <f t="shared" si="54"/>
        <v>404</v>
      </c>
      <c r="X407" s="158" t="str">
        <f t="shared" ca="1" si="49"/>
        <v/>
      </c>
      <c r="Y407" s="158" t="str" cm="1">
        <f t="array" aca="1" ref="Y407" ca="1">IF(X407="","",INDEX('電気事業者一覧 '!K:K,'電気事業者検索（令和８年度報告用）'!X407))</f>
        <v/>
      </c>
      <c r="Z407" s="158">
        <f t="shared" ca="1" si="50"/>
        <v>5110</v>
      </c>
      <c r="AA407" s="158" t="str">
        <f t="shared" ca="1" si="51"/>
        <v/>
      </c>
      <c r="AC407" s="158">
        <f t="shared" ca="1" si="55"/>
        <v>-403</v>
      </c>
      <c r="AD407" s="162" t="str">
        <f t="shared" ca="1" si="52"/>
        <v/>
      </c>
    </row>
    <row r="408" spans="2:30" ht="21.75" customHeight="1">
      <c r="B408" s="5" t="str" cm="1">
        <f t="array" aca="1" ref="B408" ca="1">IF(AD408="","",INDEX('電気事業者一覧 '!K:K,AD408))</f>
        <v/>
      </c>
      <c r="C408" s="170" t="str" cm="1">
        <f t="array" aca="1" ref="C408" ca="1">IF(AD408="","",INDEX('電気事業者一覧 '!E:E,AD408))</f>
        <v/>
      </c>
      <c r="D408" s="170"/>
      <c r="O408" s="158">
        <f t="shared" si="53"/>
        <v>405</v>
      </c>
      <c r="P408" s="158" t="str">
        <f ca="1">IFERROR(MATCH($M$3,OFFSET('電気事業者一覧 '!F$1,'電気事業者検索（令和８年度報告用）'!P407,0,$M$4,1),0)+P407,"")</f>
        <v/>
      </c>
      <c r="Q408" s="158" t="str">
        <f ca="1">IFERROR(MATCH($M$3,OFFSET('電気事業者一覧 '!G$1,'電気事業者検索（令和８年度報告用）'!Q407,0,$M$4,1),0)+Q407,"")</f>
        <v/>
      </c>
      <c r="R408" s="158" t="str">
        <f ca="1">IFERROR(MATCH($M$3,OFFSET('電気事業者一覧 '!H$1,'電気事業者検索（令和８年度報告用）'!R407,0,$M$4,1),0)+R407,"")</f>
        <v/>
      </c>
      <c r="S408" s="158" t="str">
        <f ca="1">IFERROR(MATCH($M$3,OFFSET('電気事業者一覧 '!I$1,'電気事業者検索（令和８年度報告用）'!S407,0,$M$4,1),0)+S407,"")</f>
        <v/>
      </c>
      <c r="T408" s="158" t="str">
        <f ca="1">IFERROR(MATCH($M$3,OFFSET('電気事業者一覧 '!J$1,'電気事業者検索（令和８年度報告用）'!T407,0,$M$4,1),0)+T407,"")</f>
        <v/>
      </c>
      <c r="V408" s="172"/>
      <c r="W408" s="158">
        <f t="shared" si="54"/>
        <v>405</v>
      </c>
      <c r="X408" s="158" t="str">
        <f t="shared" ca="1" si="49"/>
        <v/>
      </c>
      <c r="Y408" s="158" t="str" cm="1">
        <f t="array" aca="1" ref="Y408" ca="1">IF(X408="","",INDEX('電気事業者一覧 '!K:K,'電気事業者検索（令和８年度報告用）'!X408))</f>
        <v/>
      </c>
      <c r="Z408" s="158">
        <f t="shared" ca="1" si="50"/>
        <v>5110</v>
      </c>
      <c r="AA408" s="158" t="str">
        <f t="shared" ca="1" si="51"/>
        <v/>
      </c>
      <c r="AC408" s="158">
        <f t="shared" ca="1" si="55"/>
        <v>-404</v>
      </c>
      <c r="AD408" s="162" t="str">
        <f t="shared" ca="1" si="52"/>
        <v/>
      </c>
    </row>
    <row r="409" spans="2:30" ht="21.75" customHeight="1">
      <c r="B409" s="5" t="str" cm="1">
        <f t="array" aca="1" ref="B409" ca="1">IF(AD409="","",INDEX('電気事業者一覧 '!K:K,AD409))</f>
        <v/>
      </c>
      <c r="C409" s="170" t="str" cm="1">
        <f t="array" aca="1" ref="C409" ca="1">IF(AD409="","",INDEX('電気事業者一覧 '!E:E,AD409))</f>
        <v/>
      </c>
      <c r="D409" s="170"/>
      <c r="O409" s="158">
        <f t="shared" si="53"/>
        <v>406</v>
      </c>
      <c r="P409" s="158" t="str">
        <f ca="1">IFERROR(MATCH($M$3,OFFSET('電気事業者一覧 '!F$1,'電気事業者検索（令和８年度報告用）'!P408,0,$M$4,1),0)+P408,"")</f>
        <v/>
      </c>
      <c r="Q409" s="158" t="str">
        <f ca="1">IFERROR(MATCH($M$3,OFFSET('電気事業者一覧 '!G$1,'電気事業者検索（令和８年度報告用）'!Q408,0,$M$4,1),0)+Q408,"")</f>
        <v/>
      </c>
      <c r="R409" s="158" t="str">
        <f ca="1">IFERROR(MATCH($M$3,OFFSET('電気事業者一覧 '!H$1,'電気事業者検索（令和８年度報告用）'!R408,0,$M$4,1),0)+R408,"")</f>
        <v/>
      </c>
      <c r="S409" s="158" t="str">
        <f ca="1">IFERROR(MATCH($M$3,OFFSET('電気事業者一覧 '!I$1,'電気事業者検索（令和８年度報告用）'!S408,0,$M$4,1),0)+S408,"")</f>
        <v/>
      </c>
      <c r="T409" s="158" t="str">
        <f ca="1">IFERROR(MATCH($M$3,OFFSET('電気事業者一覧 '!J$1,'電気事業者検索（令和８年度報告用）'!T408,0,$M$4,1),0)+T408,"")</f>
        <v/>
      </c>
      <c r="V409" s="172"/>
      <c r="W409" s="158">
        <f t="shared" si="54"/>
        <v>406</v>
      </c>
      <c r="X409" s="158" t="str">
        <f t="shared" ca="1" si="49"/>
        <v/>
      </c>
      <c r="Y409" s="158" t="str" cm="1">
        <f t="array" aca="1" ref="Y409" ca="1">IF(X409="","",INDEX('電気事業者一覧 '!K:K,'電気事業者検索（令和８年度報告用）'!X409))</f>
        <v/>
      </c>
      <c r="Z409" s="158">
        <f t="shared" ca="1" si="50"/>
        <v>5110</v>
      </c>
      <c r="AA409" s="158" t="str">
        <f t="shared" ca="1" si="51"/>
        <v/>
      </c>
      <c r="AC409" s="158">
        <f t="shared" ca="1" si="55"/>
        <v>-405</v>
      </c>
      <c r="AD409" s="162" t="str">
        <f t="shared" ca="1" si="52"/>
        <v/>
      </c>
    </row>
    <row r="410" spans="2:30" ht="21.75" customHeight="1">
      <c r="B410" s="5" t="str" cm="1">
        <f t="array" aca="1" ref="B410" ca="1">IF(AD410="","",INDEX('電気事業者一覧 '!K:K,AD410))</f>
        <v/>
      </c>
      <c r="C410" s="170" t="str" cm="1">
        <f t="array" aca="1" ref="C410" ca="1">IF(AD410="","",INDEX('電気事業者一覧 '!E:E,AD410))</f>
        <v/>
      </c>
      <c r="D410" s="170"/>
      <c r="O410" s="158">
        <f t="shared" si="53"/>
        <v>407</v>
      </c>
      <c r="P410" s="158" t="str">
        <f ca="1">IFERROR(MATCH($M$3,OFFSET('電気事業者一覧 '!F$1,'電気事業者検索（令和８年度報告用）'!P409,0,$M$4,1),0)+P409,"")</f>
        <v/>
      </c>
      <c r="Q410" s="158" t="str">
        <f ca="1">IFERROR(MATCH($M$3,OFFSET('電気事業者一覧 '!G$1,'電気事業者検索（令和８年度報告用）'!Q409,0,$M$4,1),0)+Q409,"")</f>
        <v/>
      </c>
      <c r="R410" s="158" t="str">
        <f ca="1">IFERROR(MATCH($M$3,OFFSET('電気事業者一覧 '!H$1,'電気事業者検索（令和８年度報告用）'!R409,0,$M$4,1),0)+R409,"")</f>
        <v/>
      </c>
      <c r="S410" s="158" t="str">
        <f ca="1">IFERROR(MATCH($M$3,OFFSET('電気事業者一覧 '!I$1,'電気事業者検索（令和８年度報告用）'!S409,0,$M$4,1),0)+S409,"")</f>
        <v/>
      </c>
      <c r="T410" s="158" t="str">
        <f ca="1">IFERROR(MATCH($M$3,OFFSET('電気事業者一覧 '!J$1,'電気事業者検索（令和８年度報告用）'!T409,0,$M$4,1),0)+T409,"")</f>
        <v/>
      </c>
      <c r="V410" s="172"/>
      <c r="W410" s="158">
        <f t="shared" si="54"/>
        <v>407</v>
      </c>
      <c r="X410" s="158" t="str">
        <f t="shared" ca="1" si="49"/>
        <v/>
      </c>
      <c r="Y410" s="158" t="str" cm="1">
        <f t="array" aca="1" ref="Y410" ca="1">IF(X410="","",INDEX('電気事業者一覧 '!K:K,'電気事業者検索（令和８年度報告用）'!X410))</f>
        <v/>
      </c>
      <c r="Z410" s="158">
        <f t="shared" ca="1" si="50"/>
        <v>5110</v>
      </c>
      <c r="AA410" s="158" t="str">
        <f t="shared" ca="1" si="51"/>
        <v/>
      </c>
      <c r="AC410" s="158">
        <f t="shared" ca="1" si="55"/>
        <v>-406</v>
      </c>
      <c r="AD410" s="162" t="str">
        <f t="shared" ca="1" si="52"/>
        <v/>
      </c>
    </row>
    <row r="411" spans="2:30" ht="21.75" customHeight="1">
      <c r="B411" s="5" t="str" cm="1">
        <f t="array" aca="1" ref="B411" ca="1">IF(AD411="","",INDEX('電気事業者一覧 '!K:K,AD411))</f>
        <v/>
      </c>
      <c r="C411" s="170" t="str" cm="1">
        <f t="array" aca="1" ref="C411" ca="1">IF(AD411="","",INDEX('電気事業者一覧 '!E:E,AD411))</f>
        <v/>
      </c>
      <c r="D411" s="170"/>
      <c r="O411" s="158">
        <f t="shared" si="53"/>
        <v>408</v>
      </c>
      <c r="P411" s="158" t="str">
        <f ca="1">IFERROR(MATCH($M$3,OFFSET('電気事業者一覧 '!F$1,'電気事業者検索（令和８年度報告用）'!P410,0,$M$4,1),0)+P410,"")</f>
        <v/>
      </c>
      <c r="Q411" s="158" t="str">
        <f ca="1">IFERROR(MATCH($M$3,OFFSET('電気事業者一覧 '!G$1,'電気事業者検索（令和８年度報告用）'!Q410,0,$M$4,1),0)+Q410,"")</f>
        <v/>
      </c>
      <c r="R411" s="158" t="str">
        <f ca="1">IFERROR(MATCH($M$3,OFFSET('電気事業者一覧 '!H$1,'電気事業者検索（令和８年度報告用）'!R410,0,$M$4,1),0)+R410,"")</f>
        <v/>
      </c>
      <c r="S411" s="158" t="str">
        <f ca="1">IFERROR(MATCH($M$3,OFFSET('電気事業者一覧 '!I$1,'電気事業者検索（令和８年度報告用）'!S410,0,$M$4,1),0)+S410,"")</f>
        <v/>
      </c>
      <c r="T411" s="158" t="str">
        <f ca="1">IFERROR(MATCH($M$3,OFFSET('電気事業者一覧 '!J$1,'電気事業者検索（令和８年度報告用）'!T410,0,$M$4,1),0)+T410,"")</f>
        <v/>
      </c>
      <c r="V411" s="172"/>
      <c r="W411" s="158">
        <f t="shared" si="54"/>
        <v>408</v>
      </c>
      <c r="X411" s="158" t="str">
        <f t="shared" ca="1" si="49"/>
        <v/>
      </c>
      <c r="Y411" s="158" t="str" cm="1">
        <f t="array" aca="1" ref="Y411" ca="1">IF(X411="","",INDEX('電気事業者一覧 '!K:K,'電気事業者検索（令和８年度報告用）'!X411))</f>
        <v/>
      </c>
      <c r="Z411" s="158">
        <f t="shared" ca="1" si="50"/>
        <v>5110</v>
      </c>
      <c r="AA411" s="158" t="str">
        <f t="shared" ca="1" si="51"/>
        <v/>
      </c>
      <c r="AC411" s="158">
        <f t="shared" ca="1" si="55"/>
        <v>-407</v>
      </c>
      <c r="AD411" s="162" t="str">
        <f t="shared" ca="1" si="52"/>
        <v/>
      </c>
    </row>
    <row r="412" spans="2:30" ht="21.75" customHeight="1">
      <c r="B412" s="5" t="str" cm="1">
        <f t="array" aca="1" ref="B412" ca="1">IF(AD412="","",INDEX('電気事業者一覧 '!K:K,AD412))</f>
        <v/>
      </c>
      <c r="C412" s="170" t="str" cm="1">
        <f t="array" aca="1" ref="C412" ca="1">IF(AD412="","",INDEX('電気事業者一覧 '!E:E,AD412))</f>
        <v/>
      </c>
      <c r="D412" s="170"/>
      <c r="O412" s="158">
        <f t="shared" si="53"/>
        <v>409</v>
      </c>
      <c r="P412" s="158" t="str">
        <f ca="1">IFERROR(MATCH($M$3,OFFSET('電気事業者一覧 '!F$1,'電気事業者検索（令和８年度報告用）'!P411,0,$M$4,1),0)+P411,"")</f>
        <v/>
      </c>
      <c r="Q412" s="158" t="str">
        <f ca="1">IFERROR(MATCH($M$3,OFFSET('電気事業者一覧 '!G$1,'電気事業者検索（令和８年度報告用）'!Q411,0,$M$4,1),0)+Q411,"")</f>
        <v/>
      </c>
      <c r="R412" s="158" t="str">
        <f ca="1">IFERROR(MATCH($M$3,OFFSET('電気事業者一覧 '!H$1,'電気事業者検索（令和８年度報告用）'!R411,0,$M$4,1),0)+R411,"")</f>
        <v/>
      </c>
      <c r="S412" s="158" t="str">
        <f ca="1">IFERROR(MATCH($M$3,OFFSET('電気事業者一覧 '!I$1,'電気事業者検索（令和８年度報告用）'!S411,0,$M$4,1),0)+S411,"")</f>
        <v/>
      </c>
      <c r="T412" s="158" t="str">
        <f ca="1">IFERROR(MATCH($M$3,OFFSET('電気事業者一覧 '!J$1,'電気事業者検索（令和８年度報告用）'!T411,0,$M$4,1),0)+T411,"")</f>
        <v/>
      </c>
      <c r="V412" s="172"/>
      <c r="W412" s="158">
        <f t="shared" si="54"/>
        <v>409</v>
      </c>
      <c r="X412" s="158" t="str">
        <f t="shared" ca="1" si="49"/>
        <v/>
      </c>
      <c r="Y412" s="158" t="str" cm="1">
        <f t="array" aca="1" ref="Y412" ca="1">IF(X412="","",INDEX('電気事業者一覧 '!K:K,'電気事業者検索（令和８年度報告用）'!X412))</f>
        <v/>
      </c>
      <c r="Z412" s="158">
        <f t="shared" ca="1" si="50"/>
        <v>5110</v>
      </c>
      <c r="AA412" s="158" t="str">
        <f t="shared" ca="1" si="51"/>
        <v/>
      </c>
      <c r="AC412" s="158">
        <f t="shared" ca="1" si="55"/>
        <v>-408</v>
      </c>
      <c r="AD412" s="162" t="str">
        <f t="shared" ca="1" si="52"/>
        <v/>
      </c>
    </row>
    <row r="413" spans="2:30" ht="21.75" customHeight="1">
      <c r="B413" s="5" t="str" cm="1">
        <f t="array" aca="1" ref="B413" ca="1">IF(AD413="","",INDEX('電気事業者一覧 '!K:K,AD413))</f>
        <v/>
      </c>
      <c r="C413" s="170" t="str" cm="1">
        <f t="array" aca="1" ref="C413" ca="1">IF(AD413="","",INDEX('電気事業者一覧 '!E:E,AD413))</f>
        <v/>
      </c>
      <c r="D413" s="170"/>
      <c r="O413" s="158">
        <f t="shared" si="53"/>
        <v>410</v>
      </c>
      <c r="P413" s="158" t="str">
        <f ca="1">IFERROR(MATCH($M$3,OFFSET('電気事業者一覧 '!F$1,'電気事業者検索（令和８年度報告用）'!P412,0,$M$4,1),0)+P412,"")</f>
        <v/>
      </c>
      <c r="Q413" s="158" t="str">
        <f ca="1">IFERROR(MATCH($M$3,OFFSET('電気事業者一覧 '!G$1,'電気事業者検索（令和８年度報告用）'!Q412,0,$M$4,1),0)+Q412,"")</f>
        <v/>
      </c>
      <c r="R413" s="158" t="str">
        <f ca="1">IFERROR(MATCH($M$3,OFFSET('電気事業者一覧 '!H$1,'電気事業者検索（令和８年度報告用）'!R412,0,$M$4,1),0)+R412,"")</f>
        <v/>
      </c>
      <c r="S413" s="158" t="str">
        <f ca="1">IFERROR(MATCH($M$3,OFFSET('電気事業者一覧 '!I$1,'電気事業者検索（令和８年度報告用）'!S412,0,$M$4,1),0)+S412,"")</f>
        <v/>
      </c>
      <c r="T413" s="158" t="str">
        <f ca="1">IFERROR(MATCH($M$3,OFFSET('電気事業者一覧 '!J$1,'電気事業者検索（令和８年度報告用）'!T412,0,$M$4,1),0)+T412,"")</f>
        <v/>
      </c>
      <c r="V413" s="172"/>
      <c r="W413" s="158">
        <f t="shared" si="54"/>
        <v>410</v>
      </c>
      <c r="X413" s="158" t="str">
        <f t="shared" ca="1" si="49"/>
        <v/>
      </c>
      <c r="Y413" s="158" t="str" cm="1">
        <f t="array" aca="1" ref="Y413" ca="1">IF(X413="","",INDEX('電気事業者一覧 '!K:K,'電気事業者検索（令和８年度報告用）'!X413))</f>
        <v/>
      </c>
      <c r="Z413" s="158">
        <f t="shared" ca="1" si="50"/>
        <v>5110</v>
      </c>
      <c r="AA413" s="158" t="str">
        <f t="shared" ca="1" si="51"/>
        <v/>
      </c>
      <c r="AC413" s="158">
        <f t="shared" ca="1" si="55"/>
        <v>-409</v>
      </c>
      <c r="AD413" s="162" t="str">
        <f t="shared" ca="1" si="52"/>
        <v/>
      </c>
    </row>
    <row r="414" spans="2:30" ht="21.75" customHeight="1">
      <c r="B414" s="5" t="str" cm="1">
        <f t="array" aca="1" ref="B414" ca="1">IF(AD414="","",INDEX('電気事業者一覧 '!K:K,AD414))</f>
        <v/>
      </c>
      <c r="C414" s="170" t="str" cm="1">
        <f t="array" aca="1" ref="C414" ca="1">IF(AD414="","",INDEX('電気事業者一覧 '!E:E,AD414))</f>
        <v/>
      </c>
      <c r="D414" s="170"/>
      <c r="O414" s="158">
        <f t="shared" si="53"/>
        <v>411</v>
      </c>
      <c r="P414" s="158" t="str">
        <f ca="1">IFERROR(MATCH($M$3,OFFSET('電気事業者一覧 '!F$1,'電気事業者検索（令和８年度報告用）'!P413,0,$M$4,1),0)+P413,"")</f>
        <v/>
      </c>
      <c r="Q414" s="158" t="str">
        <f ca="1">IFERROR(MATCH($M$3,OFFSET('電気事業者一覧 '!G$1,'電気事業者検索（令和８年度報告用）'!Q413,0,$M$4,1),0)+Q413,"")</f>
        <v/>
      </c>
      <c r="R414" s="158" t="str">
        <f ca="1">IFERROR(MATCH($M$3,OFFSET('電気事業者一覧 '!H$1,'電気事業者検索（令和８年度報告用）'!R413,0,$M$4,1),0)+R413,"")</f>
        <v/>
      </c>
      <c r="S414" s="158" t="str">
        <f ca="1">IFERROR(MATCH($M$3,OFFSET('電気事業者一覧 '!I$1,'電気事業者検索（令和８年度報告用）'!S413,0,$M$4,1),0)+S413,"")</f>
        <v/>
      </c>
      <c r="T414" s="158" t="str">
        <f ca="1">IFERROR(MATCH($M$3,OFFSET('電気事業者一覧 '!J$1,'電気事業者検索（令和８年度報告用）'!T413,0,$M$4,1),0)+T413,"")</f>
        <v/>
      </c>
      <c r="V414" s="172"/>
      <c r="W414" s="158">
        <f t="shared" si="54"/>
        <v>411</v>
      </c>
      <c r="X414" s="158" t="str">
        <f t="shared" ca="1" si="49"/>
        <v/>
      </c>
      <c r="Y414" s="158" t="str" cm="1">
        <f t="array" aca="1" ref="Y414" ca="1">IF(X414="","",INDEX('電気事業者一覧 '!K:K,'電気事業者検索（令和８年度報告用）'!X414))</f>
        <v/>
      </c>
      <c r="Z414" s="158">
        <f t="shared" ca="1" si="50"/>
        <v>5110</v>
      </c>
      <c r="AA414" s="158" t="str">
        <f t="shared" ca="1" si="51"/>
        <v/>
      </c>
      <c r="AC414" s="158">
        <f t="shared" ca="1" si="55"/>
        <v>-410</v>
      </c>
      <c r="AD414" s="162" t="str">
        <f t="shared" ca="1" si="52"/>
        <v/>
      </c>
    </row>
    <row r="415" spans="2:30" ht="21.75" customHeight="1">
      <c r="B415" s="5" t="str" cm="1">
        <f t="array" aca="1" ref="B415" ca="1">IF(AD415="","",INDEX('電気事業者一覧 '!K:K,AD415))</f>
        <v/>
      </c>
      <c r="C415" s="170" t="str" cm="1">
        <f t="array" aca="1" ref="C415" ca="1">IF(AD415="","",INDEX('電気事業者一覧 '!E:E,AD415))</f>
        <v/>
      </c>
      <c r="D415" s="170"/>
      <c r="O415" s="158">
        <f t="shared" si="53"/>
        <v>412</v>
      </c>
      <c r="P415" s="158" t="str">
        <f ca="1">IFERROR(MATCH($M$3,OFFSET('電気事業者一覧 '!F$1,'電気事業者検索（令和８年度報告用）'!P414,0,$M$4,1),0)+P414,"")</f>
        <v/>
      </c>
      <c r="Q415" s="158" t="str">
        <f ca="1">IFERROR(MATCH($M$3,OFFSET('電気事業者一覧 '!G$1,'電気事業者検索（令和８年度報告用）'!Q414,0,$M$4,1),0)+Q414,"")</f>
        <v/>
      </c>
      <c r="R415" s="158" t="str">
        <f ca="1">IFERROR(MATCH($M$3,OFFSET('電気事業者一覧 '!H$1,'電気事業者検索（令和８年度報告用）'!R414,0,$M$4,1),0)+R414,"")</f>
        <v/>
      </c>
      <c r="S415" s="158" t="str">
        <f ca="1">IFERROR(MATCH($M$3,OFFSET('電気事業者一覧 '!I$1,'電気事業者検索（令和８年度報告用）'!S414,0,$M$4,1),0)+S414,"")</f>
        <v/>
      </c>
      <c r="T415" s="158" t="str">
        <f ca="1">IFERROR(MATCH($M$3,OFFSET('電気事業者一覧 '!J$1,'電気事業者検索（令和８年度報告用）'!T414,0,$M$4,1),0)+T414,"")</f>
        <v/>
      </c>
      <c r="V415" s="172"/>
      <c r="W415" s="158">
        <f t="shared" si="54"/>
        <v>412</v>
      </c>
      <c r="X415" s="158" t="str">
        <f t="shared" ca="1" si="49"/>
        <v/>
      </c>
      <c r="Y415" s="158" t="str" cm="1">
        <f t="array" aca="1" ref="Y415" ca="1">IF(X415="","",INDEX('電気事業者一覧 '!K:K,'電気事業者検索（令和８年度報告用）'!X415))</f>
        <v/>
      </c>
      <c r="Z415" s="158">
        <f t="shared" ca="1" si="50"/>
        <v>5110</v>
      </c>
      <c r="AA415" s="158" t="str">
        <f t="shared" ca="1" si="51"/>
        <v/>
      </c>
      <c r="AC415" s="158">
        <f t="shared" ca="1" si="55"/>
        <v>-411</v>
      </c>
      <c r="AD415" s="162" t="str">
        <f t="shared" ca="1" si="52"/>
        <v/>
      </c>
    </row>
    <row r="416" spans="2:30" ht="21.75" customHeight="1">
      <c r="B416" s="5" t="str" cm="1">
        <f t="array" aca="1" ref="B416" ca="1">IF(AD416="","",INDEX('電気事業者一覧 '!K:K,AD416))</f>
        <v/>
      </c>
      <c r="C416" s="170" t="str" cm="1">
        <f t="array" aca="1" ref="C416" ca="1">IF(AD416="","",INDEX('電気事業者一覧 '!E:E,AD416))</f>
        <v/>
      </c>
      <c r="D416" s="170"/>
      <c r="O416" s="158">
        <f t="shared" si="53"/>
        <v>413</v>
      </c>
      <c r="P416" s="158" t="str">
        <f ca="1">IFERROR(MATCH($M$3,OFFSET('電気事業者一覧 '!F$1,'電気事業者検索（令和８年度報告用）'!P415,0,$M$4,1),0)+P415,"")</f>
        <v/>
      </c>
      <c r="Q416" s="158" t="str">
        <f ca="1">IFERROR(MATCH($M$3,OFFSET('電気事業者一覧 '!G$1,'電気事業者検索（令和８年度報告用）'!Q415,0,$M$4,1),0)+Q415,"")</f>
        <v/>
      </c>
      <c r="R416" s="158" t="str">
        <f ca="1">IFERROR(MATCH($M$3,OFFSET('電気事業者一覧 '!H$1,'電気事業者検索（令和８年度報告用）'!R415,0,$M$4,1),0)+R415,"")</f>
        <v/>
      </c>
      <c r="S416" s="158" t="str">
        <f ca="1">IFERROR(MATCH($M$3,OFFSET('電気事業者一覧 '!I$1,'電気事業者検索（令和８年度報告用）'!S415,0,$M$4,1),0)+S415,"")</f>
        <v/>
      </c>
      <c r="T416" s="158" t="str">
        <f ca="1">IFERROR(MATCH($M$3,OFFSET('電気事業者一覧 '!J$1,'電気事業者検索（令和８年度報告用）'!T415,0,$M$4,1),0)+T415,"")</f>
        <v/>
      </c>
      <c r="V416" s="172"/>
      <c r="W416" s="158">
        <f t="shared" si="54"/>
        <v>413</v>
      </c>
      <c r="X416" s="158" t="str">
        <f t="shared" ca="1" si="49"/>
        <v/>
      </c>
      <c r="Y416" s="158" t="str" cm="1">
        <f t="array" aca="1" ref="Y416" ca="1">IF(X416="","",INDEX('電気事業者一覧 '!K:K,'電気事業者検索（令和８年度報告用）'!X416))</f>
        <v/>
      </c>
      <c r="Z416" s="158">
        <f t="shared" ca="1" si="50"/>
        <v>5110</v>
      </c>
      <c r="AA416" s="158" t="str">
        <f t="shared" ca="1" si="51"/>
        <v/>
      </c>
      <c r="AC416" s="158">
        <f t="shared" ca="1" si="55"/>
        <v>-412</v>
      </c>
      <c r="AD416" s="162" t="str">
        <f t="shared" ca="1" si="52"/>
        <v/>
      </c>
    </row>
    <row r="417" spans="2:30" ht="21.75" customHeight="1">
      <c r="B417" s="5" t="str" cm="1">
        <f t="array" aca="1" ref="B417" ca="1">IF(AD417="","",INDEX('電気事業者一覧 '!K:K,AD417))</f>
        <v/>
      </c>
      <c r="C417" s="170" t="str" cm="1">
        <f t="array" aca="1" ref="C417" ca="1">IF(AD417="","",INDEX('電気事業者一覧 '!E:E,AD417))</f>
        <v/>
      </c>
      <c r="D417" s="170"/>
      <c r="O417" s="158">
        <f t="shared" si="53"/>
        <v>414</v>
      </c>
      <c r="P417" s="158" t="str">
        <f ca="1">IFERROR(MATCH($M$3,OFFSET('電気事業者一覧 '!F$1,'電気事業者検索（令和８年度報告用）'!P416,0,$M$4,1),0)+P416,"")</f>
        <v/>
      </c>
      <c r="Q417" s="158" t="str">
        <f ca="1">IFERROR(MATCH($M$3,OFFSET('電気事業者一覧 '!G$1,'電気事業者検索（令和８年度報告用）'!Q416,0,$M$4,1),0)+Q416,"")</f>
        <v/>
      </c>
      <c r="R417" s="158" t="str">
        <f ca="1">IFERROR(MATCH($M$3,OFFSET('電気事業者一覧 '!H$1,'電気事業者検索（令和８年度報告用）'!R416,0,$M$4,1),0)+R416,"")</f>
        <v/>
      </c>
      <c r="S417" s="158" t="str">
        <f ca="1">IFERROR(MATCH($M$3,OFFSET('電気事業者一覧 '!I$1,'電気事業者検索（令和８年度報告用）'!S416,0,$M$4,1),0)+S416,"")</f>
        <v/>
      </c>
      <c r="T417" s="158" t="str">
        <f ca="1">IFERROR(MATCH($M$3,OFFSET('電気事業者一覧 '!J$1,'電気事業者検索（令和８年度報告用）'!T416,0,$M$4,1),0)+T416,"")</f>
        <v/>
      </c>
      <c r="V417" s="172"/>
      <c r="W417" s="158">
        <f t="shared" si="54"/>
        <v>414</v>
      </c>
      <c r="X417" s="158" t="str">
        <f t="shared" ca="1" si="49"/>
        <v/>
      </c>
      <c r="Y417" s="158" t="str" cm="1">
        <f t="array" aca="1" ref="Y417" ca="1">IF(X417="","",INDEX('電気事業者一覧 '!K:K,'電気事業者検索（令和８年度報告用）'!X417))</f>
        <v/>
      </c>
      <c r="Z417" s="158">
        <f t="shared" ca="1" si="50"/>
        <v>5110</v>
      </c>
      <c r="AA417" s="158" t="str">
        <f t="shared" ca="1" si="51"/>
        <v/>
      </c>
      <c r="AC417" s="158">
        <f t="shared" ca="1" si="55"/>
        <v>-413</v>
      </c>
      <c r="AD417" s="162" t="str">
        <f t="shared" ca="1" si="52"/>
        <v/>
      </c>
    </row>
    <row r="418" spans="2:30" ht="21.75" customHeight="1">
      <c r="B418" s="5" t="str" cm="1">
        <f t="array" aca="1" ref="B418" ca="1">IF(AD418="","",INDEX('電気事業者一覧 '!K:K,AD418))</f>
        <v/>
      </c>
      <c r="C418" s="170" t="str" cm="1">
        <f t="array" aca="1" ref="C418" ca="1">IF(AD418="","",INDEX('電気事業者一覧 '!E:E,AD418))</f>
        <v/>
      </c>
      <c r="D418" s="170"/>
      <c r="O418" s="158">
        <f t="shared" si="53"/>
        <v>415</v>
      </c>
      <c r="P418" s="158" t="str">
        <f ca="1">IFERROR(MATCH($M$3,OFFSET('電気事業者一覧 '!F$1,'電気事業者検索（令和８年度報告用）'!P417,0,$M$4,1),0)+P417,"")</f>
        <v/>
      </c>
      <c r="Q418" s="158" t="str">
        <f ca="1">IFERROR(MATCH($M$3,OFFSET('電気事業者一覧 '!G$1,'電気事業者検索（令和８年度報告用）'!Q417,0,$M$4,1),0)+Q417,"")</f>
        <v/>
      </c>
      <c r="R418" s="158" t="str">
        <f ca="1">IFERROR(MATCH($M$3,OFFSET('電気事業者一覧 '!H$1,'電気事業者検索（令和８年度報告用）'!R417,0,$M$4,1),0)+R417,"")</f>
        <v/>
      </c>
      <c r="S418" s="158" t="str">
        <f ca="1">IFERROR(MATCH($M$3,OFFSET('電気事業者一覧 '!I$1,'電気事業者検索（令和８年度報告用）'!S417,0,$M$4,1),0)+S417,"")</f>
        <v/>
      </c>
      <c r="T418" s="158" t="str">
        <f ca="1">IFERROR(MATCH($M$3,OFFSET('電気事業者一覧 '!J$1,'電気事業者検索（令和８年度報告用）'!T417,0,$M$4,1),0)+T417,"")</f>
        <v/>
      </c>
      <c r="V418" s="172"/>
      <c r="W418" s="158">
        <f t="shared" si="54"/>
        <v>415</v>
      </c>
      <c r="X418" s="158" t="str">
        <f t="shared" ca="1" si="49"/>
        <v/>
      </c>
      <c r="Y418" s="158" t="str" cm="1">
        <f t="array" aca="1" ref="Y418" ca="1">IF(X418="","",INDEX('電気事業者一覧 '!K:K,'電気事業者検索（令和８年度報告用）'!X418))</f>
        <v/>
      </c>
      <c r="Z418" s="158">
        <f t="shared" ca="1" si="50"/>
        <v>5110</v>
      </c>
      <c r="AA418" s="158" t="str">
        <f t="shared" ca="1" si="51"/>
        <v/>
      </c>
      <c r="AC418" s="158">
        <f t="shared" ca="1" si="55"/>
        <v>-414</v>
      </c>
      <c r="AD418" s="162" t="str">
        <f t="shared" ca="1" si="52"/>
        <v/>
      </c>
    </row>
    <row r="419" spans="2:30" ht="21.75" customHeight="1">
      <c r="B419" s="5" t="str" cm="1">
        <f t="array" aca="1" ref="B419" ca="1">IF(AD419="","",INDEX('電気事業者一覧 '!K:K,AD419))</f>
        <v/>
      </c>
      <c r="C419" s="170" t="str" cm="1">
        <f t="array" aca="1" ref="C419" ca="1">IF(AD419="","",INDEX('電気事業者一覧 '!E:E,AD419))</f>
        <v/>
      </c>
      <c r="D419" s="170"/>
      <c r="O419" s="158">
        <f t="shared" si="53"/>
        <v>416</v>
      </c>
      <c r="P419" s="158" t="str">
        <f ca="1">IFERROR(MATCH($M$3,OFFSET('電気事業者一覧 '!F$1,'電気事業者検索（令和８年度報告用）'!P418,0,$M$4,1),0)+P418,"")</f>
        <v/>
      </c>
      <c r="Q419" s="158" t="str">
        <f ca="1">IFERROR(MATCH($M$3,OFFSET('電気事業者一覧 '!G$1,'電気事業者検索（令和８年度報告用）'!Q418,0,$M$4,1),0)+Q418,"")</f>
        <v/>
      </c>
      <c r="R419" s="158" t="str">
        <f ca="1">IFERROR(MATCH($M$3,OFFSET('電気事業者一覧 '!H$1,'電気事業者検索（令和８年度報告用）'!R418,0,$M$4,1),0)+R418,"")</f>
        <v/>
      </c>
      <c r="S419" s="158" t="str">
        <f ca="1">IFERROR(MATCH($M$3,OFFSET('電気事業者一覧 '!I$1,'電気事業者検索（令和８年度報告用）'!S418,0,$M$4,1),0)+S418,"")</f>
        <v/>
      </c>
      <c r="T419" s="158" t="str">
        <f ca="1">IFERROR(MATCH($M$3,OFFSET('電気事業者一覧 '!J$1,'電気事業者検索（令和８年度報告用）'!T418,0,$M$4,1),0)+T418,"")</f>
        <v/>
      </c>
      <c r="V419" s="172"/>
      <c r="W419" s="158">
        <f t="shared" si="54"/>
        <v>416</v>
      </c>
      <c r="X419" s="158" t="str">
        <f t="shared" ca="1" si="49"/>
        <v/>
      </c>
      <c r="Y419" s="158" t="str" cm="1">
        <f t="array" aca="1" ref="Y419" ca="1">IF(X419="","",INDEX('電気事業者一覧 '!K:K,'電気事業者検索（令和８年度報告用）'!X419))</f>
        <v/>
      </c>
      <c r="Z419" s="158">
        <f t="shared" ca="1" si="50"/>
        <v>5110</v>
      </c>
      <c r="AA419" s="158" t="str">
        <f t="shared" ca="1" si="51"/>
        <v/>
      </c>
      <c r="AC419" s="158">
        <f t="shared" ca="1" si="55"/>
        <v>-415</v>
      </c>
      <c r="AD419" s="162" t="str">
        <f t="shared" ca="1" si="52"/>
        <v/>
      </c>
    </row>
    <row r="420" spans="2:30" ht="21.75" customHeight="1">
      <c r="B420" s="5" t="str" cm="1">
        <f t="array" aca="1" ref="B420" ca="1">IF(AD420="","",INDEX('電気事業者一覧 '!K:K,AD420))</f>
        <v/>
      </c>
      <c r="C420" s="170" t="str" cm="1">
        <f t="array" aca="1" ref="C420" ca="1">IF(AD420="","",INDEX('電気事業者一覧 '!E:E,AD420))</f>
        <v/>
      </c>
      <c r="D420" s="170"/>
      <c r="O420" s="158">
        <f t="shared" si="53"/>
        <v>417</v>
      </c>
      <c r="P420" s="158" t="str">
        <f ca="1">IFERROR(MATCH($M$3,OFFSET('電気事業者一覧 '!F$1,'電気事業者検索（令和８年度報告用）'!P419,0,$M$4,1),0)+P419,"")</f>
        <v/>
      </c>
      <c r="Q420" s="158" t="str">
        <f ca="1">IFERROR(MATCH($M$3,OFFSET('電気事業者一覧 '!G$1,'電気事業者検索（令和８年度報告用）'!Q419,0,$M$4,1),0)+Q419,"")</f>
        <v/>
      </c>
      <c r="R420" s="158" t="str">
        <f ca="1">IFERROR(MATCH($M$3,OFFSET('電気事業者一覧 '!H$1,'電気事業者検索（令和８年度報告用）'!R419,0,$M$4,1),0)+R419,"")</f>
        <v/>
      </c>
      <c r="S420" s="158" t="str">
        <f ca="1">IFERROR(MATCH($M$3,OFFSET('電気事業者一覧 '!I$1,'電気事業者検索（令和８年度報告用）'!S419,0,$M$4,1),0)+S419,"")</f>
        <v/>
      </c>
      <c r="T420" s="158" t="str">
        <f ca="1">IFERROR(MATCH($M$3,OFFSET('電気事業者一覧 '!J$1,'電気事業者検索（令和８年度報告用）'!T419,0,$M$4,1),0)+T419,"")</f>
        <v/>
      </c>
      <c r="V420" s="172"/>
      <c r="W420" s="158">
        <f t="shared" si="54"/>
        <v>417</v>
      </c>
      <c r="X420" s="158" t="str">
        <f t="shared" ca="1" si="49"/>
        <v/>
      </c>
      <c r="Y420" s="158" t="str" cm="1">
        <f t="array" aca="1" ref="Y420" ca="1">IF(X420="","",INDEX('電気事業者一覧 '!K:K,'電気事業者検索（令和８年度報告用）'!X420))</f>
        <v/>
      </c>
      <c r="Z420" s="158">
        <f t="shared" ca="1" si="50"/>
        <v>5110</v>
      </c>
      <c r="AA420" s="158" t="str">
        <f t="shared" ca="1" si="51"/>
        <v/>
      </c>
      <c r="AC420" s="158">
        <f t="shared" ca="1" si="55"/>
        <v>-416</v>
      </c>
      <c r="AD420" s="162" t="str">
        <f t="shared" ca="1" si="52"/>
        <v/>
      </c>
    </row>
    <row r="421" spans="2:30" ht="21.75" customHeight="1">
      <c r="B421" s="5" t="str" cm="1">
        <f t="array" aca="1" ref="B421" ca="1">IF(AD421="","",INDEX('電気事業者一覧 '!K:K,AD421))</f>
        <v/>
      </c>
      <c r="C421" s="170" t="str" cm="1">
        <f t="array" aca="1" ref="C421" ca="1">IF(AD421="","",INDEX('電気事業者一覧 '!E:E,AD421))</f>
        <v/>
      </c>
      <c r="D421" s="170"/>
      <c r="O421" s="158">
        <f t="shared" si="53"/>
        <v>418</v>
      </c>
      <c r="P421" s="158" t="str">
        <f ca="1">IFERROR(MATCH($M$3,OFFSET('電気事業者一覧 '!F$1,'電気事業者検索（令和８年度報告用）'!P420,0,$M$4,1),0)+P420,"")</f>
        <v/>
      </c>
      <c r="Q421" s="158" t="str">
        <f ca="1">IFERROR(MATCH($M$3,OFFSET('電気事業者一覧 '!G$1,'電気事業者検索（令和８年度報告用）'!Q420,0,$M$4,1),0)+Q420,"")</f>
        <v/>
      </c>
      <c r="R421" s="158" t="str">
        <f ca="1">IFERROR(MATCH($M$3,OFFSET('電気事業者一覧 '!H$1,'電気事業者検索（令和８年度報告用）'!R420,0,$M$4,1),0)+R420,"")</f>
        <v/>
      </c>
      <c r="S421" s="158" t="str">
        <f ca="1">IFERROR(MATCH($M$3,OFFSET('電気事業者一覧 '!I$1,'電気事業者検索（令和８年度報告用）'!S420,0,$M$4,1),0)+S420,"")</f>
        <v/>
      </c>
      <c r="T421" s="158" t="str">
        <f ca="1">IFERROR(MATCH($M$3,OFFSET('電気事業者一覧 '!J$1,'電気事業者検索（令和８年度報告用）'!T420,0,$M$4,1),0)+T420,"")</f>
        <v/>
      </c>
      <c r="V421" s="172"/>
      <c r="W421" s="158">
        <f t="shared" si="54"/>
        <v>418</v>
      </c>
      <c r="X421" s="158" t="str">
        <f t="shared" ca="1" si="49"/>
        <v/>
      </c>
      <c r="Y421" s="158" t="str" cm="1">
        <f t="array" aca="1" ref="Y421" ca="1">IF(X421="","",INDEX('電気事業者一覧 '!K:K,'電気事業者検索（令和８年度報告用）'!X421))</f>
        <v/>
      </c>
      <c r="Z421" s="158">
        <f t="shared" ca="1" si="50"/>
        <v>5110</v>
      </c>
      <c r="AA421" s="158" t="str">
        <f t="shared" ca="1" si="51"/>
        <v/>
      </c>
      <c r="AC421" s="158">
        <f t="shared" ca="1" si="55"/>
        <v>-417</v>
      </c>
      <c r="AD421" s="162" t="str">
        <f t="shared" ca="1" si="52"/>
        <v/>
      </c>
    </row>
    <row r="422" spans="2:30" ht="21.75" customHeight="1">
      <c r="B422" s="5" t="str" cm="1">
        <f t="array" aca="1" ref="B422" ca="1">IF(AD422="","",INDEX('電気事業者一覧 '!K:K,AD422))</f>
        <v/>
      </c>
      <c r="C422" s="170" t="str" cm="1">
        <f t="array" aca="1" ref="C422" ca="1">IF(AD422="","",INDEX('電気事業者一覧 '!E:E,AD422))</f>
        <v/>
      </c>
      <c r="D422" s="170"/>
      <c r="O422" s="158">
        <f t="shared" si="53"/>
        <v>419</v>
      </c>
      <c r="P422" s="158" t="str">
        <f ca="1">IFERROR(MATCH($M$3,OFFSET('電気事業者一覧 '!F$1,'電気事業者検索（令和８年度報告用）'!P421,0,$M$4,1),0)+P421,"")</f>
        <v/>
      </c>
      <c r="Q422" s="158" t="str">
        <f ca="1">IFERROR(MATCH($M$3,OFFSET('電気事業者一覧 '!G$1,'電気事業者検索（令和８年度報告用）'!Q421,0,$M$4,1),0)+Q421,"")</f>
        <v/>
      </c>
      <c r="R422" s="158" t="str">
        <f ca="1">IFERROR(MATCH($M$3,OFFSET('電気事業者一覧 '!H$1,'電気事業者検索（令和８年度報告用）'!R421,0,$M$4,1),0)+R421,"")</f>
        <v/>
      </c>
      <c r="S422" s="158" t="str">
        <f ca="1">IFERROR(MATCH($M$3,OFFSET('電気事業者一覧 '!I$1,'電気事業者検索（令和８年度報告用）'!S421,0,$M$4,1),0)+S421,"")</f>
        <v/>
      </c>
      <c r="T422" s="158" t="str">
        <f ca="1">IFERROR(MATCH($M$3,OFFSET('電気事業者一覧 '!J$1,'電気事業者検索（令和８年度報告用）'!T421,0,$M$4,1),0)+T421,"")</f>
        <v/>
      </c>
      <c r="V422" s="172"/>
      <c r="W422" s="158">
        <f t="shared" si="54"/>
        <v>419</v>
      </c>
      <c r="X422" s="158" t="str">
        <f t="shared" ca="1" si="49"/>
        <v/>
      </c>
      <c r="Y422" s="158" t="str" cm="1">
        <f t="array" aca="1" ref="Y422" ca="1">IF(X422="","",INDEX('電気事業者一覧 '!K:K,'電気事業者検索（令和８年度報告用）'!X422))</f>
        <v/>
      </c>
      <c r="Z422" s="158">
        <f t="shared" ca="1" si="50"/>
        <v>5110</v>
      </c>
      <c r="AA422" s="158" t="str">
        <f t="shared" ca="1" si="51"/>
        <v/>
      </c>
      <c r="AC422" s="158">
        <f t="shared" ca="1" si="55"/>
        <v>-418</v>
      </c>
      <c r="AD422" s="162" t="str">
        <f t="shared" ca="1" si="52"/>
        <v/>
      </c>
    </row>
    <row r="423" spans="2:30" ht="21.75" customHeight="1">
      <c r="B423" s="5" t="str" cm="1">
        <f t="array" aca="1" ref="B423" ca="1">IF(AD423="","",INDEX('電気事業者一覧 '!K:K,AD423))</f>
        <v/>
      </c>
      <c r="C423" s="170" t="str" cm="1">
        <f t="array" aca="1" ref="C423" ca="1">IF(AD423="","",INDEX('電気事業者一覧 '!E:E,AD423))</f>
        <v/>
      </c>
      <c r="D423" s="170"/>
      <c r="O423" s="158">
        <f t="shared" si="53"/>
        <v>420</v>
      </c>
      <c r="P423" s="158" t="str">
        <f ca="1">IFERROR(MATCH($M$3,OFFSET('電気事業者一覧 '!F$1,'電気事業者検索（令和８年度報告用）'!P422,0,$M$4,1),0)+P422,"")</f>
        <v/>
      </c>
      <c r="Q423" s="158" t="str">
        <f ca="1">IFERROR(MATCH($M$3,OFFSET('電気事業者一覧 '!G$1,'電気事業者検索（令和８年度報告用）'!Q422,0,$M$4,1),0)+Q422,"")</f>
        <v/>
      </c>
      <c r="R423" s="158" t="str">
        <f ca="1">IFERROR(MATCH($M$3,OFFSET('電気事業者一覧 '!H$1,'電気事業者検索（令和８年度報告用）'!R422,0,$M$4,1),0)+R422,"")</f>
        <v/>
      </c>
      <c r="S423" s="158" t="str">
        <f ca="1">IFERROR(MATCH($M$3,OFFSET('電気事業者一覧 '!I$1,'電気事業者検索（令和８年度報告用）'!S422,0,$M$4,1),0)+S422,"")</f>
        <v/>
      </c>
      <c r="T423" s="158" t="str">
        <f ca="1">IFERROR(MATCH($M$3,OFFSET('電気事業者一覧 '!J$1,'電気事業者検索（令和８年度報告用）'!T422,0,$M$4,1),0)+T422,"")</f>
        <v/>
      </c>
      <c r="V423" s="172"/>
      <c r="W423" s="158">
        <f t="shared" si="54"/>
        <v>420</v>
      </c>
      <c r="X423" s="158" t="str">
        <f t="shared" ca="1" si="49"/>
        <v/>
      </c>
      <c r="Y423" s="158" t="str" cm="1">
        <f t="array" aca="1" ref="Y423" ca="1">IF(X423="","",INDEX('電気事業者一覧 '!K:K,'電気事業者検索（令和８年度報告用）'!X423))</f>
        <v/>
      </c>
      <c r="Z423" s="158">
        <f t="shared" ca="1" si="50"/>
        <v>5110</v>
      </c>
      <c r="AA423" s="158" t="str">
        <f t="shared" ca="1" si="51"/>
        <v/>
      </c>
      <c r="AC423" s="158">
        <f t="shared" ca="1" si="55"/>
        <v>-419</v>
      </c>
      <c r="AD423" s="162" t="str">
        <f t="shared" ca="1" si="52"/>
        <v/>
      </c>
    </row>
    <row r="424" spans="2:30" ht="21.75" customHeight="1">
      <c r="B424" s="5" t="str" cm="1">
        <f t="array" aca="1" ref="B424" ca="1">IF(AD424="","",INDEX('電気事業者一覧 '!K:K,AD424))</f>
        <v/>
      </c>
      <c r="C424" s="170" t="str" cm="1">
        <f t="array" aca="1" ref="C424" ca="1">IF(AD424="","",INDEX('電気事業者一覧 '!E:E,AD424))</f>
        <v/>
      </c>
      <c r="D424" s="170"/>
      <c r="O424" s="158">
        <f t="shared" si="53"/>
        <v>421</v>
      </c>
      <c r="P424" s="158" t="str">
        <f ca="1">IFERROR(MATCH($M$3,OFFSET('電気事業者一覧 '!F$1,'電気事業者検索（令和８年度報告用）'!P423,0,$M$4,1),0)+P423,"")</f>
        <v/>
      </c>
      <c r="Q424" s="158" t="str">
        <f ca="1">IFERROR(MATCH($M$3,OFFSET('電気事業者一覧 '!G$1,'電気事業者検索（令和８年度報告用）'!Q423,0,$M$4,1),0)+Q423,"")</f>
        <v/>
      </c>
      <c r="R424" s="158" t="str">
        <f ca="1">IFERROR(MATCH($M$3,OFFSET('電気事業者一覧 '!H$1,'電気事業者検索（令和８年度報告用）'!R423,0,$M$4,1),0)+R423,"")</f>
        <v/>
      </c>
      <c r="S424" s="158" t="str">
        <f ca="1">IFERROR(MATCH($M$3,OFFSET('電気事業者一覧 '!I$1,'電気事業者検索（令和８年度報告用）'!S423,0,$M$4,1),0)+S423,"")</f>
        <v/>
      </c>
      <c r="T424" s="158" t="str">
        <f ca="1">IFERROR(MATCH($M$3,OFFSET('電気事業者一覧 '!J$1,'電気事業者検索（令和８年度報告用）'!T423,0,$M$4,1),0)+T423,"")</f>
        <v/>
      </c>
      <c r="V424" s="172"/>
      <c r="W424" s="158">
        <f t="shared" si="54"/>
        <v>421</v>
      </c>
      <c r="X424" s="158" t="str">
        <f t="shared" ca="1" si="49"/>
        <v/>
      </c>
      <c r="Y424" s="158" t="str" cm="1">
        <f t="array" aca="1" ref="Y424" ca="1">IF(X424="","",INDEX('電気事業者一覧 '!K:K,'電気事業者検索（令和８年度報告用）'!X424))</f>
        <v/>
      </c>
      <c r="Z424" s="158">
        <f t="shared" ca="1" si="50"/>
        <v>5110</v>
      </c>
      <c r="AA424" s="158" t="str">
        <f t="shared" ca="1" si="51"/>
        <v/>
      </c>
      <c r="AC424" s="158">
        <f t="shared" ca="1" si="55"/>
        <v>-420</v>
      </c>
      <c r="AD424" s="162" t="str">
        <f t="shared" ca="1" si="52"/>
        <v/>
      </c>
    </row>
    <row r="425" spans="2:30" ht="21.75" customHeight="1">
      <c r="B425" s="5" t="str" cm="1">
        <f t="array" aca="1" ref="B425" ca="1">IF(AD425="","",INDEX('電気事業者一覧 '!K:K,AD425))</f>
        <v/>
      </c>
      <c r="C425" s="170" t="str" cm="1">
        <f t="array" aca="1" ref="C425" ca="1">IF(AD425="","",INDEX('電気事業者一覧 '!E:E,AD425))</f>
        <v/>
      </c>
      <c r="D425" s="170"/>
      <c r="O425" s="158">
        <f t="shared" si="53"/>
        <v>422</v>
      </c>
      <c r="P425" s="158" t="str">
        <f ca="1">IFERROR(MATCH($M$3,OFFSET('電気事業者一覧 '!F$1,'電気事業者検索（令和８年度報告用）'!P424,0,$M$4,1),0)+P424,"")</f>
        <v/>
      </c>
      <c r="Q425" s="158" t="str">
        <f ca="1">IFERROR(MATCH($M$3,OFFSET('電気事業者一覧 '!G$1,'電気事業者検索（令和８年度報告用）'!Q424,0,$M$4,1),0)+Q424,"")</f>
        <v/>
      </c>
      <c r="R425" s="158" t="str">
        <f ca="1">IFERROR(MATCH($M$3,OFFSET('電気事業者一覧 '!H$1,'電気事業者検索（令和８年度報告用）'!R424,0,$M$4,1),0)+R424,"")</f>
        <v/>
      </c>
      <c r="S425" s="158" t="str">
        <f ca="1">IFERROR(MATCH($M$3,OFFSET('電気事業者一覧 '!I$1,'電気事業者検索（令和８年度報告用）'!S424,0,$M$4,1),0)+S424,"")</f>
        <v/>
      </c>
      <c r="T425" s="158" t="str">
        <f ca="1">IFERROR(MATCH($M$3,OFFSET('電気事業者一覧 '!J$1,'電気事業者検索（令和８年度報告用）'!T424,0,$M$4,1),0)+T424,"")</f>
        <v/>
      </c>
      <c r="V425" s="172"/>
      <c r="W425" s="158">
        <f t="shared" si="54"/>
        <v>422</v>
      </c>
      <c r="X425" s="158" t="str">
        <f t="shared" ca="1" si="49"/>
        <v/>
      </c>
      <c r="Y425" s="158" t="str" cm="1">
        <f t="array" aca="1" ref="Y425" ca="1">IF(X425="","",INDEX('電気事業者一覧 '!K:K,'電気事業者検索（令和８年度報告用）'!X425))</f>
        <v/>
      </c>
      <c r="Z425" s="158">
        <f t="shared" ca="1" si="50"/>
        <v>5110</v>
      </c>
      <c r="AA425" s="158" t="str">
        <f t="shared" ca="1" si="51"/>
        <v/>
      </c>
      <c r="AC425" s="158">
        <f t="shared" ca="1" si="55"/>
        <v>-421</v>
      </c>
      <c r="AD425" s="162" t="str">
        <f t="shared" ca="1" si="52"/>
        <v/>
      </c>
    </row>
    <row r="426" spans="2:30" ht="21.75" customHeight="1">
      <c r="B426" s="5" t="str" cm="1">
        <f t="array" aca="1" ref="B426" ca="1">IF(AD426="","",INDEX('電気事業者一覧 '!K:K,AD426))</f>
        <v/>
      </c>
      <c r="C426" s="170" t="str" cm="1">
        <f t="array" aca="1" ref="C426" ca="1">IF(AD426="","",INDEX('電気事業者一覧 '!E:E,AD426))</f>
        <v/>
      </c>
      <c r="D426" s="170"/>
      <c r="O426" s="158">
        <f t="shared" si="53"/>
        <v>423</v>
      </c>
      <c r="P426" s="158" t="str">
        <f ca="1">IFERROR(MATCH($M$3,OFFSET('電気事業者一覧 '!F$1,'電気事業者検索（令和８年度報告用）'!P425,0,$M$4,1),0)+P425,"")</f>
        <v/>
      </c>
      <c r="Q426" s="158" t="str">
        <f ca="1">IFERROR(MATCH($M$3,OFFSET('電気事業者一覧 '!G$1,'電気事業者検索（令和８年度報告用）'!Q425,0,$M$4,1),0)+Q425,"")</f>
        <v/>
      </c>
      <c r="R426" s="158" t="str">
        <f ca="1">IFERROR(MATCH($M$3,OFFSET('電気事業者一覧 '!H$1,'電気事業者検索（令和８年度報告用）'!R425,0,$M$4,1),0)+R425,"")</f>
        <v/>
      </c>
      <c r="S426" s="158" t="str">
        <f ca="1">IFERROR(MATCH($M$3,OFFSET('電気事業者一覧 '!I$1,'電気事業者検索（令和８年度報告用）'!S425,0,$M$4,1),0)+S425,"")</f>
        <v/>
      </c>
      <c r="T426" s="158" t="str">
        <f ca="1">IFERROR(MATCH($M$3,OFFSET('電気事業者一覧 '!J$1,'電気事業者検索（令和８年度報告用）'!T425,0,$M$4,1),0)+T425,"")</f>
        <v/>
      </c>
      <c r="V426" s="172"/>
      <c r="W426" s="158">
        <f t="shared" si="54"/>
        <v>423</v>
      </c>
      <c r="X426" s="158" t="str">
        <f t="shared" ca="1" si="49"/>
        <v/>
      </c>
      <c r="Y426" s="158" t="str" cm="1">
        <f t="array" aca="1" ref="Y426" ca="1">IF(X426="","",INDEX('電気事業者一覧 '!K:K,'電気事業者検索（令和８年度報告用）'!X426))</f>
        <v/>
      </c>
      <c r="Z426" s="158">
        <f t="shared" ca="1" si="50"/>
        <v>5110</v>
      </c>
      <c r="AA426" s="158" t="str">
        <f t="shared" ca="1" si="51"/>
        <v/>
      </c>
      <c r="AC426" s="158">
        <f t="shared" ca="1" si="55"/>
        <v>-422</v>
      </c>
      <c r="AD426" s="162" t="str">
        <f t="shared" ca="1" si="52"/>
        <v/>
      </c>
    </row>
    <row r="427" spans="2:30" ht="21.75" customHeight="1">
      <c r="B427" s="5" t="str" cm="1">
        <f t="array" aca="1" ref="B427" ca="1">IF(AD427="","",INDEX('電気事業者一覧 '!K:K,AD427))</f>
        <v/>
      </c>
      <c r="C427" s="170" t="str" cm="1">
        <f t="array" aca="1" ref="C427" ca="1">IF(AD427="","",INDEX('電気事業者一覧 '!E:E,AD427))</f>
        <v/>
      </c>
      <c r="D427" s="170"/>
      <c r="O427" s="158">
        <f t="shared" si="53"/>
        <v>424</v>
      </c>
      <c r="P427" s="158" t="str">
        <f ca="1">IFERROR(MATCH($M$3,OFFSET('電気事業者一覧 '!F$1,'電気事業者検索（令和８年度報告用）'!P426,0,$M$4,1),0)+P426,"")</f>
        <v/>
      </c>
      <c r="Q427" s="158" t="str">
        <f ca="1">IFERROR(MATCH($M$3,OFFSET('電気事業者一覧 '!G$1,'電気事業者検索（令和８年度報告用）'!Q426,0,$M$4,1),0)+Q426,"")</f>
        <v/>
      </c>
      <c r="R427" s="158" t="str">
        <f ca="1">IFERROR(MATCH($M$3,OFFSET('電気事業者一覧 '!H$1,'電気事業者検索（令和８年度報告用）'!R426,0,$M$4,1),0)+R426,"")</f>
        <v/>
      </c>
      <c r="S427" s="158" t="str">
        <f ca="1">IFERROR(MATCH($M$3,OFFSET('電気事業者一覧 '!I$1,'電気事業者検索（令和８年度報告用）'!S426,0,$M$4,1),0)+S426,"")</f>
        <v/>
      </c>
      <c r="T427" s="158" t="str">
        <f ca="1">IFERROR(MATCH($M$3,OFFSET('電気事業者一覧 '!J$1,'電気事業者検索（令和８年度報告用）'!T426,0,$M$4,1),0)+T426,"")</f>
        <v/>
      </c>
      <c r="V427" s="172"/>
      <c r="W427" s="158">
        <f t="shared" si="54"/>
        <v>424</v>
      </c>
      <c r="X427" s="158" t="str">
        <f t="shared" ca="1" si="49"/>
        <v/>
      </c>
      <c r="Y427" s="158" t="str" cm="1">
        <f t="array" aca="1" ref="Y427" ca="1">IF(X427="","",INDEX('電気事業者一覧 '!K:K,'電気事業者検索（令和８年度報告用）'!X427))</f>
        <v/>
      </c>
      <c r="Z427" s="158">
        <f t="shared" ca="1" si="50"/>
        <v>5110</v>
      </c>
      <c r="AA427" s="158" t="str">
        <f t="shared" ca="1" si="51"/>
        <v/>
      </c>
      <c r="AC427" s="158">
        <f t="shared" ca="1" si="55"/>
        <v>-423</v>
      </c>
      <c r="AD427" s="162" t="str">
        <f t="shared" ca="1" si="52"/>
        <v/>
      </c>
    </row>
    <row r="428" spans="2:30" ht="21.75" customHeight="1">
      <c r="B428" s="5" t="str" cm="1">
        <f t="array" aca="1" ref="B428" ca="1">IF(AD428="","",INDEX('電気事業者一覧 '!K:K,AD428))</f>
        <v/>
      </c>
      <c r="C428" s="170" t="str" cm="1">
        <f t="array" aca="1" ref="C428" ca="1">IF(AD428="","",INDEX('電気事業者一覧 '!E:E,AD428))</f>
        <v/>
      </c>
      <c r="D428" s="170"/>
      <c r="O428" s="158">
        <f t="shared" si="53"/>
        <v>425</v>
      </c>
      <c r="P428" s="158" t="str">
        <f ca="1">IFERROR(MATCH($M$3,OFFSET('電気事業者一覧 '!F$1,'電気事業者検索（令和８年度報告用）'!P427,0,$M$4,1),0)+P427,"")</f>
        <v/>
      </c>
      <c r="Q428" s="158" t="str">
        <f ca="1">IFERROR(MATCH($M$3,OFFSET('電気事業者一覧 '!G$1,'電気事業者検索（令和８年度報告用）'!Q427,0,$M$4,1),0)+Q427,"")</f>
        <v/>
      </c>
      <c r="R428" s="158" t="str">
        <f ca="1">IFERROR(MATCH($M$3,OFFSET('電気事業者一覧 '!H$1,'電気事業者検索（令和８年度報告用）'!R427,0,$M$4,1),0)+R427,"")</f>
        <v/>
      </c>
      <c r="S428" s="158" t="str">
        <f ca="1">IFERROR(MATCH($M$3,OFFSET('電気事業者一覧 '!I$1,'電気事業者検索（令和８年度報告用）'!S427,0,$M$4,1),0)+S427,"")</f>
        <v/>
      </c>
      <c r="T428" s="158" t="str">
        <f ca="1">IFERROR(MATCH($M$3,OFFSET('電気事業者一覧 '!J$1,'電気事業者検索（令和８年度報告用）'!T427,0,$M$4,1),0)+T427,"")</f>
        <v/>
      </c>
      <c r="V428" s="172"/>
      <c r="W428" s="158">
        <f t="shared" si="54"/>
        <v>425</v>
      </c>
      <c r="X428" s="158" t="str">
        <f t="shared" ca="1" si="49"/>
        <v/>
      </c>
      <c r="Y428" s="158" t="str" cm="1">
        <f t="array" aca="1" ref="Y428" ca="1">IF(X428="","",INDEX('電気事業者一覧 '!K:K,'電気事業者検索（令和８年度報告用）'!X428))</f>
        <v/>
      </c>
      <c r="Z428" s="158">
        <f t="shared" ca="1" si="50"/>
        <v>5110</v>
      </c>
      <c r="AA428" s="158" t="str">
        <f t="shared" ca="1" si="51"/>
        <v/>
      </c>
      <c r="AC428" s="158">
        <f t="shared" ca="1" si="55"/>
        <v>-424</v>
      </c>
      <c r="AD428" s="162" t="str">
        <f t="shared" ca="1" si="52"/>
        <v/>
      </c>
    </row>
    <row r="429" spans="2:30" ht="21.75" customHeight="1">
      <c r="B429" s="5" t="str" cm="1">
        <f t="array" aca="1" ref="B429" ca="1">IF(AD429="","",INDEX('電気事業者一覧 '!K:K,AD429))</f>
        <v/>
      </c>
      <c r="C429" s="170" t="str" cm="1">
        <f t="array" aca="1" ref="C429" ca="1">IF(AD429="","",INDEX('電気事業者一覧 '!E:E,AD429))</f>
        <v/>
      </c>
      <c r="D429" s="170"/>
      <c r="O429" s="158">
        <f t="shared" si="53"/>
        <v>426</v>
      </c>
      <c r="P429" s="158" t="str">
        <f ca="1">IFERROR(MATCH($M$3,OFFSET('電気事業者一覧 '!F$1,'電気事業者検索（令和８年度報告用）'!P428,0,$M$4,1),0)+P428,"")</f>
        <v/>
      </c>
      <c r="Q429" s="158" t="str">
        <f ca="1">IFERROR(MATCH($M$3,OFFSET('電気事業者一覧 '!G$1,'電気事業者検索（令和８年度報告用）'!Q428,0,$M$4,1),0)+Q428,"")</f>
        <v/>
      </c>
      <c r="R429" s="158" t="str">
        <f ca="1">IFERROR(MATCH($M$3,OFFSET('電気事業者一覧 '!H$1,'電気事業者検索（令和８年度報告用）'!R428,0,$M$4,1),0)+R428,"")</f>
        <v/>
      </c>
      <c r="S429" s="158" t="str">
        <f ca="1">IFERROR(MATCH($M$3,OFFSET('電気事業者一覧 '!I$1,'電気事業者検索（令和８年度報告用）'!S428,0,$M$4,1),0)+S428,"")</f>
        <v/>
      </c>
      <c r="T429" s="158" t="str">
        <f ca="1">IFERROR(MATCH($M$3,OFFSET('電気事業者一覧 '!J$1,'電気事業者検索（令和８年度報告用）'!T428,0,$M$4,1),0)+T428,"")</f>
        <v/>
      </c>
      <c r="V429" s="172"/>
      <c r="W429" s="158">
        <f t="shared" si="54"/>
        <v>426</v>
      </c>
      <c r="X429" s="158" t="str">
        <f t="shared" ca="1" si="49"/>
        <v/>
      </c>
      <c r="Y429" s="158" t="str" cm="1">
        <f t="array" aca="1" ref="Y429" ca="1">IF(X429="","",INDEX('電気事業者一覧 '!K:K,'電気事業者検索（令和８年度報告用）'!X429))</f>
        <v/>
      </c>
      <c r="Z429" s="158">
        <f t="shared" ca="1" si="50"/>
        <v>5110</v>
      </c>
      <c r="AA429" s="158" t="str">
        <f t="shared" ca="1" si="51"/>
        <v/>
      </c>
      <c r="AC429" s="158">
        <f t="shared" ca="1" si="55"/>
        <v>-425</v>
      </c>
      <c r="AD429" s="162" t="str">
        <f t="shared" ca="1" si="52"/>
        <v/>
      </c>
    </row>
    <row r="430" spans="2:30" ht="21.75" customHeight="1">
      <c r="B430" s="5" t="str" cm="1">
        <f t="array" aca="1" ref="B430" ca="1">IF(AD430="","",INDEX('電気事業者一覧 '!K:K,AD430))</f>
        <v/>
      </c>
      <c r="C430" s="170" t="str" cm="1">
        <f t="array" aca="1" ref="C430" ca="1">IF(AD430="","",INDEX('電気事業者一覧 '!E:E,AD430))</f>
        <v/>
      </c>
      <c r="D430" s="170"/>
      <c r="O430" s="158">
        <f t="shared" si="53"/>
        <v>427</v>
      </c>
      <c r="P430" s="158" t="str">
        <f ca="1">IFERROR(MATCH($M$3,OFFSET('電気事業者一覧 '!F$1,'電気事業者検索（令和８年度報告用）'!P429,0,$M$4,1),0)+P429,"")</f>
        <v/>
      </c>
      <c r="Q430" s="158" t="str">
        <f ca="1">IFERROR(MATCH($M$3,OFFSET('電気事業者一覧 '!G$1,'電気事業者検索（令和８年度報告用）'!Q429,0,$M$4,1),0)+Q429,"")</f>
        <v/>
      </c>
      <c r="R430" s="158" t="str">
        <f ca="1">IFERROR(MATCH($M$3,OFFSET('電気事業者一覧 '!H$1,'電気事業者検索（令和８年度報告用）'!R429,0,$M$4,1),0)+R429,"")</f>
        <v/>
      </c>
      <c r="S430" s="158" t="str">
        <f ca="1">IFERROR(MATCH($M$3,OFFSET('電気事業者一覧 '!I$1,'電気事業者検索（令和８年度報告用）'!S429,0,$M$4,1),0)+S429,"")</f>
        <v/>
      </c>
      <c r="T430" s="158" t="str">
        <f ca="1">IFERROR(MATCH($M$3,OFFSET('電気事業者一覧 '!J$1,'電気事業者検索（令和８年度報告用）'!T429,0,$M$4,1),0)+T429,"")</f>
        <v/>
      </c>
      <c r="V430" s="172"/>
      <c r="W430" s="158">
        <f t="shared" si="54"/>
        <v>427</v>
      </c>
      <c r="X430" s="158" t="str">
        <f t="shared" ca="1" si="49"/>
        <v/>
      </c>
      <c r="Y430" s="158" t="str" cm="1">
        <f t="array" aca="1" ref="Y430" ca="1">IF(X430="","",INDEX('電気事業者一覧 '!K:K,'電気事業者検索（令和８年度報告用）'!X430))</f>
        <v/>
      </c>
      <c r="Z430" s="158">
        <f t="shared" ca="1" si="50"/>
        <v>5110</v>
      </c>
      <c r="AA430" s="158" t="str">
        <f t="shared" ca="1" si="51"/>
        <v/>
      </c>
      <c r="AC430" s="158">
        <f t="shared" ca="1" si="55"/>
        <v>-426</v>
      </c>
      <c r="AD430" s="162" t="str">
        <f t="shared" ca="1" si="52"/>
        <v/>
      </c>
    </row>
    <row r="431" spans="2:30" ht="21.75" customHeight="1">
      <c r="B431" s="5" t="str" cm="1">
        <f t="array" aca="1" ref="B431" ca="1">IF(AD431="","",INDEX('電気事業者一覧 '!K:K,AD431))</f>
        <v/>
      </c>
      <c r="C431" s="170" t="str" cm="1">
        <f t="array" aca="1" ref="C431" ca="1">IF(AD431="","",INDEX('電気事業者一覧 '!E:E,AD431))</f>
        <v/>
      </c>
      <c r="D431" s="170"/>
      <c r="O431" s="158">
        <f t="shared" si="53"/>
        <v>428</v>
      </c>
      <c r="P431" s="158" t="str">
        <f ca="1">IFERROR(MATCH($M$3,OFFSET('電気事業者一覧 '!F$1,'電気事業者検索（令和８年度報告用）'!P430,0,$M$4,1),0)+P430,"")</f>
        <v/>
      </c>
      <c r="Q431" s="158" t="str">
        <f ca="1">IFERROR(MATCH($M$3,OFFSET('電気事業者一覧 '!G$1,'電気事業者検索（令和８年度報告用）'!Q430,0,$M$4,1),0)+Q430,"")</f>
        <v/>
      </c>
      <c r="R431" s="158" t="str">
        <f ca="1">IFERROR(MATCH($M$3,OFFSET('電気事業者一覧 '!H$1,'電気事業者検索（令和８年度報告用）'!R430,0,$M$4,1),0)+R430,"")</f>
        <v/>
      </c>
      <c r="S431" s="158" t="str">
        <f ca="1">IFERROR(MATCH($M$3,OFFSET('電気事業者一覧 '!I$1,'電気事業者検索（令和８年度報告用）'!S430,0,$M$4,1),0)+S430,"")</f>
        <v/>
      </c>
      <c r="T431" s="158" t="str">
        <f ca="1">IFERROR(MATCH($M$3,OFFSET('電気事業者一覧 '!J$1,'電気事業者検索（令和８年度報告用）'!T430,0,$M$4,1),0)+T430,"")</f>
        <v/>
      </c>
      <c r="V431" s="172"/>
      <c r="W431" s="158">
        <f t="shared" si="54"/>
        <v>428</v>
      </c>
      <c r="X431" s="158" t="str">
        <f t="shared" ca="1" si="49"/>
        <v/>
      </c>
      <c r="Y431" s="158" t="str" cm="1">
        <f t="array" aca="1" ref="Y431" ca="1">IF(X431="","",INDEX('電気事業者一覧 '!K:K,'電気事業者検索（令和８年度報告用）'!X431))</f>
        <v/>
      </c>
      <c r="Z431" s="158">
        <f t="shared" ca="1" si="50"/>
        <v>5110</v>
      </c>
      <c r="AA431" s="158" t="str">
        <f t="shared" ca="1" si="51"/>
        <v/>
      </c>
      <c r="AC431" s="158">
        <f t="shared" ca="1" si="55"/>
        <v>-427</v>
      </c>
      <c r="AD431" s="162" t="str">
        <f t="shared" ca="1" si="52"/>
        <v/>
      </c>
    </row>
    <row r="432" spans="2:30" ht="21.75" customHeight="1">
      <c r="B432" s="5" t="str" cm="1">
        <f t="array" aca="1" ref="B432" ca="1">IF(AD432="","",INDEX('電気事業者一覧 '!K:K,AD432))</f>
        <v/>
      </c>
      <c r="C432" s="170" t="str" cm="1">
        <f t="array" aca="1" ref="C432" ca="1">IF(AD432="","",INDEX('電気事業者一覧 '!E:E,AD432))</f>
        <v/>
      </c>
      <c r="D432" s="170"/>
      <c r="O432" s="158">
        <f t="shared" si="53"/>
        <v>429</v>
      </c>
      <c r="P432" s="158" t="str">
        <f ca="1">IFERROR(MATCH($M$3,OFFSET('電気事業者一覧 '!F$1,'電気事業者検索（令和８年度報告用）'!P431,0,$M$4,1),0)+P431,"")</f>
        <v/>
      </c>
      <c r="Q432" s="158" t="str">
        <f ca="1">IFERROR(MATCH($M$3,OFFSET('電気事業者一覧 '!G$1,'電気事業者検索（令和８年度報告用）'!Q431,0,$M$4,1),0)+Q431,"")</f>
        <v/>
      </c>
      <c r="R432" s="158" t="str">
        <f ca="1">IFERROR(MATCH($M$3,OFFSET('電気事業者一覧 '!H$1,'電気事業者検索（令和８年度報告用）'!R431,0,$M$4,1),0)+R431,"")</f>
        <v/>
      </c>
      <c r="S432" s="158" t="str">
        <f ca="1">IFERROR(MATCH($M$3,OFFSET('電気事業者一覧 '!I$1,'電気事業者検索（令和８年度報告用）'!S431,0,$M$4,1),0)+S431,"")</f>
        <v/>
      </c>
      <c r="T432" s="158" t="str">
        <f ca="1">IFERROR(MATCH($M$3,OFFSET('電気事業者一覧 '!J$1,'電気事業者検索（令和８年度報告用）'!T431,0,$M$4,1),0)+T431,"")</f>
        <v/>
      </c>
      <c r="V432" s="172"/>
      <c r="W432" s="158">
        <f t="shared" si="54"/>
        <v>429</v>
      </c>
      <c r="X432" s="158" t="str">
        <f t="shared" ca="1" si="49"/>
        <v/>
      </c>
      <c r="Y432" s="158" t="str" cm="1">
        <f t="array" aca="1" ref="Y432" ca="1">IF(X432="","",INDEX('電気事業者一覧 '!K:K,'電気事業者検索（令和８年度報告用）'!X432))</f>
        <v/>
      </c>
      <c r="Z432" s="158">
        <f t="shared" ca="1" si="50"/>
        <v>5110</v>
      </c>
      <c r="AA432" s="158" t="str">
        <f t="shared" ca="1" si="51"/>
        <v/>
      </c>
      <c r="AC432" s="158">
        <f t="shared" ca="1" si="55"/>
        <v>-428</v>
      </c>
      <c r="AD432" s="162" t="str">
        <f t="shared" ca="1" si="52"/>
        <v/>
      </c>
    </row>
    <row r="433" spans="2:30" ht="21.75" customHeight="1">
      <c r="B433" s="5" t="str" cm="1">
        <f t="array" aca="1" ref="B433" ca="1">IF(AD433="","",INDEX('電気事業者一覧 '!K:K,AD433))</f>
        <v/>
      </c>
      <c r="C433" s="170" t="str" cm="1">
        <f t="array" aca="1" ref="C433" ca="1">IF(AD433="","",INDEX('電気事業者一覧 '!E:E,AD433))</f>
        <v/>
      </c>
      <c r="D433" s="170"/>
      <c r="O433" s="158">
        <f t="shared" si="53"/>
        <v>430</v>
      </c>
      <c r="P433" s="158" t="str">
        <f ca="1">IFERROR(MATCH($M$3,OFFSET('電気事業者一覧 '!F$1,'電気事業者検索（令和８年度報告用）'!P432,0,$M$4,1),0)+P432,"")</f>
        <v/>
      </c>
      <c r="Q433" s="158" t="str">
        <f ca="1">IFERROR(MATCH($M$3,OFFSET('電気事業者一覧 '!G$1,'電気事業者検索（令和８年度報告用）'!Q432,0,$M$4,1),0)+Q432,"")</f>
        <v/>
      </c>
      <c r="R433" s="158" t="str">
        <f ca="1">IFERROR(MATCH($M$3,OFFSET('電気事業者一覧 '!H$1,'電気事業者検索（令和８年度報告用）'!R432,0,$M$4,1),0)+R432,"")</f>
        <v/>
      </c>
      <c r="S433" s="158" t="str">
        <f ca="1">IFERROR(MATCH($M$3,OFFSET('電気事業者一覧 '!I$1,'電気事業者検索（令和８年度報告用）'!S432,0,$M$4,1),0)+S432,"")</f>
        <v/>
      </c>
      <c r="T433" s="158" t="str">
        <f ca="1">IFERROR(MATCH($M$3,OFFSET('電気事業者一覧 '!J$1,'電気事業者検索（令和８年度報告用）'!T432,0,$M$4,1),0)+T432,"")</f>
        <v/>
      </c>
      <c r="V433" s="172"/>
      <c r="W433" s="158">
        <f t="shared" si="54"/>
        <v>430</v>
      </c>
      <c r="X433" s="158" t="str">
        <f t="shared" ca="1" si="49"/>
        <v/>
      </c>
      <c r="Y433" s="158" t="str" cm="1">
        <f t="array" aca="1" ref="Y433" ca="1">IF(X433="","",INDEX('電気事業者一覧 '!K:K,'電気事業者検索（令和８年度報告用）'!X433))</f>
        <v/>
      </c>
      <c r="Z433" s="158">
        <f t="shared" ca="1" si="50"/>
        <v>5110</v>
      </c>
      <c r="AA433" s="158" t="str">
        <f t="shared" ca="1" si="51"/>
        <v/>
      </c>
      <c r="AC433" s="158">
        <f t="shared" ca="1" si="55"/>
        <v>-429</v>
      </c>
      <c r="AD433" s="162" t="str">
        <f t="shared" ca="1" si="52"/>
        <v/>
      </c>
    </row>
    <row r="434" spans="2:30" ht="21.75" customHeight="1">
      <c r="B434" s="5" t="str" cm="1">
        <f t="array" aca="1" ref="B434" ca="1">IF(AD434="","",INDEX('電気事業者一覧 '!K:K,AD434))</f>
        <v/>
      </c>
      <c r="C434" s="170" t="str" cm="1">
        <f t="array" aca="1" ref="C434" ca="1">IF(AD434="","",INDEX('電気事業者一覧 '!E:E,AD434))</f>
        <v/>
      </c>
      <c r="D434" s="170"/>
      <c r="O434" s="158">
        <f t="shared" si="53"/>
        <v>431</v>
      </c>
      <c r="P434" s="158" t="str">
        <f ca="1">IFERROR(MATCH($M$3,OFFSET('電気事業者一覧 '!F$1,'電気事業者検索（令和８年度報告用）'!P433,0,$M$4,1),0)+P433,"")</f>
        <v/>
      </c>
      <c r="Q434" s="158" t="str">
        <f ca="1">IFERROR(MATCH($M$3,OFFSET('電気事業者一覧 '!G$1,'電気事業者検索（令和８年度報告用）'!Q433,0,$M$4,1),0)+Q433,"")</f>
        <v/>
      </c>
      <c r="R434" s="158" t="str">
        <f ca="1">IFERROR(MATCH($M$3,OFFSET('電気事業者一覧 '!H$1,'電気事業者検索（令和８年度報告用）'!R433,0,$M$4,1),0)+R433,"")</f>
        <v/>
      </c>
      <c r="S434" s="158" t="str">
        <f ca="1">IFERROR(MATCH($M$3,OFFSET('電気事業者一覧 '!I$1,'電気事業者検索（令和８年度報告用）'!S433,0,$M$4,1),0)+S433,"")</f>
        <v/>
      </c>
      <c r="T434" s="158" t="str">
        <f ca="1">IFERROR(MATCH($M$3,OFFSET('電気事業者一覧 '!J$1,'電気事業者検索（令和８年度報告用）'!T433,0,$M$4,1),0)+T433,"")</f>
        <v/>
      </c>
      <c r="V434" s="172"/>
      <c r="W434" s="158">
        <f t="shared" si="54"/>
        <v>431</v>
      </c>
      <c r="X434" s="158" t="str">
        <f t="shared" ca="1" si="49"/>
        <v/>
      </c>
      <c r="Y434" s="158" t="str" cm="1">
        <f t="array" aca="1" ref="Y434" ca="1">IF(X434="","",INDEX('電気事業者一覧 '!K:K,'電気事業者検索（令和８年度報告用）'!X434))</f>
        <v/>
      </c>
      <c r="Z434" s="158">
        <f t="shared" ca="1" si="50"/>
        <v>5110</v>
      </c>
      <c r="AA434" s="158" t="str">
        <f t="shared" ca="1" si="51"/>
        <v/>
      </c>
      <c r="AC434" s="158">
        <f t="shared" ca="1" si="55"/>
        <v>-430</v>
      </c>
      <c r="AD434" s="162" t="str">
        <f t="shared" ca="1" si="52"/>
        <v/>
      </c>
    </row>
    <row r="435" spans="2:30" ht="21.75" customHeight="1">
      <c r="B435" s="5" t="str" cm="1">
        <f t="array" aca="1" ref="B435" ca="1">IF(AD435="","",INDEX('電気事業者一覧 '!K:K,AD435))</f>
        <v/>
      </c>
      <c r="C435" s="170" t="str" cm="1">
        <f t="array" aca="1" ref="C435" ca="1">IF(AD435="","",INDEX('電気事業者一覧 '!E:E,AD435))</f>
        <v/>
      </c>
      <c r="D435" s="170"/>
      <c r="O435" s="158">
        <f t="shared" si="53"/>
        <v>432</v>
      </c>
      <c r="P435" s="158" t="str">
        <f ca="1">IFERROR(MATCH($M$3,OFFSET('電気事業者一覧 '!F$1,'電気事業者検索（令和８年度報告用）'!P434,0,$M$4,1),0)+P434,"")</f>
        <v/>
      </c>
      <c r="Q435" s="158" t="str">
        <f ca="1">IFERROR(MATCH($M$3,OFFSET('電気事業者一覧 '!G$1,'電気事業者検索（令和８年度報告用）'!Q434,0,$M$4,1),0)+Q434,"")</f>
        <v/>
      </c>
      <c r="R435" s="158" t="str">
        <f ca="1">IFERROR(MATCH($M$3,OFFSET('電気事業者一覧 '!H$1,'電気事業者検索（令和８年度報告用）'!R434,0,$M$4,1),0)+R434,"")</f>
        <v/>
      </c>
      <c r="S435" s="158" t="str">
        <f ca="1">IFERROR(MATCH($M$3,OFFSET('電気事業者一覧 '!I$1,'電気事業者検索（令和８年度報告用）'!S434,0,$M$4,1),0)+S434,"")</f>
        <v/>
      </c>
      <c r="T435" s="158" t="str">
        <f ca="1">IFERROR(MATCH($M$3,OFFSET('電気事業者一覧 '!J$1,'電気事業者検索（令和８年度報告用）'!T434,0,$M$4,1),0)+T434,"")</f>
        <v/>
      </c>
      <c r="V435" s="172"/>
      <c r="W435" s="158">
        <f t="shared" si="54"/>
        <v>432</v>
      </c>
      <c r="X435" s="158" t="str">
        <f t="shared" ca="1" si="49"/>
        <v/>
      </c>
      <c r="Y435" s="158" t="str" cm="1">
        <f t="array" aca="1" ref="Y435" ca="1">IF(X435="","",INDEX('電気事業者一覧 '!K:K,'電気事業者検索（令和８年度報告用）'!X435))</f>
        <v/>
      </c>
      <c r="Z435" s="158">
        <f t="shared" ca="1" si="50"/>
        <v>5110</v>
      </c>
      <c r="AA435" s="158" t="str">
        <f t="shared" ca="1" si="51"/>
        <v/>
      </c>
      <c r="AC435" s="158">
        <f t="shared" ca="1" si="55"/>
        <v>-431</v>
      </c>
      <c r="AD435" s="162" t="str">
        <f t="shared" ca="1" si="52"/>
        <v/>
      </c>
    </row>
    <row r="436" spans="2:30" ht="21.75" customHeight="1">
      <c r="B436" s="5" t="str" cm="1">
        <f t="array" aca="1" ref="B436" ca="1">IF(AD436="","",INDEX('電気事業者一覧 '!K:K,AD436))</f>
        <v/>
      </c>
      <c r="C436" s="170" t="str" cm="1">
        <f t="array" aca="1" ref="C436" ca="1">IF(AD436="","",INDEX('電気事業者一覧 '!E:E,AD436))</f>
        <v/>
      </c>
      <c r="D436" s="170"/>
      <c r="O436" s="158">
        <f t="shared" si="53"/>
        <v>433</v>
      </c>
      <c r="P436" s="158" t="str">
        <f ca="1">IFERROR(MATCH($M$3,OFFSET('電気事業者一覧 '!F$1,'電気事業者検索（令和８年度報告用）'!P435,0,$M$4,1),0)+P435,"")</f>
        <v/>
      </c>
      <c r="Q436" s="158" t="str">
        <f ca="1">IFERROR(MATCH($M$3,OFFSET('電気事業者一覧 '!G$1,'電気事業者検索（令和８年度報告用）'!Q435,0,$M$4,1),0)+Q435,"")</f>
        <v/>
      </c>
      <c r="R436" s="158" t="str">
        <f ca="1">IFERROR(MATCH($M$3,OFFSET('電気事業者一覧 '!H$1,'電気事業者検索（令和８年度報告用）'!R435,0,$M$4,1),0)+R435,"")</f>
        <v/>
      </c>
      <c r="S436" s="158" t="str">
        <f ca="1">IFERROR(MATCH($M$3,OFFSET('電気事業者一覧 '!I$1,'電気事業者検索（令和８年度報告用）'!S435,0,$M$4,1),0)+S435,"")</f>
        <v/>
      </c>
      <c r="T436" s="158" t="str">
        <f ca="1">IFERROR(MATCH($M$3,OFFSET('電気事業者一覧 '!J$1,'電気事業者検索（令和８年度報告用）'!T435,0,$M$4,1),0)+T435,"")</f>
        <v/>
      </c>
      <c r="V436" s="172"/>
      <c r="W436" s="158">
        <f t="shared" si="54"/>
        <v>433</v>
      </c>
      <c r="X436" s="158" t="str">
        <f t="shared" ca="1" si="49"/>
        <v/>
      </c>
      <c r="Y436" s="158" t="str" cm="1">
        <f t="array" aca="1" ref="Y436" ca="1">IF(X436="","",INDEX('電気事業者一覧 '!K:K,'電気事業者検索（令和８年度報告用）'!X436))</f>
        <v/>
      </c>
      <c r="Z436" s="158">
        <f t="shared" ca="1" si="50"/>
        <v>5110</v>
      </c>
      <c r="AA436" s="158" t="str">
        <f t="shared" ca="1" si="51"/>
        <v/>
      </c>
      <c r="AC436" s="158">
        <f t="shared" ca="1" si="55"/>
        <v>-432</v>
      </c>
      <c r="AD436" s="162" t="str">
        <f t="shared" ca="1" si="52"/>
        <v/>
      </c>
    </row>
    <row r="437" spans="2:30" ht="21.75" customHeight="1">
      <c r="B437" s="5" t="str" cm="1">
        <f t="array" aca="1" ref="B437" ca="1">IF(AD437="","",INDEX('電気事業者一覧 '!K:K,AD437))</f>
        <v/>
      </c>
      <c r="C437" s="170" t="str" cm="1">
        <f t="array" aca="1" ref="C437" ca="1">IF(AD437="","",INDEX('電気事業者一覧 '!E:E,AD437))</f>
        <v/>
      </c>
      <c r="D437" s="170"/>
      <c r="O437" s="158">
        <f t="shared" si="53"/>
        <v>434</v>
      </c>
      <c r="P437" s="158" t="str">
        <f ca="1">IFERROR(MATCH($M$3,OFFSET('電気事業者一覧 '!F$1,'電気事業者検索（令和８年度報告用）'!P436,0,$M$4,1),0)+P436,"")</f>
        <v/>
      </c>
      <c r="Q437" s="158" t="str">
        <f ca="1">IFERROR(MATCH($M$3,OFFSET('電気事業者一覧 '!G$1,'電気事業者検索（令和８年度報告用）'!Q436,0,$M$4,1),0)+Q436,"")</f>
        <v/>
      </c>
      <c r="R437" s="158" t="str">
        <f ca="1">IFERROR(MATCH($M$3,OFFSET('電気事業者一覧 '!H$1,'電気事業者検索（令和８年度報告用）'!R436,0,$M$4,1),0)+R436,"")</f>
        <v/>
      </c>
      <c r="S437" s="158" t="str">
        <f ca="1">IFERROR(MATCH($M$3,OFFSET('電気事業者一覧 '!I$1,'電気事業者検索（令和８年度報告用）'!S436,0,$M$4,1),0)+S436,"")</f>
        <v/>
      </c>
      <c r="T437" s="158" t="str">
        <f ca="1">IFERROR(MATCH($M$3,OFFSET('電気事業者一覧 '!J$1,'電気事業者検索（令和８年度報告用）'!T436,0,$M$4,1),0)+T436,"")</f>
        <v/>
      </c>
      <c r="V437" s="172"/>
      <c r="W437" s="158">
        <f t="shared" si="54"/>
        <v>434</v>
      </c>
      <c r="X437" s="158" t="str">
        <f t="shared" ca="1" si="49"/>
        <v/>
      </c>
      <c r="Y437" s="158" t="str" cm="1">
        <f t="array" aca="1" ref="Y437" ca="1">IF(X437="","",INDEX('電気事業者一覧 '!K:K,'電気事業者検索（令和８年度報告用）'!X437))</f>
        <v/>
      </c>
      <c r="Z437" s="158">
        <f t="shared" ca="1" si="50"/>
        <v>5110</v>
      </c>
      <c r="AA437" s="158" t="str">
        <f t="shared" ca="1" si="51"/>
        <v/>
      </c>
      <c r="AC437" s="158">
        <f t="shared" ca="1" si="55"/>
        <v>-433</v>
      </c>
      <c r="AD437" s="162" t="str">
        <f t="shared" ca="1" si="52"/>
        <v/>
      </c>
    </row>
    <row r="438" spans="2:30" ht="21.75" customHeight="1">
      <c r="B438" s="5" t="str" cm="1">
        <f t="array" aca="1" ref="B438" ca="1">IF(AD438="","",INDEX('電気事業者一覧 '!K:K,AD438))</f>
        <v/>
      </c>
      <c r="C438" s="170" t="str" cm="1">
        <f t="array" aca="1" ref="C438" ca="1">IF(AD438="","",INDEX('電気事業者一覧 '!E:E,AD438))</f>
        <v/>
      </c>
      <c r="D438" s="170"/>
      <c r="O438" s="158">
        <f t="shared" si="53"/>
        <v>435</v>
      </c>
      <c r="P438" s="158" t="str">
        <f ca="1">IFERROR(MATCH($M$3,OFFSET('電気事業者一覧 '!F$1,'電気事業者検索（令和８年度報告用）'!P437,0,$M$4,1),0)+P437,"")</f>
        <v/>
      </c>
      <c r="Q438" s="158" t="str">
        <f ca="1">IFERROR(MATCH($M$3,OFFSET('電気事業者一覧 '!G$1,'電気事業者検索（令和８年度報告用）'!Q437,0,$M$4,1),0)+Q437,"")</f>
        <v/>
      </c>
      <c r="R438" s="158" t="str">
        <f ca="1">IFERROR(MATCH($M$3,OFFSET('電気事業者一覧 '!H$1,'電気事業者検索（令和８年度報告用）'!R437,0,$M$4,1),0)+R437,"")</f>
        <v/>
      </c>
      <c r="S438" s="158" t="str">
        <f ca="1">IFERROR(MATCH($M$3,OFFSET('電気事業者一覧 '!I$1,'電気事業者検索（令和８年度報告用）'!S437,0,$M$4,1),0)+S437,"")</f>
        <v/>
      </c>
      <c r="T438" s="158" t="str">
        <f ca="1">IFERROR(MATCH($M$3,OFFSET('電気事業者一覧 '!J$1,'電気事業者検索（令和８年度報告用）'!T437,0,$M$4,1),0)+T437,"")</f>
        <v/>
      </c>
      <c r="V438" s="172"/>
      <c r="W438" s="158">
        <f t="shared" si="54"/>
        <v>435</v>
      </c>
      <c r="X438" s="158" t="str">
        <f t="shared" ca="1" si="49"/>
        <v/>
      </c>
      <c r="Y438" s="158" t="str" cm="1">
        <f t="array" aca="1" ref="Y438" ca="1">IF(X438="","",INDEX('電気事業者一覧 '!K:K,'電気事業者検索（令和８年度報告用）'!X438))</f>
        <v/>
      </c>
      <c r="Z438" s="158">
        <f t="shared" ca="1" si="50"/>
        <v>5110</v>
      </c>
      <c r="AA438" s="158" t="str">
        <f t="shared" ca="1" si="51"/>
        <v/>
      </c>
      <c r="AC438" s="158">
        <f t="shared" ca="1" si="55"/>
        <v>-434</v>
      </c>
      <c r="AD438" s="162" t="str">
        <f t="shared" ca="1" si="52"/>
        <v/>
      </c>
    </row>
    <row r="439" spans="2:30" ht="21.75" customHeight="1">
      <c r="B439" s="5" t="str" cm="1">
        <f t="array" aca="1" ref="B439" ca="1">IF(AD439="","",INDEX('電気事業者一覧 '!K:K,AD439))</f>
        <v/>
      </c>
      <c r="C439" s="170" t="str" cm="1">
        <f t="array" aca="1" ref="C439" ca="1">IF(AD439="","",INDEX('電気事業者一覧 '!E:E,AD439))</f>
        <v/>
      </c>
      <c r="D439" s="170"/>
      <c r="O439" s="158">
        <f t="shared" si="53"/>
        <v>436</v>
      </c>
      <c r="P439" s="158" t="str">
        <f ca="1">IFERROR(MATCH($M$3,OFFSET('電気事業者一覧 '!F$1,'電気事業者検索（令和８年度報告用）'!P438,0,$M$4,1),0)+P438,"")</f>
        <v/>
      </c>
      <c r="Q439" s="158" t="str">
        <f ca="1">IFERROR(MATCH($M$3,OFFSET('電気事業者一覧 '!G$1,'電気事業者検索（令和８年度報告用）'!Q438,0,$M$4,1),0)+Q438,"")</f>
        <v/>
      </c>
      <c r="R439" s="158" t="str">
        <f ca="1">IFERROR(MATCH($M$3,OFFSET('電気事業者一覧 '!H$1,'電気事業者検索（令和８年度報告用）'!R438,0,$M$4,1),0)+R438,"")</f>
        <v/>
      </c>
      <c r="S439" s="158" t="str">
        <f ca="1">IFERROR(MATCH($M$3,OFFSET('電気事業者一覧 '!I$1,'電気事業者検索（令和８年度報告用）'!S438,0,$M$4,1),0)+S438,"")</f>
        <v/>
      </c>
      <c r="T439" s="158" t="str">
        <f ca="1">IFERROR(MATCH($M$3,OFFSET('電気事業者一覧 '!J$1,'電気事業者検索（令和８年度報告用）'!T438,0,$M$4,1),0)+T438,"")</f>
        <v/>
      </c>
      <c r="V439" s="172"/>
      <c r="W439" s="158">
        <f t="shared" si="54"/>
        <v>436</v>
      </c>
      <c r="X439" s="158" t="str">
        <f t="shared" ca="1" si="49"/>
        <v/>
      </c>
      <c r="Y439" s="158" t="str" cm="1">
        <f t="array" aca="1" ref="Y439" ca="1">IF(X439="","",INDEX('電気事業者一覧 '!K:K,'電気事業者検索（令和８年度報告用）'!X439))</f>
        <v/>
      </c>
      <c r="Z439" s="158">
        <f t="shared" ca="1" si="50"/>
        <v>5110</v>
      </c>
      <c r="AA439" s="158" t="str">
        <f t="shared" ca="1" si="51"/>
        <v/>
      </c>
      <c r="AC439" s="158">
        <f t="shared" ca="1" si="55"/>
        <v>-435</v>
      </c>
      <c r="AD439" s="162" t="str">
        <f t="shared" ca="1" si="52"/>
        <v/>
      </c>
    </row>
    <row r="440" spans="2:30" ht="21.75" customHeight="1">
      <c r="B440" s="5" t="str" cm="1">
        <f t="array" aca="1" ref="B440" ca="1">IF(AD440="","",INDEX('電気事業者一覧 '!K:K,AD440))</f>
        <v/>
      </c>
      <c r="C440" s="170" t="str" cm="1">
        <f t="array" aca="1" ref="C440" ca="1">IF(AD440="","",INDEX('電気事業者一覧 '!E:E,AD440))</f>
        <v/>
      </c>
      <c r="D440" s="170"/>
      <c r="O440" s="158">
        <f t="shared" si="53"/>
        <v>437</v>
      </c>
      <c r="P440" s="158" t="str">
        <f ca="1">IFERROR(MATCH($M$3,OFFSET('電気事業者一覧 '!F$1,'電気事業者検索（令和８年度報告用）'!P439,0,$M$4,1),0)+P439,"")</f>
        <v/>
      </c>
      <c r="Q440" s="158" t="str">
        <f ca="1">IFERROR(MATCH($M$3,OFFSET('電気事業者一覧 '!G$1,'電気事業者検索（令和８年度報告用）'!Q439,0,$M$4,1),0)+Q439,"")</f>
        <v/>
      </c>
      <c r="R440" s="158" t="str">
        <f ca="1">IFERROR(MATCH($M$3,OFFSET('電気事業者一覧 '!H$1,'電気事業者検索（令和８年度報告用）'!R439,0,$M$4,1),0)+R439,"")</f>
        <v/>
      </c>
      <c r="S440" s="158" t="str">
        <f ca="1">IFERROR(MATCH($M$3,OFFSET('電気事業者一覧 '!I$1,'電気事業者検索（令和８年度報告用）'!S439,0,$M$4,1),0)+S439,"")</f>
        <v/>
      </c>
      <c r="T440" s="158" t="str">
        <f ca="1">IFERROR(MATCH($M$3,OFFSET('電気事業者一覧 '!J$1,'電気事業者検索（令和８年度報告用）'!T439,0,$M$4,1),0)+T439,"")</f>
        <v/>
      </c>
      <c r="V440" s="172"/>
      <c r="W440" s="158">
        <f t="shared" si="54"/>
        <v>437</v>
      </c>
      <c r="X440" s="158" t="str">
        <f t="shared" ca="1" si="49"/>
        <v/>
      </c>
      <c r="Y440" s="158" t="str" cm="1">
        <f t="array" aca="1" ref="Y440" ca="1">IF(X440="","",INDEX('電気事業者一覧 '!K:K,'電気事業者検索（令和８年度報告用）'!X440))</f>
        <v/>
      </c>
      <c r="Z440" s="158">
        <f t="shared" ca="1" si="50"/>
        <v>5110</v>
      </c>
      <c r="AA440" s="158" t="str">
        <f t="shared" ca="1" si="51"/>
        <v/>
      </c>
      <c r="AC440" s="158">
        <f t="shared" ca="1" si="55"/>
        <v>-436</v>
      </c>
      <c r="AD440" s="162" t="str">
        <f t="shared" ca="1" si="52"/>
        <v/>
      </c>
    </row>
    <row r="441" spans="2:30" ht="21.75" customHeight="1">
      <c r="B441" s="5" t="str" cm="1">
        <f t="array" aca="1" ref="B441" ca="1">IF(AD441="","",INDEX('電気事業者一覧 '!K:K,AD441))</f>
        <v/>
      </c>
      <c r="C441" s="170" t="str" cm="1">
        <f t="array" aca="1" ref="C441" ca="1">IF(AD441="","",INDEX('電気事業者一覧 '!E:E,AD441))</f>
        <v/>
      </c>
      <c r="D441" s="170"/>
      <c r="O441" s="158">
        <f t="shared" si="53"/>
        <v>438</v>
      </c>
      <c r="P441" s="158" t="str">
        <f ca="1">IFERROR(MATCH($M$3,OFFSET('電気事業者一覧 '!F$1,'電気事業者検索（令和８年度報告用）'!P440,0,$M$4,1),0)+P440,"")</f>
        <v/>
      </c>
      <c r="Q441" s="158" t="str">
        <f ca="1">IFERROR(MATCH($M$3,OFFSET('電気事業者一覧 '!G$1,'電気事業者検索（令和８年度報告用）'!Q440,0,$M$4,1),0)+Q440,"")</f>
        <v/>
      </c>
      <c r="R441" s="158" t="str">
        <f ca="1">IFERROR(MATCH($M$3,OFFSET('電気事業者一覧 '!H$1,'電気事業者検索（令和８年度報告用）'!R440,0,$M$4,1),0)+R440,"")</f>
        <v/>
      </c>
      <c r="S441" s="158" t="str">
        <f ca="1">IFERROR(MATCH($M$3,OFFSET('電気事業者一覧 '!I$1,'電気事業者検索（令和８年度報告用）'!S440,0,$M$4,1),0)+S440,"")</f>
        <v/>
      </c>
      <c r="T441" s="158" t="str">
        <f ca="1">IFERROR(MATCH($M$3,OFFSET('電気事業者一覧 '!J$1,'電気事業者検索（令和８年度報告用）'!T440,0,$M$4,1),0)+T440,"")</f>
        <v/>
      </c>
      <c r="V441" s="172"/>
      <c r="W441" s="158">
        <f t="shared" si="54"/>
        <v>438</v>
      </c>
      <c r="X441" s="158" t="str">
        <f t="shared" ca="1" si="49"/>
        <v/>
      </c>
      <c r="Y441" s="158" t="str" cm="1">
        <f t="array" aca="1" ref="Y441" ca="1">IF(X441="","",INDEX('電気事業者一覧 '!K:K,'電気事業者検索（令和８年度報告用）'!X441))</f>
        <v/>
      </c>
      <c r="Z441" s="158">
        <f t="shared" ca="1" si="50"/>
        <v>5110</v>
      </c>
      <c r="AA441" s="158" t="str">
        <f t="shared" ca="1" si="51"/>
        <v/>
      </c>
      <c r="AC441" s="158">
        <f t="shared" ca="1" si="55"/>
        <v>-437</v>
      </c>
      <c r="AD441" s="162" t="str">
        <f t="shared" ca="1" si="52"/>
        <v/>
      </c>
    </row>
    <row r="442" spans="2:30" ht="21.75" customHeight="1">
      <c r="B442" s="5" t="str" cm="1">
        <f t="array" aca="1" ref="B442" ca="1">IF(AD442="","",INDEX('電気事業者一覧 '!K:K,AD442))</f>
        <v/>
      </c>
      <c r="C442" s="170" t="str" cm="1">
        <f t="array" aca="1" ref="C442" ca="1">IF(AD442="","",INDEX('電気事業者一覧 '!E:E,AD442))</f>
        <v/>
      </c>
      <c r="D442" s="170"/>
      <c r="O442" s="158">
        <f t="shared" si="53"/>
        <v>439</v>
      </c>
      <c r="P442" s="158" t="str">
        <f ca="1">IFERROR(MATCH($M$3,OFFSET('電気事業者一覧 '!F$1,'電気事業者検索（令和８年度報告用）'!P441,0,$M$4,1),0)+P441,"")</f>
        <v/>
      </c>
      <c r="Q442" s="158" t="str">
        <f ca="1">IFERROR(MATCH($M$3,OFFSET('電気事業者一覧 '!G$1,'電気事業者検索（令和８年度報告用）'!Q441,0,$M$4,1),0)+Q441,"")</f>
        <v/>
      </c>
      <c r="R442" s="158" t="str">
        <f ca="1">IFERROR(MATCH($M$3,OFFSET('電気事業者一覧 '!H$1,'電気事業者検索（令和８年度報告用）'!R441,0,$M$4,1),0)+R441,"")</f>
        <v/>
      </c>
      <c r="S442" s="158" t="str">
        <f ca="1">IFERROR(MATCH($M$3,OFFSET('電気事業者一覧 '!I$1,'電気事業者検索（令和８年度報告用）'!S441,0,$M$4,1),0)+S441,"")</f>
        <v/>
      </c>
      <c r="T442" s="158" t="str">
        <f ca="1">IFERROR(MATCH($M$3,OFFSET('電気事業者一覧 '!J$1,'電気事業者検索（令和８年度報告用）'!T441,0,$M$4,1),0)+T441,"")</f>
        <v/>
      </c>
      <c r="V442" s="172"/>
      <c r="W442" s="158">
        <f t="shared" si="54"/>
        <v>439</v>
      </c>
      <c r="X442" s="158" t="str">
        <f t="shared" ca="1" si="49"/>
        <v/>
      </c>
      <c r="Y442" s="158" t="str" cm="1">
        <f t="array" aca="1" ref="Y442" ca="1">IF(X442="","",INDEX('電気事業者一覧 '!K:K,'電気事業者検索（令和８年度報告用）'!X442))</f>
        <v/>
      </c>
      <c r="Z442" s="158">
        <f t="shared" ca="1" si="50"/>
        <v>5110</v>
      </c>
      <c r="AA442" s="158" t="str">
        <f t="shared" ca="1" si="51"/>
        <v/>
      </c>
      <c r="AC442" s="158">
        <f t="shared" ca="1" si="55"/>
        <v>-438</v>
      </c>
      <c r="AD442" s="162" t="str">
        <f t="shared" ca="1" si="52"/>
        <v/>
      </c>
    </row>
    <row r="443" spans="2:30" ht="21.75" customHeight="1">
      <c r="B443" s="5" t="str" cm="1">
        <f t="array" aca="1" ref="B443" ca="1">IF(AD443="","",INDEX('電気事業者一覧 '!K:K,AD443))</f>
        <v/>
      </c>
      <c r="C443" s="170" t="str" cm="1">
        <f t="array" aca="1" ref="C443" ca="1">IF(AD443="","",INDEX('電気事業者一覧 '!E:E,AD443))</f>
        <v/>
      </c>
      <c r="D443" s="170"/>
      <c r="O443" s="158">
        <f t="shared" si="53"/>
        <v>440</v>
      </c>
      <c r="P443" s="158" t="str">
        <f ca="1">IFERROR(MATCH($M$3,OFFSET('電気事業者一覧 '!F$1,'電気事業者検索（令和８年度報告用）'!P442,0,$M$4,1),0)+P442,"")</f>
        <v/>
      </c>
      <c r="Q443" s="158" t="str">
        <f ca="1">IFERROR(MATCH($M$3,OFFSET('電気事業者一覧 '!G$1,'電気事業者検索（令和８年度報告用）'!Q442,0,$M$4,1),0)+Q442,"")</f>
        <v/>
      </c>
      <c r="R443" s="158" t="str">
        <f ca="1">IFERROR(MATCH($M$3,OFFSET('電気事業者一覧 '!H$1,'電気事業者検索（令和８年度報告用）'!R442,0,$M$4,1),0)+R442,"")</f>
        <v/>
      </c>
      <c r="S443" s="158" t="str">
        <f ca="1">IFERROR(MATCH($M$3,OFFSET('電気事業者一覧 '!I$1,'電気事業者検索（令和８年度報告用）'!S442,0,$M$4,1),0)+S442,"")</f>
        <v/>
      </c>
      <c r="T443" s="158" t="str">
        <f ca="1">IFERROR(MATCH($M$3,OFFSET('電気事業者一覧 '!J$1,'電気事業者検索（令和８年度報告用）'!T442,0,$M$4,1),0)+T442,"")</f>
        <v/>
      </c>
      <c r="V443" s="172"/>
      <c r="W443" s="158">
        <f t="shared" si="54"/>
        <v>440</v>
      </c>
      <c r="X443" s="158" t="str">
        <f t="shared" ca="1" si="49"/>
        <v/>
      </c>
      <c r="Y443" s="158" t="str" cm="1">
        <f t="array" aca="1" ref="Y443" ca="1">IF(X443="","",INDEX('電気事業者一覧 '!K:K,'電気事業者検索（令和８年度報告用）'!X443))</f>
        <v/>
      </c>
      <c r="Z443" s="158">
        <f t="shared" ca="1" si="50"/>
        <v>5110</v>
      </c>
      <c r="AA443" s="158" t="str">
        <f t="shared" ca="1" si="51"/>
        <v/>
      </c>
      <c r="AC443" s="158">
        <f t="shared" ca="1" si="55"/>
        <v>-439</v>
      </c>
      <c r="AD443" s="162" t="str">
        <f t="shared" ca="1" si="52"/>
        <v/>
      </c>
    </row>
    <row r="444" spans="2:30" ht="21.75" customHeight="1">
      <c r="B444" s="5" t="str" cm="1">
        <f t="array" aca="1" ref="B444" ca="1">IF(AD444="","",INDEX('電気事業者一覧 '!K:K,AD444))</f>
        <v/>
      </c>
      <c r="C444" s="170" t="str" cm="1">
        <f t="array" aca="1" ref="C444" ca="1">IF(AD444="","",INDEX('電気事業者一覧 '!E:E,AD444))</f>
        <v/>
      </c>
      <c r="D444" s="170"/>
      <c r="O444" s="158">
        <f t="shared" si="53"/>
        <v>441</v>
      </c>
      <c r="P444" s="158" t="str">
        <f ca="1">IFERROR(MATCH($M$3,OFFSET('電気事業者一覧 '!F$1,'電気事業者検索（令和８年度報告用）'!P443,0,$M$4,1),0)+P443,"")</f>
        <v/>
      </c>
      <c r="Q444" s="158" t="str">
        <f ca="1">IFERROR(MATCH($M$3,OFFSET('電気事業者一覧 '!G$1,'電気事業者検索（令和８年度報告用）'!Q443,0,$M$4,1),0)+Q443,"")</f>
        <v/>
      </c>
      <c r="R444" s="158" t="str">
        <f ca="1">IFERROR(MATCH($M$3,OFFSET('電気事業者一覧 '!H$1,'電気事業者検索（令和８年度報告用）'!R443,0,$M$4,1),0)+R443,"")</f>
        <v/>
      </c>
      <c r="S444" s="158" t="str">
        <f ca="1">IFERROR(MATCH($M$3,OFFSET('電気事業者一覧 '!I$1,'電気事業者検索（令和８年度報告用）'!S443,0,$M$4,1),0)+S443,"")</f>
        <v/>
      </c>
      <c r="T444" s="158" t="str">
        <f ca="1">IFERROR(MATCH($M$3,OFFSET('電気事業者一覧 '!J$1,'電気事業者検索（令和８年度報告用）'!T443,0,$M$4,1),0)+T443,"")</f>
        <v/>
      </c>
      <c r="V444" s="172"/>
      <c r="W444" s="158">
        <f t="shared" si="54"/>
        <v>441</v>
      </c>
      <c r="X444" s="158" t="str">
        <f t="shared" ca="1" si="49"/>
        <v/>
      </c>
      <c r="Y444" s="158" t="str" cm="1">
        <f t="array" aca="1" ref="Y444" ca="1">IF(X444="","",INDEX('電気事業者一覧 '!K:K,'電気事業者検索（令和８年度報告用）'!X444))</f>
        <v/>
      </c>
      <c r="Z444" s="158">
        <f t="shared" ca="1" si="50"/>
        <v>5110</v>
      </c>
      <c r="AA444" s="158" t="str">
        <f t="shared" ca="1" si="51"/>
        <v/>
      </c>
      <c r="AC444" s="158">
        <f t="shared" ca="1" si="55"/>
        <v>-440</v>
      </c>
      <c r="AD444" s="162" t="str">
        <f t="shared" ca="1" si="52"/>
        <v/>
      </c>
    </row>
    <row r="445" spans="2:30" ht="21.75" customHeight="1">
      <c r="B445" s="5" t="str" cm="1">
        <f t="array" aca="1" ref="B445" ca="1">IF(AD445="","",INDEX('電気事業者一覧 '!K:K,AD445))</f>
        <v/>
      </c>
      <c r="C445" s="170" t="str" cm="1">
        <f t="array" aca="1" ref="C445" ca="1">IF(AD445="","",INDEX('電気事業者一覧 '!E:E,AD445))</f>
        <v/>
      </c>
      <c r="D445" s="170"/>
      <c r="O445" s="158">
        <f t="shared" si="53"/>
        <v>442</v>
      </c>
      <c r="P445" s="158" t="str">
        <f ca="1">IFERROR(MATCH($M$3,OFFSET('電気事業者一覧 '!F$1,'電気事業者検索（令和８年度報告用）'!P444,0,$M$4,1),0)+P444,"")</f>
        <v/>
      </c>
      <c r="Q445" s="158" t="str">
        <f ca="1">IFERROR(MATCH($M$3,OFFSET('電気事業者一覧 '!G$1,'電気事業者検索（令和８年度報告用）'!Q444,0,$M$4,1),0)+Q444,"")</f>
        <v/>
      </c>
      <c r="R445" s="158" t="str">
        <f ca="1">IFERROR(MATCH($M$3,OFFSET('電気事業者一覧 '!H$1,'電気事業者検索（令和８年度報告用）'!R444,0,$M$4,1),0)+R444,"")</f>
        <v/>
      </c>
      <c r="S445" s="158" t="str">
        <f ca="1">IFERROR(MATCH($M$3,OFFSET('電気事業者一覧 '!I$1,'電気事業者検索（令和８年度報告用）'!S444,0,$M$4,1),0)+S444,"")</f>
        <v/>
      </c>
      <c r="T445" s="158" t="str">
        <f ca="1">IFERROR(MATCH($M$3,OFFSET('電気事業者一覧 '!J$1,'電気事業者検索（令和８年度報告用）'!T444,0,$M$4,1),0)+T444,"")</f>
        <v/>
      </c>
      <c r="V445" s="172"/>
      <c r="W445" s="158">
        <f t="shared" si="54"/>
        <v>442</v>
      </c>
      <c r="X445" s="158" t="str">
        <f t="shared" ca="1" si="49"/>
        <v/>
      </c>
      <c r="Y445" s="158" t="str" cm="1">
        <f t="array" aca="1" ref="Y445" ca="1">IF(X445="","",INDEX('電気事業者一覧 '!K:K,'電気事業者検索（令和８年度報告用）'!X445))</f>
        <v/>
      </c>
      <c r="Z445" s="158">
        <f t="shared" ca="1" si="50"/>
        <v>5110</v>
      </c>
      <c r="AA445" s="158" t="str">
        <f t="shared" ca="1" si="51"/>
        <v/>
      </c>
      <c r="AC445" s="158">
        <f t="shared" ca="1" si="55"/>
        <v>-441</v>
      </c>
      <c r="AD445" s="162" t="str">
        <f t="shared" ca="1" si="52"/>
        <v/>
      </c>
    </row>
    <row r="446" spans="2:30" ht="21.75" customHeight="1">
      <c r="B446" s="5" t="str" cm="1">
        <f t="array" aca="1" ref="B446" ca="1">IF(AD446="","",INDEX('電気事業者一覧 '!K:K,AD446))</f>
        <v/>
      </c>
      <c r="C446" s="170" t="str" cm="1">
        <f t="array" aca="1" ref="C446" ca="1">IF(AD446="","",INDEX('電気事業者一覧 '!E:E,AD446))</f>
        <v/>
      </c>
      <c r="D446" s="170"/>
      <c r="O446" s="158">
        <f t="shared" si="53"/>
        <v>443</v>
      </c>
      <c r="P446" s="158" t="str">
        <f ca="1">IFERROR(MATCH($M$3,OFFSET('電気事業者一覧 '!F$1,'電気事業者検索（令和８年度報告用）'!P445,0,$M$4,1),0)+P445,"")</f>
        <v/>
      </c>
      <c r="Q446" s="158" t="str">
        <f ca="1">IFERROR(MATCH($M$3,OFFSET('電気事業者一覧 '!G$1,'電気事業者検索（令和８年度報告用）'!Q445,0,$M$4,1),0)+Q445,"")</f>
        <v/>
      </c>
      <c r="R446" s="158" t="str">
        <f ca="1">IFERROR(MATCH($M$3,OFFSET('電気事業者一覧 '!H$1,'電気事業者検索（令和８年度報告用）'!R445,0,$M$4,1),0)+R445,"")</f>
        <v/>
      </c>
      <c r="S446" s="158" t="str">
        <f ca="1">IFERROR(MATCH($M$3,OFFSET('電気事業者一覧 '!I$1,'電気事業者検索（令和８年度報告用）'!S445,0,$M$4,1),0)+S445,"")</f>
        <v/>
      </c>
      <c r="T446" s="158" t="str">
        <f ca="1">IFERROR(MATCH($M$3,OFFSET('電気事業者一覧 '!J$1,'電気事業者検索（令和８年度報告用）'!T445,0,$M$4,1),0)+T445,"")</f>
        <v/>
      </c>
      <c r="V446" s="172"/>
      <c r="W446" s="158">
        <f t="shared" si="54"/>
        <v>443</v>
      </c>
      <c r="X446" s="158" t="str">
        <f t="shared" ca="1" si="49"/>
        <v/>
      </c>
      <c r="Y446" s="158" t="str" cm="1">
        <f t="array" aca="1" ref="Y446" ca="1">IF(X446="","",INDEX('電気事業者一覧 '!K:K,'電気事業者検索（令和８年度報告用）'!X446))</f>
        <v/>
      </c>
      <c r="Z446" s="158">
        <f t="shared" ca="1" si="50"/>
        <v>5110</v>
      </c>
      <c r="AA446" s="158" t="str">
        <f t="shared" ca="1" si="51"/>
        <v/>
      </c>
      <c r="AC446" s="158">
        <f t="shared" ca="1" si="55"/>
        <v>-442</v>
      </c>
      <c r="AD446" s="162" t="str">
        <f t="shared" ca="1" si="52"/>
        <v/>
      </c>
    </row>
    <row r="447" spans="2:30" ht="21.75" customHeight="1">
      <c r="B447" s="5" t="str" cm="1">
        <f t="array" aca="1" ref="B447" ca="1">IF(AD447="","",INDEX('電気事業者一覧 '!K:K,AD447))</f>
        <v/>
      </c>
      <c r="C447" s="170" t="str" cm="1">
        <f t="array" aca="1" ref="C447" ca="1">IF(AD447="","",INDEX('電気事業者一覧 '!E:E,AD447))</f>
        <v/>
      </c>
      <c r="D447" s="170"/>
      <c r="O447" s="158">
        <f t="shared" si="53"/>
        <v>444</v>
      </c>
      <c r="P447" s="158" t="str">
        <f ca="1">IFERROR(MATCH($M$3,OFFSET('電気事業者一覧 '!F$1,'電気事業者検索（令和８年度報告用）'!P446,0,$M$4,1),0)+P446,"")</f>
        <v/>
      </c>
      <c r="Q447" s="158" t="str">
        <f ca="1">IFERROR(MATCH($M$3,OFFSET('電気事業者一覧 '!G$1,'電気事業者検索（令和８年度報告用）'!Q446,0,$M$4,1),0)+Q446,"")</f>
        <v/>
      </c>
      <c r="R447" s="158" t="str">
        <f ca="1">IFERROR(MATCH($M$3,OFFSET('電気事業者一覧 '!H$1,'電気事業者検索（令和８年度報告用）'!R446,0,$M$4,1),0)+R446,"")</f>
        <v/>
      </c>
      <c r="S447" s="158" t="str">
        <f ca="1">IFERROR(MATCH($M$3,OFFSET('電気事業者一覧 '!I$1,'電気事業者検索（令和８年度報告用）'!S446,0,$M$4,1),0)+S446,"")</f>
        <v/>
      </c>
      <c r="T447" s="158" t="str">
        <f ca="1">IFERROR(MATCH($M$3,OFFSET('電気事業者一覧 '!J$1,'電気事業者検索（令和８年度報告用）'!T446,0,$M$4,1),0)+T446,"")</f>
        <v/>
      </c>
      <c r="V447" s="172"/>
      <c r="W447" s="158">
        <f t="shared" si="54"/>
        <v>444</v>
      </c>
      <c r="X447" s="158" t="str">
        <f t="shared" ca="1" si="49"/>
        <v/>
      </c>
      <c r="Y447" s="158" t="str" cm="1">
        <f t="array" aca="1" ref="Y447" ca="1">IF(X447="","",INDEX('電気事業者一覧 '!K:K,'電気事業者検索（令和８年度報告用）'!X447))</f>
        <v/>
      </c>
      <c r="Z447" s="158">
        <f t="shared" ca="1" si="50"/>
        <v>5110</v>
      </c>
      <c r="AA447" s="158" t="str">
        <f t="shared" ca="1" si="51"/>
        <v/>
      </c>
      <c r="AC447" s="158">
        <f t="shared" ca="1" si="55"/>
        <v>-443</v>
      </c>
      <c r="AD447" s="162" t="str">
        <f t="shared" ca="1" si="52"/>
        <v/>
      </c>
    </row>
    <row r="448" spans="2:30" ht="21.75" customHeight="1">
      <c r="B448" s="5" t="str" cm="1">
        <f t="array" aca="1" ref="B448" ca="1">IF(AD448="","",INDEX('電気事業者一覧 '!K:K,AD448))</f>
        <v/>
      </c>
      <c r="C448" s="170" t="str" cm="1">
        <f t="array" aca="1" ref="C448" ca="1">IF(AD448="","",INDEX('電気事業者一覧 '!E:E,AD448))</f>
        <v/>
      </c>
      <c r="D448" s="170"/>
      <c r="O448" s="158">
        <f t="shared" si="53"/>
        <v>445</v>
      </c>
      <c r="P448" s="158" t="str">
        <f ca="1">IFERROR(MATCH($M$3,OFFSET('電気事業者一覧 '!F$1,'電気事業者検索（令和８年度報告用）'!P447,0,$M$4,1),0)+P447,"")</f>
        <v/>
      </c>
      <c r="Q448" s="158" t="str">
        <f ca="1">IFERROR(MATCH($M$3,OFFSET('電気事業者一覧 '!G$1,'電気事業者検索（令和８年度報告用）'!Q447,0,$M$4,1),0)+Q447,"")</f>
        <v/>
      </c>
      <c r="R448" s="158" t="str">
        <f ca="1">IFERROR(MATCH($M$3,OFFSET('電気事業者一覧 '!H$1,'電気事業者検索（令和８年度報告用）'!R447,0,$M$4,1),0)+R447,"")</f>
        <v/>
      </c>
      <c r="S448" s="158" t="str">
        <f ca="1">IFERROR(MATCH($M$3,OFFSET('電気事業者一覧 '!I$1,'電気事業者検索（令和８年度報告用）'!S447,0,$M$4,1),0)+S447,"")</f>
        <v/>
      </c>
      <c r="T448" s="158" t="str">
        <f ca="1">IFERROR(MATCH($M$3,OFFSET('電気事業者一覧 '!J$1,'電気事業者検索（令和８年度報告用）'!T447,0,$M$4,1),0)+T447,"")</f>
        <v/>
      </c>
      <c r="V448" s="172"/>
      <c r="W448" s="158">
        <f t="shared" si="54"/>
        <v>445</v>
      </c>
      <c r="X448" s="158" t="str">
        <f t="shared" ca="1" si="49"/>
        <v/>
      </c>
      <c r="Y448" s="158" t="str" cm="1">
        <f t="array" aca="1" ref="Y448" ca="1">IF(X448="","",INDEX('電気事業者一覧 '!K:K,'電気事業者検索（令和８年度報告用）'!X448))</f>
        <v/>
      </c>
      <c r="Z448" s="158">
        <f t="shared" ca="1" si="50"/>
        <v>5110</v>
      </c>
      <c r="AA448" s="158" t="str">
        <f t="shared" ca="1" si="51"/>
        <v/>
      </c>
      <c r="AC448" s="158">
        <f t="shared" ca="1" si="55"/>
        <v>-444</v>
      </c>
      <c r="AD448" s="162" t="str">
        <f t="shared" ca="1" si="52"/>
        <v/>
      </c>
    </row>
    <row r="449" spans="2:30" ht="21.75" customHeight="1">
      <c r="B449" s="5" t="str" cm="1">
        <f t="array" aca="1" ref="B449" ca="1">IF(AD449="","",INDEX('電気事業者一覧 '!K:K,AD449))</f>
        <v/>
      </c>
      <c r="C449" s="170" t="str" cm="1">
        <f t="array" aca="1" ref="C449" ca="1">IF(AD449="","",INDEX('電気事業者一覧 '!E:E,AD449))</f>
        <v/>
      </c>
      <c r="D449" s="170"/>
      <c r="O449" s="158">
        <f t="shared" si="53"/>
        <v>446</v>
      </c>
      <c r="P449" s="158" t="str">
        <f ca="1">IFERROR(MATCH($M$3,OFFSET('電気事業者一覧 '!F$1,'電気事業者検索（令和８年度報告用）'!P448,0,$M$4,1),0)+P448,"")</f>
        <v/>
      </c>
      <c r="Q449" s="158" t="str">
        <f ca="1">IFERROR(MATCH($M$3,OFFSET('電気事業者一覧 '!G$1,'電気事業者検索（令和８年度報告用）'!Q448,0,$M$4,1),0)+Q448,"")</f>
        <v/>
      </c>
      <c r="R449" s="158" t="str">
        <f ca="1">IFERROR(MATCH($M$3,OFFSET('電気事業者一覧 '!H$1,'電気事業者検索（令和８年度報告用）'!R448,0,$M$4,1),0)+R448,"")</f>
        <v/>
      </c>
      <c r="S449" s="158" t="str">
        <f ca="1">IFERROR(MATCH($M$3,OFFSET('電気事業者一覧 '!I$1,'電気事業者検索（令和８年度報告用）'!S448,0,$M$4,1),0)+S448,"")</f>
        <v/>
      </c>
      <c r="T449" s="158" t="str">
        <f ca="1">IFERROR(MATCH($M$3,OFFSET('電気事業者一覧 '!J$1,'電気事業者検索（令和８年度報告用）'!T448,0,$M$4,1),0)+T448,"")</f>
        <v/>
      </c>
      <c r="V449" s="172"/>
      <c r="W449" s="158">
        <f t="shared" si="54"/>
        <v>446</v>
      </c>
      <c r="X449" s="158" t="str">
        <f t="shared" ca="1" si="49"/>
        <v/>
      </c>
      <c r="Y449" s="158" t="str" cm="1">
        <f t="array" aca="1" ref="Y449" ca="1">IF(X449="","",INDEX('電気事業者一覧 '!K:K,'電気事業者検索（令和８年度報告用）'!X449))</f>
        <v/>
      </c>
      <c r="Z449" s="158">
        <f t="shared" ca="1" si="50"/>
        <v>5110</v>
      </c>
      <c r="AA449" s="158" t="str">
        <f t="shared" ca="1" si="51"/>
        <v/>
      </c>
      <c r="AC449" s="158">
        <f t="shared" ca="1" si="55"/>
        <v>-445</v>
      </c>
      <c r="AD449" s="162" t="str">
        <f t="shared" ca="1" si="52"/>
        <v/>
      </c>
    </row>
    <row r="450" spans="2:30" ht="21.75" customHeight="1">
      <c r="B450" s="5" t="str" cm="1">
        <f t="array" aca="1" ref="B450" ca="1">IF(AD450="","",INDEX('電気事業者一覧 '!K:K,AD450))</f>
        <v/>
      </c>
      <c r="C450" s="170" t="str" cm="1">
        <f t="array" aca="1" ref="C450" ca="1">IF(AD450="","",INDEX('電気事業者一覧 '!E:E,AD450))</f>
        <v/>
      </c>
      <c r="D450" s="170"/>
      <c r="O450" s="158">
        <f t="shared" si="53"/>
        <v>447</v>
      </c>
      <c r="P450" s="158" t="str">
        <f ca="1">IFERROR(MATCH($M$3,OFFSET('電気事業者一覧 '!F$1,'電気事業者検索（令和８年度報告用）'!P449,0,$M$4,1),0)+P449,"")</f>
        <v/>
      </c>
      <c r="Q450" s="158" t="str">
        <f ca="1">IFERROR(MATCH($M$3,OFFSET('電気事業者一覧 '!G$1,'電気事業者検索（令和８年度報告用）'!Q449,0,$M$4,1),0)+Q449,"")</f>
        <v/>
      </c>
      <c r="R450" s="158" t="str">
        <f ca="1">IFERROR(MATCH($M$3,OFFSET('電気事業者一覧 '!H$1,'電気事業者検索（令和８年度報告用）'!R449,0,$M$4,1),0)+R449,"")</f>
        <v/>
      </c>
      <c r="S450" s="158" t="str">
        <f ca="1">IFERROR(MATCH($M$3,OFFSET('電気事業者一覧 '!I$1,'電気事業者検索（令和８年度報告用）'!S449,0,$M$4,1),0)+S449,"")</f>
        <v/>
      </c>
      <c r="T450" s="158" t="str">
        <f ca="1">IFERROR(MATCH($M$3,OFFSET('電気事業者一覧 '!J$1,'電気事業者検索（令和８年度報告用）'!T449,0,$M$4,1),0)+T449,"")</f>
        <v/>
      </c>
      <c r="V450" s="172"/>
      <c r="W450" s="158">
        <f t="shared" si="54"/>
        <v>447</v>
      </c>
      <c r="X450" s="158" t="str">
        <f t="shared" ca="1" si="49"/>
        <v/>
      </c>
      <c r="Y450" s="158" t="str" cm="1">
        <f t="array" aca="1" ref="Y450" ca="1">IF(X450="","",INDEX('電気事業者一覧 '!K:K,'電気事業者検索（令和８年度報告用）'!X450))</f>
        <v/>
      </c>
      <c r="Z450" s="158">
        <f t="shared" ca="1" si="50"/>
        <v>5110</v>
      </c>
      <c r="AA450" s="158" t="str">
        <f t="shared" ca="1" si="51"/>
        <v/>
      </c>
      <c r="AC450" s="158">
        <f t="shared" ca="1" si="55"/>
        <v>-446</v>
      </c>
      <c r="AD450" s="162" t="str">
        <f t="shared" ca="1" si="52"/>
        <v/>
      </c>
    </row>
    <row r="451" spans="2:30" ht="21.75" customHeight="1">
      <c r="B451" s="5" t="str" cm="1">
        <f t="array" aca="1" ref="B451" ca="1">IF(AD451="","",INDEX('電気事業者一覧 '!K:K,AD451))</f>
        <v/>
      </c>
      <c r="C451" s="170" t="str" cm="1">
        <f t="array" aca="1" ref="C451" ca="1">IF(AD451="","",INDEX('電気事業者一覧 '!E:E,AD451))</f>
        <v/>
      </c>
      <c r="D451" s="170"/>
      <c r="O451" s="158">
        <f t="shared" si="53"/>
        <v>448</v>
      </c>
      <c r="P451" s="158" t="str">
        <f ca="1">IFERROR(MATCH($M$3,OFFSET('電気事業者一覧 '!F$1,'電気事業者検索（令和８年度報告用）'!P450,0,$M$4,1),0)+P450,"")</f>
        <v/>
      </c>
      <c r="Q451" s="158" t="str">
        <f ca="1">IFERROR(MATCH($M$3,OFFSET('電気事業者一覧 '!G$1,'電気事業者検索（令和８年度報告用）'!Q450,0,$M$4,1),0)+Q450,"")</f>
        <v/>
      </c>
      <c r="R451" s="158" t="str">
        <f ca="1">IFERROR(MATCH($M$3,OFFSET('電気事業者一覧 '!H$1,'電気事業者検索（令和８年度報告用）'!R450,0,$M$4,1),0)+R450,"")</f>
        <v/>
      </c>
      <c r="S451" s="158" t="str">
        <f ca="1">IFERROR(MATCH($M$3,OFFSET('電気事業者一覧 '!I$1,'電気事業者検索（令和８年度報告用）'!S450,0,$M$4,1),0)+S450,"")</f>
        <v/>
      </c>
      <c r="T451" s="158" t="str">
        <f ca="1">IFERROR(MATCH($M$3,OFFSET('電気事業者一覧 '!J$1,'電気事業者検索（令和８年度報告用）'!T450,0,$M$4,1),0)+T450,"")</f>
        <v/>
      </c>
      <c r="V451" s="172"/>
      <c r="W451" s="158">
        <f t="shared" si="54"/>
        <v>448</v>
      </c>
      <c r="X451" s="158" t="str">
        <f t="shared" ca="1" si="49"/>
        <v/>
      </c>
      <c r="Y451" s="158" t="str" cm="1">
        <f t="array" aca="1" ref="Y451" ca="1">IF(X451="","",INDEX('電気事業者一覧 '!K:K,'電気事業者検索（令和８年度報告用）'!X451))</f>
        <v/>
      </c>
      <c r="Z451" s="158">
        <f t="shared" ca="1" si="50"/>
        <v>5110</v>
      </c>
      <c r="AA451" s="158" t="str">
        <f t="shared" ca="1" si="51"/>
        <v/>
      </c>
      <c r="AC451" s="158">
        <f t="shared" ca="1" si="55"/>
        <v>-447</v>
      </c>
      <c r="AD451" s="162" t="str">
        <f t="shared" ca="1" si="52"/>
        <v/>
      </c>
    </row>
    <row r="452" spans="2:30" ht="21.75" customHeight="1">
      <c r="B452" s="5" t="str" cm="1">
        <f t="array" aca="1" ref="B452" ca="1">IF(AD452="","",INDEX('電気事業者一覧 '!K:K,AD452))</f>
        <v/>
      </c>
      <c r="C452" s="170" t="str" cm="1">
        <f t="array" aca="1" ref="C452" ca="1">IF(AD452="","",INDEX('電気事業者一覧 '!E:E,AD452))</f>
        <v/>
      </c>
      <c r="D452" s="170"/>
      <c r="O452" s="158">
        <f t="shared" si="53"/>
        <v>449</v>
      </c>
      <c r="P452" s="158" t="str">
        <f ca="1">IFERROR(MATCH($M$3,OFFSET('電気事業者一覧 '!F$1,'電気事業者検索（令和８年度報告用）'!P451,0,$M$4,1),0)+P451,"")</f>
        <v/>
      </c>
      <c r="Q452" s="158" t="str">
        <f ca="1">IFERROR(MATCH($M$3,OFFSET('電気事業者一覧 '!G$1,'電気事業者検索（令和８年度報告用）'!Q451,0,$M$4,1),0)+Q451,"")</f>
        <v/>
      </c>
      <c r="R452" s="158" t="str">
        <f ca="1">IFERROR(MATCH($M$3,OFFSET('電気事業者一覧 '!H$1,'電気事業者検索（令和８年度報告用）'!R451,0,$M$4,1),0)+R451,"")</f>
        <v/>
      </c>
      <c r="S452" s="158" t="str">
        <f ca="1">IFERROR(MATCH($M$3,OFFSET('電気事業者一覧 '!I$1,'電気事業者検索（令和８年度報告用）'!S451,0,$M$4,1),0)+S451,"")</f>
        <v/>
      </c>
      <c r="T452" s="158" t="str">
        <f ca="1">IFERROR(MATCH($M$3,OFFSET('電気事業者一覧 '!J$1,'電気事業者検索（令和８年度報告用）'!T451,0,$M$4,1),0)+T451,"")</f>
        <v/>
      </c>
      <c r="V452" s="172"/>
      <c r="W452" s="158">
        <f t="shared" si="54"/>
        <v>449</v>
      </c>
      <c r="X452" s="158" t="str">
        <f t="shared" ca="1" si="49"/>
        <v/>
      </c>
      <c r="Y452" s="158" t="str" cm="1">
        <f t="array" aca="1" ref="Y452" ca="1">IF(X452="","",INDEX('電気事業者一覧 '!K:K,'電気事業者検索（令和８年度報告用）'!X452))</f>
        <v/>
      </c>
      <c r="Z452" s="158">
        <f t="shared" ca="1" si="50"/>
        <v>5110</v>
      </c>
      <c r="AA452" s="158" t="str">
        <f t="shared" ca="1" si="51"/>
        <v/>
      </c>
      <c r="AC452" s="158">
        <f t="shared" ca="1" si="55"/>
        <v>-448</v>
      </c>
      <c r="AD452" s="162" t="str">
        <f t="shared" ca="1" si="52"/>
        <v/>
      </c>
    </row>
    <row r="453" spans="2:30" ht="21.75" customHeight="1">
      <c r="B453" s="5" t="str" cm="1">
        <f t="array" aca="1" ref="B453" ca="1">IF(AD453="","",INDEX('電気事業者一覧 '!K:K,AD453))</f>
        <v/>
      </c>
      <c r="C453" s="170" t="str" cm="1">
        <f t="array" aca="1" ref="C453" ca="1">IF(AD453="","",INDEX('電気事業者一覧 '!E:E,AD453))</f>
        <v/>
      </c>
      <c r="D453" s="170"/>
      <c r="O453" s="158">
        <f t="shared" si="53"/>
        <v>450</v>
      </c>
      <c r="P453" s="158" t="str">
        <f ca="1">IFERROR(MATCH($M$3,OFFSET('電気事業者一覧 '!F$1,'電気事業者検索（令和８年度報告用）'!P452,0,$M$4,1),0)+P452,"")</f>
        <v/>
      </c>
      <c r="Q453" s="158" t="str">
        <f ca="1">IFERROR(MATCH($M$3,OFFSET('電気事業者一覧 '!G$1,'電気事業者検索（令和８年度報告用）'!Q452,0,$M$4,1),0)+Q452,"")</f>
        <v/>
      </c>
      <c r="R453" s="158" t="str">
        <f ca="1">IFERROR(MATCH($M$3,OFFSET('電気事業者一覧 '!H$1,'電気事業者検索（令和８年度報告用）'!R452,0,$M$4,1),0)+R452,"")</f>
        <v/>
      </c>
      <c r="S453" s="158" t="str">
        <f ca="1">IFERROR(MATCH($M$3,OFFSET('電気事業者一覧 '!I$1,'電気事業者検索（令和８年度報告用）'!S452,0,$M$4,1),0)+S452,"")</f>
        <v/>
      </c>
      <c r="T453" s="158" t="str">
        <f ca="1">IFERROR(MATCH($M$3,OFFSET('電気事業者一覧 '!J$1,'電気事業者検索（令和８年度報告用）'!T452,0,$M$4,1),0)+T452,"")</f>
        <v/>
      </c>
      <c r="V453" s="172"/>
      <c r="W453" s="158">
        <f t="shared" si="54"/>
        <v>450</v>
      </c>
      <c r="X453" s="158" t="str">
        <f t="shared" ref="X453:X516" ca="1" si="56">P453</f>
        <v/>
      </c>
      <c r="Y453" s="158" t="str" cm="1">
        <f t="array" aca="1" ref="Y453" ca="1">IF(X453="","",INDEX('電気事業者一覧 '!K:K,'電気事業者検索（令和８年度報告用）'!X453))</f>
        <v/>
      </c>
      <c r="Z453" s="158">
        <f t="shared" ref="Z453:Z516" ca="1" si="57">COUNTIF(OFFSET($Y$4,W453-1,0,COUNT(W:W),1),Y453)</f>
        <v>5110</v>
      </c>
      <c r="AA453" s="158" t="str">
        <f t="shared" ref="AA453:AA516" ca="1" si="58">IF(Z453=1,X453,"")</f>
        <v/>
      </c>
      <c r="AC453" s="158">
        <f t="shared" ca="1" si="55"/>
        <v>-449</v>
      </c>
      <c r="AD453" s="162" t="str">
        <f t="shared" ref="AD453:AD516" ca="1" si="59">IFERROR(LARGE(AA:AA,AC453),"")</f>
        <v/>
      </c>
    </row>
    <row r="454" spans="2:30" ht="21.75" customHeight="1">
      <c r="B454" s="5" t="str" cm="1">
        <f t="array" aca="1" ref="B454" ca="1">IF(AD454="","",INDEX('電気事業者一覧 '!K:K,AD454))</f>
        <v/>
      </c>
      <c r="C454" s="170" t="str" cm="1">
        <f t="array" aca="1" ref="C454" ca="1">IF(AD454="","",INDEX('電気事業者一覧 '!E:E,AD454))</f>
        <v/>
      </c>
      <c r="D454" s="170"/>
      <c r="O454" s="158">
        <f t="shared" ref="O454:O517" si="60">O453+1</f>
        <v>451</v>
      </c>
      <c r="P454" s="158" t="str">
        <f ca="1">IFERROR(MATCH($M$3,OFFSET('電気事業者一覧 '!F$1,'電気事業者検索（令和８年度報告用）'!P453,0,$M$4,1),0)+P453,"")</f>
        <v/>
      </c>
      <c r="Q454" s="158" t="str">
        <f ca="1">IFERROR(MATCH($M$3,OFFSET('電気事業者一覧 '!G$1,'電気事業者検索（令和８年度報告用）'!Q453,0,$M$4,1),0)+Q453,"")</f>
        <v/>
      </c>
      <c r="R454" s="158" t="str">
        <f ca="1">IFERROR(MATCH($M$3,OFFSET('電気事業者一覧 '!H$1,'電気事業者検索（令和８年度報告用）'!R453,0,$M$4,1),0)+R453,"")</f>
        <v/>
      </c>
      <c r="S454" s="158" t="str">
        <f ca="1">IFERROR(MATCH($M$3,OFFSET('電気事業者一覧 '!I$1,'電気事業者検索（令和８年度報告用）'!S453,0,$M$4,1),0)+S453,"")</f>
        <v/>
      </c>
      <c r="T454" s="158" t="str">
        <f ca="1">IFERROR(MATCH($M$3,OFFSET('電気事業者一覧 '!J$1,'電気事業者検索（令和８年度報告用）'!T453,0,$M$4,1),0)+T453,"")</f>
        <v/>
      </c>
      <c r="V454" s="172"/>
      <c r="W454" s="158">
        <f t="shared" ref="W454:W517" si="61">W453+1</f>
        <v>451</v>
      </c>
      <c r="X454" s="158" t="str">
        <f t="shared" ca="1" si="56"/>
        <v/>
      </c>
      <c r="Y454" s="158" t="str" cm="1">
        <f t="array" aca="1" ref="Y454" ca="1">IF(X454="","",INDEX('電気事業者一覧 '!K:K,'電気事業者検索（令和８年度報告用）'!X454))</f>
        <v/>
      </c>
      <c r="Z454" s="158">
        <f t="shared" ca="1" si="57"/>
        <v>5110</v>
      </c>
      <c r="AA454" s="158" t="str">
        <f t="shared" ca="1" si="58"/>
        <v/>
      </c>
      <c r="AC454" s="158">
        <f t="shared" ref="AC454:AC517" ca="1" si="62">IF(OR(AC453=1,AC453=""),"",AC453-1)</f>
        <v>-450</v>
      </c>
      <c r="AD454" s="162" t="str">
        <f t="shared" ca="1" si="59"/>
        <v/>
      </c>
    </row>
    <row r="455" spans="2:30" ht="21.75" customHeight="1">
      <c r="B455" s="5" t="str" cm="1">
        <f t="array" aca="1" ref="B455" ca="1">IF(AD455="","",INDEX('電気事業者一覧 '!K:K,AD455))</f>
        <v/>
      </c>
      <c r="C455" s="170" t="str" cm="1">
        <f t="array" aca="1" ref="C455" ca="1">IF(AD455="","",INDEX('電気事業者一覧 '!E:E,AD455))</f>
        <v/>
      </c>
      <c r="D455" s="170"/>
      <c r="O455" s="158">
        <f t="shared" si="60"/>
        <v>452</v>
      </c>
      <c r="P455" s="158" t="str">
        <f ca="1">IFERROR(MATCH($M$3,OFFSET('電気事業者一覧 '!F$1,'電気事業者検索（令和８年度報告用）'!P454,0,$M$4,1),0)+P454,"")</f>
        <v/>
      </c>
      <c r="Q455" s="158" t="str">
        <f ca="1">IFERROR(MATCH($M$3,OFFSET('電気事業者一覧 '!G$1,'電気事業者検索（令和８年度報告用）'!Q454,0,$M$4,1),0)+Q454,"")</f>
        <v/>
      </c>
      <c r="R455" s="158" t="str">
        <f ca="1">IFERROR(MATCH($M$3,OFFSET('電気事業者一覧 '!H$1,'電気事業者検索（令和８年度報告用）'!R454,0,$M$4,1),0)+R454,"")</f>
        <v/>
      </c>
      <c r="S455" s="158" t="str">
        <f ca="1">IFERROR(MATCH($M$3,OFFSET('電気事業者一覧 '!I$1,'電気事業者検索（令和８年度報告用）'!S454,0,$M$4,1),0)+S454,"")</f>
        <v/>
      </c>
      <c r="T455" s="158" t="str">
        <f ca="1">IFERROR(MATCH($M$3,OFFSET('電気事業者一覧 '!J$1,'電気事業者検索（令和８年度報告用）'!T454,0,$M$4,1),0)+T454,"")</f>
        <v/>
      </c>
      <c r="V455" s="172"/>
      <c r="W455" s="158">
        <f t="shared" si="61"/>
        <v>452</v>
      </c>
      <c r="X455" s="158" t="str">
        <f t="shared" ca="1" si="56"/>
        <v/>
      </c>
      <c r="Y455" s="158" t="str" cm="1">
        <f t="array" aca="1" ref="Y455" ca="1">IF(X455="","",INDEX('電気事業者一覧 '!K:K,'電気事業者検索（令和８年度報告用）'!X455))</f>
        <v/>
      </c>
      <c r="Z455" s="158">
        <f t="shared" ca="1" si="57"/>
        <v>5110</v>
      </c>
      <c r="AA455" s="158" t="str">
        <f t="shared" ca="1" si="58"/>
        <v/>
      </c>
      <c r="AC455" s="158">
        <f t="shared" ca="1" si="62"/>
        <v>-451</v>
      </c>
      <c r="AD455" s="162" t="str">
        <f t="shared" ca="1" si="59"/>
        <v/>
      </c>
    </row>
    <row r="456" spans="2:30" ht="21.75" customHeight="1">
      <c r="B456" s="5" t="str" cm="1">
        <f t="array" aca="1" ref="B456" ca="1">IF(AD456="","",INDEX('電気事業者一覧 '!K:K,AD456))</f>
        <v/>
      </c>
      <c r="C456" s="170" t="str" cm="1">
        <f t="array" aca="1" ref="C456" ca="1">IF(AD456="","",INDEX('電気事業者一覧 '!E:E,AD456))</f>
        <v/>
      </c>
      <c r="D456" s="170"/>
      <c r="O456" s="158">
        <f t="shared" si="60"/>
        <v>453</v>
      </c>
      <c r="P456" s="158" t="str">
        <f ca="1">IFERROR(MATCH($M$3,OFFSET('電気事業者一覧 '!F$1,'電気事業者検索（令和８年度報告用）'!P455,0,$M$4,1),0)+P455,"")</f>
        <v/>
      </c>
      <c r="Q456" s="158" t="str">
        <f ca="1">IFERROR(MATCH($M$3,OFFSET('電気事業者一覧 '!G$1,'電気事業者検索（令和８年度報告用）'!Q455,0,$M$4,1),0)+Q455,"")</f>
        <v/>
      </c>
      <c r="R456" s="158" t="str">
        <f ca="1">IFERROR(MATCH($M$3,OFFSET('電気事業者一覧 '!H$1,'電気事業者検索（令和８年度報告用）'!R455,0,$M$4,1),0)+R455,"")</f>
        <v/>
      </c>
      <c r="S456" s="158" t="str">
        <f ca="1">IFERROR(MATCH($M$3,OFFSET('電気事業者一覧 '!I$1,'電気事業者検索（令和８年度報告用）'!S455,0,$M$4,1),0)+S455,"")</f>
        <v/>
      </c>
      <c r="T456" s="158" t="str">
        <f ca="1">IFERROR(MATCH($M$3,OFFSET('電気事業者一覧 '!J$1,'電気事業者検索（令和８年度報告用）'!T455,0,$M$4,1),0)+T455,"")</f>
        <v/>
      </c>
      <c r="V456" s="172"/>
      <c r="W456" s="158">
        <f t="shared" si="61"/>
        <v>453</v>
      </c>
      <c r="X456" s="158" t="str">
        <f t="shared" ca="1" si="56"/>
        <v/>
      </c>
      <c r="Y456" s="158" t="str" cm="1">
        <f t="array" aca="1" ref="Y456" ca="1">IF(X456="","",INDEX('電気事業者一覧 '!K:K,'電気事業者検索（令和８年度報告用）'!X456))</f>
        <v/>
      </c>
      <c r="Z456" s="158">
        <f t="shared" ca="1" si="57"/>
        <v>5110</v>
      </c>
      <c r="AA456" s="158" t="str">
        <f t="shared" ca="1" si="58"/>
        <v/>
      </c>
      <c r="AC456" s="158">
        <f t="shared" ca="1" si="62"/>
        <v>-452</v>
      </c>
      <c r="AD456" s="162" t="str">
        <f t="shared" ca="1" si="59"/>
        <v/>
      </c>
    </row>
    <row r="457" spans="2:30" ht="21.75" customHeight="1">
      <c r="B457" s="5" t="str" cm="1">
        <f t="array" aca="1" ref="B457" ca="1">IF(AD457="","",INDEX('電気事業者一覧 '!K:K,AD457))</f>
        <v/>
      </c>
      <c r="C457" s="170" t="str" cm="1">
        <f t="array" aca="1" ref="C457" ca="1">IF(AD457="","",INDEX('電気事業者一覧 '!E:E,AD457))</f>
        <v/>
      </c>
      <c r="D457" s="170"/>
      <c r="O457" s="158">
        <f t="shared" si="60"/>
        <v>454</v>
      </c>
      <c r="P457" s="158" t="str">
        <f ca="1">IFERROR(MATCH($M$3,OFFSET('電気事業者一覧 '!F$1,'電気事業者検索（令和８年度報告用）'!P456,0,$M$4,1),0)+P456,"")</f>
        <v/>
      </c>
      <c r="Q457" s="158" t="str">
        <f ca="1">IFERROR(MATCH($M$3,OFFSET('電気事業者一覧 '!G$1,'電気事業者検索（令和８年度報告用）'!Q456,0,$M$4,1),0)+Q456,"")</f>
        <v/>
      </c>
      <c r="R457" s="158" t="str">
        <f ca="1">IFERROR(MATCH($M$3,OFFSET('電気事業者一覧 '!H$1,'電気事業者検索（令和８年度報告用）'!R456,0,$M$4,1),0)+R456,"")</f>
        <v/>
      </c>
      <c r="S457" s="158" t="str">
        <f ca="1">IFERROR(MATCH($M$3,OFFSET('電気事業者一覧 '!I$1,'電気事業者検索（令和８年度報告用）'!S456,0,$M$4,1),0)+S456,"")</f>
        <v/>
      </c>
      <c r="T457" s="158" t="str">
        <f ca="1">IFERROR(MATCH($M$3,OFFSET('電気事業者一覧 '!J$1,'電気事業者検索（令和８年度報告用）'!T456,0,$M$4,1),0)+T456,"")</f>
        <v/>
      </c>
      <c r="V457" s="172"/>
      <c r="W457" s="158">
        <f t="shared" si="61"/>
        <v>454</v>
      </c>
      <c r="X457" s="158" t="str">
        <f t="shared" ca="1" si="56"/>
        <v/>
      </c>
      <c r="Y457" s="158" t="str" cm="1">
        <f t="array" aca="1" ref="Y457" ca="1">IF(X457="","",INDEX('電気事業者一覧 '!K:K,'電気事業者検索（令和８年度報告用）'!X457))</f>
        <v/>
      </c>
      <c r="Z457" s="158">
        <f t="shared" ca="1" si="57"/>
        <v>5110</v>
      </c>
      <c r="AA457" s="158" t="str">
        <f t="shared" ca="1" si="58"/>
        <v/>
      </c>
      <c r="AC457" s="158">
        <f t="shared" ca="1" si="62"/>
        <v>-453</v>
      </c>
      <c r="AD457" s="162" t="str">
        <f t="shared" ca="1" si="59"/>
        <v/>
      </c>
    </row>
    <row r="458" spans="2:30" ht="21.75" customHeight="1">
      <c r="B458" s="5" t="str" cm="1">
        <f t="array" aca="1" ref="B458" ca="1">IF(AD458="","",INDEX('電気事業者一覧 '!K:K,AD458))</f>
        <v/>
      </c>
      <c r="C458" s="170" t="str" cm="1">
        <f t="array" aca="1" ref="C458" ca="1">IF(AD458="","",INDEX('電気事業者一覧 '!E:E,AD458))</f>
        <v/>
      </c>
      <c r="D458" s="170"/>
      <c r="O458" s="158">
        <f t="shared" si="60"/>
        <v>455</v>
      </c>
      <c r="P458" s="158" t="str">
        <f ca="1">IFERROR(MATCH($M$3,OFFSET('電気事業者一覧 '!F$1,'電気事業者検索（令和８年度報告用）'!P457,0,$M$4,1),0)+P457,"")</f>
        <v/>
      </c>
      <c r="Q458" s="158" t="str">
        <f ca="1">IFERROR(MATCH($M$3,OFFSET('電気事業者一覧 '!G$1,'電気事業者検索（令和８年度報告用）'!Q457,0,$M$4,1),0)+Q457,"")</f>
        <v/>
      </c>
      <c r="R458" s="158" t="str">
        <f ca="1">IFERROR(MATCH($M$3,OFFSET('電気事業者一覧 '!H$1,'電気事業者検索（令和８年度報告用）'!R457,0,$M$4,1),0)+R457,"")</f>
        <v/>
      </c>
      <c r="S458" s="158" t="str">
        <f ca="1">IFERROR(MATCH($M$3,OFFSET('電気事業者一覧 '!I$1,'電気事業者検索（令和８年度報告用）'!S457,0,$M$4,1),0)+S457,"")</f>
        <v/>
      </c>
      <c r="T458" s="158" t="str">
        <f ca="1">IFERROR(MATCH($M$3,OFFSET('電気事業者一覧 '!J$1,'電気事業者検索（令和８年度報告用）'!T457,0,$M$4,1),0)+T457,"")</f>
        <v/>
      </c>
      <c r="V458" s="172"/>
      <c r="W458" s="158">
        <f t="shared" si="61"/>
        <v>455</v>
      </c>
      <c r="X458" s="158" t="str">
        <f t="shared" ca="1" si="56"/>
        <v/>
      </c>
      <c r="Y458" s="158" t="str" cm="1">
        <f t="array" aca="1" ref="Y458" ca="1">IF(X458="","",INDEX('電気事業者一覧 '!K:K,'電気事業者検索（令和８年度報告用）'!X458))</f>
        <v/>
      </c>
      <c r="Z458" s="158">
        <f t="shared" ca="1" si="57"/>
        <v>5110</v>
      </c>
      <c r="AA458" s="158" t="str">
        <f t="shared" ca="1" si="58"/>
        <v/>
      </c>
      <c r="AC458" s="158">
        <f t="shared" ca="1" si="62"/>
        <v>-454</v>
      </c>
      <c r="AD458" s="162" t="str">
        <f t="shared" ca="1" si="59"/>
        <v/>
      </c>
    </row>
    <row r="459" spans="2:30" ht="21.75" customHeight="1">
      <c r="B459" s="5" t="str" cm="1">
        <f t="array" aca="1" ref="B459" ca="1">IF(AD459="","",INDEX('電気事業者一覧 '!K:K,AD459))</f>
        <v/>
      </c>
      <c r="C459" s="170" t="str" cm="1">
        <f t="array" aca="1" ref="C459" ca="1">IF(AD459="","",INDEX('電気事業者一覧 '!E:E,AD459))</f>
        <v/>
      </c>
      <c r="D459" s="170"/>
      <c r="O459" s="158">
        <f t="shared" si="60"/>
        <v>456</v>
      </c>
      <c r="P459" s="158" t="str">
        <f ca="1">IFERROR(MATCH($M$3,OFFSET('電気事業者一覧 '!F$1,'電気事業者検索（令和８年度報告用）'!P458,0,$M$4,1),0)+P458,"")</f>
        <v/>
      </c>
      <c r="Q459" s="158" t="str">
        <f ca="1">IFERROR(MATCH($M$3,OFFSET('電気事業者一覧 '!G$1,'電気事業者検索（令和８年度報告用）'!Q458,0,$M$4,1),0)+Q458,"")</f>
        <v/>
      </c>
      <c r="R459" s="158" t="str">
        <f ca="1">IFERROR(MATCH($M$3,OFFSET('電気事業者一覧 '!H$1,'電気事業者検索（令和８年度報告用）'!R458,0,$M$4,1),0)+R458,"")</f>
        <v/>
      </c>
      <c r="S459" s="158" t="str">
        <f ca="1">IFERROR(MATCH($M$3,OFFSET('電気事業者一覧 '!I$1,'電気事業者検索（令和８年度報告用）'!S458,0,$M$4,1),0)+S458,"")</f>
        <v/>
      </c>
      <c r="T459" s="158" t="str">
        <f ca="1">IFERROR(MATCH($M$3,OFFSET('電気事業者一覧 '!J$1,'電気事業者検索（令和８年度報告用）'!T458,0,$M$4,1),0)+T458,"")</f>
        <v/>
      </c>
      <c r="V459" s="172"/>
      <c r="W459" s="158">
        <f t="shared" si="61"/>
        <v>456</v>
      </c>
      <c r="X459" s="158" t="str">
        <f t="shared" ca="1" si="56"/>
        <v/>
      </c>
      <c r="Y459" s="158" t="str" cm="1">
        <f t="array" aca="1" ref="Y459" ca="1">IF(X459="","",INDEX('電気事業者一覧 '!K:K,'電気事業者検索（令和８年度報告用）'!X459))</f>
        <v/>
      </c>
      <c r="Z459" s="158">
        <f t="shared" ca="1" si="57"/>
        <v>5110</v>
      </c>
      <c r="AA459" s="158" t="str">
        <f t="shared" ca="1" si="58"/>
        <v/>
      </c>
      <c r="AC459" s="158">
        <f t="shared" ca="1" si="62"/>
        <v>-455</v>
      </c>
      <c r="AD459" s="162" t="str">
        <f t="shared" ca="1" si="59"/>
        <v/>
      </c>
    </row>
    <row r="460" spans="2:30" ht="21.75" customHeight="1">
      <c r="B460" s="5" t="str" cm="1">
        <f t="array" aca="1" ref="B460" ca="1">IF(AD460="","",INDEX('電気事業者一覧 '!K:K,AD460))</f>
        <v/>
      </c>
      <c r="C460" s="170" t="str" cm="1">
        <f t="array" aca="1" ref="C460" ca="1">IF(AD460="","",INDEX('電気事業者一覧 '!E:E,AD460))</f>
        <v/>
      </c>
      <c r="D460" s="170"/>
      <c r="O460" s="158">
        <f t="shared" si="60"/>
        <v>457</v>
      </c>
      <c r="P460" s="158" t="str">
        <f ca="1">IFERROR(MATCH($M$3,OFFSET('電気事業者一覧 '!F$1,'電気事業者検索（令和８年度報告用）'!P459,0,$M$4,1),0)+P459,"")</f>
        <v/>
      </c>
      <c r="Q460" s="158" t="str">
        <f ca="1">IFERROR(MATCH($M$3,OFFSET('電気事業者一覧 '!G$1,'電気事業者検索（令和８年度報告用）'!Q459,0,$M$4,1),0)+Q459,"")</f>
        <v/>
      </c>
      <c r="R460" s="158" t="str">
        <f ca="1">IFERROR(MATCH($M$3,OFFSET('電気事業者一覧 '!H$1,'電気事業者検索（令和８年度報告用）'!R459,0,$M$4,1),0)+R459,"")</f>
        <v/>
      </c>
      <c r="S460" s="158" t="str">
        <f ca="1">IFERROR(MATCH($M$3,OFFSET('電気事業者一覧 '!I$1,'電気事業者検索（令和８年度報告用）'!S459,0,$M$4,1),0)+S459,"")</f>
        <v/>
      </c>
      <c r="T460" s="158" t="str">
        <f ca="1">IFERROR(MATCH($M$3,OFFSET('電気事業者一覧 '!J$1,'電気事業者検索（令和８年度報告用）'!T459,0,$M$4,1),0)+T459,"")</f>
        <v/>
      </c>
      <c r="V460" s="172"/>
      <c r="W460" s="158">
        <f t="shared" si="61"/>
        <v>457</v>
      </c>
      <c r="X460" s="158" t="str">
        <f t="shared" ca="1" si="56"/>
        <v/>
      </c>
      <c r="Y460" s="158" t="str" cm="1">
        <f t="array" aca="1" ref="Y460" ca="1">IF(X460="","",INDEX('電気事業者一覧 '!K:K,'電気事業者検索（令和８年度報告用）'!X460))</f>
        <v/>
      </c>
      <c r="Z460" s="158">
        <f t="shared" ca="1" si="57"/>
        <v>5110</v>
      </c>
      <c r="AA460" s="158" t="str">
        <f t="shared" ca="1" si="58"/>
        <v/>
      </c>
      <c r="AC460" s="158">
        <f t="shared" ca="1" si="62"/>
        <v>-456</v>
      </c>
      <c r="AD460" s="162" t="str">
        <f t="shared" ca="1" si="59"/>
        <v/>
      </c>
    </row>
    <row r="461" spans="2:30" ht="21.75" customHeight="1">
      <c r="B461" s="5" t="str" cm="1">
        <f t="array" aca="1" ref="B461" ca="1">IF(AD461="","",INDEX('電気事業者一覧 '!K:K,AD461))</f>
        <v/>
      </c>
      <c r="C461" s="170" t="str" cm="1">
        <f t="array" aca="1" ref="C461" ca="1">IF(AD461="","",INDEX('電気事業者一覧 '!E:E,AD461))</f>
        <v/>
      </c>
      <c r="D461" s="170"/>
      <c r="O461" s="158">
        <f t="shared" si="60"/>
        <v>458</v>
      </c>
      <c r="P461" s="158" t="str">
        <f ca="1">IFERROR(MATCH($M$3,OFFSET('電気事業者一覧 '!F$1,'電気事業者検索（令和８年度報告用）'!P460,0,$M$4,1),0)+P460,"")</f>
        <v/>
      </c>
      <c r="Q461" s="158" t="str">
        <f ca="1">IFERROR(MATCH($M$3,OFFSET('電気事業者一覧 '!G$1,'電気事業者検索（令和８年度報告用）'!Q460,0,$M$4,1),0)+Q460,"")</f>
        <v/>
      </c>
      <c r="R461" s="158" t="str">
        <f ca="1">IFERROR(MATCH($M$3,OFFSET('電気事業者一覧 '!H$1,'電気事業者検索（令和８年度報告用）'!R460,0,$M$4,1),0)+R460,"")</f>
        <v/>
      </c>
      <c r="S461" s="158" t="str">
        <f ca="1">IFERROR(MATCH($M$3,OFFSET('電気事業者一覧 '!I$1,'電気事業者検索（令和８年度報告用）'!S460,0,$M$4,1),0)+S460,"")</f>
        <v/>
      </c>
      <c r="T461" s="158" t="str">
        <f ca="1">IFERROR(MATCH($M$3,OFFSET('電気事業者一覧 '!J$1,'電気事業者検索（令和８年度報告用）'!T460,0,$M$4,1),0)+T460,"")</f>
        <v/>
      </c>
      <c r="V461" s="172"/>
      <c r="W461" s="158">
        <f t="shared" si="61"/>
        <v>458</v>
      </c>
      <c r="X461" s="158" t="str">
        <f t="shared" ca="1" si="56"/>
        <v/>
      </c>
      <c r="Y461" s="158" t="str" cm="1">
        <f t="array" aca="1" ref="Y461" ca="1">IF(X461="","",INDEX('電気事業者一覧 '!K:K,'電気事業者検索（令和８年度報告用）'!X461))</f>
        <v/>
      </c>
      <c r="Z461" s="158">
        <f t="shared" ca="1" si="57"/>
        <v>5110</v>
      </c>
      <c r="AA461" s="158" t="str">
        <f t="shared" ca="1" si="58"/>
        <v/>
      </c>
      <c r="AC461" s="158">
        <f t="shared" ca="1" si="62"/>
        <v>-457</v>
      </c>
      <c r="AD461" s="162" t="str">
        <f t="shared" ca="1" si="59"/>
        <v/>
      </c>
    </row>
    <row r="462" spans="2:30" ht="21.75" customHeight="1">
      <c r="B462" s="5" t="str" cm="1">
        <f t="array" aca="1" ref="B462" ca="1">IF(AD462="","",INDEX('電気事業者一覧 '!K:K,AD462))</f>
        <v/>
      </c>
      <c r="C462" s="170" t="str" cm="1">
        <f t="array" aca="1" ref="C462" ca="1">IF(AD462="","",INDEX('電気事業者一覧 '!E:E,AD462))</f>
        <v/>
      </c>
      <c r="D462" s="170"/>
      <c r="O462" s="158">
        <f t="shared" si="60"/>
        <v>459</v>
      </c>
      <c r="P462" s="158" t="str">
        <f ca="1">IFERROR(MATCH($M$3,OFFSET('電気事業者一覧 '!F$1,'電気事業者検索（令和８年度報告用）'!P461,0,$M$4,1),0)+P461,"")</f>
        <v/>
      </c>
      <c r="Q462" s="158" t="str">
        <f ca="1">IFERROR(MATCH($M$3,OFFSET('電気事業者一覧 '!G$1,'電気事業者検索（令和８年度報告用）'!Q461,0,$M$4,1),0)+Q461,"")</f>
        <v/>
      </c>
      <c r="R462" s="158" t="str">
        <f ca="1">IFERROR(MATCH($M$3,OFFSET('電気事業者一覧 '!H$1,'電気事業者検索（令和８年度報告用）'!R461,0,$M$4,1),0)+R461,"")</f>
        <v/>
      </c>
      <c r="S462" s="158" t="str">
        <f ca="1">IFERROR(MATCH($M$3,OFFSET('電気事業者一覧 '!I$1,'電気事業者検索（令和８年度報告用）'!S461,0,$M$4,1),0)+S461,"")</f>
        <v/>
      </c>
      <c r="T462" s="158" t="str">
        <f ca="1">IFERROR(MATCH($M$3,OFFSET('電気事業者一覧 '!J$1,'電気事業者検索（令和８年度報告用）'!T461,0,$M$4,1),0)+T461,"")</f>
        <v/>
      </c>
      <c r="V462" s="172"/>
      <c r="W462" s="158">
        <f t="shared" si="61"/>
        <v>459</v>
      </c>
      <c r="X462" s="158" t="str">
        <f t="shared" ca="1" si="56"/>
        <v/>
      </c>
      <c r="Y462" s="158" t="str" cm="1">
        <f t="array" aca="1" ref="Y462" ca="1">IF(X462="","",INDEX('電気事業者一覧 '!K:K,'電気事業者検索（令和８年度報告用）'!X462))</f>
        <v/>
      </c>
      <c r="Z462" s="158">
        <f t="shared" ca="1" si="57"/>
        <v>5110</v>
      </c>
      <c r="AA462" s="158" t="str">
        <f t="shared" ca="1" si="58"/>
        <v/>
      </c>
      <c r="AC462" s="158">
        <f t="shared" ca="1" si="62"/>
        <v>-458</v>
      </c>
      <c r="AD462" s="162" t="str">
        <f t="shared" ca="1" si="59"/>
        <v/>
      </c>
    </row>
    <row r="463" spans="2:30" ht="21.75" customHeight="1">
      <c r="B463" s="5" t="str" cm="1">
        <f t="array" aca="1" ref="B463" ca="1">IF(AD463="","",INDEX('電気事業者一覧 '!K:K,AD463))</f>
        <v/>
      </c>
      <c r="C463" s="170" t="str" cm="1">
        <f t="array" aca="1" ref="C463" ca="1">IF(AD463="","",INDEX('電気事業者一覧 '!E:E,AD463))</f>
        <v/>
      </c>
      <c r="D463" s="170"/>
      <c r="O463" s="158">
        <f t="shared" si="60"/>
        <v>460</v>
      </c>
      <c r="P463" s="158" t="str">
        <f ca="1">IFERROR(MATCH($M$3,OFFSET('電気事業者一覧 '!F$1,'電気事業者検索（令和８年度報告用）'!P462,0,$M$4,1),0)+P462,"")</f>
        <v/>
      </c>
      <c r="Q463" s="158" t="str">
        <f ca="1">IFERROR(MATCH($M$3,OFFSET('電気事業者一覧 '!G$1,'電気事業者検索（令和８年度報告用）'!Q462,0,$M$4,1),0)+Q462,"")</f>
        <v/>
      </c>
      <c r="R463" s="158" t="str">
        <f ca="1">IFERROR(MATCH($M$3,OFFSET('電気事業者一覧 '!H$1,'電気事業者検索（令和８年度報告用）'!R462,0,$M$4,1),0)+R462,"")</f>
        <v/>
      </c>
      <c r="S463" s="158" t="str">
        <f ca="1">IFERROR(MATCH($M$3,OFFSET('電気事業者一覧 '!I$1,'電気事業者検索（令和８年度報告用）'!S462,0,$M$4,1),0)+S462,"")</f>
        <v/>
      </c>
      <c r="T463" s="158" t="str">
        <f ca="1">IFERROR(MATCH($M$3,OFFSET('電気事業者一覧 '!J$1,'電気事業者検索（令和８年度報告用）'!T462,0,$M$4,1),0)+T462,"")</f>
        <v/>
      </c>
      <c r="V463" s="172"/>
      <c r="W463" s="158">
        <f t="shared" si="61"/>
        <v>460</v>
      </c>
      <c r="X463" s="158" t="str">
        <f t="shared" ca="1" si="56"/>
        <v/>
      </c>
      <c r="Y463" s="158" t="str" cm="1">
        <f t="array" aca="1" ref="Y463" ca="1">IF(X463="","",INDEX('電気事業者一覧 '!K:K,'電気事業者検索（令和８年度報告用）'!X463))</f>
        <v/>
      </c>
      <c r="Z463" s="158">
        <f t="shared" ca="1" si="57"/>
        <v>5110</v>
      </c>
      <c r="AA463" s="158" t="str">
        <f t="shared" ca="1" si="58"/>
        <v/>
      </c>
      <c r="AC463" s="158">
        <f t="shared" ca="1" si="62"/>
        <v>-459</v>
      </c>
      <c r="AD463" s="162" t="str">
        <f t="shared" ca="1" si="59"/>
        <v/>
      </c>
    </row>
    <row r="464" spans="2:30" ht="21.75" customHeight="1">
      <c r="B464" s="5" t="str" cm="1">
        <f t="array" aca="1" ref="B464" ca="1">IF(AD464="","",INDEX('電気事業者一覧 '!K:K,AD464))</f>
        <v/>
      </c>
      <c r="C464" s="170" t="str" cm="1">
        <f t="array" aca="1" ref="C464" ca="1">IF(AD464="","",INDEX('電気事業者一覧 '!E:E,AD464))</f>
        <v/>
      </c>
      <c r="D464" s="170"/>
      <c r="O464" s="158">
        <f t="shared" si="60"/>
        <v>461</v>
      </c>
      <c r="P464" s="158" t="str">
        <f ca="1">IFERROR(MATCH($M$3,OFFSET('電気事業者一覧 '!F$1,'電気事業者検索（令和８年度報告用）'!P463,0,$M$4,1),0)+P463,"")</f>
        <v/>
      </c>
      <c r="Q464" s="158" t="str">
        <f ca="1">IFERROR(MATCH($M$3,OFFSET('電気事業者一覧 '!G$1,'電気事業者検索（令和８年度報告用）'!Q463,0,$M$4,1),0)+Q463,"")</f>
        <v/>
      </c>
      <c r="R464" s="158" t="str">
        <f ca="1">IFERROR(MATCH($M$3,OFFSET('電気事業者一覧 '!H$1,'電気事業者検索（令和８年度報告用）'!R463,0,$M$4,1),0)+R463,"")</f>
        <v/>
      </c>
      <c r="S464" s="158" t="str">
        <f ca="1">IFERROR(MATCH($M$3,OFFSET('電気事業者一覧 '!I$1,'電気事業者検索（令和８年度報告用）'!S463,0,$M$4,1),0)+S463,"")</f>
        <v/>
      </c>
      <c r="T464" s="158" t="str">
        <f ca="1">IFERROR(MATCH($M$3,OFFSET('電気事業者一覧 '!J$1,'電気事業者検索（令和８年度報告用）'!T463,0,$M$4,1),0)+T463,"")</f>
        <v/>
      </c>
      <c r="V464" s="172"/>
      <c r="W464" s="158">
        <f t="shared" si="61"/>
        <v>461</v>
      </c>
      <c r="X464" s="158" t="str">
        <f t="shared" ca="1" si="56"/>
        <v/>
      </c>
      <c r="Y464" s="158" t="str" cm="1">
        <f t="array" aca="1" ref="Y464" ca="1">IF(X464="","",INDEX('電気事業者一覧 '!K:K,'電気事業者検索（令和８年度報告用）'!X464))</f>
        <v/>
      </c>
      <c r="Z464" s="158">
        <f t="shared" ca="1" si="57"/>
        <v>5110</v>
      </c>
      <c r="AA464" s="158" t="str">
        <f t="shared" ca="1" si="58"/>
        <v/>
      </c>
      <c r="AC464" s="158">
        <f t="shared" ca="1" si="62"/>
        <v>-460</v>
      </c>
      <c r="AD464" s="162" t="str">
        <f t="shared" ca="1" si="59"/>
        <v/>
      </c>
    </row>
    <row r="465" spans="2:30" ht="21.75" customHeight="1">
      <c r="B465" s="5" t="str" cm="1">
        <f t="array" aca="1" ref="B465" ca="1">IF(AD465="","",INDEX('電気事業者一覧 '!K:K,AD465))</f>
        <v/>
      </c>
      <c r="C465" s="170" t="str" cm="1">
        <f t="array" aca="1" ref="C465" ca="1">IF(AD465="","",INDEX('電気事業者一覧 '!E:E,AD465))</f>
        <v/>
      </c>
      <c r="D465" s="170"/>
      <c r="O465" s="158">
        <f t="shared" si="60"/>
        <v>462</v>
      </c>
      <c r="P465" s="158" t="str">
        <f ca="1">IFERROR(MATCH($M$3,OFFSET('電気事業者一覧 '!F$1,'電気事業者検索（令和８年度報告用）'!P464,0,$M$4,1),0)+P464,"")</f>
        <v/>
      </c>
      <c r="Q465" s="158" t="str">
        <f ca="1">IFERROR(MATCH($M$3,OFFSET('電気事業者一覧 '!G$1,'電気事業者検索（令和８年度報告用）'!Q464,0,$M$4,1),0)+Q464,"")</f>
        <v/>
      </c>
      <c r="R465" s="158" t="str">
        <f ca="1">IFERROR(MATCH($M$3,OFFSET('電気事業者一覧 '!H$1,'電気事業者検索（令和８年度報告用）'!R464,0,$M$4,1),0)+R464,"")</f>
        <v/>
      </c>
      <c r="S465" s="158" t="str">
        <f ca="1">IFERROR(MATCH($M$3,OFFSET('電気事業者一覧 '!I$1,'電気事業者検索（令和８年度報告用）'!S464,0,$M$4,1),0)+S464,"")</f>
        <v/>
      </c>
      <c r="T465" s="158" t="str">
        <f ca="1">IFERROR(MATCH($M$3,OFFSET('電気事業者一覧 '!J$1,'電気事業者検索（令和８年度報告用）'!T464,0,$M$4,1),0)+T464,"")</f>
        <v/>
      </c>
      <c r="V465" s="172"/>
      <c r="W465" s="158">
        <f t="shared" si="61"/>
        <v>462</v>
      </c>
      <c r="X465" s="158" t="str">
        <f t="shared" ca="1" si="56"/>
        <v/>
      </c>
      <c r="Y465" s="158" t="str" cm="1">
        <f t="array" aca="1" ref="Y465" ca="1">IF(X465="","",INDEX('電気事業者一覧 '!K:K,'電気事業者検索（令和８年度報告用）'!X465))</f>
        <v/>
      </c>
      <c r="Z465" s="158">
        <f t="shared" ca="1" si="57"/>
        <v>5110</v>
      </c>
      <c r="AA465" s="158" t="str">
        <f t="shared" ca="1" si="58"/>
        <v/>
      </c>
      <c r="AC465" s="158">
        <f t="shared" ca="1" si="62"/>
        <v>-461</v>
      </c>
      <c r="AD465" s="162" t="str">
        <f t="shared" ca="1" si="59"/>
        <v/>
      </c>
    </row>
    <row r="466" spans="2:30" ht="21.75" customHeight="1">
      <c r="B466" s="5" t="str" cm="1">
        <f t="array" aca="1" ref="B466" ca="1">IF(AD466="","",INDEX('電気事業者一覧 '!K:K,AD466))</f>
        <v/>
      </c>
      <c r="C466" s="170" t="str" cm="1">
        <f t="array" aca="1" ref="C466" ca="1">IF(AD466="","",INDEX('電気事業者一覧 '!E:E,AD466))</f>
        <v/>
      </c>
      <c r="D466" s="170"/>
      <c r="O466" s="158">
        <f t="shared" si="60"/>
        <v>463</v>
      </c>
      <c r="P466" s="158" t="str">
        <f ca="1">IFERROR(MATCH($M$3,OFFSET('電気事業者一覧 '!F$1,'電気事業者検索（令和８年度報告用）'!P465,0,$M$4,1),0)+P465,"")</f>
        <v/>
      </c>
      <c r="Q466" s="158" t="str">
        <f ca="1">IFERROR(MATCH($M$3,OFFSET('電気事業者一覧 '!G$1,'電気事業者検索（令和８年度報告用）'!Q465,0,$M$4,1),0)+Q465,"")</f>
        <v/>
      </c>
      <c r="R466" s="158" t="str">
        <f ca="1">IFERROR(MATCH($M$3,OFFSET('電気事業者一覧 '!H$1,'電気事業者検索（令和８年度報告用）'!R465,0,$M$4,1),0)+R465,"")</f>
        <v/>
      </c>
      <c r="S466" s="158" t="str">
        <f ca="1">IFERROR(MATCH($M$3,OFFSET('電気事業者一覧 '!I$1,'電気事業者検索（令和８年度報告用）'!S465,0,$M$4,1),0)+S465,"")</f>
        <v/>
      </c>
      <c r="T466" s="158" t="str">
        <f ca="1">IFERROR(MATCH($M$3,OFFSET('電気事業者一覧 '!J$1,'電気事業者検索（令和８年度報告用）'!T465,0,$M$4,1),0)+T465,"")</f>
        <v/>
      </c>
      <c r="V466" s="172"/>
      <c r="W466" s="158">
        <f t="shared" si="61"/>
        <v>463</v>
      </c>
      <c r="X466" s="158" t="str">
        <f t="shared" ca="1" si="56"/>
        <v/>
      </c>
      <c r="Y466" s="158" t="str" cm="1">
        <f t="array" aca="1" ref="Y466" ca="1">IF(X466="","",INDEX('電気事業者一覧 '!K:K,'電気事業者検索（令和８年度報告用）'!X466))</f>
        <v/>
      </c>
      <c r="Z466" s="158">
        <f t="shared" ca="1" si="57"/>
        <v>5110</v>
      </c>
      <c r="AA466" s="158" t="str">
        <f t="shared" ca="1" si="58"/>
        <v/>
      </c>
      <c r="AC466" s="158">
        <f t="shared" ca="1" si="62"/>
        <v>-462</v>
      </c>
      <c r="AD466" s="162" t="str">
        <f t="shared" ca="1" si="59"/>
        <v/>
      </c>
    </row>
    <row r="467" spans="2:30" ht="21.75" customHeight="1">
      <c r="B467" s="5" t="str" cm="1">
        <f t="array" aca="1" ref="B467" ca="1">IF(AD467="","",INDEX('電気事業者一覧 '!K:K,AD467))</f>
        <v/>
      </c>
      <c r="C467" s="170" t="str" cm="1">
        <f t="array" aca="1" ref="C467" ca="1">IF(AD467="","",INDEX('電気事業者一覧 '!E:E,AD467))</f>
        <v/>
      </c>
      <c r="D467" s="170"/>
      <c r="O467" s="158">
        <f t="shared" si="60"/>
        <v>464</v>
      </c>
      <c r="P467" s="158" t="str">
        <f ca="1">IFERROR(MATCH($M$3,OFFSET('電気事業者一覧 '!F$1,'電気事業者検索（令和８年度報告用）'!P466,0,$M$4,1),0)+P466,"")</f>
        <v/>
      </c>
      <c r="Q467" s="158" t="str">
        <f ca="1">IFERROR(MATCH($M$3,OFFSET('電気事業者一覧 '!G$1,'電気事業者検索（令和８年度報告用）'!Q466,0,$M$4,1),0)+Q466,"")</f>
        <v/>
      </c>
      <c r="R467" s="158" t="str">
        <f ca="1">IFERROR(MATCH($M$3,OFFSET('電気事業者一覧 '!H$1,'電気事業者検索（令和８年度報告用）'!R466,0,$M$4,1),0)+R466,"")</f>
        <v/>
      </c>
      <c r="S467" s="158" t="str">
        <f ca="1">IFERROR(MATCH($M$3,OFFSET('電気事業者一覧 '!I$1,'電気事業者検索（令和８年度報告用）'!S466,0,$M$4,1),0)+S466,"")</f>
        <v/>
      </c>
      <c r="T467" s="158" t="str">
        <f ca="1">IFERROR(MATCH($M$3,OFFSET('電気事業者一覧 '!J$1,'電気事業者検索（令和８年度報告用）'!T466,0,$M$4,1),0)+T466,"")</f>
        <v/>
      </c>
      <c r="V467" s="172"/>
      <c r="W467" s="158">
        <f t="shared" si="61"/>
        <v>464</v>
      </c>
      <c r="X467" s="158" t="str">
        <f t="shared" ca="1" si="56"/>
        <v/>
      </c>
      <c r="Y467" s="158" t="str" cm="1">
        <f t="array" aca="1" ref="Y467" ca="1">IF(X467="","",INDEX('電気事業者一覧 '!K:K,'電気事業者検索（令和８年度報告用）'!X467))</f>
        <v/>
      </c>
      <c r="Z467" s="158">
        <f t="shared" ca="1" si="57"/>
        <v>5110</v>
      </c>
      <c r="AA467" s="158" t="str">
        <f t="shared" ca="1" si="58"/>
        <v/>
      </c>
      <c r="AC467" s="158">
        <f t="shared" ca="1" si="62"/>
        <v>-463</v>
      </c>
      <c r="AD467" s="162" t="str">
        <f t="shared" ca="1" si="59"/>
        <v/>
      </c>
    </row>
    <row r="468" spans="2:30" ht="21.75" customHeight="1">
      <c r="B468" s="5" t="str" cm="1">
        <f t="array" aca="1" ref="B468" ca="1">IF(AD468="","",INDEX('電気事業者一覧 '!K:K,AD468))</f>
        <v/>
      </c>
      <c r="C468" s="170" t="str" cm="1">
        <f t="array" aca="1" ref="C468" ca="1">IF(AD468="","",INDEX('電気事業者一覧 '!E:E,AD468))</f>
        <v/>
      </c>
      <c r="D468" s="170"/>
      <c r="O468" s="158">
        <f t="shared" si="60"/>
        <v>465</v>
      </c>
      <c r="P468" s="158" t="str">
        <f ca="1">IFERROR(MATCH($M$3,OFFSET('電気事業者一覧 '!F$1,'電気事業者検索（令和８年度報告用）'!P467,0,$M$4,1),0)+P467,"")</f>
        <v/>
      </c>
      <c r="Q468" s="158" t="str">
        <f ca="1">IFERROR(MATCH($M$3,OFFSET('電気事業者一覧 '!G$1,'電気事業者検索（令和８年度報告用）'!Q467,0,$M$4,1),0)+Q467,"")</f>
        <v/>
      </c>
      <c r="R468" s="158" t="str">
        <f ca="1">IFERROR(MATCH($M$3,OFFSET('電気事業者一覧 '!H$1,'電気事業者検索（令和８年度報告用）'!R467,0,$M$4,1),0)+R467,"")</f>
        <v/>
      </c>
      <c r="S468" s="158" t="str">
        <f ca="1">IFERROR(MATCH($M$3,OFFSET('電気事業者一覧 '!I$1,'電気事業者検索（令和８年度報告用）'!S467,0,$M$4,1),0)+S467,"")</f>
        <v/>
      </c>
      <c r="T468" s="158" t="str">
        <f ca="1">IFERROR(MATCH($M$3,OFFSET('電気事業者一覧 '!J$1,'電気事業者検索（令和８年度報告用）'!T467,0,$M$4,1),0)+T467,"")</f>
        <v/>
      </c>
      <c r="V468" s="172"/>
      <c r="W468" s="158">
        <f t="shared" si="61"/>
        <v>465</v>
      </c>
      <c r="X468" s="158" t="str">
        <f t="shared" ca="1" si="56"/>
        <v/>
      </c>
      <c r="Y468" s="158" t="str" cm="1">
        <f t="array" aca="1" ref="Y468" ca="1">IF(X468="","",INDEX('電気事業者一覧 '!K:K,'電気事業者検索（令和８年度報告用）'!X468))</f>
        <v/>
      </c>
      <c r="Z468" s="158">
        <f t="shared" ca="1" si="57"/>
        <v>5110</v>
      </c>
      <c r="AA468" s="158" t="str">
        <f t="shared" ca="1" si="58"/>
        <v/>
      </c>
      <c r="AC468" s="158">
        <f t="shared" ca="1" si="62"/>
        <v>-464</v>
      </c>
      <c r="AD468" s="162" t="str">
        <f t="shared" ca="1" si="59"/>
        <v/>
      </c>
    </row>
    <row r="469" spans="2:30" ht="21.75" customHeight="1">
      <c r="B469" s="5" t="str" cm="1">
        <f t="array" aca="1" ref="B469" ca="1">IF(AD469="","",INDEX('電気事業者一覧 '!K:K,AD469))</f>
        <v/>
      </c>
      <c r="C469" s="170" t="str" cm="1">
        <f t="array" aca="1" ref="C469" ca="1">IF(AD469="","",INDEX('電気事業者一覧 '!E:E,AD469))</f>
        <v/>
      </c>
      <c r="D469" s="170"/>
      <c r="O469" s="158">
        <f t="shared" si="60"/>
        <v>466</v>
      </c>
      <c r="P469" s="158" t="str">
        <f ca="1">IFERROR(MATCH($M$3,OFFSET('電気事業者一覧 '!F$1,'電気事業者検索（令和８年度報告用）'!P468,0,$M$4,1),0)+P468,"")</f>
        <v/>
      </c>
      <c r="Q469" s="158" t="str">
        <f ca="1">IFERROR(MATCH($M$3,OFFSET('電気事業者一覧 '!G$1,'電気事業者検索（令和８年度報告用）'!Q468,0,$M$4,1),0)+Q468,"")</f>
        <v/>
      </c>
      <c r="R469" s="158" t="str">
        <f ca="1">IFERROR(MATCH($M$3,OFFSET('電気事業者一覧 '!H$1,'電気事業者検索（令和８年度報告用）'!R468,0,$M$4,1),0)+R468,"")</f>
        <v/>
      </c>
      <c r="S469" s="158" t="str">
        <f ca="1">IFERROR(MATCH($M$3,OFFSET('電気事業者一覧 '!I$1,'電気事業者検索（令和８年度報告用）'!S468,0,$M$4,1),0)+S468,"")</f>
        <v/>
      </c>
      <c r="T469" s="158" t="str">
        <f ca="1">IFERROR(MATCH($M$3,OFFSET('電気事業者一覧 '!J$1,'電気事業者検索（令和８年度報告用）'!T468,0,$M$4,1),0)+T468,"")</f>
        <v/>
      </c>
      <c r="V469" s="172"/>
      <c r="W469" s="158">
        <f t="shared" si="61"/>
        <v>466</v>
      </c>
      <c r="X469" s="158" t="str">
        <f t="shared" ca="1" si="56"/>
        <v/>
      </c>
      <c r="Y469" s="158" t="str" cm="1">
        <f t="array" aca="1" ref="Y469" ca="1">IF(X469="","",INDEX('電気事業者一覧 '!K:K,'電気事業者検索（令和８年度報告用）'!X469))</f>
        <v/>
      </c>
      <c r="Z469" s="158">
        <f t="shared" ca="1" si="57"/>
        <v>5110</v>
      </c>
      <c r="AA469" s="158" t="str">
        <f t="shared" ca="1" si="58"/>
        <v/>
      </c>
      <c r="AC469" s="158">
        <f t="shared" ca="1" si="62"/>
        <v>-465</v>
      </c>
      <c r="AD469" s="162" t="str">
        <f t="shared" ca="1" si="59"/>
        <v/>
      </c>
    </row>
    <row r="470" spans="2:30" ht="21.75" customHeight="1">
      <c r="B470" s="5" t="str" cm="1">
        <f t="array" aca="1" ref="B470" ca="1">IF(AD470="","",INDEX('電気事業者一覧 '!K:K,AD470))</f>
        <v/>
      </c>
      <c r="C470" s="170" t="str" cm="1">
        <f t="array" aca="1" ref="C470" ca="1">IF(AD470="","",INDEX('電気事業者一覧 '!E:E,AD470))</f>
        <v/>
      </c>
      <c r="D470" s="170"/>
      <c r="O470" s="158">
        <f t="shared" si="60"/>
        <v>467</v>
      </c>
      <c r="P470" s="158" t="str">
        <f ca="1">IFERROR(MATCH($M$3,OFFSET('電気事業者一覧 '!F$1,'電気事業者検索（令和８年度報告用）'!P469,0,$M$4,1),0)+P469,"")</f>
        <v/>
      </c>
      <c r="Q470" s="158" t="str">
        <f ca="1">IFERROR(MATCH($M$3,OFFSET('電気事業者一覧 '!G$1,'電気事業者検索（令和８年度報告用）'!Q469,0,$M$4,1),0)+Q469,"")</f>
        <v/>
      </c>
      <c r="R470" s="158" t="str">
        <f ca="1">IFERROR(MATCH($M$3,OFFSET('電気事業者一覧 '!H$1,'電気事業者検索（令和８年度報告用）'!R469,0,$M$4,1),0)+R469,"")</f>
        <v/>
      </c>
      <c r="S470" s="158" t="str">
        <f ca="1">IFERROR(MATCH($M$3,OFFSET('電気事業者一覧 '!I$1,'電気事業者検索（令和８年度報告用）'!S469,0,$M$4,1),0)+S469,"")</f>
        <v/>
      </c>
      <c r="T470" s="158" t="str">
        <f ca="1">IFERROR(MATCH($M$3,OFFSET('電気事業者一覧 '!J$1,'電気事業者検索（令和８年度報告用）'!T469,0,$M$4,1),0)+T469,"")</f>
        <v/>
      </c>
      <c r="V470" s="172"/>
      <c r="W470" s="158">
        <f t="shared" si="61"/>
        <v>467</v>
      </c>
      <c r="X470" s="158" t="str">
        <f t="shared" ca="1" si="56"/>
        <v/>
      </c>
      <c r="Y470" s="158" t="str" cm="1">
        <f t="array" aca="1" ref="Y470" ca="1">IF(X470="","",INDEX('電気事業者一覧 '!K:K,'電気事業者検索（令和８年度報告用）'!X470))</f>
        <v/>
      </c>
      <c r="Z470" s="158">
        <f t="shared" ca="1" si="57"/>
        <v>5110</v>
      </c>
      <c r="AA470" s="158" t="str">
        <f t="shared" ca="1" si="58"/>
        <v/>
      </c>
      <c r="AC470" s="158">
        <f t="shared" ca="1" si="62"/>
        <v>-466</v>
      </c>
      <c r="AD470" s="162" t="str">
        <f t="shared" ca="1" si="59"/>
        <v/>
      </c>
    </row>
    <row r="471" spans="2:30" ht="21.75" customHeight="1">
      <c r="B471" s="5" t="str" cm="1">
        <f t="array" aca="1" ref="B471" ca="1">IF(AD471="","",INDEX('電気事業者一覧 '!K:K,AD471))</f>
        <v/>
      </c>
      <c r="C471" s="170" t="str" cm="1">
        <f t="array" aca="1" ref="C471" ca="1">IF(AD471="","",INDEX('電気事業者一覧 '!E:E,AD471))</f>
        <v/>
      </c>
      <c r="D471" s="170"/>
      <c r="O471" s="158">
        <f t="shared" si="60"/>
        <v>468</v>
      </c>
      <c r="P471" s="158" t="str">
        <f ca="1">IFERROR(MATCH($M$3,OFFSET('電気事業者一覧 '!F$1,'電気事業者検索（令和８年度報告用）'!P470,0,$M$4,1),0)+P470,"")</f>
        <v/>
      </c>
      <c r="Q471" s="158" t="str">
        <f ca="1">IFERROR(MATCH($M$3,OFFSET('電気事業者一覧 '!G$1,'電気事業者検索（令和８年度報告用）'!Q470,0,$M$4,1),0)+Q470,"")</f>
        <v/>
      </c>
      <c r="R471" s="158" t="str">
        <f ca="1">IFERROR(MATCH($M$3,OFFSET('電気事業者一覧 '!H$1,'電気事業者検索（令和８年度報告用）'!R470,0,$M$4,1),0)+R470,"")</f>
        <v/>
      </c>
      <c r="S471" s="158" t="str">
        <f ca="1">IFERROR(MATCH($M$3,OFFSET('電気事業者一覧 '!I$1,'電気事業者検索（令和８年度報告用）'!S470,0,$M$4,1),0)+S470,"")</f>
        <v/>
      </c>
      <c r="T471" s="158" t="str">
        <f ca="1">IFERROR(MATCH($M$3,OFFSET('電気事業者一覧 '!J$1,'電気事業者検索（令和８年度報告用）'!T470,0,$M$4,1),0)+T470,"")</f>
        <v/>
      </c>
      <c r="V471" s="172"/>
      <c r="W471" s="158">
        <f t="shared" si="61"/>
        <v>468</v>
      </c>
      <c r="X471" s="158" t="str">
        <f t="shared" ca="1" si="56"/>
        <v/>
      </c>
      <c r="Y471" s="158" t="str" cm="1">
        <f t="array" aca="1" ref="Y471" ca="1">IF(X471="","",INDEX('電気事業者一覧 '!K:K,'電気事業者検索（令和８年度報告用）'!X471))</f>
        <v/>
      </c>
      <c r="Z471" s="158">
        <f t="shared" ca="1" si="57"/>
        <v>5110</v>
      </c>
      <c r="AA471" s="158" t="str">
        <f t="shared" ca="1" si="58"/>
        <v/>
      </c>
      <c r="AC471" s="158">
        <f t="shared" ca="1" si="62"/>
        <v>-467</v>
      </c>
      <c r="AD471" s="162" t="str">
        <f t="shared" ca="1" si="59"/>
        <v/>
      </c>
    </row>
    <row r="472" spans="2:30" ht="21.75" customHeight="1">
      <c r="B472" s="5" t="str" cm="1">
        <f t="array" aca="1" ref="B472" ca="1">IF(AD472="","",INDEX('電気事業者一覧 '!K:K,AD472))</f>
        <v/>
      </c>
      <c r="C472" s="170" t="str" cm="1">
        <f t="array" aca="1" ref="C472" ca="1">IF(AD472="","",INDEX('電気事業者一覧 '!E:E,AD472))</f>
        <v/>
      </c>
      <c r="D472" s="170"/>
      <c r="O472" s="158">
        <f t="shared" si="60"/>
        <v>469</v>
      </c>
      <c r="P472" s="158" t="str">
        <f ca="1">IFERROR(MATCH($M$3,OFFSET('電気事業者一覧 '!F$1,'電気事業者検索（令和８年度報告用）'!P471,0,$M$4,1),0)+P471,"")</f>
        <v/>
      </c>
      <c r="Q472" s="158" t="str">
        <f ca="1">IFERROR(MATCH($M$3,OFFSET('電気事業者一覧 '!G$1,'電気事業者検索（令和８年度報告用）'!Q471,0,$M$4,1),0)+Q471,"")</f>
        <v/>
      </c>
      <c r="R472" s="158" t="str">
        <f ca="1">IFERROR(MATCH($M$3,OFFSET('電気事業者一覧 '!H$1,'電気事業者検索（令和８年度報告用）'!R471,0,$M$4,1),0)+R471,"")</f>
        <v/>
      </c>
      <c r="S472" s="158" t="str">
        <f ca="1">IFERROR(MATCH($M$3,OFFSET('電気事業者一覧 '!I$1,'電気事業者検索（令和８年度報告用）'!S471,0,$M$4,1),0)+S471,"")</f>
        <v/>
      </c>
      <c r="T472" s="158" t="str">
        <f ca="1">IFERROR(MATCH($M$3,OFFSET('電気事業者一覧 '!J$1,'電気事業者検索（令和８年度報告用）'!T471,0,$M$4,1),0)+T471,"")</f>
        <v/>
      </c>
      <c r="V472" s="172"/>
      <c r="W472" s="158">
        <f t="shared" si="61"/>
        <v>469</v>
      </c>
      <c r="X472" s="158" t="str">
        <f t="shared" ca="1" si="56"/>
        <v/>
      </c>
      <c r="Y472" s="158" t="str" cm="1">
        <f t="array" aca="1" ref="Y472" ca="1">IF(X472="","",INDEX('電気事業者一覧 '!K:K,'電気事業者検索（令和８年度報告用）'!X472))</f>
        <v/>
      </c>
      <c r="Z472" s="158">
        <f t="shared" ca="1" si="57"/>
        <v>5110</v>
      </c>
      <c r="AA472" s="158" t="str">
        <f t="shared" ca="1" si="58"/>
        <v/>
      </c>
      <c r="AC472" s="158">
        <f t="shared" ca="1" si="62"/>
        <v>-468</v>
      </c>
      <c r="AD472" s="162" t="str">
        <f t="shared" ca="1" si="59"/>
        <v/>
      </c>
    </row>
    <row r="473" spans="2:30" ht="21.75" customHeight="1">
      <c r="B473" s="5" t="str" cm="1">
        <f t="array" aca="1" ref="B473" ca="1">IF(AD473="","",INDEX('電気事業者一覧 '!K:K,AD473))</f>
        <v/>
      </c>
      <c r="C473" s="170" t="str" cm="1">
        <f t="array" aca="1" ref="C473" ca="1">IF(AD473="","",INDEX('電気事業者一覧 '!E:E,AD473))</f>
        <v/>
      </c>
      <c r="D473" s="170"/>
      <c r="O473" s="158">
        <f t="shared" si="60"/>
        <v>470</v>
      </c>
      <c r="P473" s="158" t="str">
        <f ca="1">IFERROR(MATCH($M$3,OFFSET('電気事業者一覧 '!F$1,'電気事業者検索（令和８年度報告用）'!P472,0,$M$4,1),0)+P472,"")</f>
        <v/>
      </c>
      <c r="Q473" s="158" t="str">
        <f ca="1">IFERROR(MATCH($M$3,OFFSET('電気事業者一覧 '!G$1,'電気事業者検索（令和８年度報告用）'!Q472,0,$M$4,1),0)+Q472,"")</f>
        <v/>
      </c>
      <c r="R473" s="158" t="str">
        <f ca="1">IFERROR(MATCH($M$3,OFFSET('電気事業者一覧 '!H$1,'電気事業者検索（令和８年度報告用）'!R472,0,$M$4,1),0)+R472,"")</f>
        <v/>
      </c>
      <c r="S473" s="158" t="str">
        <f ca="1">IFERROR(MATCH($M$3,OFFSET('電気事業者一覧 '!I$1,'電気事業者検索（令和８年度報告用）'!S472,0,$M$4,1),0)+S472,"")</f>
        <v/>
      </c>
      <c r="T473" s="158" t="str">
        <f ca="1">IFERROR(MATCH($M$3,OFFSET('電気事業者一覧 '!J$1,'電気事業者検索（令和８年度報告用）'!T472,0,$M$4,1),0)+T472,"")</f>
        <v/>
      </c>
      <c r="V473" s="172"/>
      <c r="W473" s="158">
        <f t="shared" si="61"/>
        <v>470</v>
      </c>
      <c r="X473" s="158" t="str">
        <f t="shared" ca="1" si="56"/>
        <v/>
      </c>
      <c r="Y473" s="158" t="str" cm="1">
        <f t="array" aca="1" ref="Y473" ca="1">IF(X473="","",INDEX('電気事業者一覧 '!K:K,'電気事業者検索（令和８年度報告用）'!X473))</f>
        <v/>
      </c>
      <c r="Z473" s="158">
        <f t="shared" ca="1" si="57"/>
        <v>5110</v>
      </c>
      <c r="AA473" s="158" t="str">
        <f t="shared" ca="1" si="58"/>
        <v/>
      </c>
      <c r="AC473" s="158">
        <f t="shared" ca="1" si="62"/>
        <v>-469</v>
      </c>
      <c r="AD473" s="162" t="str">
        <f t="shared" ca="1" si="59"/>
        <v/>
      </c>
    </row>
    <row r="474" spans="2:30" ht="21.75" customHeight="1">
      <c r="B474" s="5" t="str" cm="1">
        <f t="array" aca="1" ref="B474" ca="1">IF(AD474="","",INDEX('電気事業者一覧 '!K:K,AD474))</f>
        <v/>
      </c>
      <c r="C474" s="170" t="str" cm="1">
        <f t="array" aca="1" ref="C474" ca="1">IF(AD474="","",INDEX('電気事業者一覧 '!E:E,AD474))</f>
        <v/>
      </c>
      <c r="D474" s="170"/>
      <c r="O474" s="158">
        <f t="shared" si="60"/>
        <v>471</v>
      </c>
      <c r="P474" s="158" t="str">
        <f ca="1">IFERROR(MATCH($M$3,OFFSET('電気事業者一覧 '!F$1,'電気事業者検索（令和８年度報告用）'!P473,0,$M$4,1),0)+P473,"")</f>
        <v/>
      </c>
      <c r="Q474" s="158" t="str">
        <f ca="1">IFERROR(MATCH($M$3,OFFSET('電気事業者一覧 '!G$1,'電気事業者検索（令和８年度報告用）'!Q473,0,$M$4,1),0)+Q473,"")</f>
        <v/>
      </c>
      <c r="R474" s="158" t="str">
        <f ca="1">IFERROR(MATCH($M$3,OFFSET('電気事業者一覧 '!H$1,'電気事業者検索（令和８年度報告用）'!R473,0,$M$4,1),0)+R473,"")</f>
        <v/>
      </c>
      <c r="S474" s="158" t="str">
        <f ca="1">IFERROR(MATCH($M$3,OFFSET('電気事業者一覧 '!I$1,'電気事業者検索（令和８年度報告用）'!S473,0,$M$4,1),0)+S473,"")</f>
        <v/>
      </c>
      <c r="T474" s="158" t="str">
        <f ca="1">IFERROR(MATCH($M$3,OFFSET('電気事業者一覧 '!J$1,'電気事業者検索（令和８年度報告用）'!T473,0,$M$4,1),0)+T473,"")</f>
        <v/>
      </c>
      <c r="V474" s="172"/>
      <c r="W474" s="158">
        <f t="shared" si="61"/>
        <v>471</v>
      </c>
      <c r="X474" s="158" t="str">
        <f t="shared" ca="1" si="56"/>
        <v/>
      </c>
      <c r="Y474" s="158" t="str" cm="1">
        <f t="array" aca="1" ref="Y474" ca="1">IF(X474="","",INDEX('電気事業者一覧 '!K:K,'電気事業者検索（令和８年度報告用）'!X474))</f>
        <v/>
      </c>
      <c r="Z474" s="158">
        <f t="shared" ca="1" si="57"/>
        <v>5110</v>
      </c>
      <c r="AA474" s="158" t="str">
        <f t="shared" ca="1" si="58"/>
        <v/>
      </c>
      <c r="AC474" s="158">
        <f t="shared" ca="1" si="62"/>
        <v>-470</v>
      </c>
      <c r="AD474" s="162" t="str">
        <f t="shared" ca="1" si="59"/>
        <v/>
      </c>
    </row>
    <row r="475" spans="2:30" ht="21.75" customHeight="1">
      <c r="B475" s="5" t="str" cm="1">
        <f t="array" aca="1" ref="B475" ca="1">IF(AD475="","",INDEX('電気事業者一覧 '!K:K,AD475))</f>
        <v/>
      </c>
      <c r="C475" s="170" t="str" cm="1">
        <f t="array" aca="1" ref="C475" ca="1">IF(AD475="","",INDEX('電気事業者一覧 '!E:E,AD475))</f>
        <v/>
      </c>
      <c r="D475" s="170"/>
      <c r="O475" s="158">
        <f t="shared" si="60"/>
        <v>472</v>
      </c>
      <c r="P475" s="158" t="str">
        <f ca="1">IFERROR(MATCH($M$3,OFFSET('電気事業者一覧 '!F$1,'電気事業者検索（令和８年度報告用）'!P474,0,$M$4,1),0)+P474,"")</f>
        <v/>
      </c>
      <c r="Q475" s="158" t="str">
        <f ca="1">IFERROR(MATCH($M$3,OFFSET('電気事業者一覧 '!G$1,'電気事業者検索（令和８年度報告用）'!Q474,0,$M$4,1),0)+Q474,"")</f>
        <v/>
      </c>
      <c r="R475" s="158" t="str">
        <f ca="1">IFERROR(MATCH($M$3,OFFSET('電気事業者一覧 '!H$1,'電気事業者検索（令和８年度報告用）'!R474,0,$M$4,1),0)+R474,"")</f>
        <v/>
      </c>
      <c r="S475" s="158" t="str">
        <f ca="1">IFERROR(MATCH($M$3,OFFSET('電気事業者一覧 '!I$1,'電気事業者検索（令和８年度報告用）'!S474,0,$M$4,1),0)+S474,"")</f>
        <v/>
      </c>
      <c r="T475" s="158" t="str">
        <f ca="1">IFERROR(MATCH($M$3,OFFSET('電気事業者一覧 '!J$1,'電気事業者検索（令和８年度報告用）'!T474,0,$M$4,1),0)+T474,"")</f>
        <v/>
      </c>
      <c r="V475" s="172"/>
      <c r="W475" s="158">
        <f t="shared" si="61"/>
        <v>472</v>
      </c>
      <c r="X475" s="158" t="str">
        <f t="shared" ca="1" si="56"/>
        <v/>
      </c>
      <c r="Y475" s="158" t="str" cm="1">
        <f t="array" aca="1" ref="Y475" ca="1">IF(X475="","",INDEX('電気事業者一覧 '!K:K,'電気事業者検索（令和８年度報告用）'!X475))</f>
        <v/>
      </c>
      <c r="Z475" s="158">
        <f t="shared" ca="1" si="57"/>
        <v>5110</v>
      </c>
      <c r="AA475" s="158" t="str">
        <f t="shared" ca="1" si="58"/>
        <v/>
      </c>
      <c r="AC475" s="158">
        <f t="shared" ca="1" si="62"/>
        <v>-471</v>
      </c>
      <c r="AD475" s="162" t="str">
        <f t="shared" ca="1" si="59"/>
        <v/>
      </c>
    </row>
    <row r="476" spans="2:30" ht="21.75" customHeight="1">
      <c r="B476" s="5" t="str" cm="1">
        <f t="array" aca="1" ref="B476" ca="1">IF(AD476="","",INDEX('電気事業者一覧 '!K:K,AD476))</f>
        <v/>
      </c>
      <c r="C476" s="170" t="str" cm="1">
        <f t="array" aca="1" ref="C476" ca="1">IF(AD476="","",INDEX('電気事業者一覧 '!E:E,AD476))</f>
        <v/>
      </c>
      <c r="D476" s="170"/>
      <c r="O476" s="158">
        <f t="shared" si="60"/>
        <v>473</v>
      </c>
      <c r="P476" s="158" t="str">
        <f ca="1">IFERROR(MATCH($M$3,OFFSET('電気事業者一覧 '!F$1,'電気事業者検索（令和８年度報告用）'!P475,0,$M$4,1),0)+P475,"")</f>
        <v/>
      </c>
      <c r="Q476" s="158" t="str">
        <f ca="1">IFERROR(MATCH($M$3,OFFSET('電気事業者一覧 '!G$1,'電気事業者検索（令和８年度報告用）'!Q475,0,$M$4,1),0)+Q475,"")</f>
        <v/>
      </c>
      <c r="R476" s="158" t="str">
        <f ca="1">IFERROR(MATCH($M$3,OFFSET('電気事業者一覧 '!H$1,'電気事業者検索（令和８年度報告用）'!R475,0,$M$4,1),0)+R475,"")</f>
        <v/>
      </c>
      <c r="S476" s="158" t="str">
        <f ca="1">IFERROR(MATCH($M$3,OFFSET('電気事業者一覧 '!I$1,'電気事業者検索（令和８年度報告用）'!S475,0,$M$4,1),0)+S475,"")</f>
        <v/>
      </c>
      <c r="T476" s="158" t="str">
        <f ca="1">IFERROR(MATCH($M$3,OFFSET('電気事業者一覧 '!J$1,'電気事業者検索（令和８年度報告用）'!T475,0,$M$4,1),0)+T475,"")</f>
        <v/>
      </c>
      <c r="V476" s="172"/>
      <c r="W476" s="158">
        <f t="shared" si="61"/>
        <v>473</v>
      </c>
      <c r="X476" s="158" t="str">
        <f t="shared" ca="1" si="56"/>
        <v/>
      </c>
      <c r="Y476" s="158" t="str" cm="1">
        <f t="array" aca="1" ref="Y476" ca="1">IF(X476="","",INDEX('電気事業者一覧 '!K:K,'電気事業者検索（令和８年度報告用）'!X476))</f>
        <v/>
      </c>
      <c r="Z476" s="158">
        <f t="shared" ca="1" si="57"/>
        <v>5110</v>
      </c>
      <c r="AA476" s="158" t="str">
        <f t="shared" ca="1" si="58"/>
        <v/>
      </c>
      <c r="AC476" s="158">
        <f t="shared" ca="1" si="62"/>
        <v>-472</v>
      </c>
      <c r="AD476" s="162" t="str">
        <f t="shared" ca="1" si="59"/>
        <v/>
      </c>
    </row>
    <row r="477" spans="2:30" ht="21.75" customHeight="1">
      <c r="B477" s="5" t="str" cm="1">
        <f t="array" aca="1" ref="B477" ca="1">IF(AD477="","",INDEX('電気事業者一覧 '!K:K,AD477))</f>
        <v/>
      </c>
      <c r="C477" s="170" t="str" cm="1">
        <f t="array" aca="1" ref="C477" ca="1">IF(AD477="","",INDEX('電気事業者一覧 '!E:E,AD477))</f>
        <v/>
      </c>
      <c r="D477" s="170"/>
      <c r="O477" s="158">
        <f t="shared" si="60"/>
        <v>474</v>
      </c>
      <c r="P477" s="158" t="str">
        <f ca="1">IFERROR(MATCH($M$3,OFFSET('電気事業者一覧 '!F$1,'電気事業者検索（令和８年度報告用）'!P476,0,$M$4,1),0)+P476,"")</f>
        <v/>
      </c>
      <c r="Q477" s="158" t="str">
        <f ca="1">IFERROR(MATCH($M$3,OFFSET('電気事業者一覧 '!G$1,'電気事業者検索（令和８年度報告用）'!Q476,0,$M$4,1),0)+Q476,"")</f>
        <v/>
      </c>
      <c r="R477" s="158" t="str">
        <f ca="1">IFERROR(MATCH($M$3,OFFSET('電気事業者一覧 '!H$1,'電気事業者検索（令和８年度報告用）'!R476,0,$M$4,1),0)+R476,"")</f>
        <v/>
      </c>
      <c r="S477" s="158" t="str">
        <f ca="1">IFERROR(MATCH($M$3,OFFSET('電気事業者一覧 '!I$1,'電気事業者検索（令和８年度報告用）'!S476,0,$M$4,1),0)+S476,"")</f>
        <v/>
      </c>
      <c r="T477" s="158" t="str">
        <f ca="1">IFERROR(MATCH($M$3,OFFSET('電気事業者一覧 '!J$1,'電気事業者検索（令和８年度報告用）'!T476,0,$M$4,1),0)+T476,"")</f>
        <v/>
      </c>
      <c r="V477" s="172"/>
      <c r="W477" s="158">
        <f t="shared" si="61"/>
        <v>474</v>
      </c>
      <c r="X477" s="158" t="str">
        <f t="shared" ca="1" si="56"/>
        <v/>
      </c>
      <c r="Y477" s="158" t="str" cm="1">
        <f t="array" aca="1" ref="Y477" ca="1">IF(X477="","",INDEX('電気事業者一覧 '!K:K,'電気事業者検索（令和８年度報告用）'!X477))</f>
        <v/>
      </c>
      <c r="Z477" s="158">
        <f t="shared" ca="1" si="57"/>
        <v>5110</v>
      </c>
      <c r="AA477" s="158" t="str">
        <f t="shared" ca="1" si="58"/>
        <v/>
      </c>
      <c r="AC477" s="158">
        <f t="shared" ca="1" si="62"/>
        <v>-473</v>
      </c>
      <c r="AD477" s="162" t="str">
        <f t="shared" ca="1" si="59"/>
        <v/>
      </c>
    </row>
    <row r="478" spans="2:30" ht="21.75" customHeight="1">
      <c r="B478" s="5" t="str" cm="1">
        <f t="array" aca="1" ref="B478" ca="1">IF(AD478="","",INDEX('電気事業者一覧 '!K:K,AD478))</f>
        <v/>
      </c>
      <c r="C478" s="170" t="str" cm="1">
        <f t="array" aca="1" ref="C478" ca="1">IF(AD478="","",INDEX('電気事業者一覧 '!E:E,AD478))</f>
        <v/>
      </c>
      <c r="D478" s="170"/>
      <c r="O478" s="158">
        <f t="shared" si="60"/>
        <v>475</v>
      </c>
      <c r="P478" s="158" t="str">
        <f ca="1">IFERROR(MATCH($M$3,OFFSET('電気事業者一覧 '!F$1,'電気事業者検索（令和８年度報告用）'!P477,0,$M$4,1),0)+P477,"")</f>
        <v/>
      </c>
      <c r="Q478" s="158" t="str">
        <f ca="1">IFERROR(MATCH($M$3,OFFSET('電気事業者一覧 '!G$1,'電気事業者検索（令和８年度報告用）'!Q477,0,$M$4,1),0)+Q477,"")</f>
        <v/>
      </c>
      <c r="R478" s="158" t="str">
        <f ca="1">IFERROR(MATCH($M$3,OFFSET('電気事業者一覧 '!H$1,'電気事業者検索（令和８年度報告用）'!R477,0,$M$4,1),0)+R477,"")</f>
        <v/>
      </c>
      <c r="S478" s="158" t="str">
        <f ca="1">IFERROR(MATCH($M$3,OFFSET('電気事業者一覧 '!I$1,'電気事業者検索（令和８年度報告用）'!S477,0,$M$4,1),0)+S477,"")</f>
        <v/>
      </c>
      <c r="T478" s="158" t="str">
        <f ca="1">IFERROR(MATCH($M$3,OFFSET('電気事業者一覧 '!J$1,'電気事業者検索（令和８年度報告用）'!T477,0,$M$4,1),0)+T477,"")</f>
        <v/>
      </c>
      <c r="V478" s="172"/>
      <c r="W478" s="158">
        <f t="shared" si="61"/>
        <v>475</v>
      </c>
      <c r="X478" s="158" t="str">
        <f t="shared" ca="1" si="56"/>
        <v/>
      </c>
      <c r="Y478" s="158" t="str" cm="1">
        <f t="array" aca="1" ref="Y478" ca="1">IF(X478="","",INDEX('電気事業者一覧 '!K:K,'電気事業者検索（令和８年度報告用）'!X478))</f>
        <v/>
      </c>
      <c r="Z478" s="158">
        <f t="shared" ca="1" si="57"/>
        <v>5110</v>
      </c>
      <c r="AA478" s="158" t="str">
        <f t="shared" ca="1" si="58"/>
        <v/>
      </c>
      <c r="AC478" s="158">
        <f t="shared" ca="1" si="62"/>
        <v>-474</v>
      </c>
      <c r="AD478" s="162" t="str">
        <f t="shared" ca="1" si="59"/>
        <v/>
      </c>
    </row>
    <row r="479" spans="2:30" ht="21.75" customHeight="1">
      <c r="B479" s="5" t="str" cm="1">
        <f t="array" aca="1" ref="B479" ca="1">IF(AD479="","",INDEX('電気事業者一覧 '!K:K,AD479))</f>
        <v/>
      </c>
      <c r="C479" s="170" t="str" cm="1">
        <f t="array" aca="1" ref="C479" ca="1">IF(AD479="","",INDEX('電気事業者一覧 '!E:E,AD479))</f>
        <v/>
      </c>
      <c r="D479" s="170"/>
      <c r="O479" s="158">
        <f t="shared" si="60"/>
        <v>476</v>
      </c>
      <c r="P479" s="158" t="str">
        <f ca="1">IFERROR(MATCH($M$3,OFFSET('電気事業者一覧 '!F$1,'電気事業者検索（令和８年度報告用）'!P478,0,$M$4,1),0)+P478,"")</f>
        <v/>
      </c>
      <c r="Q479" s="158" t="str">
        <f ca="1">IFERROR(MATCH($M$3,OFFSET('電気事業者一覧 '!G$1,'電気事業者検索（令和８年度報告用）'!Q478,0,$M$4,1),0)+Q478,"")</f>
        <v/>
      </c>
      <c r="R479" s="158" t="str">
        <f ca="1">IFERROR(MATCH($M$3,OFFSET('電気事業者一覧 '!H$1,'電気事業者検索（令和８年度報告用）'!R478,0,$M$4,1),0)+R478,"")</f>
        <v/>
      </c>
      <c r="S479" s="158" t="str">
        <f ca="1">IFERROR(MATCH($M$3,OFFSET('電気事業者一覧 '!I$1,'電気事業者検索（令和８年度報告用）'!S478,0,$M$4,1),0)+S478,"")</f>
        <v/>
      </c>
      <c r="T479" s="158" t="str">
        <f ca="1">IFERROR(MATCH($M$3,OFFSET('電気事業者一覧 '!J$1,'電気事業者検索（令和８年度報告用）'!T478,0,$M$4,1),0)+T478,"")</f>
        <v/>
      </c>
      <c r="V479" s="172"/>
      <c r="W479" s="158">
        <f t="shared" si="61"/>
        <v>476</v>
      </c>
      <c r="X479" s="158" t="str">
        <f t="shared" ca="1" si="56"/>
        <v/>
      </c>
      <c r="Y479" s="158" t="str" cm="1">
        <f t="array" aca="1" ref="Y479" ca="1">IF(X479="","",INDEX('電気事業者一覧 '!K:K,'電気事業者検索（令和８年度報告用）'!X479))</f>
        <v/>
      </c>
      <c r="Z479" s="158">
        <f t="shared" ca="1" si="57"/>
        <v>5110</v>
      </c>
      <c r="AA479" s="158" t="str">
        <f t="shared" ca="1" si="58"/>
        <v/>
      </c>
      <c r="AC479" s="158">
        <f t="shared" ca="1" si="62"/>
        <v>-475</v>
      </c>
      <c r="AD479" s="162" t="str">
        <f t="shared" ca="1" si="59"/>
        <v/>
      </c>
    </row>
    <row r="480" spans="2:30" ht="21.75" customHeight="1">
      <c r="B480" s="5" t="str" cm="1">
        <f t="array" aca="1" ref="B480" ca="1">IF(AD480="","",INDEX('電気事業者一覧 '!K:K,AD480))</f>
        <v/>
      </c>
      <c r="C480" s="170" t="str" cm="1">
        <f t="array" aca="1" ref="C480" ca="1">IF(AD480="","",INDEX('電気事業者一覧 '!E:E,AD480))</f>
        <v/>
      </c>
      <c r="D480" s="170"/>
      <c r="O480" s="158">
        <f t="shared" si="60"/>
        <v>477</v>
      </c>
      <c r="P480" s="158" t="str">
        <f ca="1">IFERROR(MATCH($M$3,OFFSET('電気事業者一覧 '!F$1,'電気事業者検索（令和８年度報告用）'!P479,0,$M$4,1),0)+P479,"")</f>
        <v/>
      </c>
      <c r="Q480" s="158" t="str">
        <f ca="1">IFERROR(MATCH($M$3,OFFSET('電気事業者一覧 '!G$1,'電気事業者検索（令和８年度報告用）'!Q479,0,$M$4,1),0)+Q479,"")</f>
        <v/>
      </c>
      <c r="R480" s="158" t="str">
        <f ca="1">IFERROR(MATCH($M$3,OFFSET('電気事業者一覧 '!H$1,'電気事業者検索（令和８年度報告用）'!R479,0,$M$4,1),0)+R479,"")</f>
        <v/>
      </c>
      <c r="S480" s="158" t="str">
        <f ca="1">IFERROR(MATCH($M$3,OFFSET('電気事業者一覧 '!I$1,'電気事業者検索（令和８年度報告用）'!S479,0,$M$4,1),0)+S479,"")</f>
        <v/>
      </c>
      <c r="T480" s="158" t="str">
        <f ca="1">IFERROR(MATCH($M$3,OFFSET('電気事業者一覧 '!J$1,'電気事業者検索（令和８年度報告用）'!T479,0,$M$4,1),0)+T479,"")</f>
        <v/>
      </c>
      <c r="V480" s="172"/>
      <c r="W480" s="158">
        <f t="shared" si="61"/>
        <v>477</v>
      </c>
      <c r="X480" s="158" t="str">
        <f t="shared" ca="1" si="56"/>
        <v/>
      </c>
      <c r="Y480" s="158" t="str" cm="1">
        <f t="array" aca="1" ref="Y480" ca="1">IF(X480="","",INDEX('電気事業者一覧 '!K:K,'電気事業者検索（令和８年度報告用）'!X480))</f>
        <v/>
      </c>
      <c r="Z480" s="158">
        <f t="shared" ca="1" si="57"/>
        <v>5110</v>
      </c>
      <c r="AA480" s="158" t="str">
        <f t="shared" ca="1" si="58"/>
        <v/>
      </c>
      <c r="AC480" s="158">
        <f t="shared" ca="1" si="62"/>
        <v>-476</v>
      </c>
      <c r="AD480" s="162" t="str">
        <f t="shared" ca="1" si="59"/>
        <v/>
      </c>
    </row>
    <row r="481" spans="2:30" ht="21.75" customHeight="1">
      <c r="B481" s="5" t="str" cm="1">
        <f t="array" aca="1" ref="B481" ca="1">IF(AD481="","",INDEX('電気事業者一覧 '!K:K,AD481))</f>
        <v/>
      </c>
      <c r="C481" s="170" t="str" cm="1">
        <f t="array" aca="1" ref="C481" ca="1">IF(AD481="","",INDEX('電気事業者一覧 '!E:E,AD481))</f>
        <v/>
      </c>
      <c r="D481" s="170"/>
      <c r="O481" s="158">
        <f t="shared" si="60"/>
        <v>478</v>
      </c>
      <c r="P481" s="158" t="str">
        <f ca="1">IFERROR(MATCH($M$3,OFFSET('電気事業者一覧 '!F$1,'電気事業者検索（令和８年度報告用）'!P480,0,$M$4,1),0)+P480,"")</f>
        <v/>
      </c>
      <c r="Q481" s="158" t="str">
        <f ca="1">IFERROR(MATCH($M$3,OFFSET('電気事業者一覧 '!G$1,'電気事業者検索（令和８年度報告用）'!Q480,0,$M$4,1),0)+Q480,"")</f>
        <v/>
      </c>
      <c r="R481" s="158" t="str">
        <f ca="1">IFERROR(MATCH($M$3,OFFSET('電気事業者一覧 '!H$1,'電気事業者検索（令和８年度報告用）'!R480,0,$M$4,1),0)+R480,"")</f>
        <v/>
      </c>
      <c r="S481" s="158" t="str">
        <f ca="1">IFERROR(MATCH($M$3,OFFSET('電気事業者一覧 '!I$1,'電気事業者検索（令和８年度報告用）'!S480,0,$M$4,1),0)+S480,"")</f>
        <v/>
      </c>
      <c r="T481" s="158" t="str">
        <f ca="1">IFERROR(MATCH($M$3,OFFSET('電気事業者一覧 '!J$1,'電気事業者検索（令和８年度報告用）'!T480,0,$M$4,1),0)+T480,"")</f>
        <v/>
      </c>
      <c r="V481" s="172"/>
      <c r="W481" s="158">
        <f t="shared" si="61"/>
        <v>478</v>
      </c>
      <c r="X481" s="158" t="str">
        <f t="shared" ca="1" si="56"/>
        <v/>
      </c>
      <c r="Y481" s="158" t="str" cm="1">
        <f t="array" aca="1" ref="Y481" ca="1">IF(X481="","",INDEX('電気事業者一覧 '!K:K,'電気事業者検索（令和８年度報告用）'!X481))</f>
        <v/>
      </c>
      <c r="Z481" s="158">
        <f t="shared" ca="1" si="57"/>
        <v>5110</v>
      </c>
      <c r="AA481" s="158" t="str">
        <f t="shared" ca="1" si="58"/>
        <v/>
      </c>
      <c r="AC481" s="158">
        <f t="shared" ca="1" si="62"/>
        <v>-477</v>
      </c>
      <c r="AD481" s="162" t="str">
        <f t="shared" ca="1" si="59"/>
        <v/>
      </c>
    </row>
    <row r="482" spans="2:30" ht="21.75" customHeight="1">
      <c r="B482" s="5" t="str" cm="1">
        <f t="array" aca="1" ref="B482" ca="1">IF(AD482="","",INDEX('電気事業者一覧 '!K:K,AD482))</f>
        <v/>
      </c>
      <c r="C482" s="170" t="str" cm="1">
        <f t="array" aca="1" ref="C482" ca="1">IF(AD482="","",INDEX('電気事業者一覧 '!E:E,AD482))</f>
        <v/>
      </c>
      <c r="D482" s="170"/>
      <c r="O482" s="158">
        <f t="shared" si="60"/>
        <v>479</v>
      </c>
      <c r="P482" s="158" t="str">
        <f ca="1">IFERROR(MATCH($M$3,OFFSET('電気事業者一覧 '!F$1,'電気事業者検索（令和８年度報告用）'!P481,0,$M$4,1),0)+P481,"")</f>
        <v/>
      </c>
      <c r="Q482" s="158" t="str">
        <f ca="1">IFERROR(MATCH($M$3,OFFSET('電気事業者一覧 '!G$1,'電気事業者検索（令和８年度報告用）'!Q481,0,$M$4,1),0)+Q481,"")</f>
        <v/>
      </c>
      <c r="R482" s="158" t="str">
        <f ca="1">IFERROR(MATCH($M$3,OFFSET('電気事業者一覧 '!H$1,'電気事業者検索（令和８年度報告用）'!R481,0,$M$4,1),0)+R481,"")</f>
        <v/>
      </c>
      <c r="S482" s="158" t="str">
        <f ca="1">IFERROR(MATCH($M$3,OFFSET('電気事業者一覧 '!I$1,'電気事業者検索（令和８年度報告用）'!S481,0,$M$4,1),0)+S481,"")</f>
        <v/>
      </c>
      <c r="T482" s="158" t="str">
        <f ca="1">IFERROR(MATCH($M$3,OFFSET('電気事業者一覧 '!J$1,'電気事業者検索（令和８年度報告用）'!T481,0,$M$4,1),0)+T481,"")</f>
        <v/>
      </c>
      <c r="V482" s="172"/>
      <c r="W482" s="158">
        <f t="shared" si="61"/>
        <v>479</v>
      </c>
      <c r="X482" s="158" t="str">
        <f t="shared" ca="1" si="56"/>
        <v/>
      </c>
      <c r="Y482" s="158" t="str" cm="1">
        <f t="array" aca="1" ref="Y482" ca="1">IF(X482="","",INDEX('電気事業者一覧 '!K:K,'電気事業者検索（令和８年度報告用）'!X482))</f>
        <v/>
      </c>
      <c r="Z482" s="158">
        <f t="shared" ca="1" si="57"/>
        <v>5110</v>
      </c>
      <c r="AA482" s="158" t="str">
        <f t="shared" ca="1" si="58"/>
        <v/>
      </c>
      <c r="AC482" s="158">
        <f t="shared" ca="1" si="62"/>
        <v>-478</v>
      </c>
      <c r="AD482" s="162" t="str">
        <f t="shared" ca="1" si="59"/>
        <v/>
      </c>
    </row>
    <row r="483" spans="2:30" ht="21.75" customHeight="1">
      <c r="B483" s="5" t="str" cm="1">
        <f t="array" aca="1" ref="B483" ca="1">IF(AD483="","",INDEX('電気事業者一覧 '!K:K,AD483))</f>
        <v/>
      </c>
      <c r="C483" s="170" t="str" cm="1">
        <f t="array" aca="1" ref="C483" ca="1">IF(AD483="","",INDEX('電気事業者一覧 '!E:E,AD483))</f>
        <v/>
      </c>
      <c r="D483" s="170"/>
      <c r="O483" s="158">
        <f t="shared" si="60"/>
        <v>480</v>
      </c>
      <c r="P483" s="158" t="str">
        <f ca="1">IFERROR(MATCH($M$3,OFFSET('電気事業者一覧 '!F$1,'電気事業者検索（令和８年度報告用）'!P482,0,$M$4,1),0)+P482,"")</f>
        <v/>
      </c>
      <c r="Q483" s="158" t="str">
        <f ca="1">IFERROR(MATCH($M$3,OFFSET('電気事業者一覧 '!G$1,'電気事業者検索（令和８年度報告用）'!Q482,0,$M$4,1),0)+Q482,"")</f>
        <v/>
      </c>
      <c r="R483" s="158" t="str">
        <f ca="1">IFERROR(MATCH($M$3,OFFSET('電気事業者一覧 '!H$1,'電気事業者検索（令和８年度報告用）'!R482,0,$M$4,1),0)+R482,"")</f>
        <v/>
      </c>
      <c r="S483" s="158" t="str">
        <f ca="1">IFERROR(MATCH($M$3,OFFSET('電気事業者一覧 '!I$1,'電気事業者検索（令和８年度報告用）'!S482,0,$M$4,1),0)+S482,"")</f>
        <v/>
      </c>
      <c r="T483" s="158" t="str">
        <f ca="1">IFERROR(MATCH($M$3,OFFSET('電気事業者一覧 '!J$1,'電気事業者検索（令和８年度報告用）'!T482,0,$M$4,1),0)+T482,"")</f>
        <v/>
      </c>
      <c r="V483" s="172"/>
      <c r="W483" s="158">
        <f t="shared" si="61"/>
        <v>480</v>
      </c>
      <c r="X483" s="158" t="str">
        <f t="shared" ca="1" si="56"/>
        <v/>
      </c>
      <c r="Y483" s="158" t="str" cm="1">
        <f t="array" aca="1" ref="Y483" ca="1">IF(X483="","",INDEX('電気事業者一覧 '!K:K,'電気事業者検索（令和８年度報告用）'!X483))</f>
        <v/>
      </c>
      <c r="Z483" s="158">
        <f t="shared" ca="1" si="57"/>
        <v>5110</v>
      </c>
      <c r="AA483" s="158" t="str">
        <f t="shared" ca="1" si="58"/>
        <v/>
      </c>
      <c r="AC483" s="158">
        <f t="shared" ca="1" si="62"/>
        <v>-479</v>
      </c>
      <c r="AD483" s="162" t="str">
        <f t="shared" ca="1" si="59"/>
        <v/>
      </c>
    </row>
    <row r="484" spans="2:30" ht="21.75" customHeight="1">
      <c r="B484" s="5" t="str" cm="1">
        <f t="array" aca="1" ref="B484" ca="1">IF(AD484="","",INDEX('電気事業者一覧 '!K:K,AD484))</f>
        <v/>
      </c>
      <c r="C484" s="170" t="str" cm="1">
        <f t="array" aca="1" ref="C484" ca="1">IF(AD484="","",INDEX('電気事業者一覧 '!E:E,AD484))</f>
        <v/>
      </c>
      <c r="D484" s="170"/>
      <c r="O484" s="158">
        <f t="shared" si="60"/>
        <v>481</v>
      </c>
      <c r="P484" s="158" t="str">
        <f ca="1">IFERROR(MATCH($M$3,OFFSET('電気事業者一覧 '!F$1,'電気事業者検索（令和８年度報告用）'!P483,0,$M$4,1),0)+P483,"")</f>
        <v/>
      </c>
      <c r="Q484" s="158" t="str">
        <f ca="1">IFERROR(MATCH($M$3,OFFSET('電気事業者一覧 '!G$1,'電気事業者検索（令和８年度報告用）'!Q483,0,$M$4,1),0)+Q483,"")</f>
        <v/>
      </c>
      <c r="R484" s="158" t="str">
        <f ca="1">IFERROR(MATCH($M$3,OFFSET('電気事業者一覧 '!H$1,'電気事業者検索（令和８年度報告用）'!R483,0,$M$4,1),0)+R483,"")</f>
        <v/>
      </c>
      <c r="S484" s="158" t="str">
        <f ca="1">IFERROR(MATCH($M$3,OFFSET('電気事業者一覧 '!I$1,'電気事業者検索（令和８年度報告用）'!S483,0,$M$4,1),0)+S483,"")</f>
        <v/>
      </c>
      <c r="T484" s="158" t="str">
        <f ca="1">IFERROR(MATCH($M$3,OFFSET('電気事業者一覧 '!J$1,'電気事業者検索（令和８年度報告用）'!T483,0,$M$4,1),0)+T483,"")</f>
        <v/>
      </c>
      <c r="V484" s="172"/>
      <c r="W484" s="158">
        <f t="shared" si="61"/>
        <v>481</v>
      </c>
      <c r="X484" s="158" t="str">
        <f t="shared" ca="1" si="56"/>
        <v/>
      </c>
      <c r="Y484" s="158" t="str" cm="1">
        <f t="array" aca="1" ref="Y484" ca="1">IF(X484="","",INDEX('電気事業者一覧 '!K:K,'電気事業者検索（令和８年度報告用）'!X484))</f>
        <v/>
      </c>
      <c r="Z484" s="158">
        <f t="shared" ca="1" si="57"/>
        <v>5110</v>
      </c>
      <c r="AA484" s="158" t="str">
        <f t="shared" ca="1" si="58"/>
        <v/>
      </c>
      <c r="AC484" s="158">
        <f t="shared" ca="1" si="62"/>
        <v>-480</v>
      </c>
      <c r="AD484" s="162" t="str">
        <f t="shared" ca="1" si="59"/>
        <v/>
      </c>
    </row>
    <row r="485" spans="2:30" ht="21.75" customHeight="1">
      <c r="B485" s="5" t="str" cm="1">
        <f t="array" aca="1" ref="B485" ca="1">IF(AD485="","",INDEX('電気事業者一覧 '!K:K,AD485))</f>
        <v/>
      </c>
      <c r="C485" s="170" t="str" cm="1">
        <f t="array" aca="1" ref="C485" ca="1">IF(AD485="","",INDEX('電気事業者一覧 '!E:E,AD485))</f>
        <v/>
      </c>
      <c r="D485" s="170"/>
      <c r="O485" s="158">
        <f t="shared" si="60"/>
        <v>482</v>
      </c>
      <c r="P485" s="158" t="str">
        <f ca="1">IFERROR(MATCH($M$3,OFFSET('電気事業者一覧 '!F$1,'電気事業者検索（令和８年度報告用）'!P484,0,$M$4,1),0)+P484,"")</f>
        <v/>
      </c>
      <c r="Q485" s="158" t="str">
        <f ca="1">IFERROR(MATCH($M$3,OFFSET('電気事業者一覧 '!G$1,'電気事業者検索（令和８年度報告用）'!Q484,0,$M$4,1),0)+Q484,"")</f>
        <v/>
      </c>
      <c r="R485" s="158" t="str">
        <f ca="1">IFERROR(MATCH($M$3,OFFSET('電気事業者一覧 '!H$1,'電気事業者検索（令和８年度報告用）'!R484,0,$M$4,1),0)+R484,"")</f>
        <v/>
      </c>
      <c r="S485" s="158" t="str">
        <f ca="1">IFERROR(MATCH($M$3,OFFSET('電気事業者一覧 '!I$1,'電気事業者検索（令和８年度報告用）'!S484,0,$M$4,1),0)+S484,"")</f>
        <v/>
      </c>
      <c r="T485" s="158" t="str">
        <f ca="1">IFERROR(MATCH($M$3,OFFSET('電気事業者一覧 '!J$1,'電気事業者検索（令和８年度報告用）'!T484,0,$M$4,1),0)+T484,"")</f>
        <v/>
      </c>
      <c r="V485" s="172"/>
      <c r="W485" s="158">
        <f t="shared" si="61"/>
        <v>482</v>
      </c>
      <c r="X485" s="158" t="str">
        <f t="shared" ca="1" si="56"/>
        <v/>
      </c>
      <c r="Y485" s="158" t="str" cm="1">
        <f t="array" aca="1" ref="Y485" ca="1">IF(X485="","",INDEX('電気事業者一覧 '!K:K,'電気事業者検索（令和８年度報告用）'!X485))</f>
        <v/>
      </c>
      <c r="Z485" s="158">
        <f t="shared" ca="1" si="57"/>
        <v>5110</v>
      </c>
      <c r="AA485" s="158" t="str">
        <f t="shared" ca="1" si="58"/>
        <v/>
      </c>
      <c r="AC485" s="158">
        <f t="shared" ca="1" si="62"/>
        <v>-481</v>
      </c>
      <c r="AD485" s="162" t="str">
        <f t="shared" ca="1" si="59"/>
        <v/>
      </c>
    </row>
    <row r="486" spans="2:30" ht="21.75" customHeight="1">
      <c r="B486" s="5" t="str" cm="1">
        <f t="array" aca="1" ref="B486" ca="1">IF(AD486="","",INDEX('電気事業者一覧 '!K:K,AD486))</f>
        <v/>
      </c>
      <c r="C486" s="170" t="str" cm="1">
        <f t="array" aca="1" ref="C486" ca="1">IF(AD486="","",INDEX('電気事業者一覧 '!E:E,AD486))</f>
        <v/>
      </c>
      <c r="D486" s="170"/>
      <c r="O486" s="158">
        <f t="shared" si="60"/>
        <v>483</v>
      </c>
      <c r="P486" s="158" t="str">
        <f ca="1">IFERROR(MATCH($M$3,OFFSET('電気事業者一覧 '!F$1,'電気事業者検索（令和８年度報告用）'!P485,0,$M$4,1),0)+P485,"")</f>
        <v/>
      </c>
      <c r="Q486" s="158" t="str">
        <f ca="1">IFERROR(MATCH($M$3,OFFSET('電気事業者一覧 '!G$1,'電気事業者検索（令和８年度報告用）'!Q485,0,$M$4,1),0)+Q485,"")</f>
        <v/>
      </c>
      <c r="R486" s="158" t="str">
        <f ca="1">IFERROR(MATCH($M$3,OFFSET('電気事業者一覧 '!H$1,'電気事業者検索（令和８年度報告用）'!R485,0,$M$4,1),0)+R485,"")</f>
        <v/>
      </c>
      <c r="S486" s="158" t="str">
        <f ca="1">IFERROR(MATCH($M$3,OFFSET('電気事業者一覧 '!I$1,'電気事業者検索（令和８年度報告用）'!S485,0,$M$4,1),0)+S485,"")</f>
        <v/>
      </c>
      <c r="T486" s="158" t="str">
        <f ca="1">IFERROR(MATCH($M$3,OFFSET('電気事業者一覧 '!J$1,'電気事業者検索（令和８年度報告用）'!T485,0,$M$4,1),0)+T485,"")</f>
        <v/>
      </c>
      <c r="V486" s="172"/>
      <c r="W486" s="158">
        <f t="shared" si="61"/>
        <v>483</v>
      </c>
      <c r="X486" s="158" t="str">
        <f t="shared" ca="1" si="56"/>
        <v/>
      </c>
      <c r="Y486" s="158" t="str" cm="1">
        <f t="array" aca="1" ref="Y486" ca="1">IF(X486="","",INDEX('電気事業者一覧 '!K:K,'電気事業者検索（令和８年度報告用）'!X486))</f>
        <v/>
      </c>
      <c r="Z486" s="158">
        <f t="shared" ca="1" si="57"/>
        <v>5110</v>
      </c>
      <c r="AA486" s="158" t="str">
        <f t="shared" ca="1" si="58"/>
        <v/>
      </c>
      <c r="AC486" s="158">
        <f t="shared" ca="1" si="62"/>
        <v>-482</v>
      </c>
      <c r="AD486" s="162" t="str">
        <f t="shared" ca="1" si="59"/>
        <v/>
      </c>
    </row>
    <row r="487" spans="2:30" ht="21.75" customHeight="1">
      <c r="B487" s="5" t="str" cm="1">
        <f t="array" aca="1" ref="B487" ca="1">IF(AD487="","",INDEX('電気事業者一覧 '!K:K,AD487))</f>
        <v/>
      </c>
      <c r="C487" s="170" t="str" cm="1">
        <f t="array" aca="1" ref="C487" ca="1">IF(AD487="","",INDEX('電気事業者一覧 '!E:E,AD487))</f>
        <v/>
      </c>
      <c r="D487" s="170"/>
      <c r="O487" s="158">
        <f t="shared" si="60"/>
        <v>484</v>
      </c>
      <c r="P487" s="158" t="str">
        <f ca="1">IFERROR(MATCH($M$3,OFFSET('電気事業者一覧 '!F$1,'電気事業者検索（令和８年度報告用）'!P486,0,$M$4,1),0)+P486,"")</f>
        <v/>
      </c>
      <c r="Q487" s="158" t="str">
        <f ca="1">IFERROR(MATCH($M$3,OFFSET('電気事業者一覧 '!G$1,'電気事業者検索（令和８年度報告用）'!Q486,0,$M$4,1),0)+Q486,"")</f>
        <v/>
      </c>
      <c r="R487" s="158" t="str">
        <f ca="1">IFERROR(MATCH($M$3,OFFSET('電気事業者一覧 '!H$1,'電気事業者検索（令和８年度報告用）'!R486,0,$M$4,1),0)+R486,"")</f>
        <v/>
      </c>
      <c r="S487" s="158" t="str">
        <f ca="1">IFERROR(MATCH($M$3,OFFSET('電気事業者一覧 '!I$1,'電気事業者検索（令和８年度報告用）'!S486,0,$M$4,1),0)+S486,"")</f>
        <v/>
      </c>
      <c r="T487" s="158" t="str">
        <f ca="1">IFERROR(MATCH($M$3,OFFSET('電気事業者一覧 '!J$1,'電気事業者検索（令和８年度報告用）'!T486,0,$M$4,1),0)+T486,"")</f>
        <v/>
      </c>
      <c r="V487" s="172"/>
      <c r="W487" s="158">
        <f t="shared" si="61"/>
        <v>484</v>
      </c>
      <c r="X487" s="158" t="str">
        <f t="shared" ca="1" si="56"/>
        <v/>
      </c>
      <c r="Y487" s="158" t="str" cm="1">
        <f t="array" aca="1" ref="Y487" ca="1">IF(X487="","",INDEX('電気事業者一覧 '!K:K,'電気事業者検索（令和８年度報告用）'!X487))</f>
        <v/>
      </c>
      <c r="Z487" s="158">
        <f t="shared" ca="1" si="57"/>
        <v>5110</v>
      </c>
      <c r="AA487" s="158" t="str">
        <f t="shared" ca="1" si="58"/>
        <v/>
      </c>
      <c r="AC487" s="158">
        <f t="shared" ca="1" si="62"/>
        <v>-483</v>
      </c>
      <c r="AD487" s="162" t="str">
        <f t="shared" ca="1" si="59"/>
        <v/>
      </c>
    </row>
    <row r="488" spans="2:30" ht="21.75" customHeight="1">
      <c r="B488" s="5" t="str" cm="1">
        <f t="array" aca="1" ref="B488" ca="1">IF(AD488="","",INDEX('電気事業者一覧 '!K:K,AD488))</f>
        <v/>
      </c>
      <c r="C488" s="170" t="str" cm="1">
        <f t="array" aca="1" ref="C488" ca="1">IF(AD488="","",INDEX('電気事業者一覧 '!E:E,AD488))</f>
        <v/>
      </c>
      <c r="D488" s="170"/>
      <c r="O488" s="158">
        <f t="shared" si="60"/>
        <v>485</v>
      </c>
      <c r="P488" s="158" t="str">
        <f ca="1">IFERROR(MATCH($M$3,OFFSET('電気事業者一覧 '!F$1,'電気事業者検索（令和８年度報告用）'!P487,0,$M$4,1),0)+P487,"")</f>
        <v/>
      </c>
      <c r="Q488" s="158" t="str">
        <f ca="1">IFERROR(MATCH($M$3,OFFSET('電気事業者一覧 '!G$1,'電気事業者検索（令和８年度報告用）'!Q487,0,$M$4,1),0)+Q487,"")</f>
        <v/>
      </c>
      <c r="R488" s="158" t="str">
        <f ca="1">IFERROR(MATCH($M$3,OFFSET('電気事業者一覧 '!H$1,'電気事業者検索（令和８年度報告用）'!R487,0,$M$4,1),0)+R487,"")</f>
        <v/>
      </c>
      <c r="S488" s="158" t="str">
        <f ca="1">IFERROR(MATCH($M$3,OFFSET('電気事業者一覧 '!I$1,'電気事業者検索（令和８年度報告用）'!S487,0,$M$4,1),0)+S487,"")</f>
        <v/>
      </c>
      <c r="T488" s="158" t="str">
        <f ca="1">IFERROR(MATCH($M$3,OFFSET('電気事業者一覧 '!J$1,'電気事業者検索（令和８年度報告用）'!T487,0,$M$4,1),0)+T487,"")</f>
        <v/>
      </c>
      <c r="V488" s="172"/>
      <c r="W488" s="158">
        <f t="shared" si="61"/>
        <v>485</v>
      </c>
      <c r="X488" s="158" t="str">
        <f t="shared" ca="1" si="56"/>
        <v/>
      </c>
      <c r="Y488" s="158" t="str" cm="1">
        <f t="array" aca="1" ref="Y488" ca="1">IF(X488="","",INDEX('電気事業者一覧 '!K:K,'電気事業者検索（令和８年度報告用）'!X488))</f>
        <v/>
      </c>
      <c r="Z488" s="158">
        <f t="shared" ca="1" si="57"/>
        <v>5110</v>
      </c>
      <c r="AA488" s="158" t="str">
        <f t="shared" ca="1" si="58"/>
        <v/>
      </c>
      <c r="AC488" s="158">
        <f t="shared" ca="1" si="62"/>
        <v>-484</v>
      </c>
      <c r="AD488" s="162" t="str">
        <f t="shared" ca="1" si="59"/>
        <v/>
      </c>
    </row>
    <row r="489" spans="2:30" ht="21.75" customHeight="1">
      <c r="B489" s="5" t="str" cm="1">
        <f t="array" aca="1" ref="B489" ca="1">IF(AD489="","",INDEX('電気事業者一覧 '!K:K,AD489))</f>
        <v/>
      </c>
      <c r="C489" s="170" t="str" cm="1">
        <f t="array" aca="1" ref="C489" ca="1">IF(AD489="","",INDEX('電気事業者一覧 '!E:E,AD489))</f>
        <v/>
      </c>
      <c r="D489" s="170"/>
      <c r="O489" s="158">
        <f t="shared" si="60"/>
        <v>486</v>
      </c>
      <c r="P489" s="158" t="str">
        <f ca="1">IFERROR(MATCH($M$3,OFFSET('電気事業者一覧 '!F$1,'電気事業者検索（令和８年度報告用）'!P488,0,$M$4,1),0)+P488,"")</f>
        <v/>
      </c>
      <c r="Q489" s="158" t="str">
        <f ca="1">IFERROR(MATCH($M$3,OFFSET('電気事業者一覧 '!G$1,'電気事業者検索（令和８年度報告用）'!Q488,0,$M$4,1),0)+Q488,"")</f>
        <v/>
      </c>
      <c r="R489" s="158" t="str">
        <f ca="1">IFERROR(MATCH($M$3,OFFSET('電気事業者一覧 '!H$1,'電気事業者検索（令和８年度報告用）'!R488,0,$M$4,1),0)+R488,"")</f>
        <v/>
      </c>
      <c r="S489" s="158" t="str">
        <f ca="1">IFERROR(MATCH($M$3,OFFSET('電気事業者一覧 '!I$1,'電気事業者検索（令和８年度報告用）'!S488,0,$M$4,1),0)+S488,"")</f>
        <v/>
      </c>
      <c r="T489" s="158" t="str">
        <f ca="1">IFERROR(MATCH($M$3,OFFSET('電気事業者一覧 '!J$1,'電気事業者検索（令和８年度報告用）'!T488,0,$M$4,1),0)+T488,"")</f>
        <v/>
      </c>
      <c r="V489" s="172"/>
      <c r="W489" s="158">
        <f t="shared" si="61"/>
        <v>486</v>
      </c>
      <c r="X489" s="158" t="str">
        <f t="shared" ca="1" si="56"/>
        <v/>
      </c>
      <c r="Y489" s="158" t="str" cm="1">
        <f t="array" aca="1" ref="Y489" ca="1">IF(X489="","",INDEX('電気事業者一覧 '!K:K,'電気事業者検索（令和８年度報告用）'!X489))</f>
        <v/>
      </c>
      <c r="Z489" s="158">
        <f t="shared" ca="1" si="57"/>
        <v>5110</v>
      </c>
      <c r="AA489" s="158" t="str">
        <f t="shared" ca="1" si="58"/>
        <v/>
      </c>
      <c r="AC489" s="158">
        <f t="shared" ca="1" si="62"/>
        <v>-485</v>
      </c>
      <c r="AD489" s="162" t="str">
        <f t="shared" ca="1" si="59"/>
        <v/>
      </c>
    </row>
    <row r="490" spans="2:30" ht="21.75" customHeight="1">
      <c r="B490" s="5" t="str" cm="1">
        <f t="array" aca="1" ref="B490" ca="1">IF(AD490="","",INDEX('電気事業者一覧 '!K:K,AD490))</f>
        <v/>
      </c>
      <c r="C490" s="170" t="str" cm="1">
        <f t="array" aca="1" ref="C490" ca="1">IF(AD490="","",INDEX('電気事業者一覧 '!E:E,AD490))</f>
        <v/>
      </c>
      <c r="D490" s="170"/>
      <c r="O490" s="158">
        <f t="shared" si="60"/>
        <v>487</v>
      </c>
      <c r="P490" s="158" t="str">
        <f ca="1">IFERROR(MATCH($M$3,OFFSET('電気事業者一覧 '!F$1,'電気事業者検索（令和８年度報告用）'!P489,0,$M$4,1),0)+P489,"")</f>
        <v/>
      </c>
      <c r="Q490" s="158" t="str">
        <f ca="1">IFERROR(MATCH($M$3,OFFSET('電気事業者一覧 '!G$1,'電気事業者検索（令和８年度報告用）'!Q489,0,$M$4,1),0)+Q489,"")</f>
        <v/>
      </c>
      <c r="R490" s="158" t="str">
        <f ca="1">IFERROR(MATCH($M$3,OFFSET('電気事業者一覧 '!H$1,'電気事業者検索（令和８年度報告用）'!R489,0,$M$4,1),0)+R489,"")</f>
        <v/>
      </c>
      <c r="S490" s="158" t="str">
        <f ca="1">IFERROR(MATCH($M$3,OFFSET('電気事業者一覧 '!I$1,'電気事業者検索（令和８年度報告用）'!S489,0,$M$4,1),0)+S489,"")</f>
        <v/>
      </c>
      <c r="T490" s="158" t="str">
        <f ca="1">IFERROR(MATCH($M$3,OFFSET('電気事業者一覧 '!J$1,'電気事業者検索（令和８年度報告用）'!T489,0,$M$4,1),0)+T489,"")</f>
        <v/>
      </c>
      <c r="V490" s="172"/>
      <c r="W490" s="158">
        <f t="shared" si="61"/>
        <v>487</v>
      </c>
      <c r="X490" s="158" t="str">
        <f t="shared" ca="1" si="56"/>
        <v/>
      </c>
      <c r="Y490" s="158" t="str" cm="1">
        <f t="array" aca="1" ref="Y490" ca="1">IF(X490="","",INDEX('電気事業者一覧 '!K:K,'電気事業者検索（令和８年度報告用）'!X490))</f>
        <v/>
      </c>
      <c r="Z490" s="158">
        <f t="shared" ca="1" si="57"/>
        <v>5110</v>
      </c>
      <c r="AA490" s="158" t="str">
        <f t="shared" ca="1" si="58"/>
        <v/>
      </c>
      <c r="AC490" s="158">
        <f t="shared" ca="1" si="62"/>
        <v>-486</v>
      </c>
      <c r="AD490" s="162" t="str">
        <f t="shared" ca="1" si="59"/>
        <v/>
      </c>
    </row>
    <row r="491" spans="2:30" ht="21.75" customHeight="1">
      <c r="B491" s="5" t="str" cm="1">
        <f t="array" aca="1" ref="B491" ca="1">IF(AD491="","",INDEX('電気事業者一覧 '!K:K,AD491))</f>
        <v/>
      </c>
      <c r="C491" s="170" t="str" cm="1">
        <f t="array" aca="1" ref="C491" ca="1">IF(AD491="","",INDEX('電気事業者一覧 '!E:E,AD491))</f>
        <v/>
      </c>
      <c r="D491" s="170"/>
      <c r="O491" s="158">
        <f t="shared" si="60"/>
        <v>488</v>
      </c>
      <c r="P491" s="158" t="str">
        <f ca="1">IFERROR(MATCH($M$3,OFFSET('電気事業者一覧 '!F$1,'電気事業者検索（令和８年度報告用）'!P490,0,$M$4,1),0)+P490,"")</f>
        <v/>
      </c>
      <c r="Q491" s="158" t="str">
        <f ca="1">IFERROR(MATCH($M$3,OFFSET('電気事業者一覧 '!G$1,'電気事業者検索（令和８年度報告用）'!Q490,0,$M$4,1),0)+Q490,"")</f>
        <v/>
      </c>
      <c r="R491" s="158" t="str">
        <f ca="1">IFERROR(MATCH($M$3,OFFSET('電気事業者一覧 '!H$1,'電気事業者検索（令和８年度報告用）'!R490,0,$M$4,1),0)+R490,"")</f>
        <v/>
      </c>
      <c r="S491" s="158" t="str">
        <f ca="1">IFERROR(MATCH($M$3,OFFSET('電気事業者一覧 '!I$1,'電気事業者検索（令和８年度報告用）'!S490,0,$M$4,1),0)+S490,"")</f>
        <v/>
      </c>
      <c r="T491" s="158" t="str">
        <f ca="1">IFERROR(MATCH($M$3,OFFSET('電気事業者一覧 '!J$1,'電気事業者検索（令和８年度報告用）'!T490,0,$M$4,1),0)+T490,"")</f>
        <v/>
      </c>
      <c r="V491" s="172"/>
      <c r="W491" s="158">
        <f t="shared" si="61"/>
        <v>488</v>
      </c>
      <c r="X491" s="158" t="str">
        <f t="shared" ca="1" si="56"/>
        <v/>
      </c>
      <c r="Y491" s="158" t="str" cm="1">
        <f t="array" aca="1" ref="Y491" ca="1">IF(X491="","",INDEX('電気事業者一覧 '!K:K,'電気事業者検索（令和８年度報告用）'!X491))</f>
        <v/>
      </c>
      <c r="Z491" s="158">
        <f t="shared" ca="1" si="57"/>
        <v>5110</v>
      </c>
      <c r="AA491" s="158" t="str">
        <f t="shared" ca="1" si="58"/>
        <v/>
      </c>
      <c r="AC491" s="158">
        <f t="shared" ca="1" si="62"/>
        <v>-487</v>
      </c>
      <c r="AD491" s="162" t="str">
        <f t="shared" ca="1" si="59"/>
        <v/>
      </c>
    </row>
    <row r="492" spans="2:30" ht="21.75" customHeight="1">
      <c r="B492" s="5" t="str" cm="1">
        <f t="array" aca="1" ref="B492" ca="1">IF(AD492="","",INDEX('電気事業者一覧 '!K:K,AD492))</f>
        <v/>
      </c>
      <c r="C492" s="170" t="str" cm="1">
        <f t="array" aca="1" ref="C492" ca="1">IF(AD492="","",INDEX('電気事業者一覧 '!E:E,AD492))</f>
        <v/>
      </c>
      <c r="D492" s="170"/>
      <c r="O492" s="158">
        <f t="shared" si="60"/>
        <v>489</v>
      </c>
      <c r="P492" s="158" t="str">
        <f ca="1">IFERROR(MATCH($M$3,OFFSET('電気事業者一覧 '!F$1,'電気事業者検索（令和８年度報告用）'!P491,0,$M$4,1),0)+P491,"")</f>
        <v/>
      </c>
      <c r="Q492" s="158" t="str">
        <f ca="1">IFERROR(MATCH($M$3,OFFSET('電気事業者一覧 '!G$1,'電気事業者検索（令和８年度報告用）'!Q491,0,$M$4,1),0)+Q491,"")</f>
        <v/>
      </c>
      <c r="R492" s="158" t="str">
        <f ca="1">IFERROR(MATCH($M$3,OFFSET('電気事業者一覧 '!H$1,'電気事業者検索（令和８年度報告用）'!R491,0,$M$4,1),0)+R491,"")</f>
        <v/>
      </c>
      <c r="S492" s="158" t="str">
        <f ca="1">IFERROR(MATCH($M$3,OFFSET('電気事業者一覧 '!I$1,'電気事業者検索（令和８年度報告用）'!S491,0,$M$4,1),0)+S491,"")</f>
        <v/>
      </c>
      <c r="T492" s="158" t="str">
        <f ca="1">IFERROR(MATCH($M$3,OFFSET('電気事業者一覧 '!J$1,'電気事業者検索（令和８年度報告用）'!T491,0,$M$4,1),0)+T491,"")</f>
        <v/>
      </c>
      <c r="V492" s="172"/>
      <c r="W492" s="158">
        <f t="shared" si="61"/>
        <v>489</v>
      </c>
      <c r="X492" s="158" t="str">
        <f t="shared" ca="1" si="56"/>
        <v/>
      </c>
      <c r="Y492" s="158" t="str" cm="1">
        <f t="array" aca="1" ref="Y492" ca="1">IF(X492="","",INDEX('電気事業者一覧 '!K:K,'電気事業者検索（令和８年度報告用）'!X492))</f>
        <v/>
      </c>
      <c r="Z492" s="158">
        <f t="shared" ca="1" si="57"/>
        <v>5110</v>
      </c>
      <c r="AA492" s="158" t="str">
        <f t="shared" ca="1" si="58"/>
        <v/>
      </c>
      <c r="AC492" s="158">
        <f t="shared" ca="1" si="62"/>
        <v>-488</v>
      </c>
      <c r="AD492" s="162" t="str">
        <f t="shared" ca="1" si="59"/>
        <v/>
      </c>
    </row>
    <row r="493" spans="2:30" ht="21.75" customHeight="1">
      <c r="B493" s="5" t="str" cm="1">
        <f t="array" aca="1" ref="B493" ca="1">IF(AD493="","",INDEX('電気事業者一覧 '!K:K,AD493))</f>
        <v/>
      </c>
      <c r="C493" s="170" t="str" cm="1">
        <f t="array" aca="1" ref="C493" ca="1">IF(AD493="","",INDEX('電気事業者一覧 '!E:E,AD493))</f>
        <v/>
      </c>
      <c r="D493" s="170"/>
      <c r="O493" s="158">
        <f t="shared" si="60"/>
        <v>490</v>
      </c>
      <c r="P493" s="158" t="str">
        <f ca="1">IFERROR(MATCH($M$3,OFFSET('電気事業者一覧 '!F$1,'電気事業者検索（令和８年度報告用）'!P492,0,$M$4,1),0)+P492,"")</f>
        <v/>
      </c>
      <c r="Q493" s="158" t="str">
        <f ca="1">IFERROR(MATCH($M$3,OFFSET('電気事業者一覧 '!G$1,'電気事業者検索（令和８年度報告用）'!Q492,0,$M$4,1),0)+Q492,"")</f>
        <v/>
      </c>
      <c r="R493" s="158" t="str">
        <f ca="1">IFERROR(MATCH($M$3,OFFSET('電気事業者一覧 '!H$1,'電気事業者検索（令和８年度報告用）'!R492,0,$M$4,1),0)+R492,"")</f>
        <v/>
      </c>
      <c r="S493" s="158" t="str">
        <f ca="1">IFERROR(MATCH($M$3,OFFSET('電気事業者一覧 '!I$1,'電気事業者検索（令和８年度報告用）'!S492,0,$M$4,1),0)+S492,"")</f>
        <v/>
      </c>
      <c r="T493" s="158" t="str">
        <f ca="1">IFERROR(MATCH($M$3,OFFSET('電気事業者一覧 '!J$1,'電気事業者検索（令和８年度報告用）'!T492,0,$M$4,1),0)+T492,"")</f>
        <v/>
      </c>
      <c r="V493" s="172"/>
      <c r="W493" s="158">
        <f t="shared" si="61"/>
        <v>490</v>
      </c>
      <c r="X493" s="158" t="str">
        <f t="shared" ca="1" si="56"/>
        <v/>
      </c>
      <c r="Y493" s="158" t="str" cm="1">
        <f t="array" aca="1" ref="Y493" ca="1">IF(X493="","",INDEX('電気事業者一覧 '!K:K,'電気事業者検索（令和８年度報告用）'!X493))</f>
        <v/>
      </c>
      <c r="Z493" s="158">
        <f t="shared" ca="1" si="57"/>
        <v>5110</v>
      </c>
      <c r="AA493" s="158" t="str">
        <f t="shared" ca="1" si="58"/>
        <v/>
      </c>
      <c r="AC493" s="158">
        <f t="shared" ca="1" si="62"/>
        <v>-489</v>
      </c>
      <c r="AD493" s="162" t="str">
        <f t="shared" ca="1" si="59"/>
        <v/>
      </c>
    </row>
    <row r="494" spans="2:30" ht="21.75" customHeight="1">
      <c r="B494" s="5" t="str" cm="1">
        <f t="array" aca="1" ref="B494" ca="1">IF(AD494="","",INDEX('電気事業者一覧 '!K:K,AD494))</f>
        <v/>
      </c>
      <c r="C494" s="170" t="str" cm="1">
        <f t="array" aca="1" ref="C494" ca="1">IF(AD494="","",INDEX('電気事業者一覧 '!E:E,AD494))</f>
        <v/>
      </c>
      <c r="D494" s="170"/>
      <c r="O494" s="158">
        <f t="shared" si="60"/>
        <v>491</v>
      </c>
      <c r="P494" s="158" t="str">
        <f ca="1">IFERROR(MATCH($M$3,OFFSET('電気事業者一覧 '!F$1,'電気事業者検索（令和８年度報告用）'!P493,0,$M$4,1),0)+P493,"")</f>
        <v/>
      </c>
      <c r="Q494" s="158" t="str">
        <f ca="1">IFERROR(MATCH($M$3,OFFSET('電気事業者一覧 '!G$1,'電気事業者検索（令和８年度報告用）'!Q493,0,$M$4,1),0)+Q493,"")</f>
        <v/>
      </c>
      <c r="R494" s="158" t="str">
        <f ca="1">IFERROR(MATCH($M$3,OFFSET('電気事業者一覧 '!H$1,'電気事業者検索（令和８年度報告用）'!R493,0,$M$4,1),0)+R493,"")</f>
        <v/>
      </c>
      <c r="S494" s="158" t="str">
        <f ca="1">IFERROR(MATCH($M$3,OFFSET('電気事業者一覧 '!I$1,'電気事業者検索（令和８年度報告用）'!S493,0,$M$4,1),0)+S493,"")</f>
        <v/>
      </c>
      <c r="T494" s="158" t="str">
        <f ca="1">IFERROR(MATCH($M$3,OFFSET('電気事業者一覧 '!J$1,'電気事業者検索（令和８年度報告用）'!T493,0,$M$4,1),0)+T493,"")</f>
        <v/>
      </c>
      <c r="V494" s="172"/>
      <c r="W494" s="158">
        <f t="shared" si="61"/>
        <v>491</v>
      </c>
      <c r="X494" s="158" t="str">
        <f t="shared" ca="1" si="56"/>
        <v/>
      </c>
      <c r="Y494" s="158" t="str" cm="1">
        <f t="array" aca="1" ref="Y494" ca="1">IF(X494="","",INDEX('電気事業者一覧 '!K:K,'電気事業者検索（令和８年度報告用）'!X494))</f>
        <v/>
      </c>
      <c r="Z494" s="158">
        <f t="shared" ca="1" si="57"/>
        <v>5110</v>
      </c>
      <c r="AA494" s="158" t="str">
        <f t="shared" ca="1" si="58"/>
        <v/>
      </c>
      <c r="AC494" s="158">
        <f t="shared" ca="1" si="62"/>
        <v>-490</v>
      </c>
      <c r="AD494" s="162" t="str">
        <f t="shared" ca="1" si="59"/>
        <v/>
      </c>
    </row>
    <row r="495" spans="2:30" ht="21.75" customHeight="1">
      <c r="B495" s="5" t="str" cm="1">
        <f t="array" aca="1" ref="B495" ca="1">IF(AD495="","",INDEX('電気事業者一覧 '!K:K,AD495))</f>
        <v/>
      </c>
      <c r="C495" s="170" t="str" cm="1">
        <f t="array" aca="1" ref="C495" ca="1">IF(AD495="","",INDEX('電気事業者一覧 '!E:E,AD495))</f>
        <v/>
      </c>
      <c r="D495" s="170"/>
      <c r="O495" s="158">
        <f t="shared" si="60"/>
        <v>492</v>
      </c>
      <c r="P495" s="158" t="str">
        <f ca="1">IFERROR(MATCH($M$3,OFFSET('電気事業者一覧 '!F$1,'電気事業者検索（令和８年度報告用）'!P494,0,$M$4,1),0)+P494,"")</f>
        <v/>
      </c>
      <c r="Q495" s="158" t="str">
        <f ca="1">IFERROR(MATCH($M$3,OFFSET('電気事業者一覧 '!G$1,'電気事業者検索（令和８年度報告用）'!Q494,0,$M$4,1),0)+Q494,"")</f>
        <v/>
      </c>
      <c r="R495" s="158" t="str">
        <f ca="1">IFERROR(MATCH($M$3,OFFSET('電気事業者一覧 '!H$1,'電気事業者検索（令和８年度報告用）'!R494,0,$M$4,1),0)+R494,"")</f>
        <v/>
      </c>
      <c r="S495" s="158" t="str">
        <f ca="1">IFERROR(MATCH($M$3,OFFSET('電気事業者一覧 '!I$1,'電気事業者検索（令和８年度報告用）'!S494,0,$M$4,1),0)+S494,"")</f>
        <v/>
      </c>
      <c r="T495" s="158" t="str">
        <f ca="1">IFERROR(MATCH($M$3,OFFSET('電気事業者一覧 '!J$1,'電気事業者検索（令和８年度報告用）'!T494,0,$M$4,1),0)+T494,"")</f>
        <v/>
      </c>
      <c r="V495" s="172"/>
      <c r="W495" s="158">
        <f t="shared" si="61"/>
        <v>492</v>
      </c>
      <c r="X495" s="158" t="str">
        <f t="shared" ca="1" si="56"/>
        <v/>
      </c>
      <c r="Y495" s="158" t="str" cm="1">
        <f t="array" aca="1" ref="Y495" ca="1">IF(X495="","",INDEX('電気事業者一覧 '!K:K,'電気事業者検索（令和８年度報告用）'!X495))</f>
        <v/>
      </c>
      <c r="Z495" s="158">
        <f t="shared" ca="1" si="57"/>
        <v>5110</v>
      </c>
      <c r="AA495" s="158" t="str">
        <f t="shared" ca="1" si="58"/>
        <v/>
      </c>
      <c r="AC495" s="158">
        <f t="shared" ca="1" si="62"/>
        <v>-491</v>
      </c>
      <c r="AD495" s="162" t="str">
        <f t="shared" ca="1" si="59"/>
        <v/>
      </c>
    </row>
    <row r="496" spans="2:30" ht="21.75" customHeight="1">
      <c r="B496" s="5" t="str" cm="1">
        <f t="array" aca="1" ref="B496" ca="1">IF(AD496="","",INDEX('電気事業者一覧 '!K:K,AD496))</f>
        <v/>
      </c>
      <c r="C496" s="170" t="str" cm="1">
        <f t="array" aca="1" ref="C496" ca="1">IF(AD496="","",INDEX('電気事業者一覧 '!E:E,AD496))</f>
        <v/>
      </c>
      <c r="D496" s="170"/>
      <c r="O496" s="158">
        <f t="shared" si="60"/>
        <v>493</v>
      </c>
      <c r="P496" s="158" t="str">
        <f ca="1">IFERROR(MATCH($M$3,OFFSET('電気事業者一覧 '!F$1,'電気事業者検索（令和８年度報告用）'!P495,0,$M$4,1),0)+P495,"")</f>
        <v/>
      </c>
      <c r="Q496" s="158" t="str">
        <f ca="1">IFERROR(MATCH($M$3,OFFSET('電気事業者一覧 '!G$1,'電気事業者検索（令和８年度報告用）'!Q495,0,$M$4,1),0)+Q495,"")</f>
        <v/>
      </c>
      <c r="R496" s="158" t="str">
        <f ca="1">IFERROR(MATCH($M$3,OFFSET('電気事業者一覧 '!H$1,'電気事業者検索（令和８年度報告用）'!R495,0,$M$4,1),0)+R495,"")</f>
        <v/>
      </c>
      <c r="S496" s="158" t="str">
        <f ca="1">IFERROR(MATCH($M$3,OFFSET('電気事業者一覧 '!I$1,'電気事業者検索（令和８年度報告用）'!S495,0,$M$4,1),0)+S495,"")</f>
        <v/>
      </c>
      <c r="T496" s="158" t="str">
        <f ca="1">IFERROR(MATCH($M$3,OFFSET('電気事業者一覧 '!J$1,'電気事業者検索（令和８年度報告用）'!T495,0,$M$4,1),0)+T495,"")</f>
        <v/>
      </c>
      <c r="V496" s="172"/>
      <c r="W496" s="158">
        <f t="shared" si="61"/>
        <v>493</v>
      </c>
      <c r="X496" s="158" t="str">
        <f t="shared" ca="1" si="56"/>
        <v/>
      </c>
      <c r="Y496" s="158" t="str" cm="1">
        <f t="array" aca="1" ref="Y496" ca="1">IF(X496="","",INDEX('電気事業者一覧 '!K:K,'電気事業者検索（令和８年度報告用）'!X496))</f>
        <v/>
      </c>
      <c r="Z496" s="158">
        <f t="shared" ca="1" si="57"/>
        <v>5110</v>
      </c>
      <c r="AA496" s="158" t="str">
        <f t="shared" ca="1" si="58"/>
        <v/>
      </c>
      <c r="AC496" s="158">
        <f t="shared" ca="1" si="62"/>
        <v>-492</v>
      </c>
      <c r="AD496" s="162" t="str">
        <f t="shared" ca="1" si="59"/>
        <v/>
      </c>
    </row>
    <row r="497" spans="2:30" ht="21.75" customHeight="1">
      <c r="B497" s="5" t="str" cm="1">
        <f t="array" aca="1" ref="B497" ca="1">IF(AD497="","",INDEX('電気事業者一覧 '!K:K,AD497))</f>
        <v/>
      </c>
      <c r="C497" s="170" t="str" cm="1">
        <f t="array" aca="1" ref="C497" ca="1">IF(AD497="","",INDEX('電気事業者一覧 '!E:E,AD497))</f>
        <v/>
      </c>
      <c r="D497" s="170"/>
      <c r="O497" s="158">
        <f t="shared" si="60"/>
        <v>494</v>
      </c>
      <c r="P497" s="158" t="str">
        <f ca="1">IFERROR(MATCH($M$3,OFFSET('電気事業者一覧 '!F$1,'電気事業者検索（令和８年度報告用）'!P496,0,$M$4,1),0)+P496,"")</f>
        <v/>
      </c>
      <c r="Q497" s="158" t="str">
        <f ca="1">IFERROR(MATCH($M$3,OFFSET('電気事業者一覧 '!G$1,'電気事業者検索（令和８年度報告用）'!Q496,0,$M$4,1),0)+Q496,"")</f>
        <v/>
      </c>
      <c r="R497" s="158" t="str">
        <f ca="1">IFERROR(MATCH($M$3,OFFSET('電気事業者一覧 '!H$1,'電気事業者検索（令和８年度報告用）'!R496,0,$M$4,1),0)+R496,"")</f>
        <v/>
      </c>
      <c r="S497" s="158" t="str">
        <f ca="1">IFERROR(MATCH($M$3,OFFSET('電気事業者一覧 '!I$1,'電気事業者検索（令和８年度報告用）'!S496,0,$M$4,1),0)+S496,"")</f>
        <v/>
      </c>
      <c r="T497" s="158" t="str">
        <f ca="1">IFERROR(MATCH($M$3,OFFSET('電気事業者一覧 '!J$1,'電気事業者検索（令和８年度報告用）'!T496,0,$M$4,1),0)+T496,"")</f>
        <v/>
      </c>
      <c r="V497" s="172"/>
      <c r="W497" s="158">
        <f t="shared" si="61"/>
        <v>494</v>
      </c>
      <c r="X497" s="158" t="str">
        <f t="shared" ca="1" si="56"/>
        <v/>
      </c>
      <c r="Y497" s="158" t="str" cm="1">
        <f t="array" aca="1" ref="Y497" ca="1">IF(X497="","",INDEX('電気事業者一覧 '!K:K,'電気事業者検索（令和８年度報告用）'!X497))</f>
        <v/>
      </c>
      <c r="Z497" s="158">
        <f t="shared" ca="1" si="57"/>
        <v>5110</v>
      </c>
      <c r="AA497" s="158" t="str">
        <f t="shared" ca="1" si="58"/>
        <v/>
      </c>
      <c r="AC497" s="158">
        <f t="shared" ca="1" si="62"/>
        <v>-493</v>
      </c>
      <c r="AD497" s="162" t="str">
        <f t="shared" ca="1" si="59"/>
        <v/>
      </c>
    </row>
    <row r="498" spans="2:30" ht="21.75" customHeight="1">
      <c r="B498" s="5" t="str" cm="1">
        <f t="array" aca="1" ref="B498" ca="1">IF(AD498="","",INDEX('電気事業者一覧 '!K:K,AD498))</f>
        <v/>
      </c>
      <c r="C498" s="170" t="str" cm="1">
        <f t="array" aca="1" ref="C498" ca="1">IF(AD498="","",INDEX('電気事業者一覧 '!E:E,AD498))</f>
        <v/>
      </c>
      <c r="D498" s="170"/>
      <c r="O498" s="158">
        <f t="shared" si="60"/>
        <v>495</v>
      </c>
      <c r="P498" s="158" t="str">
        <f ca="1">IFERROR(MATCH($M$3,OFFSET('電気事業者一覧 '!F$1,'電気事業者検索（令和８年度報告用）'!P497,0,$M$4,1),0)+P497,"")</f>
        <v/>
      </c>
      <c r="Q498" s="158" t="str">
        <f ca="1">IFERROR(MATCH($M$3,OFFSET('電気事業者一覧 '!G$1,'電気事業者検索（令和８年度報告用）'!Q497,0,$M$4,1),0)+Q497,"")</f>
        <v/>
      </c>
      <c r="R498" s="158" t="str">
        <f ca="1">IFERROR(MATCH($M$3,OFFSET('電気事業者一覧 '!H$1,'電気事業者検索（令和８年度報告用）'!R497,0,$M$4,1),0)+R497,"")</f>
        <v/>
      </c>
      <c r="S498" s="158" t="str">
        <f ca="1">IFERROR(MATCH($M$3,OFFSET('電気事業者一覧 '!I$1,'電気事業者検索（令和８年度報告用）'!S497,0,$M$4,1),0)+S497,"")</f>
        <v/>
      </c>
      <c r="T498" s="158" t="str">
        <f ca="1">IFERROR(MATCH($M$3,OFFSET('電気事業者一覧 '!J$1,'電気事業者検索（令和８年度報告用）'!T497,0,$M$4,1),0)+T497,"")</f>
        <v/>
      </c>
      <c r="V498" s="172"/>
      <c r="W498" s="158">
        <f t="shared" si="61"/>
        <v>495</v>
      </c>
      <c r="X498" s="158" t="str">
        <f t="shared" ca="1" si="56"/>
        <v/>
      </c>
      <c r="Y498" s="158" t="str" cm="1">
        <f t="array" aca="1" ref="Y498" ca="1">IF(X498="","",INDEX('電気事業者一覧 '!K:K,'電気事業者検索（令和８年度報告用）'!X498))</f>
        <v/>
      </c>
      <c r="Z498" s="158">
        <f t="shared" ca="1" si="57"/>
        <v>5110</v>
      </c>
      <c r="AA498" s="158" t="str">
        <f t="shared" ca="1" si="58"/>
        <v/>
      </c>
      <c r="AC498" s="158">
        <f t="shared" ca="1" si="62"/>
        <v>-494</v>
      </c>
      <c r="AD498" s="162" t="str">
        <f t="shared" ca="1" si="59"/>
        <v/>
      </c>
    </row>
    <row r="499" spans="2:30" ht="21.75" customHeight="1">
      <c r="B499" s="5" t="str" cm="1">
        <f t="array" aca="1" ref="B499" ca="1">IF(AD499="","",INDEX('電気事業者一覧 '!K:K,AD499))</f>
        <v/>
      </c>
      <c r="C499" s="170" t="str" cm="1">
        <f t="array" aca="1" ref="C499" ca="1">IF(AD499="","",INDEX('電気事業者一覧 '!E:E,AD499))</f>
        <v/>
      </c>
      <c r="D499" s="170"/>
      <c r="O499" s="158">
        <f t="shared" si="60"/>
        <v>496</v>
      </c>
      <c r="P499" s="158" t="str">
        <f ca="1">IFERROR(MATCH($M$3,OFFSET('電気事業者一覧 '!F$1,'電気事業者検索（令和８年度報告用）'!P498,0,$M$4,1),0)+P498,"")</f>
        <v/>
      </c>
      <c r="Q499" s="158" t="str">
        <f ca="1">IFERROR(MATCH($M$3,OFFSET('電気事業者一覧 '!G$1,'電気事業者検索（令和８年度報告用）'!Q498,0,$M$4,1),0)+Q498,"")</f>
        <v/>
      </c>
      <c r="R499" s="158" t="str">
        <f ca="1">IFERROR(MATCH($M$3,OFFSET('電気事業者一覧 '!H$1,'電気事業者検索（令和８年度報告用）'!R498,0,$M$4,1),0)+R498,"")</f>
        <v/>
      </c>
      <c r="S499" s="158" t="str">
        <f ca="1">IFERROR(MATCH($M$3,OFFSET('電気事業者一覧 '!I$1,'電気事業者検索（令和８年度報告用）'!S498,0,$M$4,1),0)+S498,"")</f>
        <v/>
      </c>
      <c r="T499" s="158" t="str">
        <f ca="1">IFERROR(MATCH($M$3,OFFSET('電気事業者一覧 '!J$1,'電気事業者検索（令和８年度報告用）'!T498,0,$M$4,1),0)+T498,"")</f>
        <v/>
      </c>
      <c r="V499" s="172"/>
      <c r="W499" s="158">
        <f t="shared" si="61"/>
        <v>496</v>
      </c>
      <c r="X499" s="158" t="str">
        <f t="shared" ca="1" si="56"/>
        <v/>
      </c>
      <c r="Y499" s="158" t="str" cm="1">
        <f t="array" aca="1" ref="Y499" ca="1">IF(X499="","",INDEX('電気事業者一覧 '!K:K,'電気事業者検索（令和８年度報告用）'!X499))</f>
        <v/>
      </c>
      <c r="Z499" s="158">
        <f t="shared" ca="1" si="57"/>
        <v>5110</v>
      </c>
      <c r="AA499" s="158" t="str">
        <f t="shared" ca="1" si="58"/>
        <v/>
      </c>
      <c r="AC499" s="158">
        <f t="shared" ca="1" si="62"/>
        <v>-495</v>
      </c>
      <c r="AD499" s="162" t="str">
        <f t="shared" ca="1" si="59"/>
        <v/>
      </c>
    </row>
    <row r="500" spans="2:30" ht="21.75" customHeight="1">
      <c r="B500" s="5" t="str" cm="1">
        <f t="array" aca="1" ref="B500" ca="1">IF(AD500="","",INDEX('電気事業者一覧 '!K:K,AD500))</f>
        <v/>
      </c>
      <c r="C500" s="170" t="str" cm="1">
        <f t="array" aca="1" ref="C500" ca="1">IF(AD500="","",INDEX('電気事業者一覧 '!E:E,AD500))</f>
        <v/>
      </c>
      <c r="D500" s="170"/>
      <c r="O500" s="158">
        <f t="shared" si="60"/>
        <v>497</v>
      </c>
      <c r="P500" s="158" t="str">
        <f ca="1">IFERROR(MATCH($M$3,OFFSET('電気事業者一覧 '!F$1,'電気事業者検索（令和８年度報告用）'!P499,0,$M$4,1),0)+P499,"")</f>
        <v/>
      </c>
      <c r="Q500" s="158" t="str">
        <f ca="1">IFERROR(MATCH($M$3,OFFSET('電気事業者一覧 '!G$1,'電気事業者検索（令和８年度報告用）'!Q499,0,$M$4,1),0)+Q499,"")</f>
        <v/>
      </c>
      <c r="R500" s="158" t="str">
        <f ca="1">IFERROR(MATCH($M$3,OFFSET('電気事業者一覧 '!H$1,'電気事業者検索（令和８年度報告用）'!R499,0,$M$4,1),0)+R499,"")</f>
        <v/>
      </c>
      <c r="S500" s="158" t="str">
        <f ca="1">IFERROR(MATCH($M$3,OFFSET('電気事業者一覧 '!I$1,'電気事業者検索（令和８年度報告用）'!S499,0,$M$4,1),0)+S499,"")</f>
        <v/>
      </c>
      <c r="T500" s="158" t="str">
        <f ca="1">IFERROR(MATCH($M$3,OFFSET('電気事業者一覧 '!J$1,'電気事業者検索（令和８年度報告用）'!T499,0,$M$4,1),0)+T499,"")</f>
        <v/>
      </c>
      <c r="V500" s="172"/>
      <c r="W500" s="158">
        <f t="shared" si="61"/>
        <v>497</v>
      </c>
      <c r="X500" s="158" t="str">
        <f t="shared" ca="1" si="56"/>
        <v/>
      </c>
      <c r="Y500" s="158" t="str" cm="1">
        <f t="array" aca="1" ref="Y500" ca="1">IF(X500="","",INDEX('電気事業者一覧 '!K:K,'電気事業者検索（令和８年度報告用）'!X500))</f>
        <v/>
      </c>
      <c r="Z500" s="158">
        <f t="shared" ca="1" si="57"/>
        <v>5110</v>
      </c>
      <c r="AA500" s="158" t="str">
        <f t="shared" ca="1" si="58"/>
        <v/>
      </c>
      <c r="AC500" s="158">
        <f t="shared" ca="1" si="62"/>
        <v>-496</v>
      </c>
      <c r="AD500" s="162" t="str">
        <f t="shared" ca="1" si="59"/>
        <v/>
      </c>
    </row>
    <row r="501" spans="2:30" ht="21.75" customHeight="1">
      <c r="B501" s="5" t="str" cm="1">
        <f t="array" aca="1" ref="B501" ca="1">IF(AD501="","",INDEX('電気事業者一覧 '!K:K,AD501))</f>
        <v/>
      </c>
      <c r="C501" s="170" t="str" cm="1">
        <f t="array" aca="1" ref="C501" ca="1">IF(AD501="","",INDEX('電気事業者一覧 '!E:E,AD501))</f>
        <v/>
      </c>
      <c r="D501" s="170"/>
      <c r="O501" s="158">
        <f t="shared" si="60"/>
        <v>498</v>
      </c>
      <c r="P501" s="158" t="str">
        <f ca="1">IFERROR(MATCH($M$3,OFFSET('電気事業者一覧 '!F$1,'電気事業者検索（令和８年度報告用）'!P500,0,$M$4,1),0)+P500,"")</f>
        <v/>
      </c>
      <c r="Q501" s="158" t="str">
        <f ca="1">IFERROR(MATCH($M$3,OFFSET('電気事業者一覧 '!G$1,'電気事業者検索（令和８年度報告用）'!Q500,0,$M$4,1),0)+Q500,"")</f>
        <v/>
      </c>
      <c r="R501" s="158" t="str">
        <f ca="1">IFERROR(MATCH($M$3,OFFSET('電気事業者一覧 '!H$1,'電気事業者検索（令和８年度報告用）'!R500,0,$M$4,1),0)+R500,"")</f>
        <v/>
      </c>
      <c r="S501" s="158" t="str">
        <f ca="1">IFERROR(MATCH($M$3,OFFSET('電気事業者一覧 '!I$1,'電気事業者検索（令和８年度報告用）'!S500,0,$M$4,1),0)+S500,"")</f>
        <v/>
      </c>
      <c r="T501" s="158" t="str">
        <f ca="1">IFERROR(MATCH($M$3,OFFSET('電気事業者一覧 '!J$1,'電気事業者検索（令和８年度報告用）'!T500,0,$M$4,1),0)+T500,"")</f>
        <v/>
      </c>
      <c r="V501" s="172"/>
      <c r="W501" s="158">
        <f t="shared" si="61"/>
        <v>498</v>
      </c>
      <c r="X501" s="158" t="str">
        <f t="shared" ca="1" si="56"/>
        <v/>
      </c>
      <c r="Y501" s="158" t="str" cm="1">
        <f t="array" aca="1" ref="Y501" ca="1">IF(X501="","",INDEX('電気事業者一覧 '!K:K,'電気事業者検索（令和８年度報告用）'!X501))</f>
        <v/>
      </c>
      <c r="Z501" s="158">
        <f t="shared" ca="1" si="57"/>
        <v>5110</v>
      </c>
      <c r="AA501" s="158" t="str">
        <f t="shared" ca="1" si="58"/>
        <v/>
      </c>
      <c r="AC501" s="158">
        <f t="shared" ca="1" si="62"/>
        <v>-497</v>
      </c>
      <c r="AD501" s="162" t="str">
        <f t="shared" ca="1" si="59"/>
        <v/>
      </c>
    </row>
    <row r="502" spans="2:30" ht="21.75" customHeight="1">
      <c r="B502" s="5" t="str" cm="1">
        <f t="array" aca="1" ref="B502" ca="1">IF(AD502="","",INDEX('電気事業者一覧 '!K:K,AD502))</f>
        <v/>
      </c>
      <c r="C502" s="170" t="str" cm="1">
        <f t="array" aca="1" ref="C502" ca="1">IF(AD502="","",INDEX('電気事業者一覧 '!E:E,AD502))</f>
        <v/>
      </c>
      <c r="D502" s="170"/>
      <c r="O502" s="158">
        <f t="shared" si="60"/>
        <v>499</v>
      </c>
      <c r="P502" s="158" t="str">
        <f ca="1">IFERROR(MATCH($M$3,OFFSET('電気事業者一覧 '!F$1,'電気事業者検索（令和８年度報告用）'!P501,0,$M$4,1),0)+P501,"")</f>
        <v/>
      </c>
      <c r="Q502" s="158" t="str">
        <f ca="1">IFERROR(MATCH($M$3,OFFSET('電気事業者一覧 '!G$1,'電気事業者検索（令和８年度報告用）'!Q501,0,$M$4,1),0)+Q501,"")</f>
        <v/>
      </c>
      <c r="R502" s="158" t="str">
        <f ca="1">IFERROR(MATCH($M$3,OFFSET('電気事業者一覧 '!H$1,'電気事業者検索（令和８年度報告用）'!R501,0,$M$4,1),0)+R501,"")</f>
        <v/>
      </c>
      <c r="S502" s="158" t="str">
        <f ca="1">IFERROR(MATCH($M$3,OFFSET('電気事業者一覧 '!I$1,'電気事業者検索（令和８年度報告用）'!S501,0,$M$4,1),0)+S501,"")</f>
        <v/>
      </c>
      <c r="T502" s="158" t="str">
        <f ca="1">IFERROR(MATCH($M$3,OFFSET('電気事業者一覧 '!J$1,'電気事業者検索（令和８年度報告用）'!T501,0,$M$4,1),0)+T501,"")</f>
        <v/>
      </c>
      <c r="V502" s="172"/>
      <c r="W502" s="158">
        <f t="shared" si="61"/>
        <v>499</v>
      </c>
      <c r="X502" s="158" t="str">
        <f t="shared" ca="1" si="56"/>
        <v/>
      </c>
      <c r="Y502" s="158" t="str" cm="1">
        <f t="array" aca="1" ref="Y502" ca="1">IF(X502="","",INDEX('電気事業者一覧 '!K:K,'電気事業者検索（令和８年度報告用）'!X502))</f>
        <v/>
      </c>
      <c r="Z502" s="158">
        <f t="shared" ca="1" si="57"/>
        <v>5110</v>
      </c>
      <c r="AA502" s="158" t="str">
        <f t="shared" ca="1" si="58"/>
        <v/>
      </c>
      <c r="AC502" s="158">
        <f t="shared" ca="1" si="62"/>
        <v>-498</v>
      </c>
      <c r="AD502" s="162" t="str">
        <f t="shared" ca="1" si="59"/>
        <v/>
      </c>
    </row>
    <row r="503" spans="2:30" ht="21.75" customHeight="1">
      <c r="B503" s="5" t="str" cm="1">
        <f t="array" aca="1" ref="B503" ca="1">IF(AD503="","",INDEX('電気事業者一覧 '!K:K,AD503))</f>
        <v/>
      </c>
      <c r="C503" s="170" t="str" cm="1">
        <f t="array" aca="1" ref="C503" ca="1">IF(AD503="","",INDEX('電気事業者一覧 '!E:E,AD503))</f>
        <v/>
      </c>
      <c r="D503" s="170"/>
      <c r="O503" s="158">
        <f t="shared" si="60"/>
        <v>500</v>
      </c>
      <c r="P503" s="158" t="str">
        <f ca="1">IFERROR(MATCH($M$3,OFFSET('電気事業者一覧 '!F$1,'電気事業者検索（令和８年度報告用）'!P502,0,$M$4,1),0)+P502,"")</f>
        <v/>
      </c>
      <c r="Q503" s="158" t="str">
        <f ca="1">IFERROR(MATCH($M$3,OFFSET('電気事業者一覧 '!G$1,'電気事業者検索（令和８年度報告用）'!Q502,0,$M$4,1),0)+Q502,"")</f>
        <v/>
      </c>
      <c r="R503" s="158" t="str">
        <f ca="1">IFERROR(MATCH($M$3,OFFSET('電気事業者一覧 '!H$1,'電気事業者検索（令和８年度報告用）'!R502,0,$M$4,1),0)+R502,"")</f>
        <v/>
      </c>
      <c r="S503" s="158" t="str">
        <f ca="1">IFERROR(MATCH($M$3,OFFSET('電気事業者一覧 '!I$1,'電気事業者検索（令和８年度報告用）'!S502,0,$M$4,1),0)+S502,"")</f>
        <v/>
      </c>
      <c r="T503" s="158" t="str">
        <f ca="1">IFERROR(MATCH($M$3,OFFSET('電気事業者一覧 '!J$1,'電気事業者検索（令和８年度報告用）'!T502,0,$M$4,1),0)+T502,"")</f>
        <v/>
      </c>
      <c r="V503" s="172"/>
      <c r="W503" s="158">
        <f t="shared" si="61"/>
        <v>500</v>
      </c>
      <c r="X503" s="158" t="str">
        <f t="shared" ca="1" si="56"/>
        <v/>
      </c>
      <c r="Y503" s="158" t="str" cm="1">
        <f t="array" aca="1" ref="Y503" ca="1">IF(X503="","",INDEX('電気事業者一覧 '!K:K,'電気事業者検索（令和８年度報告用）'!X503))</f>
        <v/>
      </c>
      <c r="Z503" s="158">
        <f t="shared" ca="1" si="57"/>
        <v>5110</v>
      </c>
      <c r="AA503" s="158" t="str">
        <f t="shared" ca="1" si="58"/>
        <v/>
      </c>
      <c r="AC503" s="158">
        <f t="shared" ca="1" si="62"/>
        <v>-499</v>
      </c>
      <c r="AD503" s="162" t="str">
        <f t="shared" ca="1" si="59"/>
        <v/>
      </c>
    </row>
    <row r="504" spans="2:30" ht="21.75" customHeight="1">
      <c r="B504" s="5" t="str" cm="1">
        <f t="array" aca="1" ref="B504" ca="1">IF(AD504="","",INDEX('電気事業者一覧 '!K:K,AD504))</f>
        <v/>
      </c>
      <c r="C504" s="170" t="str" cm="1">
        <f t="array" aca="1" ref="C504" ca="1">IF(AD504="","",INDEX('電気事業者一覧 '!E:E,AD504))</f>
        <v/>
      </c>
      <c r="D504" s="170"/>
      <c r="O504" s="158">
        <f t="shared" si="60"/>
        <v>501</v>
      </c>
      <c r="P504" s="158" t="str">
        <f ca="1">IFERROR(MATCH($M$3,OFFSET('電気事業者一覧 '!F$1,'電気事業者検索（令和８年度報告用）'!P503,0,$M$4,1),0)+P503,"")</f>
        <v/>
      </c>
      <c r="Q504" s="158" t="str">
        <f ca="1">IFERROR(MATCH($M$3,OFFSET('電気事業者一覧 '!G$1,'電気事業者検索（令和８年度報告用）'!Q503,0,$M$4,1),0)+Q503,"")</f>
        <v/>
      </c>
      <c r="R504" s="158" t="str">
        <f ca="1">IFERROR(MATCH($M$3,OFFSET('電気事業者一覧 '!H$1,'電気事業者検索（令和８年度報告用）'!R503,0,$M$4,1),0)+R503,"")</f>
        <v/>
      </c>
      <c r="S504" s="158" t="str">
        <f ca="1">IFERROR(MATCH($M$3,OFFSET('電気事業者一覧 '!I$1,'電気事業者検索（令和８年度報告用）'!S503,0,$M$4,1),0)+S503,"")</f>
        <v/>
      </c>
      <c r="T504" s="158" t="str">
        <f ca="1">IFERROR(MATCH($M$3,OFFSET('電気事業者一覧 '!J$1,'電気事業者検索（令和８年度報告用）'!T503,0,$M$4,1),0)+T503,"")</f>
        <v/>
      </c>
      <c r="V504" s="172"/>
      <c r="W504" s="158">
        <f t="shared" si="61"/>
        <v>501</v>
      </c>
      <c r="X504" s="158" t="str">
        <f t="shared" ca="1" si="56"/>
        <v/>
      </c>
      <c r="Y504" s="158" t="str" cm="1">
        <f t="array" aca="1" ref="Y504" ca="1">IF(X504="","",INDEX('電気事業者一覧 '!K:K,'電気事業者検索（令和８年度報告用）'!X504))</f>
        <v/>
      </c>
      <c r="Z504" s="158">
        <f t="shared" ca="1" si="57"/>
        <v>5110</v>
      </c>
      <c r="AA504" s="158" t="str">
        <f t="shared" ca="1" si="58"/>
        <v/>
      </c>
      <c r="AC504" s="158">
        <f t="shared" ca="1" si="62"/>
        <v>-500</v>
      </c>
      <c r="AD504" s="162" t="str">
        <f t="shared" ca="1" si="59"/>
        <v/>
      </c>
    </row>
    <row r="505" spans="2:30" ht="21.75" customHeight="1">
      <c r="B505" s="5" t="str" cm="1">
        <f t="array" aca="1" ref="B505" ca="1">IF(AD505="","",INDEX('電気事業者一覧 '!K:K,AD505))</f>
        <v/>
      </c>
      <c r="C505" s="170" t="str" cm="1">
        <f t="array" aca="1" ref="C505" ca="1">IF(AD505="","",INDEX('電気事業者一覧 '!E:E,AD505))</f>
        <v/>
      </c>
      <c r="D505" s="170"/>
      <c r="O505" s="158">
        <f t="shared" si="60"/>
        <v>502</v>
      </c>
      <c r="P505" s="158" t="str">
        <f ca="1">IFERROR(MATCH($M$3,OFFSET('電気事業者一覧 '!F$1,'電気事業者検索（令和８年度報告用）'!P504,0,$M$4,1),0)+P504,"")</f>
        <v/>
      </c>
      <c r="Q505" s="158" t="str">
        <f ca="1">IFERROR(MATCH($M$3,OFFSET('電気事業者一覧 '!G$1,'電気事業者検索（令和８年度報告用）'!Q504,0,$M$4,1),0)+Q504,"")</f>
        <v/>
      </c>
      <c r="R505" s="158" t="str">
        <f ca="1">IFERROR(MATCH($M$3,OFFSET('電気事業者一覧 '!H$1,'電気事業者検索（令和８年度報告用）'!R504,0,$M$4,1),0)+R504,"")</f>
        <v/>
      </c>
      <c r="S505" s="158" t="str">
        <f ca="1">IFERROR(MATCH($M$3,OFFSET('電気事業者一覧 '!I$1,'電気事業者検索（令和８年度報告用）'!S504,0,$M$4,1),0)+S504,"")</f>
        <v/>
      </c>
      <c r="T505" s="158" t="str">
        <f ca="1">IFERROR(MATCH($M$3,OFFSET('電気事業者一覧 '!J$1,'電気事業者検索（令和８年度報告用）'!T504,0,$M$4,1),0)+T504,"")</f>
        <v/>
      </c>
      <c r="V505" s="172"/>
      <c r="W505" s="158">
        <f t="shared" si="61"/>
        <v>502</v>
      </c>
      <c r="X505" s="158" t="str">
        <f t="shared" ca="1" si="56"/>
        <v/>
      </c>
      <c r="Y505" s="158" t="str" cm="1">
        <f t="array" aca="1" ref="Y505" ca="1">IF(X505="","",INDEX('電気事業者一覧 '!K:K,'電気事業者検索（令和８年度報告用）'!X505))</f>
        <v/>
      </c>
      <c r="Z505" s="158">
        <f t="shared" ca="1" si="57"/>
        <v>5110</v>
      </c>
      <c r="AA505" s="158" t="str">
        <f t="shared" ca="1" si="58"/>
        <v/>
      </c>
      <c r="AC505" s="158">
        <f t="shared" ca="1" si="62"/>
        <v>-501</v>
      </c>
      <c r="AD505" s="162" t="str">
        <f t="shared" ca="1" si="59"/>
        <v/>
      </c>
    </row>
    <row r="506" spans="2:30" ht="21.75" customHeight="1">
      <c r="B506" s="5" t="str" cm="1">
        <f t="array" aca="1" ref="B506" ca="1">IF(AD506="","",INDEX('電気事業者一覧 '!K:K,AD506))</f>
        <v/>
      </c>
      <c r="C506" s="170" t="str" cm="1">
        <f t="array" aca="1" ref="C506" ca="1">IF(AD506="","",INDEX('電気事業者一覧 '!E:E,AD506))</f>
        <v/>
      </c>
      <c r="D506" s="170"/>
      <c r="O506" s="158">
        <f t="shared" si="60"/>
        <v>503</v>
      </c>
      <c r="P506" s="158" t="str">
        <f ca="1">IFERROR(MATCH($M$3,OFFSET('電気事業者一覧 '!F$1,'電気事業者検索（令和８年度報告用）'!P505,0,$M$4,1),0)+P505,"")</f>
        <v/>
      </c>
      <c r="Q506" s="158" t="str">
        <f ca="1">IFERROR(MATCH($M$3,OFFSET('電気事業者一覧 '!G$1,'電気事業者検索（令和８年度報告用）'!Q505,0,$M$4,1),0)+Q505,"")</f>
        <v/>
      </c>
      <c r="R506" s="158" t="str">
        <f ca="1">IFERROR(MATCH($M$3,OFFSET('電気事業者一覧 '!H$1,'電気事業者検索（令和８年度報告用）'!R505,0,$M$4,1),0)+R505,"")</f>
        <v/>
      </c>
      <c r="S506" s="158" t="str">
        <f ca="1">IFERROR(MATCH($M$3,OFFSET('電気事業者一覧 '!I$1,'電気事業者検索（令和８年度報告用）'!S505,0,$M$4,1),0)+S505,"")</f>
        <v/>
      </c>
      <c r="T506" s="158" t="str">
        <f ca="1">IFERROR(MATCH($M$3,OFFSET('電気事業者一覧 '!J$1,'電気事業者検索（令和８年度報告用）'!T505,0,$M$4,1),0)+T505,"")</f>
        <v/>
      </c>
      <c r="V506" s="172"/>
      <c r="W506" s="158">
        <f t="shared" si="61"/>
        <v>503</v>
      </c>
      <c r="X506" s="158" t="str">
        <f t="shared" ca="1" si="56"/>
        <v/>
      </c>
      <c r="Y506" s="158" t="str" cm="1">
        <f t="array" aca="1" ref="Y506" ca="1">IF(X506="","",INDEX('電気事業者一覧 '!K:K,'電気事業者検索（令和８年度報告用）'!X506))</f>
        <v/>
      </c>
      <c r="Z506" s="158">
        <f t="shared" ca="1" si="57"/>
        <v>5110</v>
      </c>
      <c r="AA506" s="158" t="str">
        <f t="shared" ca="1" si="58"/>
        <v/>
      </c>
      <c r="AC506" s="158">
        <f t="shared" ca="1" si="62"/>
        <v>-502</v>
      </c>
      <c r="AD506" s="162" t="str">
        <f t="shared" ca="1" si="59"/>
        <v/>
      </c>
    </row>
    <row r="507" spans="2:30" ht="21.75" customHeight="1">
      <c r="B507" s="5" t="str" cm="1">
        <f t="array" aca="1" ref="B507" ca="1">IF(AD507="","",INDEX('電気事業者一覧 '!K:K,AD507))</f>
        <v/>
      </c>
      <c r="C507" s="170" t="str" cm="1">
        <f t="array" aca="1" ref="C507" ca="1">IF(AD507="","",INDEX('電気事業者一覧 '!E:E,AD507))</f>
        <v/>
      </c>
      <c r="D507" s="170"/>
      <c r="O507" s="158">
        <f t="shared" si="60"/>
        <v>504</v>
      </c>
      <c r="P507" s="158" t="str">
        <f ca="1">IFERROR(MATCH($M$3,OFFSET('電気事業者一覧 '!F$1,'電気事業者検索（令和８年度報告用）'!P506,0,$M$4,1),0)+P506,"")</f>
        <v/>
      </c>
      <c r="Q507" s="158" t="str">
        <f ca="1">IFERROR(MATCH($M$3,OFFSET('電気事業者一覧 '!G$1,'電気事業者検索（令和８年度報告用）'!Q506,0,$M$4,1),0)+Q506,"")</f>
        <v/>
      </c>
      <c r="R507" s="158" t="str">
        <f ca="1">IFERROR(MATCH($M$3,OFFSET('電気事業者一覧 '!H$1,'電気事業者検索（令和８年度報告用）'!R506,0,$M$4,1),0)+R506,"")</f>
        <v/>
      </c>
      <c r="S507" s="158" t="str">
        <f ca="1">IFERROR(MATCH($M$3,OFFSET('電気事業者一覧 '!I$1,'電気事業者検索（令和８年度報告用）'!S506,0,$M$4,1),0)+S506,"")</f>
        <v/>
      </c>
      <c r="T507" s="158" t="str">
        <f ca="1">IFERROR(MATCH($M$3,OFFSET('電気事業者一覧 '!J$1,'電気事業者検索（令和８年度報告用）'!T506,0,$M$4,1),0)+T506,"")</f>
        <v/>
      </c>
      <c r="V507" s="172"/>
      <c r="W507" s="158">
        <f t="shared" si="61"/>
        <v>504</v>
      </c>
      <c r="X507" s="158" t="str">
        <f t="shared" ca="1" si="56"/>
        <v/>
      </c>
      <c r="Y507" s="158" t="str" cm="1">
        <f t="array" aca="1" ref="Y507" ca="1">IF(X507="","",INDEX('電気事業者一覧 '!K:K,'電気事業者検索（令和８年度報告用）'!X507))</f>
        <v/>
      </c>
      <c r="Z507" s="158">
        <f t="shared" ca="1" si="57"/>
        <v>5110</v>
      </c>
      <c r="AA507" s="158" t="str">
        <f t="shared" ca="1" si="58"/>
        <v/>
      </c>
      <c r="AC507" s="158">
        <f t="shared" ca="1" si="62"/>
        <v>-503</v>
      </c>
      <c r="AD507" s="162" t="str">
        <f t="shared" ca="1" si="59"/>
        <v/>
      </c>
    </row>
    <row r="508" spans="2:30" ht="21.75" customHeight="1">
      <c r="B508" s="5" t="str" cm="1">
        <f t="array" aca="1" ref="B508" ca="1">IF(AD508="","",INDEX('電気事業者一覧 '!K:K,AD508))</f>
        <v/>
      </c>
      <c r="C508" s="170" t="str" cm="1">
        <f t="array" aca="1" ref="C508" ca="1">IF(AD508="","",INDEX('電気事業者一覧 '!E:E,AD508))</f>
        <v/>
      </c>
      <c r="D508" s="170"/>
      <c r="O508" s="158">
        <f t="shared" si="60"/>
        <v>505</v>
      </c>
      <c r="P508" s="158" t="str">
        <f ca="1">IFERROR(MATCH($M$3,OFFSET('電気事業者一覧 '!F$1,'電気事業者検索（令和８年度報告用）'!P507,0,$M$4,1),0)+P507,"")</f>
        <v/>
      </c>
      <c r="Q508" s="158" t="str">
        <f ca="1">IFERROR(MATCH($M$3,OFFSET('電気事業者一覧 '!G$1,'電気事業者検索（令和８年度報告用）'!Q507,0,$M$4,1),0)+Q507,"")</f>
        <v/>
      </c>
      <c r="R508" s="158" t="str">
        <f ca="1">IFERROR(MATCH($M$3,OFFSET('電気事業者一覧 '!H$1,'電気事業者検索（令和８年度報告用）'!R507,0,$M$4,1),0)+R507,"")</f>
        <v/>
      </c>
      <c r="S508" s="158" t="str">
        <f ca="1">IFERROR(MATCH($M$3,OFFSET('電気事業者一覧 '!I$1,'電気事業者検索（令和８年度報告用）'!S507,0,$M$4,1),0)+S507,"")</f>
        <v/>
      </c>
      <c r="T508" s="158" t="str">
        <f ca="1">IFERROR(MATCH($M$3,OFFSET('電気事業者一覧 '!J$1,'電気事業者検索（令和８年度報告用）'!T507,0,$M$4,1),0)+T507,"")</f>
        <v/>
      </c>
      <c r="V508" s="172"/>
      <c r="W508" s="158">
        <f t="shared" si="61"/>
        <v>505</v>
      </c>
      <c r="X508" s="158" t="str">
        <f t="shared" ca="1" si="56"/>
        <v/>
      </c>
      <c r="Y508" s="158" t="str" cm="1">
        <f t="array" aca="1" ref="Y508" ca="1">IF(X508="","",INDEX('電気事業者一覧 '!K:K,'電気事業者検索（令和８年度報告用）'!X508))</f>
        <v/>
      </c>
      <c r="Z508" s="158">
        <f t="shared" ca="1" si="57"/>
        <v>5110</v>
      </c>
      <c r="AA508" s="158" t="str">
        <f t="shared" ca="1" si="58"/>
        <v/>
      </c>
      <c r="AC508" s="158">
        <f t="shared" ca="1" si="62"/>
        <v>-504</v>
      </c>
      <c r="AD508" s="162" t="str">
        <f t="shared" ca="1" si="59"/>
        <v/>
      </c>
    </row>
    <row r="509" spans="2:30" ht="21.75" customHeight="1">
      <c r="B509" s="5" t="str" cm="1">
        <f t="array" aca="1" ref="B509" ca="1">IF(AD509="","",INDEX('電気事業者一覧 '!K:K,AD509))</f>
        <v/>
      </c>
      <c r="C509" s="170" t="str" cm="1">
        <f t="array" aca="1" ref="C509" ca="1">IF(AD509="","",INDEX('電気事業者一覧 '!E:E,AD509))</f>
        <v/>
      </c>
      <c r="D509" s="170"/>
      <c r="O509" s="158">
        <f t="shared" si="60"/>
        <v>506</v>
      </c>
      <c r="P509" s="158" t="str">
        <f ca="1">IFERROR(MATCH($M$3,OFFSET('電気事業者一覧 '!F$1,'電気事業者検索（令和８年度報告用）'!P508,0,$M$4,1),0)+P508,"")</f>
        <v/>
      </c>
      <c r="Q509" s="158" t="str">
        <f ca="1">IFERROR(MATCH($M$3,OFFSET('電気事業者一覧 '!G$1,'電気事業者検索（令和８年度報告用）'!Q508,0,$M$4,1),0)+Q508,"")</f>
        <v/>
      </c>
      <c r="R509" s="158" t="str">
        <f ca="1">IFERROR(MATCH($M$3,OFFSET('電気事業者一覧 '!H$1,'電気事業者検索（令和８年度報告用）'!R508,0,$M$4,1),0)+R508,"")</f>
        <v/>
      </c>
      <c r="S509" s="158" t="str">
        <f ca="1">IFERROR(MATCH($M$3,OFFSET('電気事業者一覧 '!I$1,'電気事業者検索（令和８年度報告用）'!S508,0,$M$4,1),0)+S508,"")</f>
        <v/>
      </c>
      <c r="T509" s="158" t="str">
        <f ca="1">IFERROR(MATCH($M$3,OFFSET('電気事業者一覧 '!J$1,'電気事業者検索（令和８年度報告用）'!T508,0,$M$4,1),0)+T508,"")</f>
        <v/>
      </c>
      <c r="V509" s="172"/>
      <c r="W509" s="158">
        <f t="shared" si="61"/>
        <v>506</v>
      </c>
      <c r="X509" s="158" t="str">
        <f t="shared" ca="1" si="56"/>
        <v/>
      </c>
      <c r="Y509" s="158" t="str" cm="1">
        <f t="array" aca="1" ref="Y509" ca="1">IF(X509="","",INDEX('電気事業者一覧 '!K:K,'電気事業者検索（令和８年度報告用）'!X509))</f>
        <v/>
      </c>
      <c r="Z509" s="158">
        <f t="shared" ca="1" si="57"/>
        <v>5110</v>
      </c>
      <c r="AA509" s="158" t="str">
        <f t="shared" ca="1" si="58"/>
        <v/>
      </c>
      <c r="AC509" s="158">
        <f t="shared" ca="1" si="62"/>
        <v>-505</v>
      </c>
      <c r="AD509" s="162" t="str">
        <f t="shared" ca="1" si="59"/>
        <v/>
      </c>
    </row>
    <row r="510" spans="2:30" ht="21.75" customHeight="1">
      <c r="B510" s="5" t="str" cm="1">
        <f t="array" aca="1" ref="B510" ca="1">IF(AD510="","",INDEX('電気事業者一覧 '!K:K,AD510))</f>
        <v/>
      </c>
      <c r="C510" s="170" t="str" cm="1">
        <f t="array" aca="1" ref="C510" ca="1">IF(AD510="","",INDEX('電気事業者一覧 '!E:E,AD510))</f>
        <v/>
      </c>
      <c r="D510" s="170"/>
      <c r="O510" s="158">
        <f t="shared" si="60"/>
        <v>507</v>
      </c>
      <c r="P510" s="158" t="str">
        <f ca="1">IFERROR(MATCH($M$3,OFFSET('電気事業者一覧 '!F$1,'電気事業者検索（令和８年度報告用）'!P509,0,$M$4,1),0)+P509,"")</f>
        <v/>
      </c>
      <c r="Q510" s="158" t="str">
        <f ca="1">IFERROR(MATCH($M$3,OFFSET('電気事業者一覧 '!G$1,'電気事業者検索（令和８年度報告用）'!Q509,0,$M$4,1),0)+Q509,"")</f>
        <v/>
      </c>
      <c r="R510" s="158" t="str">
        <f ca="1">IFERROR(MATCH($M$3,OFFSET('電気事業者一覧 '!H$1,'電気事業者検索（令和８年度報告用）'!R509,0,$M$4,1),0)+R509,"")</f>
        <v/>
      </c>
      <c r="S510" s="158" t="str">
        <f ca="1">IFERROR(MATCH($M$3,OFFSET('電気事業者一覧 '!I$1,'電気事業者検索（令和８年度報告用）'!S509,0,$M$4,1),0)+S509,"")</f>
        <v/>
      </c>
      <c r="T510" s="158" t="str">
        <f ca="1">IFERROR(MATCH($M$3,OFFSET('電気事業者一覧 '!J$1,'電気事業者検索（令和８年度報告用）'!T509,0,$M$4,1),0)+T509,"")</f>
        <v/>
      </c>
      <c r="V510" s="172"/>
      <c r="W510" s="158">
        <f t="shared" si="61"/>
        <v>507</v>
      </c>
      <c r="X510" s="158" t="str">
        <f t="shared" ca="1" si="56"/>
        <v/>
      </c>
      <c r="Y510" s="158" t="str" cm="1">
        <f t="array" aca="1" ref="Y510" ca="1">IF(X510="","",INDEX('電気事業者一覧 '!K:K,'電気事業者検索（令和８年度報告用）'!X510))</f>
        <v/>
      </c>
      <c r="Z510" s="158">
        <f t="shared" ca="1" si="57"/>
        <v>5110</v>
      </c>
      <c r="AA510" s="158" t="str">
        <f t="shared" ca="1" si="58"/>
        <v/>
      </c>
      <c r="AC510" s="158">
        <f t="shared" ca="1" si="62"/>
        <v>-506</v>
      </c>
      <c r="AD510" s="162" t="str">
        <f t="shared" ca="1" si="59"/>
        <v/>
      </c>
    </row>
    <row r="511" spans="2:30" ht="21.75" customHeight="1">
      <c r="B511" s="5" t="str" cm="1">
        <f t="array" aca="1" ref="B511" ca="1">IF(AD511="","",INDEX('電気事業者一覧 '!K:K,AD511))</f>
        <v/>
      </c>
      <c r="C511" s="170" t="str" cm="1">
        <f t="array" aca="1" ref="C511" ca="1">IF(AD511="","",INDEX('電気事業者一覧 '!E:E,AD511))</f>
        <v/>
      </c>
      <c r="D511" s="170"/>
      <c r="O511" s="158">
        <f t="shared" si="60"/>
        <v>508</v>
      </c>
      <c r="P511" s="158" t="str">
        <f ca="1">IFERROR(MATCH($M$3,OFFSET('電気事業者一覧 '!F$1,'電気事業者検索（令和８年度報告用）'!P510,0,$M$4,1),0)+P510,"")</f>
        <v/>
      </c>
      <c r="Q511" s="158" t="str">
        <f ca="1">IFERROR(MATCH($M$3,OFFSET('電気事業者一覧 '!G$1,'電気事業者検索（令和８年度報告用）'!Q510,0,$M$4,1),0)+Q510,"")</f>
        <v/>
      </c>
      <c r="R511" s="158" t="str">
        <f ca="1">IFERROR(MATCH($M$3,OFFSET('電気事業者一覧 '!H$1,'電気事業者検索（令和８年度報告用）'!R510,0,$M$4,1),0)+R510,"")</f>
        <v/>
      </c>
      <c r="S511" s="158" t="str">
        <f ca="1">IFERROR(MATCH($M$3,OFFSET('電気事業者一覧 '!I$1,'電気事業者検索（令和８年度報告用）'!S510,0,$M$4,1),0)+S510,"")</f>
        <v/>
      </c>
      <c r="T511" s="158" t="str">
        <f ca="1">IFERROR(MATCH($M$3,OFFSET('電気事業者一覧 '!J$1,'電気事業者検索（令和８年度報告用）'!T510,0,$M$4,1),0)+T510,"")</f>
        <v/>
      </c>
      <c r="V511" s="172"/>
      <c r="W511" s="158">
        <f t="shared" si="61"/>
        <v>508</v>
      </c>
      <c r="X511" s="158" t="str">
        <f t="shared" ca="1" si="56"/>
        <v/>
      </c>
      <c r="Y511" s="158" t="str" cm="1">
        <f t="array" aca="1" ref="Y511" ca="1">IF(X511="","",INDEX('電気事業者一覧 '!K:K,'電気事業者検索（令和８年度報告用）'!X511))</f>
        <v/>
      </c>
      <c r="Z511" s="158">
        <f t="shared" ca="1" si="57"/>
        <v>5110</v>
      </c>
      <c r="AA511" s="158" t="str">
        <f t="shared" ca="1" si="58"/>
        <v/>
      </c>
      <c r="AC511" s="158">
        <f t="shared" ca="1" si="62"/>
        <v>-507</v>
      </c>
      <c r="AD511" s="162" t="str">
        <f t="shared" ca="1" si="59"/>
        <v/>
      </c>
    </row>
    <row r="512" spans="2:30" ht="21.75" customHeight="1">
      <c r="B512" s="5" t="str" cm="1">
        <f t="array" aca="1" ref="B512" ca="1">IF(AD512="","",INDEX('電気事業者一覧 '!K:K,AD512))</f>
        <v/>
      </c>
      <c r="C512" s="170" t="str" cm="1">
        <f t="array" aca="1" ref="C512" ca="1">IF(AD512="","",INDEX('電気事業者一覧 '!E:E,AD512))</f>
        <v/>
      </c>
      <c r="D512" s="170"/>
      <c r="O512" s="158">
        <f t="shared" si="60"/>
        <v>509</v>
      </c>
      <c r="P512" s="158" t="str">
        <f ca="1">IFERROR(MATCH($M$3,OFFSET('電気事業者一覧 '!F$1,'電気事業者検索（令和８年度報告用）'!P511,0,$M$4,1),0)+P511,"")</f>
        <v/>
      </c>
      <c r="Q512" s="158" t="str">
        <f ca="1">IFERROR(MATCH($M$3,OFFSET('電気事業者一覧 '!G$1,'電気事業者検索（令和８年度報告用）'!Q511,0,$M$4,1),0)+Q511,"")</f>
        <v/>
      </c>
      <c r="R512" s="158" t="str">
        <f ca="1">IFERROR(MATCH($M$3,OFFSET('電気事業者一覧 '!H$1,'電気事業者検索（令和８年度報告用）'!R511,0,$M$4,1),0)+R511,"")</f>
        <v/>
      </c>
      <c r="S512" s="158" t="str">
        <f ca="1">IFERROR(MATCH($M$3,OFFSET('電気事業者一覧 '!I$1,'電気事業者検索（令和８年度報告用）'!S511,0,$M$4,1),0)+S511,"")</f>
        <v/>
      </c>
      <c r="T512" s="158" t="str">
        <f ca="1">IFERROR(MATCH($M$3,OFFSET('電気事業者一覧 '!J$1,'電気事業者検索（令和８年度報告用）'!T511,0,$M$4,1),0)+T511,"")</f>
        <v/>
      </c>
      <c r="V512" s="172"/>
      <c r="W512" s="158">
        <f t="shared" si="61"/>
        <v>509</v>
      </c>
      <c r="X512" s="158" t="str">
        <f t="shared" ca="1" si="56"/>
        <v/>
      </c>
      <c r="Y512" s="158" t="str" cm="1">
        <f t="array" aca="1" ref="Y512" ca="1">IF(X512="","",INDEX('電気事業者一覧 '!K:K,'電気事業者検索（令和８年度報告用）'!X512))</f>
        <v/>
      </c>
      <c r="Z512" s="158">
        <f t="shared" ca="1" si="57"/>
        <v>5110</v>
      </c>
      <c r="AA512" s="158" t="str">
        <f t="shared" ca="1" si="58"/>
        <v/>
      </c>
      <c r="AC512" s="158">
        <f t="shared" ca="1" si="62"/>
        <v>-508</v>
      </c>
      <c r="AD512" s="162" t="str">
        <f t="shared" ca="1" si="59"/>
        <v/>
      </c>
    </row>
    <row r="513" spans="2:30" ht="21.75" customHeight="1">
      <c r="B513" s="5" t="str" cm="1">
        <f t="array" aca="1" ref="B513" ca="1">IF(AD513="","",INDEX('電気事業者一覧 '!K:K,AD513))</f>
        <v/>
      </c>
      <c r="C513" s="170" t="str" cm="1">
        <f t="array" aca="1" ref="C513" ca="1">IF(AD513="","",INDEX('電気事業者一覧 '!E:E,AD513))</f>
        <v/>
      </c>
      <c r="D513" s="170"/>
      <c r="O513" s="158">
        <f t="shared" si="60"/>
        <v>510</v>
      </c>
      <c r="P513" s="158" t="str">
        <f ca="1">IFERROR(MATCH($M$3,OFFSET('電気事業者一覧 '!F$1,'電気事業者検索（令和８年度報告用）'!P512,0,$M$4,1),0)+P512,"")</f>
        <v/>
      </c>
      <c r="Q513" s="158" t="str">
        <f ca="1">IFERROR(MATCH($M$3,OFFSET('電気事業者一覧 '!G$1,'電気事業者検索（令和８年度報告用）'!Q512,0,$M$4,1),0)+Q512,"")</f>
        <v/>
      </c>
      <c r="R513" s="158" t="str">
        <f ca="1">IFERROR(MATCH($M$3,OFFSET('電気事業者一覧 '!H$1,'電気事業者検索（令和８年度報告用）'!R512,0,$M$4,1),0)+R512,"")</f>
        <v/>
      </c>
      <c r="S513" s="158" t="str">
        <f ca="1">IFERROR(MATCH($M$3,OFFSET('電気事業者一覧 '!I$1,'電気事業者検索（令和８年度報告用）'!S512,0,$M$4,1),0)+S512,"")</f>
        <v/>
      </c>
      <c r="T513" s="158" t="str">
        <f ca="1">IFERROR(MATCH($M$3,OFFSET('電気事業者一覧 '!J$1,'電気事業者検索（令和８年度報告用）'!T512,0,$M$4,1),0)+T512,"")</f>
        <v/>
      </c>
      <c r="V513" s="172"/>
      <c r="W513" s="158">
        <f t="shared" si="61"/>
        <v>510</v>
      </c>
      <c r="X513" s="158" t="str">
        <f t="shared" ca="1" si="56"/>
        <v/>
      </c>
      <c r="Y513" s="158" t="str" cm="1">
        <f t="array" aca="1" ref="Y513" ca="1">IF(X513="","",INDEX('電気事業者一覧 '!K:K,'電気事業者検索（令和８年度報告用）'!X513))</f>
        <v/>
      </c>
      <c r="Z513" s="158">
        <f t="shared" ca="1" si="57"/>
        <v>5110</v>
      </c>
      <c r="AA513" s="158" t="str">
        <f t="shared" ca="1" si="58"/>
        <v/>
      </c>
      <c r="AC513" s="158">
        <f t="shared" ca="1" si="62"/>
        <v>-509</v>
      </c>
      <c r="AD513" s="162" t="str">
        <f t="shared" ca="1" si="59"/>
        <v/>
      </c>
    </row>
    <row r="514" spans="2:30" ht="21.75" customHeight="1">
      <c r="B514" s="5" t="str" cm="1">
        <f t="array" aca="1" ref="B514" ca="1">IF(AD514="","",INDEX('電気事業者一覧 '!K:K,AD514))</f>
        <v/>
      </c>
      <c r="C514" s="170" t="str" cm="1">
        <f t="array" aca="1" ref="C514" ca="1">IF(AD514="","",INDEX('電気事業者一覧 '!E:E,AD514))</f>
        <v/>
      </c>
      <c r="D514" s="170"/>
      <c r="O514" s="158">
        <f t="shared" si="60"/>
        <v>511</v>
      </c>
      <c r="P514" s="158" t="str">
        <f ca="1">IFERROR(MATCH($M$3,OFFSET('電気事業者一覧 '!F$1,'電気事業者検索（令和８年度報告用）'!P513,0,$M$4,1),0)+P513,"")</f>
        <v/>
      </c>
      <c r="Q514" s="158" t="str">
        <f ca="1">IFERROR(MATCH($M$3,OFFSET('電気事業者一覧 '!G$1,'電気事業者検索（令和８年度報告用）'!Q513,0,$M$4,1),0)+Q513,"")</f>
        <v/>
      </c>
      <c r="R514" s="158" t="str">
        <f ca="1">IFERROR(MATCH($M$3,OFFSET('電気事業者一覧 '!H$1,'電気事業者検索（令和８年度報告用）'!R513,0,$M$4,1),0)+R513,"")</f>
        <v/>
      </c>
      <c r="S514" s="158" t="str">
        <f ca="1">IFERROR(MATCH($M$3,OFFSET('電気事業者一覧 '!I$1,'電気事業者検索（令和８年度報告用）'!S513,0,$M$4,1),0)+S513,"")</f>
        <v/>
      </c>
      <c r="T514" s="158" t="str">
        <f ca="1">IFERROR(MATCH($M$3,OFFSET('電気事業者一覧 '!J$1,'電気事業者検索（令和８年度報告用）'!T513,0,$M$4,1),0)+T513,"")</f>
        <v/>
      </c>
      <c r="V514" s="172"/>
      <c r="W514" s="158">
        <f t="shared" si="61"/>
        <v>511</v>
      </c>
      <c r="X514" s="158" t="str">
        <f t="shared" ca="1" si="56"/>
        <v/>
      </c>
      <c r="Y514" s="158" t="str" cm="1">
        <f t="array" aca="1" ref="Y514" ca="1">IF(X514="","",INDEX('電気事業者一覧 '!K:K,'電気事業者検索（令和８年度報告用）'!X514))</f>
        <v/>
      </c>
      <c r="Z514" s="158">
        <f t="shared" ca="1" si="57"/>
        <v>5110</v>
      </c>
      <c r="AA514" s="158" t="str">
        <f t="shared" ca="1" si="58"/>
        <v/>
      </c>
      <c r="AC514" s="158">
        <f t="shared" ca="1" si="62"/>
        <v>-510</v>
      </c>
      <c r="AD514" s="162" t="str">
        <f t="shared" ca="1" si="59"/>
        <v/>
      </c>
    </row>
    <row r="515" spans="2:30" ht="21.75" customHeight="1">
      <c r="B515" s="5" t="str" cm="1">
        <f t="array" aca="1" ref="B515" ca="1">IF(AD515="","",INDEX('電気事業者一覧 '!K:K,AD515))</f>
        <v/>
      </c>
      <c r="C515" s="170" t="str" cm="1">
        <f t="array" aca="1" ref="C515" ca="1">IF(AD515="","",INDEX('電気事業者一覧 '!E:E,AD515))</f>
        <v/>
      </c>
      <c r="D515" s="170"/>
      <c r="O515" s="158">
        <f t="shared" si="60"/>
        <v>512</v>
      </c>
      <c r="P515" s="158" t="str">
        <f ca="1">IFERROR(MATCH($M$3,OFFSET('電気事業者一覧 '!F$1,'電気事業者検索（令和８年度報告用）'!P514,0,$M$4,1),0)+P514,"")</f>
        <v/>
      </c>
      <c r="Q515" s="158" t="str">
        <f ca="1">IFERROR(MATCH($M$3,OFFSET('電気事業者一覧 '!G$1,'電気事業者検索（令和８年度報告用）'!Q514,0,$M$4,1),0)+Q514,"")</f>
        <v/>
      </c>
      <c r="R515" s="158" t="str">
        <f ca="1">IFERROR(MATCH($M$3,OFFSET('電気事業者一覧 '!H$1,'電気事業者検索（令和８年度報告用）'!R514,0,$M$4,1),0)+R514,"")</f>
        <v/>
      </c>
      <c r="S515" s="158" t="str">
        <f ca="1">IFERROR(MATCH($M$3,OFFSET('電気事業者一覧 '!I$1,'電気事業者検索（令和８年度報告用）'!S514,0,$M$4,1),0)+S514,"")</f>
        <v/>
      </c>
      <c r="T515" s="158" t="str">
        <f ca="1">IFERROR(MATCH($M$3,OFFSET('電気事業者一覧 '!J$1,'電気事業者検索（令和８年度報告用）'!T514,0,$M$4,1),0)+T514,"")</f>
        <v/>
      </c>
      <c r="V515" s="172"/>
      <c r="W515" s="158">
        <f t="shared" si="61"/>
        <v>512</v>
      </c>
      <c r="X515" s="158" t="str">
        <f t="shared" ca="1" si="56"/>
        <v/>
      </c>
      <c r="Y515" s="158" t="str" cm="1">
        <f t="array" aca="1" ref="Y515" ca="1">IF(X515="","",INDEX('電気事業者一覧 '!K:K,'電気事業者検索（令和８年度報告用）'!X515))</f>
        <v/>
      </c>
      <c r="Z515" s="158">
        <f t="shared" ca="1" si="57"/>
        <v>5110</v>
      </c>
      <c r="AA515" s="158" t="str">
        <f t="shared" ca="1" si="58"/>
        <v/>
      </c>
      <c r="AC515" s="158">
        <f t="shared" ca="1" si="62"/>
        <v>-511</v>
      </c>
      <c r="AD515" s="162" t="str">
        <f t="shared" ca="1" si="59"/>
        <v/>
      </c>
    </row>
    <row r="516" spans="2:30" ht="21.75" customHeight="1">
      <c r="B516" s="5" t="str" cm="1">
        <f t="array" aca="1" ref="B516" ca="1">IF(AD516="","",INDEX('電気事業者一覧 '!K:K,AD516))</f>
        <v/>
      </c>
      <c r="C516" s="170" t="str" cm="1">
        <f t="array" aca="1" ref="C516" ca="1">IF(AD516="","",INDEX('電気事業者一覧 '!E:E,AD516))</f>
        <v/>
      </c>
      <c r="D516" s="170"/>
      <c r="O516" s="158">
        <f t="shared" si="60"/>
        <v>513</v>
      </c>
      <c r="P516" s="158" t="str">
        <f ca="1">IFERROR(MATCH($M$3,OFFSET('電気事業者一覧 '!F$1,'電気事業者検索（令和８年度報告用）'!P515,0,$M$4,1),0)+P515,"")</f>
        <v/>
      </c>
      <c r="Q516" s="158" t="str">
        <f ca="1">IFERROR(MATCH($M$3,OFFSET('電気事業者一覧 '!G$1,'電気事業者検索（令和８年度報告用）'!Q515,0,$M$4,1),0)+Q515,"")</f>
        <v/>
      </c>
      <c r="R516" s="158" t="str">
        <f ca="1">IFERROR(MATCH($M$3,OFFSET('電気事業者一覧 '!H$1,'電気事業者検索（令和８年度報告用）'!R515,0,$M$4,1),0)+R515,"")</f>
        <v/>
      </c>
      <c r="S516" s="158" t="str">
        <f ca="1">IFERROR(MATCH($M$3,OFFSET('電気事業者一覧 '!I$1,'電気事業者検索（令和８年度報告用）'!S515,0,$M$4,1),0)+S515,"")</f>
        <v/>
      </c>
      <c r="T516" s="158" t="str">
        <f ca="1">IFERROR(MATCH($M$3,OFFSET('電気事業者一覧 '!J$1,'電気事業者検索（令和８年度報告用）'!T515,0,$M$4,1),0)+T515,"")</f>
        <v/>
      </c>
      <c r="V516" s="172"/>
      <c r="W516" s="158">
        <f t="shared" si="61"/>
        <v>513</v>
      </c>
      <c r="X516" s="158" t="str">
        <f t="shared" ca="1" si="56"/>
        <v/>
      </c>
      <c r="Y516" s="158" t="str" cm="1">
        <f t="array" aca="1" ref="Y516" ca="1">IF(X516="","",INDEX('電気事業者一覧 '!K:K,'電気事業者検索（令和８年度報告用）'!X516))</f>
        <v/>
      </c>
      <c r="Z516" s="158">
        <f t="shared" ca="1" si="57"/>
        <v>5110</v>
      </c>
      <c r="AA516" s="158" t="str">
        <f t="shared" ca="1" si="58"/>
        <v/>
      </c>
      <c r="AC516" s="158">
        <f t="shared" ca="1" si="62"/>
        <v>-512</v>
      </c>
      <c r="AD516" s="162" t="str">
        <f t="shared" ca="1" si="59"/>
        <v/>
      </c>
    </row>
    <row r="517" spans="2:30" ht="21.75" customHeight="1">
      <c r="B517" s="5" t="str" cm="1">
        <f t="array" aca="1" ref="B517" ca="1">IF(AD517="","",INDEX('電気事業者一覧 '!K:K,AD517))</f>
        <v/>
      </c>
      <c r="C517" s="170" t="str" cm="1">
        <f t="array" aca="1" ref="C517" ca="1">IF(AD517="","",INDEX('電気事業者一覧 '!E:E,AD517))</f>
        <v/>
      </c>
      <c r="D517" s="170"/>
      <c r="O517" s="158">
        <f t="shared" si="60"/>
        <v>514</v>
      </c>
      <c r="P517" s="158" t="str">
        <f ca="1">IFERROR(MATCH($M$3,OFFSET('電気事業者一覧 '!F$1,'電気事業者検索（令和８年度報告用）'!P516,0,$M$4,1),0)+P516,"")</f>
        <v/>
      </c>
      <c r="Q517" s="158" t="str">
        <f ca="1">IFERROR(MATCH($M$3,OFFSET('電気事業者一覧 '!G$1,'電気事業者検索（令和８年度報告用）'!Q516,0,$M$4,1),0)+Q516,"")</f>
        <v/>
      </c>
      <c r="R517" s="158" t="str">
        <f ca="1">IFERROR(MATCH($M$3,OFFSET('電気事業者一覧 '!H$1,'電気事業者検索（令和８年度報告用）'!R516,0,$M$4,1),0)+R516,"")</f>
        <v/>
      </c>
      <c r="S517" s="158" t="str">
        <f ca="1">IFERROR(MATCH($M$3,OFFSET('電気事業者一覧 '!I$1,'電気事業者検索（令和８年度報告用）'!S516,0,$M$4,1),0)+S516,"")</f>
        <v/>
      </c>
      <c r="T517" s="158" t="str">
        <f ca="1">IFERROR(MATCH($M$3,OFFSET('電気事業者一覧 '!J$1,'電気事業者検索（令和８年度報告用）'!T516,0,$M$4,1),0)+T516,"")</f>
        <v/>
      </c>
      <c r="V517" s="172"/>
      <c r="W517" s="158">
        <f t="shared" si="61"/>
        <v>514</v>
      </c>
      <c r="X517" s="158" t="str">
        <f t="shared" ref="X517:X580" ca="1" si="63">P517</f>
        <v/>
      </c>
      <c r="Y517" s="158" t="str" cm="1">
        <f t="array" aca="1" ref="Y517" ca="1">IF(X517="","",INDEX('電気事業者一覧 '!K:K,'電気事業者検索（令和８年度報告用）'!X517))</f>
        <v/>
      </c>
      <c r="Z517" s="158">
        <f t="shared" ref="Z517:Z580" ca="1" si="64">COUNTIF(OFFSET($Y$4,W517-1,0,COUNT(W:W),1),Y517)</f>
        <v>5110</v>
      </c>
      <c r="AA517" s="158" t="str">
        <f t="shared" ref="AA517:AA580" ca="1" si="65">IF(Z517=1,X517,"")</f>
        <v/>
      </c>
      <c r="AC517" s="158">
        <f t="shared" ca="1" si="62"/>
        <v>-513</v>
      </c>
      <c r="AD517" s="162" t="str">
        <f t="shared" ref="AD517:AD580" ca="1" si="66">IFERROR(LARGE(AA:AA,AC517),"")</f>
        <v/>
      </c>
    </row>
    <row r="518" spans="2:30" ht="21.75" customHeight="1">
      <c r="B518" s="5" t="str" cm="1">
        <f t="array" aca="1" ref="B518" ca="1">IF(AD518="","",INDEX('電気事業者一覧 '!K:K,AD518))</f>
        <v/>
      </c>
      <c r="C518" s="170" t="str" cm="1">
        <f t="array" aca="1" ref="C518" ca="1">IF(AD518="","",INDEX('電気事業者一覧 '!E:E,AD518))</f>
        <v/>
      </c>
      <c r="D518" s="170"/>
      <c r="O518" s="158">
        <f t="shared" ref="O518:O581" si="67">O517+1</f>
        <v>515</v>
      </c>
      <c r="P518" s="158" t="str">
        <f ca="1">IFERROR(MATCH($M$3,OFFSET('電気事業者一覧 '!F$1,'電気事業者検索（令和８年度報告用）'!P517,0,$M$4,1),0)+P517,"")</f>
        <v/>
      </c>
      <c r="Q518" s="158" t="str">
        <f ca="1">IFERROR(MATCH($M$3,OFFSET('電気事業者一覧 '!G$1,'電気事業者検索（令和８年度報告用）'!Q517,0,$M$4,1),0)+Q517,"")</f>
        <v/>
      </c>
      <c r="R518" s="158" t="str">
        <f ca="1">IFERROR(MATCH($M$3,OFFSET('電気事業者一覧 '!H$1,'電気事業者検索（令和８年度報告用）'!R517,0,$M$4,1),0)+R517,"")</f>
        <v/>
      </c>
      <c r="S518" s="158" t="str">
        <f ca="1">IFERROR(MATCH($M$3,OFFSET('電気事業者一覧 '!I$1,'電気事業者検索（令和８年度報告用）'!S517,0,$M$4,1),0)+S517,"")</f>
        <v/>
      </c>
      <c r="T518" s="158" t="str">
        <f ca="1">IFERROR(MATCH($M$3,OFFSET('電気事業者一覧 '!J$1,'電気事業者検索（令和８年度報告用）'!T517,0,$M$4,1),0)+T517,"")</f>
        <v/>
      </c>
      <c r="V518" s="172"/>
      <c r="W518" s="158">
        <f t="shared" ref="W518:W581" si="68">W517+1</f>
        <v>515</v>
      </c>
      <c r="X518" s="158" t="str">
        <f t="shared" ca="1" si="63"/>
        <v/>
      </c>
      <c r="Y518" s="158" t="str" cm="1">
        <f t="array" aca="1" ref="Y518" ca="1">IF(X518="","",INDEX('電気事業者一覧 '!K:K,'電気事業者検索（令和８年度報告用）'!X518))</f>
        <v/>
      </c>
      <c r="Z518" s="158">
        <f t="shared" ca="1" si="64"/>
        <v>5110</v>
      </c>
      <c r="AA518" s="158" t="str">
        <f t="shared" ca="1" si="65"/>
        <v/>
      </c>
      <c r="AC518" s="158">
        <f t="shared" ref="AC518:AC581" ca="1" si="69">IF(OR(AC517=1,AC517=""),"",AC517-1)</f>
        <v>-514</v>
      </c>
      <c r="AD518" s="162" t="str">
        <f t="shared" ca="1" si="66"/>
        <v/>
      </c>
    </row>
    <row r="519" spans="2:30" ht="21.75" customHeight="1">
      <c r="B519" s="5" t="str" cm="1">
        <f t="array" aca="1" ref="B519" ca="1">IF(AD519="","",INDEX('電気事業者一覧 '!K:K,AD519))</f>
        <v/>
      </c>
      <c r="C519" s="170" t="str" cm="1">
        <f t="array" aca="1" ref="C519" ca="1">IF(AD519="","",INDEX('電気事業者一覧 '!E:E,AD519))</f>
        <v/>
      </c>
      <c r="D519" s="170"/>
      <c r="O519" s="158">
        <f t="shared" si="67"/>
        <v>516</v>
      </c>
      <c r="P519" s="158" t="str">
        <f ca="1">IFERROR(MATCH($M$3,OFFSET('電気事業者一覧 '!F$1,'電気事業者検索（令和８年度報告用）'!P518,0,$M$4,1),0)+P518,"")</f>
        <v/>
      </c>
      <c r="Q519" s="158" t="str">
        <f ca="1">IFERROR(MATCH($M$3,OFFSET('電気事業者一覧 '!G$1,'電気事業者検索（令和８年度報告用）'!Q518,0,$M$4,1),0)+Q518,"")</f>
        <v/>
      </c>
      <c r="R519" s="158" t="str">
        <f ca="1">IFERROR(MATCH($M$3,OFFSET('電気事業者一覧 '!H$1,'電気事業者検索（令和８年度報告用）'!R518,0,$M$4,1),0)+R518,"")</f>
        <v/>
      </c>
      <c r="S519" s="158" t="str">
        <f ca="1">IFERROR(MATCH($M$3,OFFSET('電気事業者一覧 '!I$1,'電気事業者検索（令和８年度報告用）'!S518,0,$M$4,1),0)+S518,"")</f>
        <v/>
      </c>
      <c r="T519" s="158" t="str">
        <f ca="1">IFERROR(MATCH($M$3,OFFSET('電気事業者一覧 '!J$1,'電気事業者検索（令和８年度報告用）'!T518,0,$M$4,1),0)+T518,"")</f>
        <v/>
      </c>
      <c r="V519" s="172"/>
      <c r="W519" s="158">
        <f t="shared" si="68"/>
        <v>516</v>
      </c>
      <c r="X519" s="158" t="str">
        <f t="shared" ca="1" si="63"/>
        <v/>
      </c>
      <c r="Y519" s="158" t="str" cm="1">
        <f t="array" aca="1" ref="Y519" ca="1">IF(X519="","",INDEX('電気事業者一覧 '!K:K,'電気事業者検索（令和８年度報告用）'!X519))</f>
        <v/>
      </c>
      <c r="Z519" s="158">
        <f t="shared" ca="1" si="64"/>
        <v>5110</v>
      </c>
      <c r="AA519" s="158" t="str">
        <f t="shared" ca="1" si="65"/>
        <v/>
      </c>
      <c r="AC519" s="158">
        <f t="shared" ca="1" si="69"/>
        <v>-515</v>
      </c>
      <c r="AD519" s="162" t="str">
        <f t="shared" ca="1" si="66"/>
        <v/>
      </c>
    </row>
    <row r="520" spans="2:30" ht="21.75" customHeight="1">
      <c r="B520" s="5" t="str" cm="1">
        <f t="array" aca="1" ref="B520" ca="1">IF(AD520="","",INDEX('電気事業者一覧 '!K:K,AD520))</f>
        <v/>
      </c>
      <c r="C520" s="170" t="str" cm="1">
        <f t="array" aca="1" ref="C520" ca="1">IF(AD520="","",INDEX('電気事業者一覧 '!E:E,AD520))</f>
        <v/>
      </c>
      <c r="D520" s="170"/>
      <c r="O520" s="158">
        <f t="shared" si="67"/>
        <v>517</v>
      </c>
      <c r="P520" s="158" t="str">
        <f ca="1">IFERROR(MATCH($M$3,OFFSET('電気事業者一覧 '!F$1,'電気事業者検索（令和８年度報告用）'!P519,0,$M$4,1),0)+P519,"")</f>
        <v/>
      </c>
      <c r="Q520" s="158" t="str">
        <f ca="1">IFERROR(MATCH($M$3,OFFSET('電気事業者一覧 '!G$1,'電気事業者検索（令和８年度報告用）'!Q519,0,$M$4,1),0)+Q519,"")</f>
        <v/>
      </c>
      <c r="R520" s="158" t="str">
        <f ca="1">IFERROR(MATCH($M$3,OFFSET('電気事業者一覧 '!H$1,'電気事業者検索（令和８年度報告用）'!R519,0,$M$4,1),0)+R519,"")</f>
        <v/>
      </c>
      <c r="S520" s="158" t="str">
        <f ca="1">IFERROR(MATCH($M$3,OFFSET('電気事業者一覧 '!I$1,'電気事業者検索（令和８年度報告用）'!S519,0,$M$4,1),0)+S519,"")</f>
        <v/>
      </c>
      <c r="T520" s="158" t="str">
        <f ca="1">IFERROR(MATCH($M$3,OFFSET('電気事業者一覧 '!J$1,'電気事業者検索（令和８年度報告用）'!T519,0,$M$4,1),0)+T519,"")</f>
        <v/>
      </c>
      <c r="V520" s="172"/>
      <c r="W520" s="158">
        <f t="shared" si="68"/>
        <v>517</v>
      </c>
      <c r="X520" s="158" t="str">
        <f t="shared" ca="1" si="63"/>
        <v/>
      </c>
      <c r="Y520" s="158" t="str" cm="1">
        <f t="array" aca="1" ref="Y520" ca="1">IF(X520="","",INDEX('電気事業者一覧 '!K:K,'電気事業者検索（令和８年度報告用）'!X520))</f>
        <v/>
      </c>
      <c r="Z520" s="158">
        <f t="shared" ca="1" si="64"/>
        <v>5110</v>
      </c>
      <c r="AA520" s="158" t="str">
        <f t="shared" ca="1" si="65"/>
        <v/>
      </c>
      <c r="AC520" s="158">
        <f t="shared" ca="1" si="69"/>
        <v>-516</v>
      </c>
      <c r="AD520" s="162" t="str">
        <f t="shared" ca="1" si="66"/>
        <v/>
      </c>
    </row>
    <row r="521" spans="2:30" ht="21.75" customHeight="1">
      <c r="B521" s="5" t="str" cm="1">
        <f t="array" aca="1" ref="B521" ca="1">IF(AD521="","",INDEX('電気事業者一覧 '!K:K,AD521))</f>
        <v/>
      </c>
      <c r="C521" s="170" t="str" cm="1">
        <f t="array" aca="1" ref="C521" ca="1">IF(AD521="","",INDEX('電気事業者一覧 '!E:E,AD521))</f>
        <v/>
      </c>
      <c r="D521" s="170"/>
      <c r="O521" s="158">
        <f t="shared" si="67"/>
        <v>518</v>
      </c>
      <c r="P521" s="158" t="str">
        <f ca="1">IFERROR(MATCH($M$3,OFFSET('電気事業者一覧 '!F$1,'電気事業者検索（令和８年度報告用）'!P520,0,$M$4,1),0)+P520,"")</f>
        <v/>
      </c>
      <c r="Q521" s="158" t="str">
        <f ca="1">IFERROR(MATCH($M$3,OFFSET('電気事業者一覧 '!G$1,'電気事業者検索（令和８年度報告用）'!Q520,0,$M$4,1),0)+Q520,"")</f>
        <v/>
      </c>
      <c r="R521" s="158" t="str">
        <f ca="1">IFERROR(MATCH($M$3,OFFSET('電気事業者一覧 '!H$1,'電気事業者検索（令和８年度報告用）'!R520,0,$M$4,1),0)+R520,"")</f>
        <v/>
      </c>
      <c r="S521" s="158" t="str">
        <f ca="1">IFERROR(MATCH($M$3,OFFSET('電気事業者一覧 '!I$1,'電気事業者検索（令和８年度報告用）'!S520,0,$M$4,1),0)+S520,"")</f>
        <v/>
      </c>
      <c r="T521" s="158" t="str">
        <f ca="1">IFERROR(MATCH($M$3,OFFSET('電気事業者一覧 '!J$1,'電気事業者検索（令和８年度報告用）'!T520,0,$M$4,1),0)+T520,"")</f>
        <v/>
      </c>
      <c r="V521" s="172"/>
      <c r="W521" s="158">
        <f t="shared" si="68"/>
        <v>518</v>
      </c>
      <c r="X521" s="158" t="str">
        <f t="shared" ca="1" si="63"/>
        <v/>
      </c>
      <c r="Y521" s="158" t="str" cm="1">
        <f t="array" aca="1" ref="Y521" ca="1">IF(X521="","",INDEX('電気事業者一覧 '!K:K,'電気事業者検索（令和８年度報告用）'!X521))</f>
        <v/>
      </c>
      <c r="Z521" s="158">
        <f t="shared" ca="1" si="64"/>
        <v>5110</v>
      </c>
      <c r="AA521" s="158" t="str">
        <f t="shared" ca="1" si="65"/>
        <v/>
      </c>
      <c r="AC521" s="158">
        <f t="shared" ca="1" si="69"/>
        <v>-517</v>
      </c>
      <c r="AD521" s="162" t="str">
        <f t="shared" ca="1" si="66"/>
        <v/>
      </c>
    </row>
    <row r="522" spans="2:30" ht="21.75" customHeight="1">
      <c r="B522" s="5" t="str" cm="1">
        <f t="array" aca="1" ref="B522" ca="1">IF(AD522="","",INDEX('電気事業者一覧 '!K:K,AD522))</f>
        <v/>
      </c>
      <c r="C522" s="170" t="str" cm="1">
        <f t="array" aca="1" ref="C522" ca="1">IF(AD522="","",INDEX('電気事業者一覧 '!E:E,AD522))</f>
        <v/>
      </c>
      <c r="D522" s="170"/>
      <c r="O522" s="158">
        <f t="shared" si="67"/>
        <v>519</v>
      </c>
      <c r="P522" s="158" t="str">
        <f ca="1">IFERROR(MATCH($M$3,OFFSET('電気事業者一覧 '!F$1,'電気事業者検索（令和８年度報告用）'!P521,0,$M$4,1),0)+P521,"")</f>
        <v/>
      </c>
      <c r="Q522" s="158" t="str">
        <f ca="1">IFERROR(MATCH($M$3,OFFSET('電気事業者一覧 '!G$1,'電気事業者検索（令和８年度報告用）'!Q521,0,$M$4,1),0)+Q521,"")</f>
        <v/>
      </c>
      <c r="R522" s="158" t="str">
        <f ca="1">IFERROR(MATCH($M$3,OFFSET('電気事業者一覧 '!H$1,'電気事業者検索（令和８年度報告用）'!R521,0,$M$4,1),0)+R521,"")</f>
        <v/>
      </c>
      <c r="S522" s="158" t="str">
        <f ca="1">IFERROR(MATCH($M$3,OFFSET('電気事業者一覧 '!I$1,'電気事業者検索（令和８年度報告用）'!S521,0,$M$4,1),0)+S521,"")</f>
        <v/>
      </c>
      <c r="T522" s="158" t="str">
        <f ca="1">IFERROR(MATCH($M$3,OFFSET('電気事業者一覧 '!J$1,'電気事業者検索（令和８年度報告用）'!T521,0,$M$4,1),0)+T521,"")</f>
        <v/>
      </c>
      <c r="V522" s="172"/>
      <c r="W522" s="158">
        <f t="shared" si="68"/>
        <v>519</v>
      </c>
      <c r="X522" s="158" t="str">
        <f t="shared" ca="1" si="63"/>
        <v/>
      </c>
      <c r="Y522" s="158" t="str" cm="1">
        <f t="array" aca="1" ref="Y522" ca="1">IF(X522="","",INDEX('電気事業者一覧 '!K:K,'電気事業者検索（令和８年度報告用）'!X522))</f>
        <v/>
      </c>
      <c r="Z522" s="158">
        <f t="shared" ca="1" si="64"/>
        <v>5110</v>
      </c>
      <c r="AA522" s="158" t="str">
        <f t="shared" ca="1" si="65"/>
        <v/>
      </c>
      <c r="AC522" s="158">
        <f t="shared" ca="1" si="69"/>
        <v>-518</v>
      </c>
      <c r="AD522" s="162" t="str">
        <f t="shared" ca="1" si="66"/>
        <v/>
      </c>
    </row>
    <row r="523" spans="2:30" ht="21.75" customHeight="1">
      <c r="B523" s="5" t="str" cm="1">
        <f t="array" aca="1" ref="B523" ca="1">IF(AD523="","",INDEX('電気事業者一覧 '!K:K,AD523))</f>
        <v/>
      </c>
      <c r="C523" s="170" t="str" cm="1">
        <f t="array" aca="1" ref="C523" ca="1">IF(AD523="","",INDEX('電気事業者一覧 '!E:E,AD523))</f>
        <v/>
      </c>
      <c r="D523" s="170"/>
      <c r="O523" s="158">
        <f t="shared" si="67"/>
        <v>520</v>
      </c>
      <c r="P523" s="158" t="str">
        <f ca="1">IFERROR(MATCH($M$3,OFFSET('電気事業者一覧 '!F$1,'電気事業者検索（令和８年度報告用）'!P522,0,$M$4,1),0)+P522,"")</f>
        <v/>
      </c>
      <c r="Q523" s="158" t="str">
        <f ca="1">IFERROR(MATCH($M$3,OFFSET('電気事業者一覧 '!G$1,'電気事業者検索（令和８年度報告用）'!Q522,0,$M$4,1),0)+Q522,"")</f>
        <v/>
      </c>
      <c r="R523" s="158" t="str">
        <f ca="1">IFERROR(MATCH($M$3,OFFSET('電気事業者一覧 '!H$1,'電気事業者検索（令和８年度報告用）'!R522,0,$M$4,1),0)+R522,"")</f>
        <v/>
      </c>
      <c r="S523" s="158" t="str">
        <f ca="1">IFERROR(MATCH($M$3,OFFSET('電気事業者一覧 '!I$1,'電気事業者検索（令和８年度報告用）'!S522,0,$M$4,1),0)+S522,"")</f>
        <v/>
      </c>
      <c r="T523" s="158" t="str">
        <f ca="1">IFERROR(MATCH($M$3,OFFSET('電気事業者一覧 '!J$1,'電気事業者検索（令和８年度報告用）'!T522,0,$M$4,1),0)+T522,"")</f>
        <v/>
      </c>
      <c r="V523" s="172"/>
      <c r="W523" s="158">
        <f t="shared" si="68"/>
        <v>520</v>
      </c>
      <c r="X523" s="158" t="str">
        <f t="shared" ca="1" si="63"/>
        <v/>
      </c>
      <c r="Y523" s="158" t="str" cm="1">
        <f t="array" aca="1" ref="Y523" ca="1">IF(X523="","",INDEX('電気事業者一覧 '!K:K,'電気事業者検索（令和８年度報告用）'!X523))</f>
        <v/>
      </c>
      <c r="Z523" s="158">
        <f t="shared" ca="1" si="64"/>
        <v>5110</v>
      </c>
      <c r="AA523" s="158" t="str">
        <f t="shared" ca="1" si="65"/>
        <v/>
      </c>
      <c r="AC523" s="158">
        <f t="shared" ca="1" si="69"/>
        <v>-519</v>
      </c>
      <c r="AD523" s="162" t="str">
        <f t="shared" ca="1" si="66"/>
        <v/>
      </c>
    </row>
    <row r="524" spans="2:30" ht="21.75" customHeight="1">
      <c r="B524" s="5" t="str" cm="1">
        <f t="array" aca="1" ref="B524" ca="1">IF(AD524="","",INDEX('電気事業者一覧 '!K:K,AD524))</f>
        <v/>
      </c>
      <c r="C524" s="170" t="str" cm="1">
        <f t="array" aca="1" ref="C524" ca="1">IF(AD524="","",INDEX('電気事業者一覧 '!E:E,AD524))</f>
        <v/>
      </c>
      <c r="D524" s="170"/>
      <c r="O524" s="158">
        <f t="shared" si="67"/>
        <v>521</v>
      </c>
      <c r="P524" s="158" t="str">
        <f ca="1">IFERROR(MATCH($M$3,OFFSET('電気事業者一覧 '!F$1,'電気事業者検索（令和８年度報告用）'!P523,0,$M$4,1),0)+P523,"")</f>
        <v/>
      </c>
      <c r="Q524" s="158" t="str">
        <f ca="1">IFERROR(MATCH($M$3,OFFSET('電気事業者一覧 '!G$1,'電気事業者検索（令和８年度報告用）'!Q523,0,$M$4,1),0)+Q523,"")</f>
        <v/>
      </c>
      <c r="R524" s="158" t="str">
        <f ca="1">IFERROR(MATCH($M$3,OFFSET('電気事業者一覧 '!H$1,'電気事業者検索（令和８年度報告用）'!R523,0,$M$4,1),0)+R523,"")</f>
        <v/>
      </c>
      <c r="S524" s="158" t="str">
        <f ca="1">IFERROR(MATCH($M$3,OFFSET('電気事業者一覧 '!I$1,'電気事業者検索（令和８年度報告用）'!S523,0,$M$4,1),0)+S523,"")</f>
        <v/>
      </c>
      <c r="T524" s="158" t="str">
        <f ca="1">IFERROR(MATCH($M$3,OFFSET('電気事業者一覧 '!J$1,'電気事業者検索（令和８年度報告用）'!T523,0,$M$4,1),0)+T523,"")</f>
        <v/>
      </c>
      <c r="V524" s="172"/>
      <c r="W524" s="158">
        <f t="shared" si="68"/>
        <v>521</v>
      </c>
      <c r="X524" s="158" t="str">
        <f t="shared" ca="1" si="63"/>
        <v/>
      </c>
      <c r="Y524" s="158" t="str" cm="1">
        <f t="array" aca="1" ref="Y524" ca="1">IF(X524="","",INDEX('電気事業者一覧 '!K:K,'電気事業者検索（令和８年度報告用）'!X524))</f>
        <v/>
      </c>
      <c r="Z524" s="158">
        <f t="shared" ca="1" si="64"/>
        <v>5110</v>
      </c>
      <c r="AA524" s="158" t="str">
        <f t="shared" ca="1" si="65"/>
        <v/>
      </c>
      <c r="AC524" s="158">
        <f t="shared" ca="1" si="69"/>
        <v>-520</v>
      </c>
      <c r="AD524" s="162" t="str">
        <f t="shared" ca="1" si="66"/>
        <v/>
      </c>
    </row>
    <row r="525" spans="2:30" ht="21.75" customHeight="1">
      <c r="B525" s="5" t="str" cm="1">
        <f t="array" aca="1" ref="B525" ca="1">IF(AD525="","",INDEX('電気事業者一覧 '!K:K,AD525))</f>
        <v/>
      </c>
      <c r="C525" s="170" t="str" cm="1">
        <f t="array" aca="1" ref="C525" ca="1">IF(AD525="","",INDEX('電気事業者一覧 '!E:E,AD525))</f>
        <v/>
      </c>
      <c r="D525" s="170"/>
      <c r="O525" s="158">
        <f t="shared" si="67"/>
        <v>522</v>
      </c>
      <c r="P525" s="158" t="str">
        <f ca="1">IFERROR(MATCH($M$3,OFFSET('電気事業者一覧 '!F$1,'電気事業者検索（令和８年度報告用）'!P524,0,$M$4,1),0)+P524,"")</f>
        <v/>
      </c>
      <c r="Q525" s="158" t="str">
        <f ca="1">IFERROR(MATCH($M$3,OFFSET('電気事業者一覧 '!G$1,'電気事業者検索（令和８年度報告用）'!Q524,0,$M$4,1),0)+Q524,"")</f>
        <v/>
      </c>
      <c r="R525" s="158" t="str">
        <f ca="1">IFERROR(MATCH($M$3,OFFSET('電気事業者一覧 '!H$1,'電気事業者検索（令和８年度報告用）'!R524,0,$M$4,1),0)+R524,"")</f>
        <v/>
      </c>
      <c r="S525" s="158" t="str">
        <f ca="1">IFERROR(MATCH($M$3,OFFSET('電気事業者一覧 '!I$1,'電気事業者検索（令和８年度報告用）'!S524,0,$M$4,1),0)+S524,"")</f>
        <v/>
      </c>
      <c r="T525" s="158" t="str">
        <f ca="1">IFERROR(MATCH($M$3,OFFSET('電気事業者一覧 '!J$1,'電気事業者検索（令和８年度報告用）'!T524,0,$M$4,1),0)+T524,"")</f>
        <v/>
      </c>
      <c r="V525" s="172"/>
      <c r="W525" s="158">
        <f t="shared" si="68"/>
        <v>522</v>
      </c>
      <c r="X525" s="158" t="str">
        <f t="shared" ca="1" si="63"/>
        <v/>
      </c>
      <c r="Y525" s="158" t="str" cm="1">
        <f t="array" aca="1" ref="Y525" ca="1">IF(X525="","",INDEX('電気事業者一覧 '!K:K,'電気事業者検索（令和８年度報告用）'!X525))</f>
        <v/>
      </c>
      <c r="Z525" s="158">
        <f t="shared" ca="1" si="64"/>
        <v>5110</v>
      </c>
      <c r="AA525" s="158" t="str">
        <f t="shared" ca="1" si="65"/>
        <v/>
      </c>
      <c r="AC525" s="158">
        <f t="shared" ca="1" si="69"/>
        <v>-521</v>
      </c>
      <c r="AD525" s="162" t="str">
        <f t="shared" ca="1" si="66"/>
        <v/>
      </c>
    </row>
    <row r="526" spans="2:30" ht="21.75" customHeight="1">
      <c r="B526" s="5" t="str" cm="1">
        <f t="array" aca="1" ref="B526" ca="1">IF(AD526="","",INDEX('電気事業者一覧 '!K:K,AD526))</f>
        <v/>
      </c>
      <c r="C526" s="170" t="str" cm="1">
        <f t="array" aca="1" ref="C526" ca="1">IF(AD526="","",INDEX('電気事業者一覧 '!E:E,AD526))</f>
        <v/>
      </c>
      <c r="D526" s="170"/>
      <c r="O526" s="158">
        <f t="shared" si="67"/>
        <v>523</v>
      </c>
      <c r="P526" s="158" t="str">
        <f ca="1">IFERROR(MATCH($M$3,OFFSET('電気事業者一覧 '!F$1,'電気事業者検索（令和８年度報告用）'!P525,0,$M$4,1),0)+P525,"")</f>
        <v/>
      </c>
      <c r="Q526" s="158" t="str">
        <f ca="1">IFERROR(MATCH($M$3,OFFSET('電気事業者一覧 '!G$1,'電気事業者検索（令和８年度報告用）'!Q525,0,$M$4,1),0)+Q525,"")</f>
        <v/>
      </c>
      <c r="R526" s="158" t="str">
        <f ca="1">IFERROR(MATCH($M$3,OFFSET('電気事業者一覧 '!H$1,'電気事業者検索（令和８年度報告用）'!R525,0,$M$4,1),0)+R525,"")</f>
        <v/>
      </c>
      <c r="S526" s="158" t="str">
        <f ca="1">IFERROR(MATCH($M$3,OFFSET('電気事業者一覧 '!I$1,'電気事業者検索（令和８年度報告用）'!S525,0,$M$4,1),0)+S525,"")</f>
        <v/>
      </c>
      <c r="T526" s="158" t="str">
        <f ca="1">IFERROR(MATCH($M$3,OFFSET('電気事業者一覧 '!J$1,'電気事業者検索（令和８年度報告用）'!T525,0,$M$4,1),0)+T525,"")</f>
        <v/>
      </c>
      <c r="V526" s="172"/>
      <c r="W526" s="158">
        <f t="shared" si="68"/>
        <v>523</v>
      </c>
      <c r="X526" s="158" t="str">
        <f t="shared" ca="1" si="63"/>
        <v/>
      </c>
      <c r="Y526" s="158" t="str" cm="1">
        <f t="array" aca="1" ref="Y526" ca="1">IF(X526="","",INDEX('電気事業者一覧 '!K:K,'電気事業者検索（令和８年度報告用）'!X526))</f>
        <v/>
      </c>
      <c r="Z526" s="158">
        <f t="shared" ca="1" si="64"/>
        <v>5110</v>
      </c>
      <c r="AA526" s="158" t="str">
        <f t="shared" ca="1" si="65"/>
        <v/>
      </c>
      <c r="AC526" s="158">
        <f t="shared" ca="1" si="69"/>
        <v>-522</v>
      </c>
      <c r="AD526" s="162" t="str">
        <f t="shared" ca="1" si="66"/>
        <v/>
      </c>
    </row>
    <row r="527" spans="2:30" ht="21.75" customHeight="1">
      <c r="B527" s="5" t="str" cm="1">
        <f t="array" aca="1" ref="B527" ca="1">IF(AD527="","",INDEX('電気事業者一覧 '!K:K,AD527))</f>
        <v/>
      </c>
      <c r="C527" s="170" t="str" cm="1">
        <f t="array" aca="1" ref="C527" ca="1">IF(AD527="","",INDEX('電気事業者一覧 '!E:E,AD527))</f>
        <v/>
      </c>
      <c r="D527" s="170"/>
      <c r="O527" s="158">
        <f t="shared" si="67"/>
        <v>524</v>
      </c>
      <c r="P527" s="158" t="str">
        <f ca="1">IFERROR(MATCH($M$3,OFFSET('電気事業者一覧 '!F$1,'電気事業者検索（令和８年度報告用）'!P526,0,$M$4,1),0)+P526,"")</f>
        <v/>
      </c>
      <c r="Q527" s="158" t="str">
        <f ca="1">IFERROR(MATCH($M$3,OFFSET('電気事業者一覧 '!G$1,'電気事業者検索（令和８年度報告用）'!Q526,0,$M$4,1),0)+Q526,"")</f>
        <v/>
      </c>
      <c r="R527" s="158" t="str">
        <f ca="1">IFERROR(MATCH($M$3,OFFSET('電気事業者一覧 '!H$1,'電気事業者検索（令和８年度報告用）'!R526,0,$M$4,1),0)+R526,"")</f>
        <v/>
      </c>
      <c r="S527" s="158" t="str">
        <f ca="1">IFERROR(MATCH($M$3,OFFSET('電気事業者一覧 '!I$1,'電気事業者検索（令和８年度報告用）'!S526,0,$M$4,1),0)+S526,"")</f>
        <v/>
      </c>
      <c r="T527" s="158" t="str">
        <f ca="1">IFERROR(MATCH($M$3,OFFSET('電気事業者一覧 '!J$1,'電気事業者検索（令和８年度報告用）'!T526,0,$M$4,1),0)+T526,"")</f>
        <v/>
      </c>
      <c r="V527" s="172"/>
      <c r="W527" s="158">
        <f t="shared" si="68"/>
        <v>524</v>
      </c>
      <c r="X527" s="158" t="str">
        <f t="shared" ca="1" si="63"/>
        <v/>
      </c>
      <c r="Y527" s="158" t="str" cm="1">
        <f t="array" aca="1" ref="Y527" ca="1">IF(X527="","",INDEX('電気事業者一覧 '!K:K,'電気事業者検索（令和８年度報告用）'!X527))</f>
        <v/>
      </c>
      <c r="Z527" s="158">
        <f t="shared" ca="1" si="64"/>
        <v>5110</v>
      </c>
      <c r="AA527" s="158" t="str">
        <f t="shared" ca="1" si="65"/>
        <v/>
      </c>
      <c r="AC527" s="158">
        <f t="shared" ca="1" si="69"/>
        <v>-523</v>
      </c>
      <c r="AD527" s="162" t="str">
        <f t="shared" ca="1" si="66"/>
        <v/>
      </c>
    </row>
    <row r="528" spans="2:30" ht="21.75" customHeight="1">
      <c r="B528" s="5" t="str" cm="1">
        <f t="array" aca="1" ref="B528" ca="1">IF(AD528="","",INDEX('電気事業者一覧 '!K:K,AD528))</f>
        <v/>
      </c>
      <c r="C528" s="170" t="str" cm="1">
        <f t="array" aca="1" ref="C528" ca="1">IF(AD528="","",INDEX('電気事業者一覧 '!E:E,AD528))</f>
        <v/>
      </c>
      <c r="D528" s="170"/>
      <c r="O528" s="158">
        <f t="shared" si="67"/>
        <v>525</v>
      </c>
      <c r="P528" s="158" t="str">
        <f ca="1">IFERROR(MATCH($M$3,OFFSET('電気事業者一覧 '!F$1,'電気事業者検索（令和８年度報告用）'!P527,0,$M$4,1),0)+P527,"")</f>
        <v/>
      </c>
      <c r="Q528" s="158" t="str">
        <f ca="1">IFERROR(MATCH($M$3,OFFSET('電気事業者一覧 '!G$1,'電気事業者検索（令和８年度報告用）'!Q527,0,$M$4,1),0)+Q527,"")</f>
        <v/>
      </c>
      <c r="R528" s="158" t="str">
        <f ca="1">IFERROR(MATCH($M$3,OFFSET('電気事業者一覧 '!H$1,'電気事業者検索（令和８年度報告用）'!R527,0,$M$4,1),0)+R527,"")</f>
        <v/>
      </c>
      <c r="S528" s="158" t="str">
        <f ca="1">IFERROR(MATCH($M$3,OFFSET('電気事業者一覧 '!I$1,'電気事業者検索（令和８年度報告用）'!S527,0,$M$4,1),0)+S527,"")</f>
        <v/>
      </c>
      <c r="T528" s="158" t="str">
        <f ca="1">IFERROR(MATCH($M$3,OFFSET('電気事業者一覧 '!J$1,'電気事業者検索（令和８年度報告用）'!T527,0,$M$4,1),0)+T527,"")</f>
        <v/>
      </c>
      <c r="V528" s="172"/>
      <c r="W528" s="158">
        <f t="shared" si="68"/>
        <v>525</v>
      </c>
      <c r="X528" s="158" t="str">
        <f t="shared" ca="1" si="63"/>
        <v/>
      </c>
      <c r="Y528" s="158" t="str" cm="1">
        <f t="array" aca="1" ref="Y528" ca="1">IF(X528="","",INDEX('電気事業者一覧 '!K:K,'電気事業者検索（令和８年度報告用）'!X528))</f>
        <v/>
      </c>
      <c r="Z528" s="158">
        <f t="shared" ca="1" si="64"/>
        <v>5110</v>
      </c>
      <c r="AA528" s="158" t="str">
        <f t="shared" ca="1" si="65"/>
        <v/>
      </c>
      <c r="AC528" s="158">
        <f t="shared" ca="1" si="69"/>
        <v>-524</v>
      </c>
      <c r="AD528" s="162" t="str">
        <f t="shared" ca="1" si="66"/>
        <v/>
      </c>
    </row>
    <row r="529" spans="2:30" ht="21.75" customHeight="1">
      <c r="B529" s="5" t="str" cm="1">
        <f t="array" aca="1" ref="B529" ca="1">IF(AD529="","",INDEX('電気事業者一覧 '!K:K,AD529))</f>
        <v/>
      </c>
      <c r="C529" s="170" t="str" cm="1">
        <f t="array" aca="1" ref="C529" ca="1">IF(AD529="","",INDEX('電気事業者一覧 '!E:E,AD529))</f>
        <v/>
      </c>
      <c r="D529" s="170"/>
      <c r="O529" s="158">
        <f t="shared" si="67"/>
        <v>526</v>
      </c>
      <c r="P529" s="158" t="str">
        <f ca="1">IFERROR(MATCH($M$3,OFFSET('電気事業者一覧 '!F$1,'電気事業者検索（令和８年度報告用）'!P528,0,$M$4,1),0)+P528,"")</f>
        <v/>
      </c>
      <c r="Q529" s="158" t="str">
        <f ca="1">IFERROR(MATCH($M$3,OFFSET('電気事業者一覧 '!G$1,'電気事業者検索（令和８年度報告用）'!Q528,0,$M$4,1),0)+Q528,"")</f>
        <v/>
      </c>
      <c r="R529" s="158" t="str">
        <f ca="1">IFERROR(MATCH($M$3,OFFSET('電気事業者一覧 '!H$1,'電気事業者検索（令和８年度報告用）'!R528,0,$M$4,1),0)+R528,"")</f>
        <v/>
      </c>
      <c r="S529" s="158" t="str">
        <f ca="1">IFERROR(MATCH($M$3,OFFSET('電気事業者一覧 '!I$1,'電気事業者検索（令和８年度報告用）'!S528,0,$M$4,1),0)+S528,"")</f>
        <v/>
      </c>
      <c r="T529" s="158" t="str">
        <f ca="1">IFERROR(MATCH($M$3,OFFSET('電気事業者一覧 '!J$1,'電気事業者検索（令和８年度報告用）'!T528,0,$M$4,1),0)+T528,"")</f>
        <v/>
      </c>
      <c r="V529" s="172"/>
      <c r="W529" s="158">
        <f t="shared" si="68"/>
        <v>526</v>
      </c>
      <c r="X529" s="158" t="str">
        <f t="shared" ca="1" si="63"/>
        <v/>
      </c>
      <c r="Y529" s="158" t="str" cm="1">
        <f t="array" aca="1" ref="Y529" ca="1">IF(X529="","",INDEX('電気事業者一覧 '!K:K,'電気事業者検索（令和８年度報告用）'!X529))</f>
        <v/>
      </c>
      <c r="Z529" s="158">
        <f t="shared" ca="1" si="64"/>
        <v>5110</v>
      </c>
      <c r="AA529" s="158" t="str">
        <f t="shared" ca="1" si="65"/>
        <v/>
      </c>
      <c r="AC529" s="158">
        <f t="shared" ca="1" si="69"/>
        <v>-525</v>
      </c>
      <c r="AD529" s="162" t="str">
        <f t="shared" ca="1" si="66"/>
        <v/>
      </c>
    </row>
    <row r="530" spans="2:30" ht="21.75" customHeight="1">
      <c r="B530" s="5" t="str" cm="1">
        <f t="array" aca="1" ref="B530" ca="1">IF(AD530="","",INDEX('電気事業者一覧 '!K:K,AD530))</f>
        <v/>
      </c>
      <c r="C530" s="170" t="str" cm="1">
        <f t="array" aca="1" ref="C530" ca="1">IF(AD530="","",INDEX('電気事業者一覧 '!E:E,AD530))</f>
        <v/>
      </c>
      <c r="D530" s="170"/>
      <c r="O530" s="158">
        <f t="shared" si="67"/>
        <v>527</v>
      </c>
      <c r="P530" s="158" t="str">
        <f ca="1">IFERROR(MATCH($M$3,OFFSET('電気事業者一覧 '!F$1,'電気事業者検索（令和８年度報告用）'!P529,0,$M$4,1),0)+P529,"")</f>
        <v/>
      </c>
      <c r="Q530" s="158" t="str">
        <f ca="1">IFERROR(MATCH($M$3,OFFSET('電気事業者一覧 '!G$1,'電気事業者検索（令和８年度報告用）'!Q529,0,$M$4,1),0)+Q529,"")</f>
        <v/>
      </c>
      <c r="R530" s="158" t="str">
        <f ca="1">IFERROR(MATCH($M$3,OFFSET('電気事業者一覧 '!H$1,'電気事業者検索（令和８年度報告用）'!R529,0,$M$4,1),0)+R529,"")</f>
        <v/>
      </c>
      <c r="S530" s="158" t="str">
        <f ca="1">IFERROR(MATCH($M$3,OFFSET('電気事業者一覧 '!I$1,'電気事業者検索（令和８年度報告用）'!S529,0,$M$4,1),0)+S529,"")</f>
        <v/>
      </c>
      <c r="T530" s="158" t="str">
        <f ca="1">IFERROR(MATCH($M$3,OFFSET('電気事業者一覧 '!J$1,'電気事業者検索（令和８年度報告用）'!T529,0,$M$4,1),0)+T529,"")</f>
        <v/>
      </c>
      <c r="V530" s="172"/>
      <c r="W530" s="158">
        <f t="shared" si="68"/>
        <v>527</v>
      </c>
      <c r="X530" s="158" t="str">
        <f t="shared" ca="1" si="63"/>
        <v/>
      </c>
      <c r="Y530" s="158" t="str" cm="1">
        <f t="array" aca="1" ref="Y530" ca="1">IF(X530="","",INDEX('電気事業者一覧 '!K:K,'電気事業者検索（令和８年度報告用）'!X530))</f>
        <v/>
      </c>
      <c r="Z530" s="158">
        <f t="shared" ca="1" si="64"/>
        <v>5110</v>
      </c>
      <c r="AA530" s="158" t="str">
        <f t="shared" ca="1" si="65"/>
        <v/>
      </c>
      <c r="AC530" s="158">
        <f t="shared" ca="1" si="69"/>
        <v>-526</v>
      </c>
      <c r="AD530" s="162" t="str">
        <f t="shared" ca="1" si="66"/>
        <v/>
      </c>
    </row>
    <row r="531" spans="2:30" ht="21.75" customHeight="1">
      <c r="B531" s="5" t="str" cm="1">
        <f t="array" aca="1" ref="B531" ca="1">IF(AD531="","",INDEX('電気事業者一覧 '!K:K,AD531))</f>
        <v/>
      </c>
      <c r="C531" s="170" t="str" cm="1">
        <f t="array" aca="1" ref="C531" ca="1">IF(AD531="","",INDEX('電気事業者一覧 '!E:E,AD531))</f>
        <v/>
      </c>
      <c r="D531" s="170"/>
      <c r="O531" s="158">
        <f t="shared" si="67"/>
        <v>528</v>
      </c>
      <c r="P531" s="158" t="str">
        <f ca="1">IFERROR(MATCH($M$3,OFFSET('電気事業者一覧 '!F$1,'電気事業者検索（令和８年度報告用）'!P530,0,$M$4,1),0)+P530,"")</f>
        <v/>
      </c>
      <c r="Q531" s="158" t="str">
        <f ca="1">IFERROR(MATCH($M$3,OFFSET('電気事業者一覧 '!G$1,'電気事業者検索（令和８年度報告用）'!Q530,0,$M$4,1),0)+Q530,"")</f>
        <v/>
      </c>
      <c r="R531" s="158" t="str">
        <f ca="1">IFERROR(MATCH($M$3,OFFSET('電気事業者一覧 '!H$1,'電気事業者検索（令和８年度報告用）'!R530,0,$M$4,1),0)+R530,"")</f>
        <v/>
      </c>
      <c r="S531" s="158" t="str">
        <f ca="1">IFERROR(MATCH($M$3,OFFSET('電気事業者一覧 '!I$1,'電気事業者検索（令和８年度報告用）'!S530,0,$M$4,1),0)+S530,"")</f>
        <v/>
      </c>
      <c r="T531" s="158" t="str">
        <f ca="1">IFERROR(MATCH($M$3,OFFSET('電気事業者一覧 '!J$1,'電気事業者検索（令和８年度報告用）'!T530,0,$M$4,1),0)+T530,"")</f>
        <v/>
      </c>
      <c r="V531" s="172"/>
      <c r="W531" s="158">
        <f t="shared" si="68"/>
        <v>528</v>
      </c>
      <c r="X531" s="158" t="str">
        <f t="shared" ca="1" si="63"/>
        <v/>
      </c>
      <c r="Y531" s="158" t="str" cm="1">
        <f t="array" aca="1" ref="Y531" ca="1">IF(X531="","",INDEX('電気事業者一覧 '!K:K,'電気事業者検索（令和８年度報告用）'!X531))</f>
        <v/>
      </c>
      <c r="Z531" s="158">
        <f t="shared" ca="1" si="64"/>
        <v>5110</v>
      </c>
      <c r="AA531" s="158" t="str">
        <f t="shared" ca="1" si="65"/>
        <v/>
      </c>
      <c r="AC531" s="158">
        <f t="shared" ca="1" si="69"/>
        <v>-527</v>
      </c>
      <c r="AD531" s="162" t="str">
        <f t="shared" ca="1" si="66"/>
        <v/>
      </c>
    </row>
    <row r="532" spans="2:30" ht="21.75" customHeight="1">
      <c r="B532" s="5" t="str" cm="1">
        <f t="array" aca="1" ref="B532" ca="1">IF(AD532="","",INDEX('電気事業者一覧 '!K:K,AD532))</f>
        <v/>
      </c>
      <c r="C532" s="170" t="str" cm="1">
        <f t="array" aca="1" ref="C532" ca="1">IF(AD532="","",INDEX('電気事業者一覧 '!E:E,AD532))</f>
        <v/>
      </c>
      <c r="D532" s="170"/>
      <c r="O532" s="158">
        <f t="shared" si="67"/>
        <v>529</v>
      </c>
      <c r="P532" s="158" t="str">
        <f ca="1">IFERROR(MATCH($M$3,OFFSET('電気事業者一覧 '!F$1,'電気事業者検索（令和８年度報告用）'!P531,0,$M$4,1),0)+P531,"")</f>
        <v/>
      </c>
      <c r="Q532" s="158" t="str">
        <f ca="1">IFERROR(MATCH($M$3,OFFSET('電気事業者一覧 '!G$1,'電気事業者検索（令和８年度報告用）'!Q531,0,$M$4,1),0)+Q531,"")</f>
        <v/>
      </c>
      <c r="R532" s="158" t="str">
        <f ca="1">IFERROR(MATCH($M$3,OFFSET('電気事業者一覧 '!H$1,'電気事業者検索（令和８年度報告用）'!R531,0,$M$4,1),0)+R531,"")</f>
        <v/>
      </c>
      <c r="S532" s="158" t="str">
        <f ca="1">IFERROR(MATCH($M$3,OFFSET('電気事業者一覧 '!I$1,'電気事業者検索（令和８年度報告用）'!S531,0,$M$4,1),0)+S531,"")</f>
        <v/>
      </c>
      <c r="T532" s="158" t="str">
        <f ca="1">IFERROR(MATCH($M$3,OFFSET('電気事業者一覧 '!J$1,'電気事業者検索（令和８年度報告用）'!T531,0,$M$4,1),0)+T531,"")</f>
        <v/>
      </c>
      <c r="V532" s="172"/>
      <c r="W532" s="158">
        <f t="shared" si="68"/>
        <v>529</v>
      </c>
      <c r="X532" s="158" t="str">
        <f t="shared" ca="1" si="63"/>
        <v/>
      </c>
      <c r="Y532" s="158" t="str" cm="1">
        <f t="array" aca="1" ref="Y532" ca="1">IF(X532="","",INDEX('電気事業者一覧 '!K:K,'電気事業者検索（令和８年度報告用）'!X532))</f>
        <v/>
      </c>
      <c r="Z532" s="158">
        <f t="shared" ca="1" si="64"/>
        <v>5110</v>
      </c>
      <c r="AA532" s="158" t="str">
        <f t="shared" ca="1" si="65"/>
        <v/>
      </c>
      <c r="AC532" s="158">
        <f t="shared" ca="1" si="69"/>
        <v>-528</v>
      </c>
      <c r="AD532" s="162" t="str">
        <f t="shared" ca="1" si="66"/>
        <v/>
      </c>
    </row>
    <row r="533" spans="2:30" ht="21.75" customHeight="1">
      <c r="B533" s="5" t="str" cm="1">
        <f t="array" aca="1" ref="B533" ca="1">IF(AD533="","",INDEX('電気事業者一覧 '!K:K,AD533))</f>
        <v/>
      </c>
      <c r="C533" s="170" t="str" cm="1">
        <f t="array" aca="1" ref="C533" ca="1">IF(AD533="","",INDEX('電気事業者一覧 '!E:E,AD533))</f>
        <v/>
      </c>
      <c r="D533" s="170"/>
      <c r="O533" s="158">
        <f t="shared" si="67"/>
        <v>530</v>
      </c>
      <c r="P533" s="158" t="str">
        <f ca="1">IFERROR(MATCH($M$3,OFFSET('電気事業者一覧 '!F$1,'電気事業者検索（令和８年度報告用）'!P532,0,$M$4,1),0)+P532,"")</f>
        <v/>
      </c>
      <c r="Q533" s="158" t="str">
        <f ca="1">IFERROR(MATCH($M$3,OFFSET('電気事業者一覧 '!G$1,'電気事業者検索（令和８年度報告用）'!Q532,0,$M$4,1),0)+Q532,"")</f>
        <v/>
      </c>
      <c r="R533" s="158" t="str">
        <f ca="1">IFERROR(MATCH($M$3,OFFSET('電気事業者一覧 '!H$1,'電気事業者検索（令和８年度報告用）'!R532,0,$M$4,1),0)+R532,"")</f>
        <v/>
      </c>
      <c r="S533" s="158" t="str">
        <f ca="1">IFERROR(MATCH($M$3,OFFSET('電気事業者一覧 '!I$1,'電気事業者検索（令和８年度報告用）'!S532,0,$M$4,1),0)+S532,"")</f>
        <v/>
      </c>
      <c r="T533" s="158" t="str">
        <f ca="1">IFERROR(MATCH($M$3,OFFSET('電気事業者一覧 '!J$1,'電気事業者検索（令和８年度報告用）'!T532,0,$M$4,1),0)+T532,"")</f>
        <v/>
      </c>
      <c r="V533" s="172"/>
      <c r="W533" s="158">
        <f t="shared" si="68"/>
        <v>530</v>
      </c>
      <c r="X533" s="158" t="str">
        <f t="shared" ca="1" si="63"/>
        <v/>
      </c>
      <c r="Y533" s="158" t="str" cm="1">
        <f t="array" aca="1" ref="Y533" ca="1">IF(X533="","",INDEX('電気事業者一覧 '!K:K,'電気事業者検索（令和８年度報告用）'!X533))</f>
        <v/>
      </c>
      <c r="Z533" s="158">
        <f t="shared" ca="1" si="64"/>
        <v>5110</v>
      </c>
      <c r="AA533" s="158" t="str">
        <f t="shared" ca="1" si="65"/>
        <v/>
      </c>
      <c r="AC533" s="158">
        <f t="shared" ca="1" si="69"/>
        <v>-529</v>
      </c>
      <c r="AD533" s="162" t="str">
        <f t="shared" ca="1" si="66"/>
        <v/>
      </c>
    </row>
    <row r="534" spans="2:30" ht="21.75" customHeight="1">
      <c r="B534" s="5" t="str" cm="1">
        <f t="array" aca="1" ref="B534" ca="1">IF(AD534="","",INDEX('電気事業者一覧 '!K:K,AD534))</f>
        <v/>
      </c>
      <c r="C534" s="170" t="str" cm="1">
        <f t="array" aca="1" ref="C534" ca="1">IF(AD534="","",INDEX('電気事業者一覧 '!E:E,AD534))</f>
        <v/>
      </c>
      <c r="D534" s="170"/>
      <c r="O534" s="158">
        <f t="shared" si="67"/>
        <v>531</v>
      </c>
      <c r="P534" s="158" t="str">
        <f ca="1">IFERROR(MATCH($M$3,OFFSET('電気事業者一覧 '!F$1,'電気事業者検索（令和８年度報告用）'!P533,0,$M$4,1),0)+P533,"")</f>
        <v/>
      </c>
      <c r="Q534" s="158" t="str">
        <f ca="1">IFERROR(MATCH($M$3,OFFSET('電気事業者一覧 '!G$1,'電気事業者検索（令和８年度報告用）'!Q533,0,$M$4,1),0)+Q533,"")</f>
        <v/>
      </c>
      <c r="R534" s="158" t="str">
        <f ca="1">IFERROR(MATCH($M$3,OFFSET('電気事業者一覧 '!H$1,'電気事業者検索（令和８年度報告用）'!R533,0,$M$4,1),0)+R533,"")</f>
        <v/>
      </c>
      <c r="S534" s="158" t="str">
        <f ca="1">IFERROR(MATCH($M$3,OFFSET('電気事業者一覧 '!I$1,'電気事業者検索（令和８年度報告用）'!S533,0,$M$4,1),0)+S533,"")</f>
        <v/>
      </c>
      <c r="T534" s="158" t="str">
        <f ca="1">IFERROR(MATCH($M$3,OFFSET('電気事業者一覧 '!J$1,'電気事業者検索（令和８年度報告用）'!T533,0,$M$4,1),0)+T533,"")</f>
        <v/>
      </c>
      <c r="V534" s="172"/>
      <c r="W534" s="158">
        <f t="shared" si="68"/>
        <v>531</v>
      </c>
      <c r="X534" s="158" t="str">
        <f t="shared" ca="1" si="63"/>
        <v/>
      </c>
      <c r="Y534" s="158" t="str" cm="1">
        <f t="array" aca="1" ref="Y534" ca="1">IF(X534="","",INDEX('電気事業者一覧 '!K:K,'電気事業者検索（令和８年度報告用）'!X534))</f>
        <v/>
      </c>
      <c r="Z534" s="158">
        <f t="shared" ca="1" si="64"/>
        <v>5110</v>
      </c>
      <c r="AA534" s="158" t="str">
        <f t="shared" ca="1" si="65"/>
        <v/>
      </c>
      <c r="AC534" s="158">
        <f t="shared" ca="1" si="69"/>
        <v>-530</v>
      </c>
      <c r="AD534" s="162" t="str">
        <f t="shared" ca="1" si="66"/>
        <v/>
      </c>
    </row>
    <row r="535" spans="2:30" ht="21.75" customHeight="1">
      <c r="B535" s="5" t="str" cm="1">
        <f t="array" aca="1" ref="B535" ca="1">IF(AD535="","",INDEX('電気事業者一覧 '!K:K,AD535))</f>
        <v/>
      </c>
      <c r="C535" s="170" t="str" cm="1">
        <f t="array" aca="1" ref="C535" ca="1">IF(AD535="","",INDEX('電気事業者一覧 '!E:E,AD535))</f>
        <v/>
      </c>
      <c r="D535" s="170"/>
      <c r="O535" s="158">
        <f t="shared" si="67"/>
        <v>532</v>
      </c>
      <c r="P535" s="158" t="str">
        <f ca="1">IFERROR(MATCH($M$3,OFFSET('電気事業者一覧 '!F$1,'電気事業者検索（令和８年度報告用）'!P534,0,$M$4,1),0)+P534,"")</f>
        <v/>
      </c>
      <c r="Q535" s="158" t="str">
        <f ca="1">IFERROR(MATCH($M$3,OFFSET('電気事業者一覧 '!G$1,'電気事業者検索（令和８年度報告用）'!Q534,0,$M$4,1),0)+Q534,"")</f>
        <v/>
      </c>
      <c r="R535" s="158" t="str">
        <f ca="1">IFERROR(MATCH($M$3,OFFSET('電気事業者一覧 '!H$1,'電気事業者検索（令和８年度報告用）'!R534,0,$M$4,1),0)+R534,"")</f>
        <v/>
      </c>
      <c r="S535" s="158" t="str">
        <f ca="1">IFERROR(MATCH($M$3,OFFSET('電気事業者一覧 '!I$1,'電気事業者検索（令和８年度報告用）'!S534,0,$M$4,1),0)+S534,"")</f>
        <v/>
      </c>
      <c r="T535" s="158" t="str">
        <f ca="1">IFERROR(MATCH($M$3,OFFSET('電気事業者一覧 '!J$1,'電気事業者検索（令和８年度報告用）'!T534,0,$M$4,1),0)+T534,"")</f>
        <v/>
      </c>
      <c r="V535" s="172"/>
      <c r="W535" s="158">
        <f t="shared" si="68"/>
        <v>532</v>
      </c>
      <c r="X535" s="158" t="str">
        <f t="shared" ca="1" si="63"/>
        <v/>
      </c>
      <c r="Y535" s="158" t="str" cm="1">
        <f t="array" aca="1" ref="Y535" ca="1">IF(X535="","",INDEX('電気事業者一覧 '!K:K,'電気事業者検索（令和８年度報告用）'!X535))</f>
        <v/>
      </c>
      <c r="Z535" s="158">
        <f t="shared" ca="1" si="64"/>
        <v>5110</v>
      </c>
      <c r="AA535" s="158" t="str">
        <f t="shared" ca="1" si="65"/>
        <v/>
      </c>
      <c r="AC535" s="158">
        <f t="shared" ca="1" si="69"/>
        <v>-531</v>
      </c>
      <c r="AD535" s="162" t="str">
        <f t="shared" ca="1" si="66"/>
        <v/>
      </c>
    </row>
    <row r="536" spans="2:30" ht="21.75" customHeight="1">
      <c r="B536" s="5" t="str" cm="1">
        <f t="array" aca="1" ref="B536" ca="1">IF(AD536="","",INDEX('電気事業者一覧 '!K:K,AD536))</f>
        <v/>
      </c>
      <c r="C536" s="170" t="str" cm="1">
        <f t="array" aca="1" ref="C536" ca="1">IF(AD536="","",INDEX('電気事業者一覧 '!E:E,AD536))</f>
        <v/>
      </c>
      <c r="D536" s="170"/>
      <c r="O536" s="158">
        <f t="shared" si="67"/>
        <v>533</v>
      </c>
      <c r="P536" s="158" t="str">
        <f ca="1">IFERROR(MATCH($M$3,OFFSET('電気事業者一覧 '!F$1,'電気事業者検索（令和８年度報告用）'!P535,0,$M$4,1),0)+P535,"")</f>
        <v/>
      </c>
      <c r="Q536" s="158" t="str">
        <f ca="1">IFERROR(MATCH($M$3,OFFSET('電気事業者一覧 '!G$1,'電気事業者検索（令和８年度報告用）'!Q535,0,$M$4,1),0)+Q535,"")</f>
        <v/>
      </c>
      <c r="R536" s="158" t="str">
        <f ca="1">IFERROR(MATCH($M$3,OFFSET('電気事業者一覧 '!H$1,'電気事業者検索（令和８年度報告用）'!R535,0,$M$4,1),0)+R535,"")</f>
        <v/>
      </c>
      <c r="S536" s="158" t="str">
        <f ca="1">IFERROR(MATCH($M$3,OFFSET('電気事業者一覧 '!I$1,'電気事業者検索（令和８年度報告用）'!S535,0,$M$4,1),0)+S535,"")</f>
        <v/>
      </c>
      <c r="T536" s="158" t="str">
        <f ca="1">IFERROR(MATCH($M$3,OFFSET('電気事業者一覧 '!J$1,'電気事業者検索（令和８年度報告用）'!T535,0,$M$4,1),0)+T535,"")</f>
        <v/>
      </c>
      <c r="V536" s="172"/>
      <c r="W536" s="158">
        <f t="shared" si="68"/>
        <v>533</v>
      </c>
      <c r="X536" s="158" t="str">
        <f t="shared" ca="1" si="63"/>
        <v/>
      </c>
      <c r="Y536" s="158" t="str" cm="1">
        <f t="array" aca="1" ref="Y536" ca="1">IF(X536="","",INDEX('電気事業者一覧 '!K:K,'電気事業者検索（令和８年度報告用）'!X536))</f>
        <v/>
      </c>
      <c r="Z536" s="158">
        <f t="shared" ca="1" si="64"/>
        <v>5110</v>
      </c>
      <c r="AA536" s="158" t="str">
        <f t="shared" ca="1" si="65"/>
        <v/>
      </c>
      <c r="AC536" s="158">
        <f t="shared" ca="1" si="69"/>
        <v>-532</v>
      </c>
      <c r="AD536" s="162" t="str">
        <f t="shared" ca="1" si="66"/>
        <v/>
      </c>
    </row>
    <row r="537" spans="2:30" ht="21.75" customHeight="1">
      <c r="B537" s="5" t="str" cm="1">
        <f t="array" aca="1" ref="B537" ca="1">IF(AD537="","",INDEX('電気事業者一覧 '!K:K,AD537))</f>
        <v/>
      </c>
      <c r="C537" s="170" t="str" cm="1">
        <f t="array" aca="1" ref="C537" ca="1">IF(AD537="","",INDEX('電気事業者一覧 '!E:E,AD537))</f>
        <v/>
      </c>
      <c r="D537" s="170"/>
      <c r="O537" s="158">
        <f t="shared" si="67"/>
        <v>534</v>
      </c>
      <c r="P537" s="158" t="str">
        <f ca="1">IFERROR(MATCH($M$3,OFFSET('電気事業者一覧 '!F$1,'電気事業者検索（令和８年度報告用）'!P536,0,$M$4,1),0)+P536,"")</f>
        <v/>
      </c>
      <c r="Q537" s="158" t="str">
        <f ca="1">IFERROR(MATCH($M$3,OFFSET('電気事業者一覧 '!G$1,'電気事業者検索（令和８年度報告用）'!Q536,0,$M$4,1),0)+Q536,"")</f>
        <v/>
      </c>
      <c r="R537" s="158" t="str">
        <f ca="1">IFERROR(MATCH($M$3,OFFSET('電気事業者一覧 '!H$1,'電気事業者検索（令和８年度報告用）'!R536,0,$M$4,1),0)+R536,"")</f>
        <v/>
      </c>
      <c r="S537" s="158" t="str">
        <f ca="1">IFERROR(MATCH($M$3,OFFSET('電気事業者一覧 '!I$1,'電気事業者検索（令和８年度報告用）'!S536,0,$M$4,1),0)+S536,"")</f>
        <v/>
      </c>
      <c r="T537" s="158" t="str">
        <f ca="1">IFERROR(MATCH($M$3,OFFSET('電気事業者一覧 '!J$1,'電気事業者検索（令和８年度報告用）'!T536,0,$M$4,1),0)+T536,"")</f>
        <v/>
      </c>
      <c r="V537" s="172"/>
      <c r="W537" s="158">
        <f t="shared" si="68"/>
        <v>534</v>
      </c>
      <c r="X537" s="158" t="str">
        <f t="shared" ca="1" si="63"/>
        <v/>
      </c>
      <c r="Y537" s="158" t="str" cm="1">
        <f t="array" aca="1" ref="Y537" ca="1">IF(X537="","",INDEX('電気事業者一覧 '!K:K,'電気事業者検索（令和８年度報告用）'!X537))</f>
        <v/>
      </c>
      <c r="Z537" s="158">
        <f t="shared" ca="1" si="64"/>
        <v>5110</v>
      </c>
      <c r="AA537" s="158" t="str">
        <f t="shared" ca="1" si="65"/>
        <v/>
      </c>
      <c r="AC537" s="158">
        <f t="shared" ca="1" si="69"/>
        <v>-533</v>
      </c>
      <c r="AD537" s="162" t="str">
        <f t="shared" ca="1" si="66"/>
        <v/>
      </c>
    </row>
    <row r="538" spans="2:30" ht="21.75" customHeight="1">
      <c r="B538" s="5" t="str" cm="1">
        <f t="array" aca="1" ref="B538" ca="1">IF(AD538="","",INDEX('電気事業者一覧 '!K:K,AD538))</f>
        <v/>
      </c>
      <c r="C538" s="170" t="str" cm="1">
        <f t="array" aca="1" ref="C538" ca="1">IF(AD538="","",INDEX('電気事業者一覧 '!E:E,AD538))</f>
        <v/>
      </c>
      <c r="D538" s="170"/>
      <c r="O538" s="158">
        <f t="shared" si="67"/>
        <v>535</v>
      </c>
      <c r="P538" s="158" t="str">
        <f ca="1">IFERROR(MATCH($M$3,OFFSET('電気事業者一覧 '!F$1,'電気事業者検索（令和８年度報告用）'!P537,0,$M$4,1),0)+P537,"")</f>
        <v/>
      </c>
      <c r="Q538" s="158" t="str">
        <f ca="1">IFERROR(MATCH($M$3,OFFSET('電気事業者一覧 '!G$1,'電気事業者検索（令和８年度報告用）'!Q537,0,$M$4,1),0)+Q537,"")</f>
        <v/>
      </c>
      <c r="R538" s="158" t="str">
        <f ca="1">IFERROR(MATCH($M$3,OFFSET('電気事業者一覧 '!H$1,'電気事業者検索（令和８年度報告用）'!R537,0,$M$4,1),0)+R537,"")</f>
        <v/>
      </c>
      <c r="S538" s="158" t="str">
        <f ca="1">IFERROR(MATCH($M$3,OFFSET('電気事業者一覧 '!I$1,'電気事業者検索（令和８年度報告用）'!S537,0,$M$4,1),0)+S537,"")</f>
        <v/>
      </c>
      <c r="T538" s="158" t="str">
        <f ca="1">IFERROR(MATCH($M$3,OFFSET('電気事業者一覧 '!J$1,'電気事業者検索（令和８年度報告用）'!T537,0,$M$4,1),0)+T537,"")</f>
        <v/>
      </c>
      <c r="V538" s="172"/>
      <c r="W538" s="158">
        <f t="shared" si="68"/>
        <v>535</v>
      </c>
      <c r="X538" s="158" t="str">
        <f t="shared" ca="1" si="63"/>
        <v/>
      </c>
      <c r="Y538" s="158" t="str" cm="1">
        <f t="array" aca="1" ref="Y538" ca="1">IF(X538="","",INDEX('電気事業者一覧 '!K:K,'電気事業者検索（令和８年度報告用）'!X538))</f>
        <v/>
      </c>
      <c r="Z538" s="158">
        <f t="shared" ca="1" si="64"/>
        <v>5110</v>
      </c>
      <c r="AA538" s="158" t="str">
        <f t="shared" ca="1" si="65"/>
        <v/>
      </c>
      <c r="AC538" s="158">
        <f t="shared" ca="1" si="69"/>
        <v>-534</v>
      </c>
      <c r="AD538" s="162" t="str">
        <f t="shared" ca="1" si="66"/>
        <v/>
      </c>
    </row>
    <row r="539" spans="2:30" ht="21.75" customHeight="1">
      <c r="B539" s="5" t="str" cm="1">
        <f t="array" aca="1" ref="B539" ca="1">IF(AD539="","",INDEX('電気事業者一覧 '!K:K,AD539))</f>
        <v/>
      </c>
      <c r="C539" s="170" t="str" cm="1">
        <f t="array" aca="1" ref="C539" ca="1">IF(AD539="","",INDEX('電気事業者一覧 '!E:E,AD539))</f>
        <v/>
      </c>
      <c r="D539" s="170"/>
      <c r="O539" s="158">
        <f t="shared" si="67"/>
        <v>536</v>
      </c>
      <c r="P539" s="158" t="str">
        <f ca="1">IFERROR(MATCH($M$3,OFFSET('電気事業者一覧 '!F$1,'電気事業者検索（令和８年度報告用）'!P538,0,$M$4,1),0)+P538,"")</f>
        <v/>
      </c>
      <c r="Q539" s="158" t="str">
        <f ca="1">IFERROR(MATCH($M$3,OFFSET('電気事業者一覧 '!G$1,'電気事業者検索（令和８年度報告用）'!Q538,0,$M$4,1),0)+Q538,"")</f>
        <v/>
      </c>
      <c r="R539" s="158" t="str">
        <f ca="1">IFERROR(MATCH($M$3,OFFSET('電気事業者一覧 '!H$1,'電気事業者検索（令和８年度報告用）'!R538,0,$M$4,1),0)+R538,"")</f>
        <v/>
      </c>
      <c r="S539" s="158" t="str">
        <f ca="1">IFERROR(MATCH($M$3,OFFSET('電気事業者一覧 '!I$1,'電気事業者検索（令和８年度報告用）'!S538,0,$M$4,1),0)+S538,"")</f>
        <v/>
      </c>
      <c r="T539" s="158" t="str">
        <f ca="1">IFERROR(MATCH($M$3,OFFSET('電気事業者一覧 '!J$1,'電気事業者検索（令和８年度報告用）'!T538,0,$M$4,1),0)+T538,"")</f>
        <v/>
      </c>
      <c r="V539" s="172"/>
      <c r="W539" s="158">
        <f t="shared" si="68"/>
        <v>536</v>
      </c>
      <c r="X539" s="158" t="str">
        <f t="shared" ca="1" si="63"/>
        <v/>
      </c>
      <c r="Y539" s="158" t="str" cm="1">
        <f t="array" aca="1" ref="Y539" ca="1">IF(X539="","",INDEX('電気事業者一覧 '!K:K,'電気事業者検索（令和８年度報告用）'!X539))</f>
        <v/>
      </c>
      <c r="Z539" s="158">
        <f t="shared" ca="1" si="64"/>
        <v>5110</v>
      </c>
      <c r="AA539" s="158" t="str">
        <f t="shared" ca="1" si="65"/>
        <v/>
      </c>
      <c r="AC539" s="158">
        <f t="shared" ca="1" si="69"/>
        <v>-535</v>
      </c>
      <c r="AD539" s="162" t="str">
        <f t="shared" ca="1" si="66"/>
        <v/>
      </c>
    </row>
    <row r="540" spans="2:30" ht="21.75" customHeight="1">
      <c r="B540" s="5" t="str" cm="1">
        <f t="array" aca="1" ref="B540" ca="1">IF(AD540="","",INDEX('電気事業者一覧 '!K:K,AD540))</f>
        <v/>
      </c>
      <c r="C540" s="170" t="str" cm="1">
        <f t="array" aca="1" ref="C540" ca="1">IF(AD540="","",INDEX('電気事業者一覧 '!E:E,AD540))</f>
        <v/>
      </c>
      <c r="D540" s="170"/>
      <c r="O540" s="158">
        <f t="shared" si="67"/>
        <v>537</v>
      </c>
      <c r="P540" s="158" t="str">
        <f ca="1">IFERROR(MATCH($M$3,OFFSET('電気事業者一覧 '!F$1,'電気事業者検索（令和８年度報告用）'!P539,0,$M$4,1),0)+P539,"")</f>
        <v/>
      </c>
      <c r="Q540" s="158" t="str">
        <f ca="1">IFERROR(MATCH($M$3,OFFSET('電気事業者一覧 '!G$1,'電気事業者検索（令和８年度報告用）'!Q539,0,$M$4,1),0)+Q539,"")</f>
        <v/>
      </c>
      <c r="R540" s="158" t="str">
        <f ca="1">IFERROR(MATCH($M$3,OFFSET('電気事業者一覧 '!H$1,'電気事業者検索（令和８年度報告用）'!R539,0,$M$4,1),0)+R539,"")</f>
        <v/>
      </c>
      <c r="S540" s="158" t="str">
        <f ca="1">IFERROR(MATCH($M$3,OFFSET('電気事業者一覧 '!I$1,'電気事業者検索（令和８年度報告用）'!S539,0,$M$4,1),0)+S539,"")</f>
        <v/>
      </c>
      <c r="T540" s="158" t="str">
        <f ca="1">IFERROR(MATCH($M$3,OFFSET('電気事業者一覧 '!J$1,'電気事業者検索（令和８年度報告用）'!T539,0,$M$4,1),0)+T539,"")</f>
        <v/>
      </c>
      <c r="V540" s="172"/>
      <c r="W540" s="158">
        <f t="shared" si="68"/>
        <v>537</v>
      </c>
      <c r="X540" s="158" t="str">
        <f t="shared" ca="1" si="63"/>
        <v/>
      </c>
      <c r="Y540" s="158" t="str" cm="1">
        <f t="array" aca="1" ref="Y540" ca="1">IF(X540="","",INDEX('電気事業者一覧 '!K:K,'電気事業者検索（令和８年度報告用）'!X540))</f>
        <v/>
      </c>
      <c r="Z540" s="158">
        <f t="shared" ca="1" si="64"/>
        <v>5110</v>
      </c>
      <c r="AA540" s="158" t="str">
        <f t="shared" ca="1" si="65"/>
        <v/>
      </c>
      <c r="AC540" s="158">
        <f t="shared" ca="1" si="69"/>
        <v>-536</v>
      </c>
      <c r="AD540" s="162" t="str">
        <f t="shared" ca="1" si="66"/>
        <v/>
      </c>
    </row>
    <row r="541" spans="2:30" ht="21.75" customHeight="1">
      <c r="B541" s="5" t="str" cm="1">
        <f t="array" aca="1" ref="B541" ca="1">IF(AD541="","",INDEX('電気事業者一覧 '!K:K,AD541))</f>
        <v/>
      </c>
      <c r="C541" s="170" t="str" cm="1">
        <f t="array" aca="1" ref="C541" ca="1">IF(AD541="","",INDEX('電気事業者一覧 '!E:E,AD541))</f>
        <v/>
      </c>
      <c r="D541" s="170"/>
      <c r="O541" s="158">
        <f t="shared" si="67"/>
        <v>538</v>
      </c>
      <c r="P541" s="158" t="str">
        <f ca="1">IFERROR(MATCH($M$3,OFFSET('電気事業者一覧 '!F$1,'電気事業者検索（令和８年度報告用）'!P540,0,$M$4,1),0)+P540,"")</f>
        <v/>
      </c>
      <c r="Q541" s="158" t="str">
        <f ca="1">IFERROR(MATCH($M$3,OFFSET('電気事業者一覧 '!G$1,'電気事業者検索（令和８年度報告用）'!Q540,0,$M$4,1),0)+Q540,"")</f>
        <v/>
      </c>
      <c r="R541" s="158" t="str">
        <f ca="1">IFERROR(MATCH($M$3,OFFSET('電気事業者一覧 '!H$1,'電気事業者検索（令和８年度報告用）'!R540,0,$M$4,1),0)+R540,"")</f>
        <v/>
      </c>
      <c r="S541" s="158" t="str">
        <f ca="1">IFERROR(MATCH($M$3,OFFSET('電気事業者一覧 '!I$1,'電気事業者検索（令和８年度報告用）'!S540,0,$M$4,1),0)+S540,"")</f>
        <v/>
      </c>
      <c r="T541" s="158" t="str">
        <f ca="1">IFERROR(MATCH($M$3,OFFSET('電気事業者一覧 '!J$1,'電気事業者検索（令和８年度報告用）'!T540,0,$M$4,1),0)+T540,"")</f>
        <v/>
      </c>
      <c r="V541" s="172"/>
      <c r="W541" s="158">
        <f t="shared" si="68"/>
        <v>538</v>
      </c>
      <c r="X541" s="158" t="str">
        <f t="shared" ca="1" si="63"/>
        <v/>
      </c>
      <c r="Y541" s="158" t="str" cm="1">
        <f t="array" aca="1" ref="Y541" ca="1">IF(X541="","",INDEX('電気事業者一覧 '!K:K,'電気事業者検索（令和８年度報告用）'!X541))</f>
        <v/>
      </c>
      <c r="Z541" s="158">
        <f t="shared" ca="1" si="64"/>
        <v>5110</v>
      </c>
      <c r="AA541" s="158" t="str">
        <f t="shared" ca="1" si="65"/>
        <v/>
      </c>
      <c r="AC541" s="158">
        <f t="shared" ca="1" si="69"/>
        <v>-537</v>
      </c>
      <c r="AD541" s="162" t="str">
        <f t="shared" ca="1" si="66"/>
        <v/>
      </c>
    </row>
    <row r="542" spans="2:30" ht="21.75" customHeight="1">
      <c r="B542" s="5" t="str" cm="1">
        <f t="array" aca="1" ref="B542" ca="1">IF(AD542="","",INDEX('電気事業者一覧 '!K:K,AD542))</f>
        <v/>
      </c>
      <c r="C542" s="170" t="str" cm="1">
        <f t="array" aca="1" ref="C542" ca="1">IF(AD542="","",INDEX('電気事業者一覧 '!E:E,AD542))</f>
        <v/>
      </c>
      <c r="D542" s="170"/>
      <c r="O542" s="158">
        <f t="shared" si="67"/>
        <v>539</v>
      </c>
      <c r="P542" s="158" t="str">
        <f ca="1">IFERROR(MATCH($M$3,OFFSET('電気事業者一覧 '!F$1,'電気事業者検索（令和８年度報告用）'!P541,0,$M$4,1),0)+P541,"")</f>
        <v/>
      </c>
      <c r="Q542" s="158" t="str">
        <f ca="1">IFERROR(MATCH($M$3,OFFSET('電気事業者一覧 '!G$1,'電気事業者検索（令和８年度報告用）'!Q541,0,$M$4,1),0)+Q541,"")</f>
        <v/>
      </c>
      <c r="R542" s="158" t="str">
        <f ca="1">IFERROR(MATCH($M$3,OFFSET('電気事業者一覧 '!H$1,'電気事業者検索（令和８年度報告用）'!R541,0,$M$4,1),0)+R541,"")</f>
        <v/>
      </c>
      <c r="S542" s="158" t="str">
        <f ca="1">IFERROR(MATCH($M$3,OFFSET('電気事業者一覧 '!I$1,'電気事業者検索（令和８年度報告用）'!S541,0,$M$4,1),0)+S541,"")</f>
        <v/>
      </c>
      <c r="T542" s="158" t="str">
        <f ca="1">IFERROR(MATCH($M$3,OFFSET('電気事業者一覧 '!J$1,'電気事業者検索（令和８年度報告用）'!T541,0,$M$4,1),0)+T541,"")</f>
        <v/>
      </c>
      <c r="V542" s="172"/>
      <c r="W542" s="158">
        <f t="shared" si="68"/>
        <v>539</v>
      </c>
      <c r="X542" s="158" t="str">
        <f t="shared" ca="1" si="63"/>
        <v/>
      </c>
      <c r="Y542" s="158" t="str" cm="1">
        <f t="array" aca="1" ref="Y542" ca="1">IF(X542="","",INDEX('電気事業者一覧 '!K:K,'電気事業者検索（令和８年度報告用）'!X542))</f>
        <v/>
      </c>
      <c r="Z542" s="158">
        <f t="shared" ca="1" si="64"/>
        <v>5110</v>
      </c>
      <c r="AA542" s="158" t="str">
        <f t="shared" ca="1" si="65"/>
        <v/>
      </c>
      <c r="AC542" s="158">
        <f t="shared" ca="1" si="69"/>
        <v>-538</v>
      </c>
      <c r="AD542" s="162" t="str">
        <f t="shared" ca="1" si="66"/>
        <v/>
      </c>
    </row>
    <row r="543" spans="2:30" ht="21.75" customHeight="1">
      <c r="B543" s="5" t="str" cm="1">
        <f t="array" aca="1" ref="B543" ca="1">IF(AD543="","",INDEX('電気事業者一覧 '!K:K,AD543))</f>
        <v/>
      </c>
      <c r="C543" s="170" t="str" cm="1">
        <f t="array" aca="1" ref="C543" ca="1">IF(AD543="","",INDEX('電気事業者一覧 '!E:E,AD543))</f>
        <v/>
      </c>
      <c r="D543" s="170"/>
      <c r="O543" s="158">
        <f t="shared" si="67"/>
        <v>540</v>
      </c>
      <c r="P543" s="158" t="str">
        <f ca="1">IFERROR(MATCH($M$3,OFFSET('電気事業者一覧 '!F$1,'電気事業者検索（令和８年度報告用）'!P542,0,$M$4,1),0)+P542,"")</f>
        <v/>
      </c>
      <c r="Q543" s="158" t="str">
        <f ca="1">IFERROR(MATCH($M$3,OFFSET('電気事業者一覧 '!G$1,'電気事業者検索（令和８年度報告用）'!Q542,0,$M$4,1),0)+Q542,"")</f>
        <v/>
      </c>
      <c r="R543" s="158" t="str">
        <f ca="1">IFERROR(MATCH($M$3,OFFSET('電気事業者一覧 '!H$1,'電気事業者検索（令和８年度報告用）'!R542,0,$M$4,1),0)+R542,"")</f>
        <v/>
      </c>
      <c r="S543" s="158" t="str">
        <f ca="1">IFERROR(MATCH($M$3,OFFSET('電気事業者一覧 '!I$1,'電気事業者検索（令和８年度報告用）'!S542,0,$M$4,1),0)+S542,"")</f>
        <v/>
      </c>
      <c r="T543" s="158" t="str">
        <f ca="1">IFERROR(MATCH($M$3,OFFSET('電気事業者一覧 '!J$1,'電気事業者検索（令和８年度報告用）'!T542,0,$M$4,1),0)+T542,"")</f>
        <v/>
      </c>
      <c r="V543" s="172"/>
      <c r="W543" s="158">
        <f t="shared" si="68"/>
        <v>540</v>
      </c>
      <c r="X543" s="158" t="str">
        <f t="shared" ca="1" si="63"/>
        <v/>
      </c>
      <c r="Y543" s="158" t="str" cm="1">
        <f t="array" aca="1" ref="Y543" ca="1">IF(X543="","",INDEX('電気事業者一覧 '!K:K,'電気事業者検索（令和８年度報告用）'!X543))</f>
        <v/>
      </c>
      <c r="Z543" s="158">
        <f t="shared" ca="1" si="64"/>
        <v>5110</v>
      </c>
      <c r="AA543" s="158" t="str">
        <f t="shared" ca="1" si="65"/>
        <v/>
      </c>
      <c r="AC543" s="158">
        <f t="shared" ca="1" si="69"/>
        <v>-539</v>
      </c>
      <c r="AD543" s="162" t="str">
        <f t="shared" ca="1" si="66"/>
        <v/>
      </c>
    </row>
    <row r="544" spans="2:30" ht="21.75" customHeight="1">
      <c r="B544" s="5" t="str" cm="1">
        <f t="array" aca="1" ref="B544" ca="1">IF(AD544="","",INDEX('電気事業者一覧 '!K:K,AD544))</f>
        <v/>
      </c>
      <c r="C544" s="170" t="str" cm="1">
        <f t="array" aca="1" ref="C544" ca="1">IF(AD544="","",INDEX('電気事業者一覧 '!E:E,AD544))</f>
        <v/>
      </c>
      <c r="D544" s="170"/>
      <c r="O544" s="158">
        <f t="shared" si="67"/>
        <v>541</v>
      </c>
      <c r="P544" s="158" t="str">
        <f ca="1">IFERROR(MATCH($M$3,OFFSET('電気事業者一覧 '!F$1,'電気事業者検索（令和８年度報告用）'!P543,0,$M$4,1),0)+P543,"")</f>
        <v/>
      </c>
      <c r="Q544" s="158" t="str">
        <f ca="1">IFERROR(MATCH($M$3,OFFSET('電気事業者一覧 '!G$1,'電気事業者検索（令和８年度報告用）'!Q543,0,$M$4,1),0)+Q543,"")</f>
        <v/>
      </c>
      <c r="R544" s="158" t="str">
        <f ca="1">IFERROR(MATCH($M$3,OFFSET('電気事業者一覧 '!H$1,'電気事業者検索（令和８年度報告用）'!R543,0,$M$4,1),0)+R543,"")</f>
        <v/>
      </c>
      <c r="S544" s="158" t="str">
        <f ca="1">IFERROR(MATCH($M$3,OFFSET('電気事業者一覧 '!I$1,'電気事業者検索（令和８年度報告用）'!S543,0,$M$4,1),0)+S543,"")</f>
        <v/>
      </c>
      <c r="T544" s="158" t="str">
        <f ca="1">IFERROR(MATCH($M$3,OFFSET('電気事業者一覧 '!J$1,'電気事業者検索（令和８年度報告用）'!T543,0,$M$4,1),0)+T543,"")</f>
        <v/>
      </c>
      <c r="V544" s="172"/>
      <c r="W544" s="158">
        <f t="shared" si="68"/>
        <v>541</v>
      </c>
      <c r="X544" s="158" t="str">
        <f t="shared" ca="1" si="63"/>
        <v/>
      </c>
      <c r="Y544" s="158" t="str" cm="1">
        <f t="array" aca="1" ref="Y544" ca="1">IF(X544="","",INDEX('電気事業者一覧 '!K:K,'電気事業者検索（令和８年度報告用）'!X544))</f>
        <v/>
      </c>
      <c r="Z544" s="158">
        <f t="shared" ca="1" si="64"/>
        <v>5110</v>
      </c>
      <c r="AA544" s="158" t="str">
        <f t="shared" ca="1" si="65"/>
        <v/>
      </c>
      <c r="AC544" s="158">
        <f t="shared" ca="1" si="69"/>
        <v>-540</v>
      </c>
      <c r="AD544" s="162" t="str">
        <f t="shared" ca="1" si="66"/>
        <v/>
      </c>
    </row>
    <row r="545" spans="2:30" ht="21.75" customHeight="1">
      <c r="B545" s="5" t="str" cm="1">
        <f t="array" aca="1" ref="B545" ca="1">IF(AD545="","",INDEX('電気事業者一覧 '!K:K,AD545))</f>
        <v/>
      </c>
      <c r="C545" s="170" t="str" cm="1">
        <f t="array" aca="1" ref="C545" ca="1">IF(AD545="","",INDEX('電気事業者一覧 '!E:E,AD545))</f>
        <v/>
      </c>
      <c r="D545" s="170"/>
      <c r="O545" s="158">
        <f t="shared" si="67"/>
        <v>542</v>
      </c>
      <c r="P545" s="158" t="str">
        <f ca="1">IFERROR(MATCH($M$3,OFFSET('電気事業者一覧 '!F$1,'電気事業者検索（令和８年度報告用）'!P544,0,$M$4,1),0)+P544,"")</f>
        <v/>
      </c>
      <c r="Q545" s="158" t="str">
        <f ca="1">IFERROR(MATCH($M$3,OFFSET('電気事業者一覧 '!G$1,'電気事業者検索（令和８年度報告用）'!Q544,0,$M$4,1),0)+Q544,"")</f>
        <v/>
      </c>
      <c r="R545" s="158" t="str">
        <f ca="1">IFERROR(MATCH($M$3,OFFSET('電気事業者一覧 '!H$1,'電気事業者検索（令和８年度報告用）'!R544,0,$M$4,1),0)+R544,"")</f>
        <v/>
      </c>
      <c r="S545" s="158" t="str">
        <f ca="1">IFERROR(MATCH($M$3,OFFSET('電気事業者一覧 '!I$1,'電気事業者検索（令和８年度報告用）'!S544,0,$M$4,1),0)+S544,"")</f>
        <v/>
      </c>
      <c r="T545" s="158" t="str">
        <f ca="1">IFERROR(MATCH($M$3,OFFSET('電気事業者一覧 '!J$1,'電気事業者検索（令和８年度報告用）'!T544,0,$M$4,1),0)+T544,"")</f>
        <v/>
      </c>
      <c r="V545" s="172"/>
      <c r="W545" s="158">
        <f t="shared" si="68"/>
        <v>542</v>
      </c>
      <c r="X545" s="158" t="str">
        <f t="shared" ca="1" si="63"/>
        <v/>
      </c>
      <c r="Y545" s="158" t="str" cm="1">
        <f t="array" aca="1" ref="Y545" ca="1">IF(X545="","",INDEX('電気事業者一覧 '!K:K,'電気事業者検索（令和８年度報告用）'!X545))</f>
        <v/>
      </c>
      <c r="Z545" s="158">
        <f t="shared" ca="1" si="64"/>
        <v>5110</v>
      </c>
      <c r="AA545" s="158" t="str">
        <f t="shared" ca="1" si="65"/>
        <v/>
      </c>
      <c r="AC545" s="158">
        <f t="shared" ca="1" si="69"/>
        <v>-541</v>
      </c>
      <c r="AD545" s="162" t="str">
        <f t="shared" ca="1" si="66"/>
        <v/>
      </c>
    </row>
    <row r="546" spans="2:30" ht="21.75" customHeight="1">
      <c r="B546" s="5" t="str" cm="1">
        <f t="array" aca="1" ref="B546" ca="1">IF(AD546="","",INDEX('電気事業者一覧 '!K:K,AD546))</f>
        <v/>
      </c>
      <c r="C546" s="170" t="str" cm="1">
        <f t="array" aca="1" ref="C546" ca="1">IF(AD546="","",INDEX('電気事業者一覧 '!E:E,AD546))</f>
        <v/>
      </c>
      <c r="D546" s="170"/>
      <c r="O546" s="158">
        <f t="shared" si="67"/>
        <v>543</v>
      </c>
      <c r="P546" s="158" t="str">
        <f ca="1">IFERROR(MATCH($M$3,OFFSET('電気事業者一覧 '!F$1,'電気事業者検索（令和８年度報告用）'!P545,0,$M$4,1),0)+P545,"")</f>
        <v/>
      </c>
      <c r="Q546" s="158" t="str">
        <f ca="1">IFERROR(MATCH($M$3,OFFSET('電気事業者一覧 '!G$1,'電気事業者検索（令和８年度報告用）'!Q545,0,$M$4,1),0)+Q545,"")</f>
        <v/>
      </c>
      <c r="R546" s="158" t="str">
        <f ca="1">IFERROR(MATCH($M$3,OFFSET('電気事業者一覧 '!H$1,'電気事業者検索（令和８年度報告用）'!R545,0,$M$4,1),0)+R545,"")</f>
        <v/>
      </c>
      <c r="S546" s="158" t="str">
        <f ca="1">IFERROR(MATCH($M$3,OFFSET('電気事業者一覧 '!I$1,'電気事業者検索（令和８年度報告用）'!S545,0,$M$4,1),0)+S545,"")</f>
        <v/>
      </c>
      <c r="T546" s="158" t="str">
        <f ca="1">IFERROR(MATCH($M$3,OFFSET('電気事業者一覧 '!J$1,'電気事業者検索（令和８年度報告用）'!T545,0,$M$4,1),0)+T545,"")</f>
        <v/>
      </c>
      <c r="V546" s="172"/>
      <c r="W546" s="158">
        <f t="shared" si="68"/>
        <v>543</v>
      </c>
      <c r="X546" s="158" t="str">
        <f t="shared" ca="1" si="63"/>
        <v/>
      </c>
      <c r="Y546" s="158" t="str" cm="1">
        <f t="array" aca="1" ref="Y546" ca="1">IF(X546="","",INDEX('電気事業者一覧 '!K:K,'電気事業者検索（令和８年度報告用）'!X546))</f>
        <v/>
      </c>
      <c r="Z546" s="158">
        <f t="shared" ca="1" si="64"/>
        <v>5110</v>
      </c>
      <c r="AA546" s="158" t="str">
        <f t="shared" ca="1" si="65"/>
        <v/>
      </c>
      <c r="AC546" s="158">
        <f t="shared" ca="1" si="69"/>
        <v>-542</v>
      </c>
      <c r="AD546" s="162" t="str">
        <f t="shared" ca="1" si="66"/>
        <v/>
      </c>
    </row>
    <row r="547" spans="2:30" ht="21.75" customHeight="1">
      <c r="B547" s="5" t="str" cm="1">
        <f t="array" aca="1" ref="B547" ca="1">IF(AD547="","",INDEX('電気事業者一覧 '!K:K,AD547))</f>
        <v/>
      </c>
      <c r="C547" s="170" t="str" cm="1">
        <f t="array" aca="1" ref="C547" ca="1">IF(AD547="","",INDEX('電気事業者一覧 '!E:E,AD547))</f>
        <v/>
      </c>
      <c r="D547" s="170"/>
      <c r="O547" s="158">
        <f t="shared" si="67"/>
        <v>544</v>
      </c>
      <c r="P547" s="158" t="str">
        <f ca="1">IFERROR(MATCH($M$3,OFFSET('電気事業者一覧 '!F$1,'電気事業者検索（令和８年度報告用）'!P546,0,$M$4,1),0)+P546,"")</f>
        <v/>
      </c>
      <c r="Q547" s="158" t="str">
        <f ca="1">IFERROR(MATCH($M$3,OFFSET('電気事業者一覧 '!G$1,'電気事業者検索（令和８年度報告用）'!Q546,0,$M$4,1),0)+Q546,"")</f>
        <v/>
      </c>
      <c r="R547" s="158" t="str">
        <f ca="1">IFERROR(MATCH($M$3,OFFSET('電気事業者一覧 '!H$1,'電気事業者検索（令和８年度報告用）'!R546,0,$M$4,1),0)+R546,"")</f>
        <v/>
      </c>
      <c r="S547" s="158" t="str">
        <f ca="1">IFERROR(MATCH($M$3,OFFSET('電気事業者一覧 '!I$1,'電気事業者検索（令和８年度報告用）'!S546,0,$M$4,1),0)+S546,"")</f>
        <v/>
      </c>
      <c r="T547" s="158" t="str">
        <f ca="1">IFERROR(MATCH($M$3,OFFSET('電気事業者一覧 '!J$1,'電気事業者検索（令和８年度報告用）'!T546,0,$M$4,1),0)+T546,"")</f>
        <v/>
      </c>
      <c r="V547" s="172"/>
      <c r="W547" s="158">
        <f t="shared" si="68"/>
        <v>544</v>
      </c>
      <c r="X547" s="158" t="str">
        <f t="shared" ca="1" si="63"/>
        <v/>
      </c>
      <c r="Y547" s="158" t="str" cm="1">
        <f t="array" aca="1" ref="Y547" ca="1">IF(X547="","",INDEX('電気事業者一覧 '!K:K,'電気事業者検索（令和８年度報告用）'!X547))</f>
        <v/>
      </c>
      <c r="Z547" s="158">
        <f t="shared" ca="1" si="64"/>
        <v>5110</v>
      </c>
      <c r="AA547" s="158" t="str">
        <f t="shared" ca="1" si="65"/>
        <v/>
      </c>
      <c r="AC547" s="158">
        <f t="shared" ca="1" si="69"/>
        <v>-543</v>
      </c>
      <c r="AD547" s="162" t="str">
        <f t="shared" ca="1" si="66"/>
        <v/>
      </c>
    </row>
    <row r="548" spans="2:30" ht="21.75" customHeight="1">
      <c r="B548" s="5" t="str" cm="1">
        <f t="array" aca="1" ref="B548" ca="1">IF(AD548="","",INDEX('電気事業者一覧 '!K:K,AD548))</f>
        <v/>
      </c>
      <c r="C548" s="170" t="str" cm="1">
        <f t="array" aca="1" ref="C548" ca="1">IF(AD548="","",INDEX('電気事業者一覧 '!E:E,AD548))</f>
        <v/>
      </c>
      <c r="D548" s="170"/>
      <c r="O548" s="158">
        <f t="shared" si="67"/>
        <v>545</v>
      </c>
      <c r="P548" s="158" t="str">
        <f ca="1">IFERROR(MATCH($M$3,OFFSET('電気事業者一覧 '!F$1,'電気事業者検索（令和８年度報告用）'!P547,0,$M$4,1),0)+P547,"")</f>
        <v/>
      </c>
      <c r="Q548" s="158" t="str">
        <f ca="1">IFERROR(MATCH($M$3,OFFSET('電気事業者一覧 '!G$1,'電気事業者検索（令和８年度報告用）'!Q547,0,$M$4,1),0)+Q547,"")</f>
        <v/>
      </c>
      <c r="R548" s="158" t="str">
        <f ca="1">IFERROR(MATCH($M$3,OFFSET('電気事業者一覧 '!H$1,'電気事業者検索（令和８年度報告用）'!R547,0,$M$4,1),0)+R547,"")</f>
        <v/>
      </c>
      <c r="S548" s="158" t="str">
        <f ca="1">IFERROR(MATCH($M$3,OFFSET('電気事業者一覧 '!I$1,'電気事業者検索（令和８年度報告用）'!S547,0,$M$4,1),0)+S547,"")</f>
        <v/>
      </c>
      <c r="T548" s="158" t="str">
        <f ca="1">IFERROR(MATCH($M$3,OFFSET('電気事業者一覧 '!J$1,'電気事業者検索（令和８年度報告用）'!T547,0,$M$4,1),0)+T547,"")</f>
        <v/>
      </c>
      <c r="V548" s="172"/>
      <c r="W548" s="158">
        <f t="shared" si="68"/>
        <v>545</v>
      </c>
      <c r="X548" s="158" t="str">
        <f t="shared" ca="1" si="63"/>
        <v/>
      </c>
      <c r="Y548" s="158" t="str" cm="1">
        <f t="array" aca="1" ref="Y548" ca="1">IF(X548="","",INDEX('電気事業者一覧 '!K:K,'電気事業者検索（令和８年度報告用）'!X548))</f>
        <v/>
      </c>
      <c r="Z548" s="158">
        <f t="shared" ca="1" si="64"/>
        <v>5110</v>
      </c>
      <c r="AA548" s="158" t="str">
        <f t="shared" ca="1" si="65"/>
        <v/>
      </c>
      <c r="AC548" s="158">
        <f t="shared" ca="1" si="69"/>
        <v>-544</v>
      </c>
      <c r="AD548" s="162" t="str">
        <f t="shared" ca="1" si="66"/>
        <v/>
      </c>
    </row>
    <row r="549" spans="2:30" ht="21.75" customHeight="1">
      <c r="B549" s="5" t="str" cm="1">
        <f t="array" aca="1" ref="B549" ca="1">IF(AD549="","",INDEX('電気事業者一覧 '!K:K,AD549))</f>
        <v/>
      </c>
      <c r="C549" s="170" t="str" cm="1">
        <f t="array" aca="1" ref="C549" ca="1">IF(AD549="","",INDEX('電気事業者一覧 '!E:E,AD549))</f>
        <v/>
      </c>
      <c r="D549" s="170"/>
      <c r="O549" s="158">
        <f t="shared" si="67"/>
        <v>546</v>
      </c>
      <c r="P549" s="158" t="str">
        <f ca="1">IFERROR(MATCH($M$3,OFFSET('電気事業者一覧 '!F$1,'電気事業者検索（令和８年度報告用）'!P548,0,$M$4,1),0)+P548,"")</f>
        <v/>
      </c>
      <c r="Q549" s="158" t="str">
        <f ca="1">IFERROR(MATCH($M$3,OFFSET('電気事業者一覧 '!G$1,'電気事業者検索（令和８年度報告用）'!Q548,0,$M$4,1),0)+Q548,"")</f>
        <v/>
      </c>
      <c r="R549" s="158" t="str">
        <f ca="1">IFERROR(MATCH($M$3,OFFSET('電気事業者一覧 '!H$1,'電気事業者検索（令和８年度報告用）'!R548,0,$M$4,1),0)+R548,"")</f>
        <v/>
      </c>
      <c r="S549" s="158" t="str">
        <f ca="1">IFERROR(MATCH($M$3,OFFSET('電気事業者一覧 '!I$1,'電気事業者検索（令和８年度報告用）'!S548,0,$M$4,1),0)+S548,"")</f>
        <v/>
      </c>
      <c r="T549" s="158" t="str">
        <f ca="1">IFERROR(MATCH($M$3,OFFSET('電気事業者一覧 '!J$1,'電気事業者検索（令和８年度報告用）'!T548,0,$M$4,1),0)+T548,"")</f>
        <v/>
      </c>
      <c r="V549" s="172"/>
      <c r="W549" s="158">
        <f t="shared" si="68"/>
        <v>546</v>
      </c>
      <c r="X549" s="158" t="str">
        <f t="shared" ca="1" si="63"/>
        <v/>
      </c>
      <c r="Y549" s="158" t="str" cm="1">
        <f t="array" aca="1" ref="Y549" ca="1">IF(X549="","",INDEX('電気事業者一覧 '!K:K,'電気事業者検索（令和８年度報告用）'!X549))</f>
        <v/>
      </c>
      <c r="Z549" s="158">
        <f t="shared" ca="1" si="64"/>
        <v>5110</v>
      </c>
      <c r="AA549" s="158" t="str">
        <f t="shared" ca="1" si="65"/>
        <v/>
      </c>
      <c r="AC549" s="158">
        <f t="shared" ca="1" si="69"/>
        <v>-545</v>
      </c>
      <c r="AD549" s="162" t="str">
        <f t="shared" ca="1" si="66"/>
        <v/>
      </c>
    </row>
    <row r="550" spans="2:30" ht="21.75" customHeight="1">
      <c r="B550" s="5" t="str" cm="1">
        <f t="array" aca="1" ref="B550" ca="1">IF(AD550="","",INDEX('電気事業者一覧 '!K:K,AD550))</f>
        <v/>
      </c>
      <c r="C550" s="170" t="str" cm="1">
        <f t="array" aca="1" ref="C550" ca="1">IF(AD550="","",INDEX('電気事業者一覧 '!E:E,AD550))</f>
        <v/>
      </c>
      <c r="D550" s="170"/>
      <c r="O550" s="158">
        <f t="shared" si="67"/>
        <v>547</v>
      </c>
      <c r="P550" s="158" t="str">
        <f ca="1">IFERROR(MATCH($M$3,OFFSET('電気事業者一覧 '!F$1,'電気事業者検索（令和８年度報告用）'!P549,0,$M$4,1),0)+P549,"")</f>
        <v/>
      </c>
      <c r="Q550" s="158" t="str">
        <f ca="1">IFERROR(MATCH($M$3,OFFSET('電気事業者一覧 '!G$1,'電気事業者検索（令和８年度報告用）'!Q549,0,$M$4,1),0)+Q549,"")</f>
        <v/>
      </c>
      <c r="R550" s="158" t="str">
        <f ca="1">IFERROR(MATCH($M$3,OFFSET('電気事業者一覧 '!H$1,'電気事業者検索（令和８年度報告用）'!R549,0,$M$4,1),0)+R549,"")</f>
        <v/>
      </c>
      <c r="S550" s="158" t="str">
        <f ca="1">IFERROR(MATCH($M$3,OFFSET('電気事業者一覧 '!I$1,'電気事業者検索（令和８年度報告用）'!S549,0,$M$4,1),0)+S549,"")</f>
        <v/>
      </c>
      <c r="T550" s="158" t="str">
        <f ca="1">IFERROR(MATCH($M$3,OFFSET('電気事業者一覧 '!J$1,'電気事業者検索（令和８年度報告用）'!T549,0,$M$4,1),0)+T549,"")</f>
        <v/>
      </c>
      <c r="V550" s="172"/>
      <c r="W550" s="158">
        <f t="shared" si="68"/>
        <v>547</v>
      </c>
      <c r="X550" s="158" t="str">
        <f t="shared" ca="1" si="63"/>
        <v/>
      </c>
      <c r="Y550" s="158" t="str" cm="1">
        <f t="array" aca="1" ref="Y550" ca="1">IF(X550="","",INDEX('電気事業者一覧 '!K:K,'電気事業者検索（令和８年度報告用）'!X550))</f>
        <v/>
      </c>
      <c r="Z550" s="158">
        <f t="shared" ca="1" si="64"/>
        <v>5110</v>
      </c>
      <c r="AA550" s="158" t="str">
        <f t="shared" ca="1" si="65"/>
        <v/>
      </c>
      <c r="AC550" s="158">
        <f t="shared" ca="1" si="69"/>
        <v>-546</v>
      </c>
      <c r="AD550" s="162" t="str">
        <f t="shared" ca="1" si="66"/>
        <v/>
      </c>
    </row>
    <row r="551" spans="2:30" ht="21.75" customHeight="1">
      <c r="B551" s="5" t="str" cm="1">
        <f t="array" aca="1" ref="B551" ca="1">IF(AD551="","",INDEX('電気事業者一覧 '!K:K,AD551))</f>
        <v/>
      </c>
      <c r="C551" s="170" t="str" cm="1">
        <f t="array" aca="1" ref="C551" ca="1">IF(AD551="","",INDEX('電気事業者一覧 '!E:E,AD551))</f>
        <v/>
      </c>
      <c r="D551" s="170"/>
      <c r="O551" s="158">
        <f t="shared" si="67"/>
        <v>548</v>
      </c>
      <c r="P551" s="158" t="str">
        <f ca="1">IFERROR(MATCH($M$3,OFFSET('電気事業者一覧 '!F$1,'電気事業者検索（令和８年度報告用）'!P550,0,$M$4,1),0)+P550,"")</f>
        <v/>
      </c>
      <c r="Q551" s="158" t="str">
        <f ca="1">IFERROR(MATCH($M$3,OFFSET('電気事業者一覧 '!G$1,'電気事業者検索（令和８年度報告用）'!Q550,0,$M$4,1),0)+Q550,"")</f>
        <v/>
      </c>
      <c r="R551" s="158" t="str">
        <f ca="1">IFERROR(MATCH($M$3,OFFSET('電気事業者一覧 '!H$1,'電気事業者検索（令和８年度報告用）'!R550,0,$M$4,1),0)+R550,"")</f>
        <v/>
      </c>
      <c r="S551" s="158" t="str">
        <f ca="1">IFERROR(MATCH($M$3,OFFSET('電気事業者一覧 '!I$1,'電気事業者検索（令和８年度報告用）'!S550,0,$M$4,1),0)+S550,"")</f>
        <v/>
      </c>
      <c r="T551" s="158" t="str">
        <f ca="1">IFERROR(MATCH($M$3,OFFSET('電気事業者一覧 '!J$1,'電気事業者検索（令和８年度報告用）'!T550,0,$M$4,1),0)+T550,"")</f>
        <v/>
      </c>
      <c r="V551" s="172"/>
      <c r="W551" s="158">
        <f t="shared" si="68"/>
        <v>548</v>
      </c>
      <c r="X551" s="158" t="str">
        <f t="shared" ca="1" si="63"/>
        <v/>
      </c>
      <c r="Y551" s="158" t="str" cm="1">
        <f t="array" aca="1" ref="Y551" ca="1">IF(X551="","",INDEX('電気事業者一覧 '!K:K,'電気事業者検索（令和８年度報告用）'!X551))</f>
        <v/>
      </c>
      <c r="Z551" s="158">
        <f t="shared" ca="1" si="64"/>
        <v>5110</v>
      </c>
      <c r="AA551" s="158" t="str">
        <f t="shared" ca="1" si="65"/>
        <v/>
      </c>
      <c r="AC551" s="158">
        <f t="shared" ca="1" si="69"/>
        <v>-547</v>
      </c>
      <c r="AD551" s="162" t="str">
        <f t="shared" ca="1" si="66"/>
        <v/>
      </c>
    </row>
    <row r="552" spans="2:30" ht="21.75" customHeight="1">
      <c r="B552" s="5" t="str" cm="1">
        <f t="array" aca="1" ref="B552" ca="1">IF(AD552="","",INDEX('電気事業者一覧 '!K:K,AD552))</f>
        <v/>
      </c>
      <c r="C552" s="170" t="str" cm="1">
        <f t="array" aca="1" ref="C552" ca="1">IF(AD552="","",INDEX('電気事業者一覧 '!E:E,AD552))</f>
        <v/>
      </c>
      <c r="D552" s="170"/>
      <c r="O552" s="158">
        <f t="shared" si="67"/>
        <v>549</v>
      </c>
      <c r="P552" s="158" t="str">
        <f ca="1">IFERROR(MATCH($M$3,OFFSET('電気事業者一覧 '!F$1,'電気事業者検索（令和８年度報告用）'!P551,0,$M$4,1),0)+P551,"")</f>
        <v/>
      </c>
      <c r="Q552" s="158" t="str">
        <f ca="1">IFERROR(MATCH($M$3,OFFSET('電気事業者一覧 '!G$1,'電気事業者検索（令和８年度報告用）'!Q551,0,$M$4,1),0)+Q551,"")</f>
        <v/>
      </c>
      <c r="R552" s="158" t="str">
        <f ca="1">IFERROR(MATCH($M$3,OFFSET('電気事業者一覧 '!H$1,'電気事業者検索（令和８年度報告用）'!R551,0,$M$4,1),0)+R551,"")</f>
        <v/>
      </c>
      <c r="S552" s="158" t="str">
        <f ca="1">IFERROR(MATCH($M$3,OFFSET('電気事業者一覧 '!I$1,'電気事業者検索（令和８年度報告用）'!S551,0,$M$4,1),0)+S551,"")</f>
        <v/>
      </c>
      <c r="T552" s="158" t="str">
        <f ca="1">IFERROR(MATCH($M$3,OFFSET('電気事業者一覧 '!J$1,'電気事業者検索（令和８年度報告用）'!T551,0,$M$4,1),0)+T551,"")</f>
        <v/>
      </c>
      <c r="V552" s="172"/>
      <c r="W552" s="158">
        <f t="shared" si="68"/>
        <v>549</v>
      </c>
      <c r="X552" s="158" t="str">
        <f t="shared" ca="1" si="63"/>
        <v/>
      </c>
      <c r="Y552" s="158" t="str" cm="1">
        <f t="array" aca="1" ref="Y552" ca="1">IF(X552="","",INDEX('電気事業者一覧 '!K:K,'電気事業者検索（令和８年度報告用）'!X552))</f>
        <v/>
      </c>
      <c r="Z552" s="158">
        <f t="shared" ca="1" si="64"/>
        <v>5110</v>
      </c>
      <c r="AA552" s="158" t="str">
        <f t="shared" ca="1" si="65"/>
        <v/>
      </c>
      <c r="AC552" s="158">
        <f t="shared" ca="1" si="69"/>
        <v>-548</v>
      </c>
      <c r="AD552" s="162" t="str">
        <f t="shared" ca="1" si="66"/>
        <v/>
      </c>
    </row>
    <row r="553" spans="2:30" ht="21.75" customHeight="1">
      <c r="B553" s="5" t="str" cm="1">
        <f t="array" aca="1" ref="B553" ca="1">IF(AD553="","",INDEX('電気事業者一覧 '!K:K,AD553))</f>
        <v/>
      </c>
      <c r="C553" s="170" t="str" cm="1">
        <f t="array" aca="1" ref="C553" ca="1">IF(AD553="","",INDEX('電気事業者一覧 '!E:E,AD553))</f>
        <v/>
      </c>
      <c r="D553" s="170"/>
      <c r="O553" s="158">
        <f t="shared" si="67"/>
        <v>550</v>
      </c>
      <c r="P553" s="158" t="str">
        <f ca="1">IFERROR(MATCH($M$3,OFFSET('電気事業者一覧 '!F$1,'電気事業者検索（令和８年度報告用）'!P552,0,$M$4,1),0)+P552,"")</f>
        <v/>
      </c>
      <c r="Q553" s="158" t="str">
        <f ca="1">IFERROR(MATCH($M$3,OFFSET('電気事業者一覧 '!G$1,'電気事業者検索（令和８年度報告用）'!Q552,0,$M$4,1),0)+Q552,"")</f>
        <v/>
      </c>
      <c r="R553" s="158" t="str">
        <f ca="1">IFERROR(MATCH($M$3,OFFSET('電気事業者一覧 '!H$1,'電気事業者検索（令和８年度報告用）'!R552,0,$M$4,1),0)+R552,"")</f>
        <v/>
      </c>
      <c r="S553" s="158" t="str">
        <f ca="1">IFERROR(MATCH($M$3,OFFSET('電気事業者一覧 '!I$1,'電気事業者検索（令和８年度報告用）'!S552,0,$M$4,1),0)+S552,"")</f>
        <v/>
      </c>
      <c r="T553" s="158" t="str">
        <f ca="1">IFERROR(MATCH($M$3,OFFSET('電気事業者一覧 '!J$1,'電気事業者検索（令和８年度報告用）'!T552,0,$M$4,1),0)+T552,"")</f>
        <v/>
      </c>
      <c r="V553" s="172"/>
      <c r="W553" s="158">
        <f t="shared" si="68"/>
        <v>550</v>
      </c>
      <c r="X553" s="158" t="str">
        <f t="shared" ca="1" si="63"/>
        <v/>
      </c>
      <c r="Y553" s="158" t="str" cm="1">
        <f t="array" aca="1" ref="Y553" ca="1">IF(X553="","",INDEX('電気事業者一覧 '!K:K,'電気事業者検索（令和８年度報告用）'!X553))</f>
        <v/>
      </c>
      <c r="Z553" s="158">
        <f t="shared" ca="1" si="64"/>
        <v>5110</v>
      </c>
      <c r="AA553" s="158" t="str">
        <f t="shared" ca="1" si="65"/>
        <v/>
      </c>
      <c r="AC553" s="158">
        <f t="shared" ca="1" si="69"/>
        <v>-549</v>
      </c>
      <c r="AD553" s="162" t="str">
        <f t="shared" ca="1" si="66"/>
        <v/>
      </c>
    </row>
    <row r="554" spans="2:30" ht="21.75" customHeight="1">
      <c r="B554" s="5" t="str" cm="1">
        <f t="array" aca="1" ref="B554" ca="1">IF(AD554="","",INDEX('電気事業者一覧 '!K:K,AD554))</f>
        <v/>
      </c>
      <c r="C554" s="170" t="str" cm="1">
        <f t="array" aca="1" ref="C554" ca="1">IF(AD554="","",INDEX('電気事業者一覧 '!E:E,AD554))</f>
        <v/>
      </c>
      <c r="D554" s="170"/>
      <c r="O554" s="158">
        <f t="shared" si="67"/>
        <v>551</v>
      </c>
      <c r="P554" s="158" t="str">
        <f ca="1">IFERROR(MATCH($M$3,OFFSET('電気事業者一覧 '!F$1,'電気事業者検索（令和８年度報告用）'!P553,0,$M$4,1),0)+P553,"")</f>
        <v/>
      </c>
      <c r="Q554" s="158" t="str">
        <f ca="1">IFERROR(MATCH($M$3,OFFSET('電気事業者一覧 '!G$1,'電気事業者検索（令和８年度報告用）'!Q553,0,$M$4,1),0)+Q553,"")</f>
        <v/>
      </c>
      <c r="R554" s="158" t="str">
        <f ca="1">IFERROR(MATCH($M$3,OFFSET('電気事業者一覧 '!H$1,'電気事業者検索（令和８年度報告用）'!R553,0,$M$4,1),0)+R553,"")</f>
        <v/>
      </c>
      <c r="S554" s="158" t="str">
        <f ca="1">IFERROR(MATCH($M$3,OFFSET('電気事業者一覧 '!I$1,'電気事業者検索（令和８年度報告用）'!S553,0,$M$4,1),0)+S553,"")</f>
        <v/>
      </c>
      <c r="T554" s="158" t="str">
        <f ca="1">IFERROR(MATCH($M$3,OFFSET('電気事業者一覧 '!J$1,'電気事業者検索（令和８年度報告用）'!T553,0,$M$4,1),0)+T553,"")</f>
        <v/>
      </c>
      <c r="V554" s="172"/>
      <c r="W554" s="158">
        <f t="shared" si="68"/>
        <v>551</v>
      </c>
      <c r="X554" s="158" t="str">
        <f t="shared" ca="1" si="63"/>
        <v/>
      </c>
      <c r="Y554" s="158" t="str" cm="1">
        <f t="array" aca="1" ref="Y554" ca="1">IF(X554="","",INDEX('電気事業者一覧 '!K:K,'電気事業者検索（令和８年度報告用）'!X554))</f>
        <v/>
      </c>
      <c r="Z554" s="158">
        <f t="shared" ca="1" si="64"/>
        <v>5110</v>
      </c>
      <c r="AA554" s="158" t="str">
        <f t="shared" ca="1" si="65"/>
        <v/>
      </c>
      <c r="AC554" s="158">
        <f t="shared" ca="1" si="69"/>
        <v>-550</v>
      </c>
      <c r="AD554" s="162" t="str">
        <f t="shared" ca="1" si="66"/>
        <v/>
      </c>
    </row>
    <row r="555" spans="2:30" ht="21.75" customHeight="1">
      <c r="B555" s="5" t="str" cm="1">
        <f t="array" aca="1" ref="B555" ca="1">IF(AD555="","",INDEX('電気事業者一覧 '!K:K,AD555))</f>
        <v/>
      </c>
      <c r="C555" s="170" t="str" cm="1">
        <f t="array" aca="1" ref="C555" ca="1">IF(AD555="","",INDEX('電気事業者一覧 '!E:E,AD555))</f>
        <v/>
      </c>
      <c r="D555" s="170"/>
      <c r="O555" s="158">
        <f t="shared" si="67"/>
        <v>552</v>
      </c>
      <c r="P555" s="158" t="str">
        <f ca="1">IFERROR(MATCH($M$3,OFFSET('電気事業者一覧 '!F$1,'電気事業者検索（令和８年度報告用）'!P554,0,$M$4,1),0)+P554,"")</f>
        <v/>
      </c>
      <c r="Q555" s="158" t="str">
        <f ca="1">IFERROR(MATCH($M$3,OFFSET('電気事業者一覧 '!G$1,'電気事業者検索（令和８年度報告用）'!Q554,0,$M$4,1),0)+Q554,"")</f>
        <v/>
      </c>
      <c r="R555" s="158" t="str">
        <f ca="1">IFERROR(MATCH($M$3,OFFSET('電気事業者一覧 '!H$1,'電気事業者検索（令和８年度報告用）'!R554,0,$M$4,1),0)+R554,"")</f>
        <v/>
      </c>
      <c r="S555" s="158" t="str">
        <f ca="1">IFERROR(MATCH($M$3,OFFSET('電気事業者一覧 '!I$1,'電気事業者検索（令和８年度報告用）'!S554,0,$M$4,1),0)+S554,"")</f>
        <v/>
      </c>
      <c r="T555" s="158" t="str">
        <f ca="1">IFERROR(MATCH($M$3,OFFSET('電気事業者一覧 '!J$1,'電気事業者検索（令和８年度報告用）'!T554,0,$M$4,1),0)+T554,"")</f>
        <v/>
      </c>
      <c r="V555" s="172"/>
      <c r="W555" s="158">
        <f t="shared" si="68"/>
        <v>552</v>
      </c>
      <c r="X555" s="158" t="str">
        <f t="shared" ca="1" si="63"/>
        <v/>
      </c>
      <c r="Y555" s="158" t="str" cm="1">
        <f t="array" aca="1" ref="Y555" ca="1">IF(X555="","",INDEX('電気事業者一覧 '!K:K,'電気事業者検索（令和８年度報告用）'!X555))</f>
        <v/>
      </c>
      <c r="Z555" s="158">
        <f t="shared" ca="1" si="64"/>
        <v>5110</v>
      </c>
      <c r="AA555" s="158" t="str">
        <f t="shared" ca="1" si="65"/>
        <v/>
      </c>
      <c r="AC555" s="158">
        <f t="shared" ca="1" si="69"/>
        <v>-551</v>
      </c>
      <c r="AD555" s="162" t="str">
        <f t="shared" ca="1" si="66"/>
        <v/>
      </c>
    </row>
    <row r="556" spans="2:30" ht="21.75" customHeight="1">
      <c r="B556" s="5" t="str" cm="1">
        <f t="array" aca="1" ref="B556" ca="1">IF(AD556="","",INDEX('電気事業者一覧 '!K:K,AD556))</f>
        <v/>
      </c>
      <c r="C556" s="170" t="str" cm="1">
        <f t="array" aca="1" ref="C556" ca="1">IF(AD556="","",INDEX('電気事業者一覧 '!E:E,AD556))</f>
        <v/>
      </c>
      <c r="D556" s="170"/>
      <c r="O556" s="158">
        <f t="shared" si="67"/>
        <v>553</v>
      </c>
      <c r="P556" s="158" t="str">
        <f ca="1">IFERROR(MATCH($M$3,OFFSET('電気事業者一覧 '!F$1,'電気事業者検索（令和８年度報告用）'!P555,0,$M$4,1),0)+P555,"")</f>
        <v/>
      </c>
      <c r="Q556" s="158" t="str">
        <f ca="1">IFERROR(MATCH($M$3,OFFSET('電気事業者一覧 '!G$1,'電気事業者検索（令和８年度報告用）'!Q555,0,$M$4,1),0)+Q555,"")</f>
        <v/>
      </c>
      <c r="R556" s="158" t="str">
        <f ca="1">IFERROR(MATCH($M$3,OFFSET('電気事業者一覧 '!H$1,'電気事業者検索（令和８年度報告用）'!R555,0,$M$4,1),0)+R555,"")</f>
        <v/>
      </c>
      <c r="S556" s="158" t="str">
        <f ca="1">IFERROR(MATCH($M$3,OFFSET('電気事業者一覧 '!I$1,'電気事業者検索（令和８年度報告用）'!S555,0,$M$4,1),0)+S555,"")</f>
        <v/>
      </c>
      <c r="T556" s="158" t="str">
        <f ca="1">IFERROR(MATCH($M$3,OFFSET('電気事業者一覧 '!J$1,'電気事業者検索（令和８年度報告用）'!T555,0,$M$4,1),0)+T555,"")</f>
        <v/>
      </c>
      <c r="V556" s="172"/>
      <c r="W556" s="158">
        <f t="shared" si="68"/>
        <v>553</v>
      </c>
      <c r="X556" s="158" t="str">
        <f t="shared" ca="1" si="63"/>
        <v/>
      </c>
      <c r="Y556" s="158" t="str" cm="1">
        <f t="array" aca="1" ref="Y556" ca="1">IF(X556="","",INDEX('電気事業者一覧 '!K:K,'電気事業者検索（令和８年度報告用）'!X556))</f>
        <v/>
      </c>
      <c r="Z556" s="158">
        <f t="shared" ca="1" si="64"/>
        <v>5110</v>
      </c>
      <c r="AA556" s="158" t="str">
        <f t="shared" ca="1" si="65"/>
        <v/>
      </c>
      <c r="AC556" s="158">
        <f t="shared" ca="1" si="69"/>
        <v>-552</v>
      </c>
      <c r="AD556" s="162" t="str">
        <f t="shared" ca="1" si="66"/>
        <v/>
      </c>
    </row>
    <row r="557" spans="2:30" ht="21.75" customHeight="1">
      <c r="B557" s="5" t="str" cm="1">
        <f t="array" aca="1" ref="B557" ca="1">IF(AD557="","",INDEX('電気事業者一覧 '!K:K,AD557))</f>
        <v/>
      </c>
      <c r="C557" s="170" t="str" cm="1">
        <f t="array" aca="1" ref="C557" ca="1">IF(AD557="","",INDEX('電気事業者一覧 '!E:E,AD557))</f>
        <v/>
      </c>
      <c r="D557" s="170"/>
      <c r="O557" s="158">
        <f t="shared" si="67"/>
        <v>554</v>
      </c>
      <c r="P557" s="158" t="str">
        <f ca="1">IFERROR(MATCH($M$3,OFFSET('電気事業者一覧 '!F$1,'電気事業者検索（令和８年度報告用）'!P556,0,$M$4,1),0)+P556,"")</f>
        <v/>
      </c>
      <c r="Q557" s="158" t="str">
        <f ca="1">IFERROR(MATCH($M$3,OFFSET('電気事業者一覧 '!G$1,'電気事業者検索（令和８年度報告用）'!Q556,0,$M$4,1),0)+Q556,"")</f>
        <v/>
      </c>
      <c r="R557" s="158" t="str">
        <f ca="1">IFERROR(MATCH($M$3,OFFSET('電気事業者一覧 '!H$1,'電気事業者検索（令和８年度報告用）'!R556,0,$M$4,1),0)+R556,"")</f>
        <v/>
      </c>
      <c r="S557" s="158" t="str">
        <f ca="1">IFERROR(MATCH($M$3,OFFSET('電気事業者一覧 '!I$1,'電気事業者検索（令和８年度報告用）'!S556,0,$M$4,1),0)+S556,"")</f>
        <v/>
      </c>
      <c r="T557" s="158" t="str">
        <f ca="1">IFERROR(MATCH($M$3,OFFSET('電気事業者一覧 '!J$1,'電気事業者検索（令和８年度報告用）'!T556,0,$M$4,1),0)+T556,"")</f>
        <v/>
      </c>
      <c r="V557" s="172"/>
      <c r="W557" s="158">
        <f t="shared" si="68"/>
        <v>554</v>
      </c>
      <c r="X557" s="158" t="str">
        <f t="shared" ca="1" si="63"/>
        <v/>
      </c>
      <c r="Y557" s="158" t="str" cm="1">
        <f t="array" aca="1" ref="Y557" ca="1">IF(X557="","",INDEX('電気事業者一覧 '!K:K,'電気事業者検索（令和８年度報告用）'!X557))</f>
        <v/>
      </c>
      <c r="Z557" s="158">
        <f t="shared" ca="1" si="64"/>
        <v>5110</v>
      </c>
      <c r="AA557" s="158" t="str">
        <f t="shared" ca="1" si="65"/>
        <v/>
      </c>
      <c r="AC557" s="158">
        <f t="shared" ca="1" si="69"/>
        <v>-553</v>
      </c>
      <c r="AD557" s="162" t="str">
        <f t="shared" ca="1" si="66"/>
        <v/>
      </c>
    </row>
    <row r="558" spans="2:30" ht="21.75" customHeight="1">
      <c r="B558" s="5" t="str" cm="1">
        <f t="array" aca="1" ref="B558" ca="1">IF(AD558="","",INDEX('電気事業者一覧 '!K:K,AD558))</f>
        <v/>
      </c>
      <c r="C558" s="170" t="str" cm="1">
        <f t="array" aca="1" ref="C558" ca="1">IF(AD558="","",INDEX('電気事業者一覧 '!E:E,AD558))</f>
        <v/>
      </c>
      <c r="D558" s="170"/>
      <c r="O558" s="158">
        <f t="shared" si="67"/>
        <v>555</v>
      </c>
      <c r="P558" s="158" t="str">
        <f ca="1">IFERROR(MATCH($M$3,OFFSET('電気事業者一覧 '!F$1,'電気事業者検索（令和８年度報告用）'!P557,0,$M$4,1),0)+P557,"")</f>
        <v/>
      </c>
      <c r="Q558" s="158" t="str">
        <f ca="1">IFERROR(MATCH($M$3,OFFSET('電気事業者一覧 '!G$1,'電気事業者検索（令和８年度報告用）'!Q557,0,$M$4,1),0)+Q557,"")</f>
        <v/>
      </c>
      <c r="R558" s="158" t="str">
        <f ca="1">IFERROR(MATCH($M$3,OFFSET('電気事業者一覧 '!H$1,'電気事業者検索（令和８年度報告用）'!R557,0,$M$4,1),0)+R557,"")</f>
        <v/>
      </c>
      <c r="S558" s="158" t="str">
        <f ca="1">IFERROR(MATCH($M$3,OFFSET('電気事業者一覧 '!I$1,'電気事業者検索（令和８年度報告用）'!S557,0,$M$4,1),0)+S557,"")</f>
        <v/>
      </c>
      <c r="T558" s="158" t="str">
        <f ca="1">IFERROR(MATCH($M$3,OFFSET('電気事業者一覧 '!J$1,'電気事業者検索（令和８年度報告用）'!T557,0,$M$4,1),0)+T557,"")</f>
        <v/>
      </c>
      <c r="V558" s="172"/>
      <c r="W558" s="158">
        <f t="shared" si="68"/>
        <v>555</v>
      </c>
      <c r="X558" s="158" t="str">
        <f t="shared" ca="1" si="63"/>
        <v/>
      </c>
      <c r="Y558" s="158" t="str" cm="1">
        <f t="array" aca="1" ref="Y558" ca="1">IF(X558="","",INDEX('電気事業者一覧 '!K:K,'電気事業者検索（令和８年度報告用）'!X558))</f>
        <v/>
      </c>
      <c r="Z558" s="158">
        <f t="shared" ca="1" si="64"/>
        <v>5110</v>
      </c>
      <c r="AA558" s="158" t="str">
        <f t="shared" ca="1" si="65"/>
        <v/>
      </c>
      <c r="AC558" s="158">
        <f t="shared" ca="1" si="69"/>
        <v>-554</v>
      </c>
      <c r="AD558" s="162" t="str">
        <f t="shared" ca="1" si="66"/>
        <v/>
      </c>
    </row>
    <row r="559" spans="2:30" ht="21.75" customHeight="1">
      <c r="B559" s="5" t="str" cm="1">
        <f t="array" aca="1" ref="B559" ca="1">IF(AD559="","",INDEX('電気事業者一覧 '!K:K,AD559))</f>
        <v/>
      </c>
      <c r="C559" s="170" t="str" cm="1">
        <f t="array" aca="1" ref="C559" ca="1">IF(AD559="","",INDEX('電気事業者一覧 '!E:E,AD559))</f>
        <v/>
      </c>
      <c r="D559" s="170"/>
      <c r="O559" s="158">
        <f t="shared" si="67"/>
        <v>556</v>
      </c>
      <c r="P559" s="158" t="str">
        <f ca="1">IFERROR(MATCH($M$3,OFFSET('電気事業者一覧 '!F$1,'電気事業者検索（令和８年度報告用）'!P558,0,$M$4,1),0)+P558,"")</f>
        <v/>
      </c>
      <c r="Q559" s="158" t="str">
        <f ca="1">IFERROR(MATCH($M$3,OFFSET('電気事業者一覧 '!G$1,'電気事業者検索（令和８年度報告用）'!Q558,0,$M$4,1),0)+Q558,"")</f>
        <v/>
      </c>
      <c r="R559" s="158" t="str">
        <f ca="1">IFERROR(MATCH($M$3,OFFSET('電気事業者一覧 '!H$1,'電気事業者検索（令和８年度報告用）'!R558,0,$M$4,1),0)+R558,"")</f>
        <v/>
      </c>
      <c r="S559" s="158" t="str">
        <f ca="1">IFERROR(MATCH($M$3,OFFSET('電気事業者一覧 '!I$1,'電気事業者検索（令和８年度報告用）'!S558,0,$M$4,1),0)+S558,"")</f>
        <v/>
      </c>
      <c r="T559" s="158" t="str">
        <f ca="1">IFERROR(MATCH($M$3,OFFSET('電気事業者一覧 '!J$1,'電気事業者検索（令和８年度報告用）'!T558,0,$M$4,1),0)+T558,"")</f>
        <v/>
      </c>
      <c r="V559" s="172"/>
      <c r="W559" s="158">
        <f t="shared" si="68"/>
        <v>556</v>
      </c>
      <c r="X559" s="158" t="str">
        <f t="shared" ca="1" si="63"/>
        <v/>
      </c>
      <c r="Y559" s="158" t="str" cm="1">
        <f t="array" aca="1" ref="Y559" ca="1">IF(X559="","",INDEX('電気事業者一覧 '!K:K,'電気事業者検索（令和８年度報告用）'!X559))</f>
        <v/>
      </c>
      <c r="Z559" s="158">
        <f t="shared" ca="1" si="64"/>
        <v>5110</v>
      </c>
      <c r="AA559" s="158" t="str">
        <f t="shared" ca="1" si="65"/>
        <v/>
      </c>
      <c r="AC559" s="158">
        <f t="shared" ca="1" si="69"/>
        <v>-555</v>
      </c>
      <c r="AD559" s="162" t="str">
        <f t="shared" ca="1" si="66"/>
        <v/>
      </c>
    </row>
    <row r="560" spans="2:30" ht="21.75" customHeight="1">
      <c r="B560" s="5" t="str" cm="1">
        <f t="array" aca="1" ref="B560" ca="1">IF(AD560="","",INDEX('電気事業者一覧 '!K:K,AD560))</f>
        <v/>
      </c>
      <c r="C560" s="170" t="str" cm="1">
        <f t="array" aca="1" ref="C560" ca="1">IF(AD560="","",INDEX('電気事業者一覧 '!E:E,AD560))</f>
        <v/>
      </c>
      <c r="D560" s="170"/>
      <c r="O560" s="158">
        <f t="shared" si="67"/>
        <v>557</v>
      </c>
      <c r="P560" s="158" t="str">
        <f ca="1">IFERROR(MATCH($M$3,OFFSET('電気事業者一覧 '!F$1,'電気事業者検索（令和８年度報告用）'!P559,0,$M$4,1),0)+P559,"")</f>
        <v/>
      </c>
      <c r="Q560" s="158" t="str">
        <f ca="1">IFERROR(MATCH($M$3,OFFSET('電気事業者一覧 '!G$1,'電気事業者検索（令和８年度報告用）'!Q559,0,$M$4,1),0)+Q559,"")</f>
        <v/>
      </c>
      <c r="R560" s="158" t="str">
        <f ca="1">IFERROR(MATCH($M$3,OFFSET('電気事業者一覧 '!H$1,'電気事業者検索（令和８年度報告用）'!R559,0,$M$4,1),0)+R559,"")</f>
        <v/>
      </c>
      <c r="S560" s="158" t="str">
        <f ca="1">IFERROR(MATCH($M$3,OFFSET('電気事業者一覧 '!I$1,'電気事業者検索（令和８年度報告用）'!S559,0,$M$4,1),0)+S559,"")</f>
        <v/>
      </c>
      <c r="T560" s="158" t="str">
        <f ca="1">IFERROR(MATCH($M$3,OFFSET('電気事業者一覧 '!J$1,'電気事業者検索（令和８年度報告用）'!T559,0,$M$4,1),0)+T559,"")</f>
        <v/>
      </c>
      <c r="V560" s="172"/>
      <c r="W560" s="158">
        <f t="shared" si="68"/>
        <v>557</v>
      </c>
      <c r="X560" s="158" t="str">
        <f t="shared" ca="1" si="63"/>
        <v/>
      </c>
      <c r="Y560" s="158" t="str" cm="1">
        <f t="array" aca="1" ref="Y560" ca="1">IF(X560="","",INDEX('電気事業者一覧 '!K:K,'電気事業者検索（令和８年度報告用）'!X560))</f>
        <v/>
      </c>
      <c r="Z560" s="158">
        <f t="shared" ca="1" si="64"/>
        <v>5110</v>
      </c>
      <c r="AA560" s="158" t="str">
        <f t="shared" ca="1" si="65"/>
        <v/>
      </c>
      <c r="AC560" s="158">
        <f t="shared" ca="1" si="69"/>
        <v>-556</v>
      </c>
      <c r="AD560" s="162" t="str">
        <f t="shared" ca="1" si="66"/>
        <v/>
      </c>
    </row>
    <row r="561" spans="2:30" ht="21.75" customHeight="1">
      <c r="B561" s="5" t="str" cm="1">
        <f t="array" aca="1" ref="B561" ca="1">IF(AD561="","",INDEX('電気事業者一覧 '!K:K,AD561))</f>
        <v/>
      </c>
      <c r="C561" s="170" t="str" cm="1">
        <f t="array" aca="1" ref="C561" ca="1">IF(AD561="","",INDEX('電気事業者一覧 '!E:E,AD561))</f>
        <v/>
      </c>
      <c r="D561" s="170"/>
      <c r="O561" s="158">
        <f t="shared" si="67"/>
        <v>558</v>
      </c>
      <c r="P561" s="158" t="str">
        <f ca="1">IFERROR(MATCH($M$3,OFFSET('電気事業者一覧 '!F$1,'電気事業者検索（令和８年度報告用）'!P560,0,$M$4,1),0)+P560,"")</f>
        <v/>
      </c>
      <c r="Q561" s="158" t="str">
        <f ca="1">IFERROR(MATCH($M$3,OFFSET('電気事業者一覧 '!G$1,'電気事業者検索（令和８年度報告用）'!Q560,0,$M$4,1),0)+Q560,"")</f>
        <v/>
      </c>
      <c r="R561" s="158" t="str">
        <f ca="1">IFERROR(MATCH($M$3,OFFSET('電気事業者一覧 '!H$1,'電気事業者検索（令和８年度報告用）'!R560,0,$M$4,1),0)+R560,"")</f>
        <v/>
      </c>
      <c r="S561" s="158" t="str">
        <f ca="1">IFERROR(MATCH($M$3,OFFSET('電気事業者一覧 '!I$1,'電気事業者検索（令和８年度報告用）'!S560,0,$M$4,1),0)+S560,"")</f>
        <v/>
      </c>
      <c r="T561" s="158" t="str">
        <f ca="1">IFERROR(MATCH($M$3,OFFSET('電気事業者一覧 '!J$1,'電気事業者検索（令和８年度報告用）'!T560,0,$M$4,1),0)+T560,"")</f>
        <v/>
      </c>
      <c r="V561" s="172"/>
      <c r="W561" s="158">
        <f t="shared" si="68"/>
        <v>558</v>
      </c>
      <c r="X561" s="158" t="str">
        <f t="shared" ca="1" si="63"/>
        <v/>
      </c>
      <c r="Y561" s="158" t="str" cm="1">
        <f t="array" aca="1" ref="Y561" ca="1">IF(X561="","",INDEX('電気事業者一覧 '!K:K,'電気事業者検索（令和８年度報告用）'!X561))</f>
        <v/>
      </c>
      <c r="Z561" s="158">
        <f t="shared" ca="1" si="64"/>
        <v>5110</v>
      </c>
      <c r="AA561" s="158" t="str">
        <f t="shared" ca="1" si="65"/>
        <v/>
      </c>
      <c r="AC561" s="158">
        <f t="shared" ca="1" si="69"/>
        <v>-557</v>
      </c>
      <c r="AD561" s="162" t="str">
        <f t="shared" ca="1" si="66"/>
        <v/>
      </c>
    </row>
    <row r="562" spans="2:30" ht="21.75" customHeight="1">
      <c r="B562" s="5" t="str" cm="1">
        <f t="array" aca="1" ref="B562" ca="1">IF(AD562="","",INDEX('電気事業者一覧 '!K:K,AD562))</f>
        <v/>
      </c>
      <c r="C562" s="170" t="str" cm="1">
        <f t="array" aca="1" ref="C562" ca="1">IF(AD562="","",INDEX('電気事業者一覧 '!E:E,AD562))</f>
        <v/>
      </c>
      <c r="D562" s="170"/>
      <c r="O562" s="158">
        <f t="shared" si="67"/>
        <v>559</v>
      </c>
      <c r="P562" s="158" t="str">
        <f ca="1">IFERROR(MATCH($M$3,OFFSET('電気事業者一覧 '!F$1,'電気事業者検索（令和８年度報告用）'!P561,0,$M$4,1),0)+P561,"")</f>
        <v/>
      </c>
      <c r="Q562" s="158" t="str">
        <f ca="1">IFERROR(MATCH($M$3,OFFSET('電気事業者一覧 '!G$1,'電気事業者検索（令和８年度報告用）'!Q561,0,$M$4,1),0)+Q561,"")</f>
        <v/>
      </c>
      <c r="R562" s="158" t="str">
        <f ca="1">IFERROR(MATCH($M$3,OFFSET('電気事業者一覧 '!H$1,'電気事業者検索（令和８年度報告用）'!R561,0,$M$4,1),0)+R561,"")</f>
        <v/>
      </c>
      <c r="S562" s="158" t="str">
        <f ca="1">IFERROR(MATCH($M$3,OFFSET('電気事業者一覧 '!I$1,'電気事業者検索（令和８年度報告用）'!S561,0,$M$4,1),0)+S561,"")</f>
        <v/>
      </c>
      <c r="T562" s="158" t="str">
        <f ca="1">IFERROR(MATCH($M$3,OFFSET('電気事業者一覧 '!J$1,'電気事業者検索（令和８年度報告用）'!T561,0,$M$4,1),0)+T561,"")</f>
        <v/>
      </c>
      <c r="V562" s="172"/>
      <c r="W562" s="158">
        <f t="shared" si="68"/>
        <v>559</v>
      </c>
      <c r="X562" s="158" t="str">
        <f t="shared" ca="1" si="63"/>
        <v/>
      </c>
      <c r="Y562" s="158" t="str" cm="1">
        <f t="array" aca="1" ref="Y562" ca="1">IF(X562="","",INDEX('電気事業者一覧 '!K:K,'電気事業者検索（令和８年度報告用）'!X562))</f>
        <v/>
      </c>
      <c r="Z562" s="158">
        <f t="shared" ca="1" si="64"/>
        <v>5110</v>
      </c>
      <c r="AA562" s="158" t="str">
        <f t="shared" ca="1" si="65"/>
        <v/>
      </c>
      <c r="AC562" s="158">
        <f t="shared" ca="1" si="69"/>
        <v>-558</v>
      </c>
      <c r="AD562" s="162" t="str">
        <f t="shared" ca="1" si="66"/>
        <v/>
      </c>
    </row>
    <row r="563" spans="2:30" ht="21.75" customHeight="1">
      <c r="B563" s="5" t="str" cm="1">
        <f t="array" aca="1" ref="B563" ca="1">IF(AD563="","",INDEX('電気事業者一覧 '!K:K,AD563))</f>
        <v/>
      </c>
      <c r="C563" s="170" t="str" cm="1">
        <f t="array" aca="1" ref="C563" ca="1">IF(AD563="","",INDEX('電気事業者一覧 '!E:E,AD563))</f>
        <v/>
      </c>
      <c r="D563" s="170"/>
      <c r="O563" s="158">
        <f t="shared" si="67"/>
        <v>560</v>
      </c>
      <c r="P563" s="158" t="str">
        <f ca="1">IFERROR(MATCH($M$3,OFFSET('電気事業者一覧 '!F$1,'電気事業者検索（令和８年度報告用）'!P562,0,$M$4,1),0)+P562,"")</f>
        <v/>
      </c>
      <c r="Q563" s="158" t="str">
        <f ca="1">IFERROR(MATCH($M$3,OFFSET('電気事業者一覧 '!G$1,'電気事業者検索（令和８年度報告用）'!Q562,0,$M$4,1),0)+Q562,"")</f>
        <v/>
      </c>
      <c r="R563" s="158" t="str">
        <f ca="1">IFERROR(MATCH($M$3,OFFSET('電気事業者一覧 '!H$1,'電気事業者検索（令和８年度報告用）'!R562,0,$M$4,1),0)+R562,"")</f>
        <v/>
      </c>
      <c r="S563" s="158" t="str">
        <f ca="1">IFERROR(MATCH($M$3,OFFSET('電気事業者一覧 '!I$1,'電気事業者検索（令和８年度報告用）'!S562,0,$M$4,1),0)+S562,"")</f>
        <v/>
      </c>
      <c r="T563" s="158" t="str">
        <f ca="1">IFERROR(MATCH($M$3,OFFSET('電気事業者一覧 '!J$1,'電気事業者検索（令和８年度報告用）'!T562,0,$M$4,1),0)+T562,"")</f>
        <v/>
      </c>
      <c r="V563" s="172"/>
      <c r="W563" s="158">
        <f t="shared" si="68"/>
        <v>560</v>
      </c>
      <c r="X563" s="158" t="str">
        <f t="shared" ca="1" si="63"/>
        <v/>
      </c>
      <c r="Y563" s="158" t="str" cm="1">
        <f t="array" aca="1" ref="Y563" ca="1">IF(X563="","",INDEX('電気事業者一覧 '!K:K,'電気事業者検索（令和８年度報告用）'!X563))</f>
        <v/>
      </c>
      <c r="Z563" s="158">
        <f t="shared" ca="1" si="64"/>
        <v>5110</v>
      </c>
      <c r="AA563" s="158" t="str">
        <f t="shared" ca="1" si="65"/>
        <v/>
      </c>
      <c r="AC563" s="158">
        <f t="shared" ca="1" si="69"/>
        <v>-559</v>
      </c>
      <c r="AD563" s="162" t="str">
        <f t="shared" ca="1" si="66"/>
        <v/>
      </c>
    </row>
    <row r="564" spans="2:30" ht="21.75" customHeight="1">
      <c r="B564" s="5" t="str" cm="1">
        <f t="array" aca="1" ref="B564" ca="1">IF(AD564="","",INDEX('電気事業者一覧 '!K:K,AD564))</f>
        <v/>
      </c>
      <c r="C564" s="170" t="str" cm="1">
        <f t="array" aca="1" ref="C564" ca="1">IF(AD564="","",INDEX('電気事業者一覧 '!E:E,AD564))</f>
        <v/>
      </c>
      <c r="D564" s="170"/>
      <c r="O564" s="158">
        <f t="shared" si="67"/>
        <v>561</v>
      </c>
      <c r="P564" s="158" t="str">
        <f ca="1">IFERROR(MATCH($M$3,OFFSET('電気事業者一覧 '!F$1,'電気事業者検索（令和８年度報告用）'!P563,0,$M$4,1),0)+P563,"")</f>
        <v/>
      </c>
      <c r="Q564" s="158" t="str">
        <f ca="1">IFERROR(MATCH($M$3,OFFSET('電気事業者一覧 '!G$1,'電気事業者検索（令和８年度報告用）'!Q563,0,$M$4,1),0)+Q563,"")</f>
        <v/>
      </c>
      <c r="R564" s="158" t="str">
        <f ca="1">IFERROR(MATCH($M$3,OFFSET('電気事業者一覧 '!H$1,'電気事業者検索（令和８年度報告用）'!R563,0,$M$4,1),0)+R563,"")</f>
        <v/>
      </c>
      <c r="S564" s="158" t="str">
        <f ca="1">IFERROR(MATCH($M$3,OFFSET('電気事業者一覧 '!I$1,'電気事業者検索（令和８年度報告用）'!S563,0,$M$4,1),0)+S563,"")</f>
        <v/>
      </c>
      <c r="T564" s="158" t="str">
        <f ca="1">IFERROR(MATCH($M$3,OFFSET('電気事業者一覧 '!J$1,'電気事業者検索（令和８年度報告用）'!T563,0,$M$4,1),0)+T563,"")</f>
        <v/>
      </c>
      <c r="V564" s="172"/>
      <c r="W564" s="158">
        <f t="shared" si="68"/>
        <v>561</v>
      </c>
      <c r="X564" s="158" t="str">
        <f t="shared" ca="1" si="63"/>
        <v/>
      </c>
      <c r="Y564" s="158" t="str" cm="1">
        <f t="array" aca="1" ref="Y564" ca="1">IF(X564="","",INDEX('電気事業者一覧 '!K:K,'電気事業者検索（令和８年度報告用）'!X564))</f>
        <v/>
      </c>
      <c r="Z564" s="158">
        <f t="shared" ca="1" si="64"/>
        <v>5110</v>
      </c>
      <c r="AA564" s="158" t="str">
        <f t="shared" ca="1" si="65"/>
        <v/>
      </c>
      <c r="AC564" s="158">
        <f t="shared" ca="1" si="69"/>
        <v>-560</v>
      </c>
      <c r="AD564" s="162" t="str">
        <f t="shared" ca="1" si="66"/>
        <v/>
      </c>
    </row>
    <row r="565" spans="2:30" ht="21.75" customHeight="1">
      <c r="B565" s="5" t="str" cm="1">
        <f t="array" aca="1" ref="B565" ca="1">IF(AD565="","",INDEX('電気事業者一覧 '!K:K,AD565))</f>
        <v/>
      </c>
      <c r="C565" s="170" t="str" cm="1">
        <f t="array" aca="1" ref="C565" ca="1">IF(AD565="","",INDEX('電気事業者一覧 '!E:E,AD565))</f>
        <v/>
      </c>
      <c r="D565" s="170"/>
      <c r="O565" s="158">
        <f t="shared" si="67"/>
        <v>562</v>
      </c>
      <c r="P565" s="158" t="str">
        <f ca="1">IFERROR(MATCH($M$3,OFFSET('電気事業者一覧 '!F$1,'電気事業者検索（令和８年度報告用）'!P564,0,$M$4,1),0)+P564,"")</f>
        <v/>
      </c>
      <c r="Q565" s="158" t="str">
        <f ca="1">IFERROR(MATCH($M$3,OFFSET('電気事業者一覧 '!G$1,'電気事業者検索（令和８年度報告用）'!Q564,0,$M$4,1),0)+Q564,"")</f>
        <v/>
      </c>
      <c r="R565" s="158" t="str">
        <f ca="1">IFERROR(MATCH($M$3,OFFSET('電気事業者一覧 '!H$1,'電気事業者検索（令和８年度報告用）'!R564,0,$M$4,1),0)+R564,"")</f>
        <v/>
      </c>
      <c r="S565" s="158" t="str">
        <f ca="1">IFERROR(MATCH($M$3,OFFSET('電気事業者一覧 '!I$1,'電気事業者検索（令和８年度報告用）'!S564,0,$M$4,1),0)+S564,"")</f>
        <v/>
      </c>
      <c r="T565" s="158" t="str">
        <f ca="1">IFERROR(MATCH($M$3,OFFSET('電気事業者一覧 '!J$1,'電気事業者検索（令和８年度報告用）'!T564,0,$M$4,1),0)+T564,"")</f>
        <v/>
      </c>
      <c r="V565" s="172"/>
      <c r="W565" s="158">
        <f t="shared" si="68"/>
        <v>562</v>
      </c>
      <c r="X565" s="158" t="str">
        <f t="shared" ca="1" si="63"/>
        <v/>
      </c>
      <c r="Y565" s="158" t="str" cm="1">
        <f t="array" aca="1" ref="Y565" ca="1">IF(X565="","",INDEX('電気事業者一覧 '!K:K,'電気事業者検索（令和８年度報告用）'!X565))</f>
        <v/>
      </c>
      <c r="Z565" s="158">
        <f t="shared" ca="1" si="64"/>
        <v>5110</v>
      </c>
      <c r="AA565" s="158" t="str">
        <f t="shared" ca="1" si="65"/>
        <v/>
      </c>
      <c r="AC565" s="158">
        <f t="shared" ca="1" si="69"/>
        <v>-561</v>
      </c>
      <c r="AD565" s="162" t="str">
        <f t="shared" ca="1" si="66"/>
        <v/>
      </c>
    </row>
    <row r="566" spans="2:30" ht="21.75" customHeight="1">
      <c r="B566" s="5" t="str" cm="1">
        <f t="array" aca="1" ref="B566" ca="1">IF(AD566="","",INDEX('電気事業者一覧 '!K:K,AD566))</f>
        <v/>
      </c>
      <c r="C566" s="170" t="str" cm="1">
        <f t="array" aca="1" ref="C566" ca="1">IF(AD566="","",INDEX('電気事業者一覧 '!E:E,AD566))</f>
        <v/>
      </c>
      <c r="D566" s="170"/>
      <c r="O566" s="158">
        <f t="shared" si="67"/>
        <v>563</v>
      </c>
      <c r="P566" s="158" t="str">
        <f ca="1">IFERROR(MATCH($M$3,OFFSET('電気事業者一覧 '!F$1,'電気事業者検索（令和８年度報告用）'!P565,0,$M$4,1),0)+P565,"")</f>
        <v/>
      </c>
      <c r="Q566" s="158" t="str">
        <f ca="1">IFERROR(MATCH($M$3,OFFSET('電気事業者一覧 '!G$1,'電気事業者検索（令和８年度報告用）'!Q565,0,$M$4,1),0)+Q565,"")</f>
        <v/>
      </c>
      <c r="R566" s="158" t="str">
        <f ca="1">IFERROR(MATCH($M$3,OFFSET('電気事業者一覧 '!H$1,'電気事業者検索（令和８年度報告用）'!R565,0,$M$4,1),0)+R565,"")</f>
        <v/>
      </c>
      <c r="S566" s="158" t="str">
        <f ca="1">IFERROR(MATCH($M$3,OFFSET('電気事業者一覧 '!I$1,'電気事業者検索（令和８年度報告用）'!S565,0,$M$4,1),0)+S565,"")</f>
        <v/>
      </c>
      <c r="T566" s="158" t="str">
        <f ca="1">IFERROR(MATCH($M$3,OFFSET('電気事業者一覧 '!J$1,'電気事業者検索（令和８年度報告用）'!T565,0,$M$4,1),0)+T565,"")</f>
        <v/>
      </c>
      <c r="V566" s="172"/>
      <c r="W566" s="158">
        <f t="shared" si="68"/>
        <v>563</v>
      </c>
      <c r="X566" s="158" t="str">
        <f t="shared" ca="1" si="63"/>
        <v/>
      </c>
      <c r="Y566" s="158" t="str" cm="1">
        <f t="array" aca="1" ref="Y566" ca="1">IF(X566="","",INDEX('電気事業者一覧 '!K:K,'電気事業者検索（令和８年度報告用）'!X566))</f>
        <v/>
      </c>
      <c r="Z566" s="158">
        <f t="shared" ca="1" si="64"/>
        <v>5110</v>
      </c>
      <c r="AA566" s="158" t="str">
        <f t="shared" ca="1" si="65"/>
        <v/>
      </c>
      <c r="AC566" s="158">
        <f t="shared" ca="1" si="69"/>
        <v>-562</v>
      </c>
      <c r="AD566" s="162" t="str">
        <f t="shared" ca="1" si="66"/>
        <v/>
      </c>
    </row>
    <row r="567" spans="2:30" ht="21.75" customHeight="1">
      <c r="B567" s="5" t="str" cm="1">
        <f t="array" aca="1" ref="B567" ca="1">IF(AD567="","",INDEX('電気事業者一覧 '!K:K,AD567))</f>
        <v/>
      </c>
      <c r="C567" s="170" t="str" cm="1">
        <f t="array" aca="1" ref="C567" ca="1">IF(AD567="","",INDEX('電気事業者一覧 '!E:E,AD567))</f>
        <v/>
      </c>
      <c r="D567" s="170"/>
      <c r="O567" s="158">
        <f t="shared" si="67"/>
        <v>564</v>
      </c>
      <c r="P567" s="158" t="str">
        <f ca="1">IFERROR(MATCH($M$3,OFFSET('電気事業者一覧 '!F$1,'電気事業者検索（令和８年度報告用）'!P566,0,$M$4,1),0)+P566,"")</f>
        <v/>
      </c>
      <c r="Q567" s="158" t="str">
        <f ca="1">IFERROR(MATCH($M$3,OFFSET('電気事業者一覧 '!G$1,'電気事業者検索（令和８年度報告用）'!Q566,0,$M$4,1),0)+Q566,"")</f>
        <v/>
      </c>
      <c r="R567" s="158" t="str">
        <f ca="1">IFERROR(MATCH($M$3,OFFSET('電気事業者一覧 '!H$1,'電気事業者検索（令和８年度報告用）'!R566,0,$M$4,1),0)+R566,"")</f>
        <v/>
      </c>
      <c r="S567" s="158" t="str">
        <f ca="1">IFERROR(MATCH($M$3,OFFSET('電気事業者一覧 '!I$1,'電気事業者検索（令和８年度報告用）'!S566,0,$M$4,1),0)+S566,"")</f>
        <v/>
      </c>
      <c r="T567" s="158" t="str">
        <f ca="1">IFERROR(MATCH($M$3,OFFSET('電気事業者一覧 '!J$1,'電気事業者検索（令和８年度報告用）'!T566,0,$M$4,1),0)+T566,"")</f>
        <v/>
      </c>
      <c r="V567" s="172"/>
      <c r="W567" s="158">
        <f t="shared" si="68"/>
        <v>564</v>
      </c>
      <c r="X567" s="158" t="str">
        <f t="shared" ca="1" si="63"/>
        <v/>
      </c>
      <c r="Y567" s="158" t="str" cm="1">
        <f t="array" aca="1" ref="Y567" ca="1">IF(X567="","",INDEX('電気事業者一覧 '!K:K,'電気事業者検索（令和８年度報告用）'!X567))</f>
        <v/>
      </c>
      <c r="Z567" s="158">
        <f t="shared" ca="1" si="64"/>
        <v>5110</v>
      </c>
      <c r="AA567" s="158" t="str">
        <f t="shared" ca="1" si="65"/>
        <v/>
      </c>
      <c r="AC567" s="158">
        <f t="shared" ca="1" si="69"/>
        <v>-563</v>
      </c>
      <c r="AD567" s="162" t="str">
        <f t="shared" ca="1" si="66"/>
        <v/>
      </c>
    </row>
    <row r="568" spans="2:30" ht="21.75" customHeight="1">
      <c r="B568" s="5" t="str" cm="1">
        <f t="array" aca="1" ref="B568" ca="1">IF(AD568="","",INDEX('電気事業者一覧 '!K:K,AD568))</f>
        <v/>
      </c>
      <c r="C568" s="170" t="str" cm="1">
        <f t="array" aca="1" ref="C568" ca="1">IF(AD568="","",INDEX('電気事業者一覧 '!E:E,AD568))</f>
        <v/>
      </c>
      <c r="D568" s="170"/>
      <c r="O568" s="158">
        <f t="shared" si="67"/>
        <v>565</v>
      </c>
      <c r="P568" s="158" t="str">
        <f ca="1">IFERROR(MATCH($M$3,OFFSET('電気事業者一覧 '!F$1,'電気事業者検索（令和８年度報告用）'!P567,0,$M$4,1),0)+P567,"")</f>
        <v/>
      </c>
      <c r="Q568" s="158" t="str">
        <f ca="1">IFERROR(MATCH($M$3,OFFSET('電気事業者一覧 '!G$1,'電気事業者検索（令和８年度報告用）'!Q567,0,$M$4,1),0)+Q567,"")</f>
        <v/>
      </c>
      <c r="R568" s="158" t="str">
        <f ca="1">IFERROR(MATCH($M$3,OFFSET('電気事業者一覧 '!H$1,'電気事業者検索（令和８年度報告用）'!R567,0,$M$4,1),0)+R567,"")</f>
        <v/>
      </c>
      <c r="S568" s="158" t="str">
        <f ca="1">IFERROR(MATCH($M$3,OFFSET('電気事業者一覧 '!I$1,'電気事業者検索（令和８年度報告用）'!S567,0,$M$4,1),0)+S567,"")</f>
        <v/>
      </c>
      <c r="T568" s="158" t="str">
        <f ca="1">IFERROR(MATCH($M$3,OFFSET('電気事業者一覧 '!J$1,'電気事業者検索（令和８年度報告用）'!T567,0,$M$4,1),0)+T567,"")</f>
        <v/>
      </c>
      <c r="V568" s="172"/>
      <c r="W568" s="158">
        <f t="shared" si="68"/>
        <v>565</v>
      </c>
      <c r="X568" s="158" t="str">
        <f t="shared" ca="1" si="63"/>
        <v/>
      </c>
      <c r="Y568" s="158" t="str" cm="1">
        <f t="array" aca="1" ref="Y568" ca="1">IF(X568="","",INDEX('電気事業者一覧 '!K:K,'電気事業者検索（令和８年度報告用）'!X568))</f>
        <v/>
      </c>
      <c r="Z568" s="158">
        <f t="shared" ca="1" si="64"/>
        <v>5110</v>
      </c>
      <c r="AA568" s="158" t="str">
        <f t="shared" ca="1" si="65"/>
        <v/>
      </c>
      <c r="AC568" s="158">
        <f t="shared" ca="1" si="69"/>
        <v>-564</v>
      </c>
      <c r="AD568" s="162" t="str">
        <f t="shared" ca="1" si="66"/>
        <v/>
      </c>
    </row>
    <row r="569" spans="2:30" ht="21.75" customHeight="1">
      <c r="B569" s="5" t="str" cm="1">
        <f t="array" aca="1" ref="B569" ca="1">IF(AD569="","",INDEX('電気事業者一覧 '!K:K,AD569))</f>
        <v/>
      </c>
      <c r="C569" s="170" t="str" cm="1">
        <f t="array" aca="1" ref="C569" ca="1">IF(AD569="","",INDEX('電気事業者一覧 '!E:E,AD569))</f>
        <v/>
      </c>
      <c r="D569" s="170"/>
      <c r="O569" s="158">
        <f t="shared" si="67"/>
        <v>566</v>
      </c>
      <c r="P569" s="158" t="str">
        <f ca="1">IFERROR(MATCH($M$3,OFFSET('電気事業者一覧 '!F$1,'電気事業者検索（令和８年度報告用）'!P568,0,$M$4,1),0)+P568,"")</f>
        <v/>
      </c>
      <c r="Q569" s="158" t="str">
        <f ca="1">IFERROR(MATCH($M$3,OFFSET('電気事業者一覧 '!G$1,'電気事業者検索（令和８年度報告用）'!Q568,0,$M$4,1),0)+Q568,"")</f>
        <v/>
      </c>
      <c r="R569" s="158" t="str">
        <f ca="1">IFERROR(MATCH($M$3,OFFSET('電気事業者一覧 '!H$1,'電気事業者検索（令和８年度報告用）'!R568,0,$M$4,1),0)+R568,"")</f>
        <v/>
      </c>
      <c r="S569" s="158" t="str">
        <f ca="1">IFERROR(MATCH($M$3,OFFSET('電気事業者一覧 '!I$1,'電気事業者検索（令和８年度報告用）'!S568,0,$M$4,1),0)+S568,"")</f>
        <v/>
      </c>
      <c r="T569" s="158" t="str">
        <f ca="1">IFERROR(MATCH($M$3,OFFSET('電気事業者一覧 '!J$1,'電気事業者検索（令和８年度報告用）'!T568,0,$M$4,1),0)+T568,"")</f>
        <v/>
      </c>
      <c r="V569" s="172"/>
      <c r="W569" s="158">
        <f t="shared" si="68"/>
        <v>566</v>
      </c>
      <c r="X569" s="158" t="str">
        <f t="shared" ca="1" si="63"/>
        <v/>
      </c>
      <c r="Y569" s="158" t="str" cm="1">
        <f t="array" aca="1" ref="Y569" ca="1">IF(X569="","",INDEX('電気事業者一覧 '!K:K,'電気事業者検索（令和８年度報告用）'!X569))</f>
        <v/>
      </c>
      <c r="Z569" s="158">
        <f t="shared" ca="1" si="64"/>
        <v>5110</v>
      </c>
      <c r="AA569" s="158" t="str">
        <f t="shared" ca="1" si="65"/>
        <v/>
      </c>
      <c r="AC569" s="158">
        <f t="shared" ca="1" si="69"/>
        <v>-565</v>
      </c>
      <c r="AD569" s="162" t="str">
        <f t="shared" ca="1" si="66"/>
        <v/>
      </c>
    </row>
    <row r="570" spans="2:30" ht="21.75" customHeight="1">
      <c r="B570" s="5" t="str" cm="1">
        <f t="array" aca="1" ref="B570" ca="1">IF(AD570="","",INDEX('電気事業者一覧 '!K:K,AD570))</f>
        <v/>
      </c>
      <c r="C570" s="170" t="str" cm="1">
        <f t="array" aca="1" ref="C570" ca="1">IF(AD570="","",INDEX('電気事業者一覧 '!E:E,AD570))</f>
        <v/>
      </c>
      <c r="D570" s="170"/>
      <c r="O570" s="158">
        <f t="shared" si="67"/>
        <v>567</v>
      </c>
      <c r="P570" s="158" t="str">
        <f ca="1">IFERROR(MATCH($M$3,OFFSET('電気事業者一覧 '!F$1,'電気事業者検索（令和８年度報告用）'!P569,0,$M$4,1),0)+P569,"")</f>
        <v/>
      </c>
      <c r="Q570" s="158" t="str">
        <f ca="1">IFERROR(MATCH($M$3,OFFSET('電気事業者一覧 '!G$1,'電気事業者検索（令和８年度報告用）'!Q569,0,$M$4,1),0)+Q569,"")</f>
        <v/>
      </c>
      <c r="R570" s="158" t="str">
        <f ca="1">IFERROR(MATCH($M$3,OFFSET('電気事業者一覧 '!H$1,'電気事業者検索（令和８年度報告用）'!R569,0,$M$4,1),0)+R569,"")</f>
        <v/>
      </c>
      <c r="S570" s="158" t="str">
        <f ca="1">IFERROR(MATCH($M$3,OFFSET('電気事業者一覧 '!I$1,'電気事業者検索（令和８年度報告用）'!S569,0,$M$4,1),0)+S569,"")</f>
        <v/>
      </c>
      <c r="T570" s="158" t="str">
        <f ca="1">IFERROR(MATCH($M$3,OFFSET('電気事業者一覧 '!J$1,'電気事業者検索（令和８年度報告用）'!T569,0,$M$4,1),0)+T569,"")</f>
        <v/>
      </c>
      <c r="V570" s="172"/>
      <c r="W570" s="158">
        <f t="shared" si="68"/>
        <v>567</v>
      </c>
      <c r="X570" s="158" t="str">
        <f t="shared" ca="1" si="63"/>
        <v/>
      </c>
      <c r="Y570" s="158" t="str" cm="1">
        <f t="array" aca="1" ref="Y570" ca="1">IF(X570="","",INDEX('電気事業者一覧 '!K:K,'電気事業者検索（令和８年度報告用）'!X570))</f>
        <v/>
      </c>
      <c r="Z570" s="158">
        <f t="shared" ca="1" si="64"/>
        <v>5110</v>
      </c>
      <c r="AA570" s="158" t="str">
        <f t="shared" ca="1" si="65"/>
        <v/>
      </c>
      <c r="AC570" s="158">
        <f t="shared" ca="1" si="69"/>
        <v>-566</v>
      </c>
      <c r="AD570" s="162" t="str">
        <f t="shared" ca="1" si="66"/>
        <v/>
      </c>
    </row>
    <row r="571" spans="2:30" ht="21.75" customHeight="1">
      <c r="B571" s="5" t="str" cm="1">
        <f t="array" aca="1" ref="B571" ca="1">IF(AD571="","",INDEX('電気事業者一覧 '!K:K,AD571))</f>
        <v/>
      </c>
      <c r="C571" s="170" t="str" cm="1">
        <f t="array" aca="1" ref="C571" ca="1">IF(AD571="","",INDEX('電気事業者一覧 '!E:E,AD571))</f>
        <v/>
      </c>
      <c r="D571" s="170"/>
      <c r="O571" s="158">
        <f t="shared" si="67"/>
        <v>568</v>
      </c>
      <c r="P571" s="158" t="str">
        <f ca="1">IFERROR(MATCH($M$3,OFFSET('電気事業者一覧 '!F$1,'電気事業者検索（令和８年度報告用）'!P570,0,$M$4,1),0)+P570,"")</f>
        <v/>
      </c>
      <c r="Q571" s="158" t="str">
        <f ca="1">IFERROR(MATCH($M$3,OFFSET('電気事業者一覧 '!G$1,'電気事業者検索（令和８年度報告用）'!Q570,0,$M$4,1),0)+Q570,"")</f>
        <v/>
      </c>
      <c r="R571" s="158" t="str">
        <f ca="1">IFERROR(MATCH($M$3,OFFSET('電気事業者一覧 '!H$1,'電気事業者検索（令和８年度報告用）'!R570,0,$M$4,1),0)+R570,"")</f>
        <v/>
      </c>
      <c r="S571" s="158" t="str">
        <f ca="1">IFERROR(MATCH($M$3,OFFSET('電気事業者一覧 '!I$1,'電気事業者検索（令和８年度報告用）'!S570,0,$M$4,1),0)+S570,"")</f>
        <v/>
      </c>
      <c r="T571" s="158" t="str">
        <f ca="1">IFERROR(MATCH($M$3,OFFSET('電気事業者一覧 '!J$1,'電気事業者検索（令和８年度報告用）'!T570,0,$M$4,1),0)+T570,"")</f>
        <v/>
      </c>
      <c r="V571" s="172"/>
      <c r="W571" s="158">
        <f t="shared" si="68"/>
        <v>568</v>
      </c>
      <c r="X571" s="158" t="str">
        <f t="shared" ca="1" si="63"/>
        <v/>
      </c>
      <c r="Y571" s="158" t="str" cm="1">
        <f t="array" aca="1" ref="Y571" ca="1">IF(X571="","",INDEX('電気事業者一覧 '!K:K,'電気事業者検索（令和８年度報告用）'!X571))</f>
        <v/>
      </c>
      <c r="Z571" s="158">
        <f t="shared" ca="1" si="64"/>
        <v>5110</v>
      </c>
      <c r="AA571" s="158" t="str">
        <f t="shared" ca="1" si="65"/>
        <v/>
      </c>
      <c r="AC571" s="158">
        <f t="shared" ca="1" si="69"/>
        <v>-567</v>
      </c>
      <c r="AD571" s="162" t="str">
        <f t="shared" ca="1" si="66"/>
        <v/>
      </c>
    </row>
    <row r="572" spans="2:30" ht="21.75" customHeight="1">
      <c r="B572" s="5" t="str" cm="1">
        <f t="array" aca="1" ref="B572" ca="1">IF(AD572="","",INDEX('電気事業者一覧 '!K:K,AD572))</f>
        <v/>
      </c>
      <c r="C572" s="170" t="str" cm="1">
        <f t="array" aca="1" ref="C572" ca="1">IF(AD572="","",INDEX('電気事業者一覧 '!E:E,AD572))</f>
        <v/>
      </c>
      <c r="D572" s="170"/>
      <c r="O572" s="158">
        <f t="shared" si="67"/>
        <v>569</v>
      </c>
      <c r="P572" s="158" t="str">
        <f ca="1">IFERROR(MATCH($M$3,OFFSET('電気事業者一覧 '!F$1,'電気事業者検索（令和８年度報告用）'!P571,0,$M$4,1),0)+P571,"")</f>
        <v/>
      </c>
      <c r="Q572" s="158" t="str">
        <f ca="1">IFERROR(MATCH($M$3,OFFSET('電気事業者一覧 '!G$1,'電気事業者検索（令和８年度報告用）'!Q571,0,$M$4,1),0)+Q571,"")</f>
        <v/>
      </c>
      <c r="R572" s="158" t="str">
        <f ca="1">IFERROR(MATCH($M$3,OFFSET('電気事業者一覧 '!H$1,'電気事業者検索（令和８年度報告用）'!R571,0,$M$4,1),0)+R571,"")</f>
        <v/>
      </c>
      <c r="S572" s="158" t="str">
        <f ca="1">IFERROR(MATCH($M$3,OFFSET('電気事業者一覧 '!I$1,'電気事業者検索（令和８年度報告用）'!S571,0,$M$4,1),0)+S571,"")</f>
        <v/>
      </c>
      <c r="T572" s="158" t="str">
        <f ca="1">IFERROR(MATCH($M$3,OFFSET('電気事業者一覧 '!J$1,'電気事業者検索（令和８年度報告用）'!T571,0,$M$4,1),0)+T571,"")</f>
        <v/>
      </c>
      <c r="V572" s="172"/>
      <c r="W572" s="158">
        <f t="shared" si="68"/>
        <v>569</v>
      </c>
      <c r="X572" s="158" t="str">
        <f t="shared" ca="1" si="63"/>
        <v/>
      </c>
      <c r="Y572" s="158" t="str" cm="1">
        <f t="array" aca="1" ref="Y572" ca="1">IF(X572="","",INDEX('電気事業者一覧 '!K:K,'電気事業者検索（令和８年度報告用）'!X572))</f>
        <v/>
      </c>
      <c r="Z572" s="158">
        <f t="shared" ca="1" si="64"/>
        <v>5110</v>
      </c>
      <c r="AA572" s="158" t="str">
        <f t="shared" ca="1" si="65"/>
        <v/>
      </c>
      <c r="AC572" s="158">
        <f t="shared" ca="1" si="69"/>
        <v>-568</v>
      </c>
      <c r="AD572" s="162" t="str">
        <f t="shared" ca="1" si="66"/>
        <v/>
      </c>
    </row>
    <row r="573" spans="2:30" ht="21.75" customHeight="1">
      <c r="B573" s="5" t="str" cm="1">
        <f t="array" aca="1" ref="B573" ca="1">IF(AD573="","",INDEX('電気事業者一覧 '!K:K,AD573))</f>
        <v/>
      </c>
      <c r="C573" s="170" t="str" cm="1">
        <f t="array" aca="1" ref="C573" ca="1">IF(AD573="","",INDEX('電気事業者一覧 '!E:E,AD573))</f>
        <v/>
      </c>
      <c r="D573" s="170"/>
      <c r="O573" s="158">
        <f t="shared" si="67"/>
        <v>570</v>
      </c>
      <c r="P573" s="158" t="str">
        <f ca="1">IFERROR(MATCH($M$3,OFFSET('電気事業者一覧 '!F$1,'電気事業者検索（令和８年度報告用）'!P572,0,$M$4,1),0)+P572,"")</f>
        <v/>
      </c>
      <c r="Q573" s="158" t="str">
        <f ca="1">IFERROR(MATCH($M$3,OFFSET('電気事業者一覧 '!G$1,'電気事業者検索（令和８年度報告用）'!Q572,0,$M$4,1),0)+Q572,"")</f>
        <v/>
      </c>
      <c r="R573" s="158" t="str">
        <f ca="1">IFERROR(MATCH($M$3,OFFSET('電気事業者一覧 '!H$1,'電気事業者検索（令和８年度報告用）'!R572,0,$M$4,1),0)+R572,"")</f>
        <v/>
      </c>
      <c r="S573" s="158" t="str">
        <f ca="1">IFERROR(MATCH($M$3,OFFSET('電気事業者一覧 '!I$1,'電気事業者検索（令和８年度報告用）'!S572,0,$M$4,1),0)+S572,"")</f>
        <v/>
      </c>
      <c r="T573" s="158" t="str">
        <f ca="1">IFERROR(MATCH($M$3,OFFSET('電気事業者一覧 '!J$1,'電気事業者検索（令和８年度報告用）'!T572,0,$M$4,1),0)+T572,"")</f>
        <v/>
      </c>
      <c r="V573" s="172"/>
      <c r="W573" s="158">
        <f t="shared" si="68"/>
        <v>570</v>
      </c>
      <c r="X573" s="158" t="str">
        <f t="shared" ca="1" si="63"/>
        <v/>
      </c>
      <c r="Y573" s="158" t="str" cm="1">
        <f t="array" aca="1" ref="Y573" ca="1">IF(X573="","",INDEX('電気事業者一覧 '!K:K,'電気事業者検索（令和８年度報告用）'!X573))</f>
        <v/>
      </c>
      <c r="Z573" s="158">
        <f t="shared" ca="1" si="64"/>
        <v>5110</v>
      </c>
      <c r="AA573" s="158" t="str">
        <f t="shared" ca="1" si="65"/>
        <v/>
      </c>
      <c r="AC573" s="158">
        <f t="shared" ca="1" si="69"/>
        <v>-569</v>
      </c>
      <c r="AD573" s="162" t="str">
        <f t="shared" ca="1" si="66"/>
        <v/>
      </c>
    </row>
    <row r="574" spans="2:30" ht="21.75" customHeight="1">
      <c r="B574" s="5" t="str" cm="1">
        <f t="array" aca="1" ref="B574" ca="1">IF(AD574="","",INDEX('電気事業者一覧 '!K:K,AD574))</f>
        <v/>
      </c>
      <c r="C574" s="170" t="str" cm="1">
        <f t="array" aca="1" ref="C574" ca="1">IF(AD574="","",INDEX('電気事業者一覧 '!E:E,AD574))</f>
        <v/>
      </c>
      <c r="D574" s="170"/>
      <c r="O574" s="158">
        <f t="shared" si="67"/>
        <v>571</v>
      </c>
      <c r="P574" s="158" t="str">
        <f ca="1">IFERROR(MATCH($M$3,OFFSET('電気事業者一覧 '!F$1,'電気事業者検索（令和８年度報告用）'!P573,0,$M$4,1),0)+P573,"")</f>
        <v/>
      </c>
      <c r="Q574" s="158" t="str">
        <f ca="1">IFERROR(MATCH($M$3,OFFSET('電気事業者一覧 '!G$1,'電気事業者検索（令和８年度報告用）'!Q573,0,$M$4,1),0)+Q573,"")</f>
        <v/>
      </c>
      <c r="R574" s="158" t="str">
        <f ca="1">IFERROR(MATCH($M$3,OFFSET('電気事業者一覧 '!H$1,'電気事業者検索（令和８年度報告用）'!R573,0,$M$4,1),0)+R573,"")</f>
        <v/>
      </c>
      <c r="S574" s="158" t="str">
        <f ca="1">IFERROR(MATCH($M$3,OFFSET('電気事業者一覧 '!I$1,'電気事業者検索（令和８年度報告用）'!S573,0,$M$4,1),0)+S573,"")</f>
        <v/>
      </c>
      <c r="T574" s="158" t="str">
        <f ca="1">IFERROR(MATCH($M$3,OFFSET('電気事業者一覧 '!J$1,'電気事業者検索（令和８年度報告用）'!T573,0,$M$4,1),0)+T573,"")</f>
        <v/>
      </c>
      <c r="V574" s="172"/>
      <c r="W574" s="158">
        <f t="shared" si="68"/>
        <v>571</v>
      </c>
      <c r="X574" s="158" t="str">
        <f t="shared" ca="1" si="63"/>
        <v/>
      </c>
      <c r="Y574" s="158" t="str" cm="1">
        <f t="array" aca="1" ref="Y574" ca="1">IF(X574="","",INDEX('電気事業者一覧 '!K:K,'電気事業者検索（令和８年度報告用）'!X574))</f>
        <v/>
      </c>
      <c r="Z574" s="158">
        <f t="shared" ca="1" si="64"/>
        <v>5110</v>
      </c>
      <c r="AA574" s="158" t="str">
        <f t="shared" ca="1" si="65"/>
        <v/>
      </c>
      <c r="AC574" s="158">
        <f t="shared" ca="1" si="69"/>
        <v>-570</v>
      </c>
      <c r="AD574" s="162" t="str">
        <f t="shared" ca="1" si="66"/>
        <v/>
      </c>
    </row>
    <row r="575" spans="2:30" ht="21.75" customHeight="1">
      <c r="B575" s="5" t="str" cm="1">
        <f t="array" aca="1" ref="B575" ca="1">IF(AD575="","",INDEX('電気事業者一覧 '!K:K,AD575))</f>
        <v/>
      </c>
      <c r="C575" s="170" t="str" cm="1">
        <f t="array" aca="1" ref="C575" ca="1">IF(AD575="","",INDEX('電気事業者一覧 '!E:E,AD575))</f>
        <v/>
      </c>
      <c r="D575" s="170"/>
      <c r="O575" s="158">
        <f t="shared" si="67"/>
        <v>572</v>
      </c>
      <c r="P575" s="158" t="str">
        <f ca="1">IFERROR(MATCH($M$3,OFFSET('電気事業者一覧 '!F$1,'電気事業者検索（令和８年度報告用）'!P574,0,$M$4,1),0)+P574,"")</f>
        <v/>
      </c>
      <c r="Q575" s="158" t="str">
        <f ca="1">IFERROR(MATCH($M$3,OFFSET('電気事業者一覧 '!G$1,'電気事業者検索（令和８年度報告用）'!Q574,0,$M$4,1),0)+Q574,"")</f>
        <v/>
      </c>
      <c r="R575" s="158" t="str">
        <f ca="1">IFERROR(MATCH($M$3,OFFSET('電気事業者一覧 '!H$1,'電気事業者検索（令和８年度報告用）'!R574,0,$M$4,1),0)+R574,"")</f>
        <v/>
      </c>
      <c r="S575" s="158" t="str">
        <f ca="1">IFERROR(MATCH($M$3,OFFSET('電気事業者一覧 '!I$1,'電気事業者検索（令和８年度報告用）'!S574,0,$M$4,1),0)+S574,"")</f>
        <v/>
      </c>
      <c r="T575" s="158" t="str">
        <f ca="1">IFERROR(MATCH($M$3,OFFSET('電気事業者一覧 '!J$1,'電気事業者検索（令和８年度報告用）'!T574,0,$M$4,1),0)+T574,"")</f>
        <v/>
      </c>
      <c r="V575" s="172"/>
      <c r="W575" s="158">
        <f t="shared" si="68"/>
        <v>572</v>
      </c>
      <c r="X575" s="158" t="str">
        <f t="shared" ca="1" si="63"/>
        <v/>
      </c>
      <c r="Y575" s="158" t="str" cm="1">
        <f t="array" aca="1" ref="Y575" ca="1">IF(X575="","",INDEX('電気事業者一覧 '!K:K,'電気事業者検索（令和８年度報告用）'!X575))</f>
        <v/>
      </c>
      <c r="Z575" s="158">
        <f t="shared" ca="1" si="64"/>
        <v>5110</v>
      </c>
      <c r="AA575" s="158" t="str">
        <f t="shared" ca="1" si="65"/>
        <v/>
      </c>
      <c r="AC575" s="158">
        <f t="shared" ca="1" si="69"/>
        <v>-571</v>
      </c>
      <c r="AD575" s="162" t="str">
        <f t="shared" ca="1" si="66"/>
        <v/>
      </c>
    </row>
    <row r="576" spans="2:30" ht="21.75" customHeight="1">
      <c r="B576" s="5" t="str" cm="1">
        <f t="array" aca="1" ref="B576" ca="1">IF(AD576="","",INDEX('電気事業者一覧 '!K:K,AD576))</f>
        <v/>
      </c>
      <c r="C576" s="170" t="str" cm="1">
        <f t="array" aca="1" ref="C576" ca="1">IF(AD576="","",INDEX('電気事業者一覧 '!E:E,AD576))</f>
        <v/>
      </c>
      <c r="D576" s="170"/>
      <c r="O576" s="158">
        <f t="shared" si="67"/>
        <v>573</v>
      </c>
      <c r="P576" s="158" t="str">
        <f ca="1">IFERROR(MATCH($M$3,OFFSET('電気事業者一覧 '!F$1,'電気事業者検索（令和８年度報告用）'!P575,0,$M$4,1),0)+P575,"")</f>
        <v/>
      </c>
      <c r="Q576" s="158" t="str">
        <f ca="1">IFERROR(MATCH($M$3,OFFSET('電気事業者一覧 '!G$1,'電気事業者検索（令和８年度報告用）'!Q575,0,$M$4,1),0)+Q575,"")</f>
        <v/>
      </c>
      <c r="R576" s="158" t="str">
        <f ca="1">IFERROR(MATCH($M$3,OFFSET('電気事業者一覧 '!H$1,'電気事業者検索（令和８年度報告用）'!R575,0,$M$4,1),0)+R575,"")</f>
        <v/>
      </c>
      <c r="S576" s="158" t="str">
        <f ca="1">IFERROR(MATCH($M$3,OFFSET('電気事業者一覧 '!I$1,'電気事業者検索（令和８年度報告用）'!S575,0,$M$4,1),0)+S575,"")</f>
        <v/>
      </c>
      <c r="T576" s="158" t="str">
        <f ca="1">IFERROR(MATCH($M$3,OFFSET('電気事業者一覧 '!J$1,'電気事業者検索（令和８年度報告用）'!T575,0,$M$4,1),0)+T575,"")</f>
        <v/>
      </c>
      <c r="V576" s="172"/>
      <c r="W576" s="158">
        <f t="shared" si="68"/>
        <v>573</v>
      </c>
      <c r="X576" s="158" t="str">
        <f t="shared" ca="1" si="63"/>
        <v/>
      </c>
      <c r="Y576" s="158" t="str" cm="1">
        <f t="array" aca="1" ref="Y576" ca="1">IF(X576="","",INDEX('電気事業者一覧 '!K:K,'電気事業者検索（令和８年度報告用）'!X576))</f>
        <v/>
      </c>
      <c r="Z576" s="158">
        <f t="shared" ca="1" si="64"/>
        <v>5110</v>
      </c>
      <c r="AA576" s="158" t="str">
        <f t="shared" ca="1" si="65"/>
        <v/>
      </c>
      <c r="AC576" s="158">
        <f t="shared" ca="1" si="69"/>
        <v>-572</v>
      </c>
      <c r="AD576" s="162" t="str">
        <f t="shared" ca="1" si="66"/>
        <v/>
      </c>
    </row>
    <row r="577" spans="2:30" ht="21.75" customHeight="1">
      <c r="B577" s="5" t="str" cm="1">
        <f t="array" aca="1" ref="B577" ca="1">IF(AD577="","",INDEX('電気事業者一覧 '!K:K,AD577))</f>
        <v/>
      </c>
      <c r="C577" s="170" t="str" cm="1">
        <f t="array" aca="1" ref="C577" ca="1">IF(AD577="","",INDEX('電気事業者一覧 '!E:E,AD577))</f>
        <v/>
      </c>
      <c r="D577" s="170"/>
      <c r="O577" s="158">
        <f t="shared" si="67"/>
        <v>574</v>
      </c>
      <c r="P577" s="158" t="str">
        <f ca="1">IFERROR(MATCH($M$3,OFFSET('電気事業者一覧 '!F$1,'電気事業者検索（令和８年度報告用）'!P576,0,$M$4,1),0)+P576,"")</f>
        <v/>
      </c>
      <c r="Q577" s="158" t="str">
        <f ca="1">IFERROR(MATCH($M$3,OFFSET('電気事業者一覧 '!G$1,'電気事業者検索（令和８年度報告用）'!Q576,0,$M$4,1),0)+Q576,"")</f>
        <v/>
      </c>
      <c r="R577" s="158" t="str">
        <f ca="1">IFERROR(MATCH($M$3,OFFSET('電気事業者一覧 '!H$1,'電気事業者検索（令和８年度報告用）'!R576,0,$M$4,1),0)+R576,"")</f>
        <v/>
      </c>
      <c r="S577" s="158" t="str">
        <f ca="1">IFERROR(MATCH($M$3,OFFSET('電気事業者一覧 '!I$1,'電気事業者検索（令和８年度報告用）'!S576,0,$M$4,1),0)+S576,"")</f>
        <v/>
      </c>
      <c r="T577" s="158" t="str">
        <f ca="1">IFERROR(MATCH($M$3,OFFSET('電気事業者一覧 '!J$1,'電気事業者検索（令和８年度報告用）'!T576,0,$M$4,1),0)+T576,"")</f>
        <v/>
      </c>
      <c r="V577" s="172"/>
      <c r="W577" s="158">
        <f t="shared" si="68"/>
        <v>574</v>
      </c>
      <c r="X577" s="158" t="str">
        <f t="shared" ca="1" si="63"/>
        <v/>
      </c>
      <c r="Y577" s="158" t="str" cm="1">
        <f t="array" aca="1" ref="Y577" ca="1">IF(X577="","",INDEX('電気事業者一覧 '!K:K,'電気事業者検索（令和８年度報告用）'!X577))</f>
        <v/>
      </c>
      <c r="Z577" s="158">
        <f t="shared" ca="1" si="64"/>
        <v>5110</v>
      </c>
      <c r="AA577" s="158" t="str">
        <f t="shared" ca="1" si="65"/>
        <v/>
      </c>
      <c r="AC577" s="158">
        <f t="shared" ca="1" si="69"/>
        <v>-573</v>
      </c>
      <c r="AD577" s="162" t="str">
        <f t="shared" ca="1" si="66"/>
        <v/>
      </c>
    </row>
    <row r="578" spans="2:30" ht="21.75" customHeight="1">
      <c r="B578" s="5" t="str" cm="1">
        <f t="array" aca="1" ref="B578" ca="1">IF(AD578="","",INDEX('電気事業者一覧 '!K:K,AD578))</f>
        <v/>
      </c>
      <c r="C578" s="170" t="str" cm="1">
        <f t="array" aca="1" ref="C578" ca="1">IF(AD578="","",INDEX('電気事業者一覧 '!E:E,AD578))</f>
        <v/>
      </c>
      <c r="D578" s="170"/>
      <c r="O578" s="158">
        <f t="shared" si="67"/>
        <v>575</v>
      </c>
      <c r="P578" s="158" t="str">
        <f ca="1">IFERROR(MATCH($M$3,OFFSET('電気事業者一覧 '!F$1,'電気事業者検索（令和８年度報告用）'!P577,0,$M$4,1),0)+P577,"")</f>
        <v/>
      </c>
      <c r="Q578" s="158" t="str">
        <f ca="1">IFERROR(MATCH($M$3,OFFSET('電気事業者一覧 '!G$1,'電気事業者検索（令和８年度報告用）'!Q577,0,$M$4,1),0)+Q577,"")</f>
        <v/>
      </c>
      <c r="R578" s="158" t="str">
        <f ca="1">IFERROR(MATCH($M$3,OFFSET('電気事業者一覧 '!H$1,'電気事業者検索（令和８年度報告用）'!R577,0,$M$4,1),0)+R577,"")</f>
        <v/>
      </c>
      <c r="S578" s="158" t="str">
        <f ca="1">IFERROR(MATCH($M$3,OFFSET('電気事業者一覧 '!I$1,'電気事業者検索（令和８年度報告用）'!S577,0,$M$4,1),0)+S577,"")</f>
        <v/>
      </c>
      <c r="T578" s="158" t="str">
        <f ca="1">IFERROR(MATCH($M$3,OFFSET('電気事業者一覧 '!J$1,'電気事業者検索（令和８年度報告用）'!T577,0,$M$4,1),0)+T577,"")</f>
        <v/>
      </c>
      <c r="V578" s="172"/>
      <c r="W578" s="158">
        <f t="shared" si="68"/>
        <v>575</v>
      </c>
      <c r="X578" s="158" t="str">
        <f t="shared" ca="1" si="63"/>
        <v/>
      </c>
      <c r="Y578" s="158" t="str" cm="1">
        <f t="array" aca="1" ref="Y578" ca="1">IF(X578="","",INDEX('電気事業者一覧 '!K:K,'電気事業者検索（令和８年度報告用）'!X578))</f>
        <v/>
      </c>
      <c r="Z578" s="158">
        <f t="shared" ca="1" si="64"/>
        <v>5110</v>
      </c>
      <c r="AA578" s="158" t="str">
        <f t="shared" ca="1" si="65"/>
        <v/>
      </c>
      <c r="AC578" s="158">
        <f t="shared" ca="1" si="69"/>
        <v>-574</v>
      </c>
      <c r="AD578" s="162" t="str">
        <f t="shared" ca="1" si="66"/>
        <v/>
      </c>
    </row>
    <row r="579" spans="2:30" ht="21.75" customHeight="1">
      <c r="B579" s="5" t="str" cm="1">
        <f t="array" aca="1" ref="B579" ca="1">IF(AD579="","",INDEX('電気事業者一覧 '!K:K,AD579))</f>
        <v/>
      </c>
      <c r="C579" s="170" t="str" cm="1">
        <f t="array" aca="1" ref="C579" ca="1">IF(AD579="","",INDEX('電気事業者一覧 '!E:E,AD579))</f>
        <v/>
      </c>
      <c r="D579" s="170"/>
      <c r="O579" s="158">
        <f t="shared" si="67"/>
        <v>576</v>
      </c>
      <c r="P579" s="158" t="str">
        <f ca="1">IFERROR(MATCH($M$3,OFFSET('電気事業者一覧 '!F$1,'電気事業者検索（令和８年度報告用）'!P578,0,$M$4,1),0)+P578,"")</f>
        <v/>
      </c>
      <c r="Q579" s="158" t="str">
        <f ca="1">IFERROR(MATCH($M$3,OFFSET('電気事業者一覧 '!G$1,'電気事業者検索（令和８年度報告用）'!Q578,0,$M$4,1),0)+Q578,"")</f>
        <v/>
      </c>
      <c r="R579" s="158" t="str">
        <f ca="1">IFERROR(MATCH($M$3,OFFSET('電気事業者一覧 '!H$1,'電気事業者検索（令和８年度報告用）'!R578,0,$M$4,1),0)+R578,"")</f>
        <v/>
      </c>
      <c r="S579" s="158" t="str">
        <f ca="1">IFERROR(MATCH($M$3,OFFSET('電気事業者一覧 '!I$1,'電気事業者検索（令和８年度報告用）'!S578,0,$M$4,1),0)+S578,"")</f>
        <v/>
      </c>
      <c r="T579" s="158" t="str">
        <f ca="1">IFERROR(MATCH($M$3,OFFSET('電気事業者一覧 '!J$1,'電気事業者検索（令和８年度報告用）'!T578,0,$M$4,1),0)+T578,"")</f>
        <v/>
      </c>
      <c r="V579" s="172"/>
      <c r="W579" s="158">
        <f t="shared" si="68"/>
        <v>576</v>
      </c>
      <c r="X579" s="158" t="str">
        <f t="shared" ca="1" si="63"/>
        <v/>
      </c>
      <c r="Y579" s="158" t="str" cm="1">
        <f t="array" aca="1" ref="Y579" ca="1">IF(X579="","",INDEX('電気事業者一覧 '!K:K,'電気事業者検索（令和８年度報告用）'!X579))</f>
        <v/>
      </c>
      <c r="Z579" s="158">
        <f t="shared" ca="1" si="64"/>
        <v>5110</v>
      </c>
      <c r="AA579" s="158" t="str">
        <f t="shared" ca="1" si="65"/>
        <v/>
      </c>
      <c r="AC579" s="158">
        <f t="shared" ca="1" si="69"/>
        <v>-575</v>
      </c>
      <c r="AD579" s="162" t="str">
        <f t="shared" ca="1" si="66"/>
        <v/>
      </c>
    </row>
    <row r="580" spans="2:30" ht="21.75" customHeight="1">
      <c r="B580" s="5" t="str" cm="1">
        <f t="array" aca="1" ref="B580" ca="1">IF(AD580="","",INDEX('電気事業者一覧 '!K:K,AD580))</f>
        <v/>
      </c>
      <c r="C580" s="170" t="str" cm="1">
        <f t="array" aca="1" ref="C580" ca="1">IF(AD580="","",INDEX('電気事業者一覧 '!E:E,AD580))</f>
        <v/>
      </c>
      <c r="D580" s="170"/>
      <c r="O580" s="158">
        <f t="shared" si="67"/>
        <v>577</v>
      </c>
      <c r="P580" s="158" t="str">
        <f ca="1">IFERROR(MATCH($M$3,OFFSET('電気事業者一覧 '!F$1,'電気事業者検索（令和８年度報告用）'!P579,0,$M$4,1),0)+P579,"")</f>
        <v/>
      </c>
      <c r="Q580" s="158" t="str">
        <f ca="1">IFERROR(MATCH($M$3,OFFSET('電気事業者一覧 '!G$1,'電気事業者検索（令和８年度報告用）'!Q579,0,$M$4,1),0)+Q579,"")</f>
        <v/>
      </c>
      <c r="R580" s="158" t="str">
        <f ca="1">IFERROR(MATCH($M$3,OFFSET('電気事業者一覧 '!H$1,'電気事業者検索（令和８年度報告用）'!R579,0,$M$4,1),0)+R579,"")</f>
        <v/>
      </c>
      <c r="S580" s="158" t="str">
        <f ca="1">IFERROR(MATCH($M$3,OFFSET('電気事業者一覧 '!I$1,'電気事業者検索（令和８年度報告用）'!S579,0,$M$4,1),0)+S579,"")</f>
        <v/>
      </c>
      <c r="T580" s="158" t="str">
        <f ca="1">IFERROR(MATCH($M$3,OFFSET('電気事業者一覧 '!J$1,'電気事業者検索（令和８年度報告用）'!T579,0,$M$4,1),0)+T579,"")</f>
        <v/>
      </c>
      <c r="V580" s="172"/>
      <c r="W580" s="158">
        <f t="shared" si="68"/>
        <v>577</v>
      </c>
      <c r="X580" s="158" t="str">
        <f t="shared" ca="1" si="63"/>
        <v/>
      </c>
      <c r="Y580" s="158" t="str" cm="1">
        <f t="array" aca="1" ref="Y580" ca="1">IF(X580="","",INDEX('電気事業者一覧 '!K:K,'電気事業者検索（令和８年度報告用）'!X580))</f>
        <v/>
      </c>
      <c r="Z580" s="158">
        <f t="shared" ca="1" si="64"/>
        <v>5110</v>
      </c>
      <c r="AA580" s="158" t="str">
        <f t="shared" ca="1" si="65"/>
        <v/>
      </c>
      <c r="AC580" s="158">
        <f t="shared" ca="1" si="69"/>
        <v>-576</v>
      </c>
      <c r="AD580" s="162" t="str">
        <f t="shared" ca="1" si="66"/>
        <v/>
      </c>
    </row>
    <row r="581" spans="2:30" ht="21.75" customHeight="1">
      <c r="B581" s="5" t="str" cm="1">
        <f t="array" aca="1" ref="B581" ca="1">IF(AD581="","",INDEX('電気事業者一覧 '!K:K,AD581))</f>
        <v/>
      </c>
      <c r="C581" s="170" t="str" cm="1">
        <f t="array" aca="1" ref="C581" ca="1">IF(AD581="","",INDEX('電気事業者一覧 '!E:E,AD581))</f>
        <v/>
      </c>
      <c r="D581" s="170"/>
      <c r="O581" s="158">
        <f t="shared" si="67"/>
        <v>578</v>
      </c>
      <c r="P581" s="158" t="str">
        <f ca="1">IFERROR(MATCH($M$3,OFFSET('電気事業者一覧 '!F$1,'電気事業者検索（令和８年度報告用）'!P580,0,$M$4,1),0)+P580,"")</f>
        <v/>
      </c>
      <c r="Q581" s="158" t="str">
        <f ca="1">IFERROR(MATCH($M$3,OFFSET('電気事業者一覧 '!G$1,'電気事業者検索（令和８年度報告用）'!Q580,0,$M$4,1),0)+Q580,"")</f>
        <v/>
      </c>
      <c r="R581" s="158" t="str">
        <f ca="1">IFERROR(MATCH($M$3,OFFSET('電気事業者一覧 '!H$1,'電気事業者検索（令和８年度報告用）'!R580,0,$M$4,1),0)+R580,"")</f>
        <v/>
      </c>
      <c r="S581" s="158" t="str">
        <f ca="1">IFERROR(MATCH($M$3,OFFSET('電気事業者一覧 '!I$1,'電気事業者検索（令和８年度報告用）'!S580,0,$M$4,1),0)+S580,"")</f>
        <v/>
      </c>
      <c r="T581" s="158" t="str">
        <f ca="1">IFERROR(MATCH($M$3,OFFSET('電気事業者一覧 '!J$1,'電気事業者検索（令和８年度報告用）'!T580,0,$M$4,1),0)+T580,"")</f>
        <v/>
      </c>
      <c r="V581" s="172"/>
      <c r="W581" s="158">
        <f t="shared" si="68"/>
        <v>578</v>
      </c>
      <c r="X581" s="158" t="str">
        <f t="shared" ref="X581:X644" ca="1" si="70">P581</f>
        <v/>
      </c>
      <c r="Y581" s="158" t="str" cm="1">
        <f t="array" aca="1" ref="Y581" ca="1">IF(X581="","",INDEX('電気事業者一覧 '!K:K,'電気事業者検索（令和８年度報告用）'!X581))</f>
        <v/>
      </c>
      <c r="Z581" s="158">
        <f t="shared" ref="Z581:Z644" ca="1" si="71">COUNTIF(OFFSET($Y$4,W581-1,0,COUNT(W:W),1),Y581)</f>
        <v>5110</v>
      </c>
      <c r="AA581" s="158" t="str">
        <f t="shared" ref="AA581:AA644" ca="1" si="72">IF(Z581=1,X581,"")</f>
        <v/>
      </c>
      <c r="AC581" s="158">
        <f t="shared" ca="1" si="69"/>
        <v>-577</v>
      </c>
      <c r="AD581" s="162" t="str">
        <f t="shared" ref="AD581:AD644" ca="1" si="73">IFERROR(LARGE(AA:AA,AC581),"")</f>
        <v/>
      </c>
    </row>
    <row r="582" spans="2:30" ht="21.75" customHeight="1">
      <c r="B582" s="5" t="str" cm="1">
        <f t="array" aca="1" ref="B582" ca="1">IF(AD582="","",INDEX('電気事業者一覧 '!K:K,AD582))</f>
        <v/>
      </c>
      <c r="C582" s="170" t="str" cm="1">
        <f t="array" aca="1" ref="C582" ca="1">IF(AD582="","",INDEX('電気事業者一覧 '!E:E,AD582))</f>
        <v/>
      </c>
      <c r="D582" s="170"/>
      <c r="O582" s="158">
        <f t="shared" ref="O582:O645" si="74">O581+1</f>
        <v>579</v>
      </c>
      <c r="P582" s="158" t="str">
        <f ca="1">IFERROR(MATCH($M$3,OFFSET('電気事業者一覧 '!F$1,'電気事業者検索（令和８年度報告用）'!P581,0,$M$4,1),0)+P581,"")</f>
        <v/>
      </c>
      <c r="Q582" s="158" t="str">
        <f ca="1">IFERROR(MATCH($M$3,OFFSET('電気事業者一覧 '!G$1,'電気事業者検索（令和８年度報告用）'!Q581,0,$M$4,1),0)+Q581,"")</f>
        <v/>
      </c>
      <c r="R582" s="158" t="str">
        <f ca="1">IFERROR(MATCH($M$3,OFFSET('電気事業者一覧 '!H$1,'電気事業者検索（令和８年度報告用）'!R581,0,$M$4,1),0)+R581,"")</f>
        <v/>
      </c>
      <c r="S582" s="158" t="str">
        <f ca="1">IFERROR(MATCH($M$3,OFFSET('電気事業者一覧 '!I$1,'電気事業者検索（令和８年度報告用）'!S581,0,$M$4,1),0)+S581,"")</f>
        <v/>
      </c>
      <c r="T582" s="158" t="str">
        <f ca="1">IFERROR(MATCH($M$3,OFFSET('電気事業者一覧 '!J$1,'電気事業者検索（令和８年度報告用）'!T581,0,$M$4,1),0)+T581,"")</f>
        <v/>
      </c>
      <c r="V582" s="172"/>
      <c r="W582" s="158">
        <f t="shared" ref="W582:W645" si="75">W581+1</f>
        <v>579</v>
      </c>
      <c r="X582" s="158" t="str">
        <f t="shared" ca="1" si="70"/>
        <v/>
      </c>
      <c r="Y582" s="158" t="str" cm="1">
        <f t="array" aca="1" ref="Y582" ca="1">IF(X582="","",INDEX('電気事業者一覧 '!K:K,'電気事業者検索（令和８年度報告用）'!X582))</f>
        <v/>
      </c>
      <c r="Z582" s="158">
        <f t="shared" ca="1" si="71"/>
        <v>5110</v>
      </c>
      <c r="AA582" s="158" t="str">
        <f t="shared" ca="1" si="72"/>
        <v/>
      </c>
      <c r="AC582" s="158">
        <f t="shared" ref="AC582:AC645" ca="1" si="76">IF(OR(AC581=1,AC581=""),"",AC581-1)</f>
        <v>-578</v>
      </c>
      <c r="AD582" s="162" t="str">
        <f t="shared" ca="1" si="73"/>
        <v/>
      </c>
    </row>
    <row r="583" spans="2:30" ht="21.75" customHeight="1">
      <c r="B583" s="5" t="str" cm="1">
        <f t="array" aca="1" ref="B583" ca="1">IF(AD583="","",INDEX('電気事業者一覧 '!K:K,AD583))</f>
        <v/>
      </c>
      <c r="C583" s="170" t="str" cm="1">
        <f t="array" aca="1" ref="C583" ca="1">IF(AD583="","",INDEX('電気事業者一覧 '!E:E,AD583))</f>
        <v/>
      </c>
      <c r="D583" s="170"/>
      <c r="O583" s="158">
        <f t="shared" si="74"/>
        <v>580</v>
      </c>
      <c r="P583" s="158" t="str">
        <f ca="1">IFERROR(MATCH($M$3,OFFSET('電気事業者一覧 '!F$1,'電気事業者検索（令和８年度報告用）'!P582,0,$M$4,1),0)+P582,"")</f>
        <v/>
      </c>
      <c r="Q583" s="158" t="str">
        <f ca="1">IFERROR(MATCH($M$3,OFFSET('電気事業者一覧 '!G$1,'電気事業者検索（令和８年度報告用）'!Q582,0,$M$4,1),0)+Q582,"")</f>
        <v/>
      </c>
      <c r="R583" s="158" t="str">
        <f ca="1">IFERROR(MATCH($M$3,OFFSET('電気事業者一覧 '!H$1,'電気事業者検索（令和８年度報告用）'!R582,0,$M$4,1),0)+R582,"")</f>
        <v/>
      </c>
      <c r="S583" s="158" t="str">
        <f ca="1">IFERROR(MATCH($M$3,OFFSET('電気事業者一覧 '!I$1,'電気事業者検索（令和８年度報告用）'!S582,0,$M$4,1),0)+S582,"")</f>
        <v/>
      </c>
      <c r="T583" s="158" t="str">
        <f ca="1">IFERROR(MATCH($M$3,OFFSET('電気事業者一覧 '!J$1,'電気事業者検索（令和８年度報告用）'!T582,0,$M$4,1),0)+T582,"")</f>
        <v/>
      </c>
      <c r="V583" s="172"/>
      <c r="W583" s="158">
        <f t="shared" si="75"/>
        <v>580</v>
      </c>
      <c r="X583" s="158" t="str">
        <f t="shared" ca="1" si="70"/>
        <v/>
      </c>
      <c r="Y583" s="158" t="str" cm="1">
        <f t="array" aca="1" ref="Y583" ca="1">IF(X583="","",INDEX('電気事業者一覧 '!K:K,'電気事業者検索（令和８年度報告用）'!X583))</f>
        <v/>
      </c>
      <c r="Z583" s="158">
        <f t="shared" ca="1" si="71"/>
        <v>5110</v>
      </c>
      <c r="AA583" s="158" t="str">
        <f t="shared" ca="1" si="72"/>
        <v/>
      </c>
      <c r="AC583" s="158">
        <f t="shared" ca="1" si="76"/>
        <v>-579</v>
      </c>
      <c r="AD583" s="162" t="str">
        <f t="shared" ca="1" si="73"/>
        <v/>
      </c>
    </row>
    <row r="584" spans="2:30" ht="21.75" customHeight="1">
      <c r="B584" s="5" t="str" cm="1">
        <f t="array" aca="1" ref="B584" ca="1">IF(AD584="","",INDEX('電気事業者一覧 '!K:K,AD584))</f>
        <v/>
      </c>
      <c r="C584" s="170" t="str" cm="1">
        <f t="array" aca="1" ref="C584" ca="1">IF(AD584="","",INDEX('電気事業者一覧 '!E:E,AD584))</f>
        <v/>
      </c>
      <c r="D584" s="170"/>
      <c r="O584" s="158">
        <f t="shared" si="74"/>
        <v>581</v>
      </c>
      <c r="P584" s="158" t="str">
        <f ca="1">IFERROR(MATCH($M$3,OFFSET('電気事業者一覧 '!F$1,'電気事業者検索（令和８年度報告用）'!P583,0,$M$4,1),0)+P583,"")</f>
        <v/>
      </c>
      <c r="Q584" s="158" t="str">
        <f ca="1">IFERROR(MATCH($M$3,OFFSET('電気事業者一覧 '!G$1,'電気事業者検索（令和８年度報告用）'!Q583,0,$M$4,1),0)+Q583,"")</f>
        <v/>
      </c>
      <c r="R584" s="158" t="str">
        <f ca="1">IFERROR(MATCH($M$3,OFFSET('電気事業者一覧 '!H$1,'電気事業者検索（令和８年度報告用）'!R583,0,$M$4,1),0)+R583,"")</f>
        <v/>
      </c>
      <c r="S584" s="158" t="str">
        <f ca="1">IFERROR(MATCH($M$3,OFFSET('電気事業者一覧 '!I$1,'電気事業者検索（令和８年度報告用）'!S583,0,$M$4,1),0)+S583,"")</f>
        <v/>
      </c>
      <c r="T584" s="158" t="str">
        <f ca="1">IFERROR(MATCH($M$3,OFFSET('電気事業者一覧 '!J$1,'電気事業者検索（令和８年度報告用）'!T583,0,$M$4,1),0)+T583,"")</f>
        <v/>
      </c>
      <c r="V584" s="172"/>
      <c r="W584" s="158">
        <f t="shared" si="75"/>
        <v>581</v>
      </c>
      <c r="X584" s="158" t="str">
        <f t="shared" ca="1" si="70"/>
        <v/>
      </c>
      <c r="Y584" s="158" t="str" cm="1">
        <f t="array" aca="1" ref="Y584" ca="1">IF(X584="","",INDEX('電気事業者一覧 '!K:K,'電気事業者検索（令和８年度報告用）'!X584))</f>
        <v/>
      </c>
      <c r="Z584" s="158">
        <f t="shared" ca="1" si="71"/>
        <v>5110</v>
      </c>
      <c r="AA584" s="158" t="str">
        <f t="shared" ca="1" si="72"/>
        <v/>
      </c>
      <c r="AC584" s="158">
        <f t="shared" ca="1" si="76"/>
        <v>-580</v>
      </c>
      <c r="AD584" s="162" t="str">
        <f t="shared" ca="1" si="73"/>
        <v/>
      </c>
    </row>
    <row r="585" spans="2:30" ht="21.75" customHeight="1">
      <c r="B585" s="5" t="str" cm="1">
        <f t="array" aca="1" ref="B585" ca="1">IF(AD585="","",INDEX('電気事業者一覧 '!K:K,AD585))</f>
        <v/>
      </c>
      <c r="C585" s="170" t="str" cm="1">
        <f t="array" aca="1" ref="C585" ca="1">IF(AD585="","",INDEX('電気事業者一覧 '!E:E,AD585))</f>
        <v/>
      </c>
      <c r="D585" s="170"/>
      <c r="O585" s="158">
        <f t="shared" si="74"/>
        <v>582</v>
      </c>
      <c r="P585" s="158" t="str">
        <f ca="1">IFERROR(MATCH($M$3,OFFSET('電気事業者一覧 '!F$1,'電気事業者検索（令和８年度報告用）'!P584,0,$M$4,1),0)+P584,"")</f>
        <v/>
      </c>
      <c r="Q585" s="158" t="str">
        <f ca="1">IFERROR(MATCH($M$3,OFFSET('電気事業者一覧 '!G$1,'電気事業者検索（令和８年度報告用）'!Q584,0,$M$4,1),0)+Q584,"")</f>
        <v/>
      </c>
      <c r="R585" s="158" t="str">
        <f ca="1">IFERROR(MATCH($M$3,OFFSET('電気事業者一覧 '!H$1,'電気事業者検索（令和８年度報告用）'!R584,0,$M$4,1),0)+R584,"")</f>
        <v/>
      </c>
      <c r="S585" s="158" t="str">
        <f ca="1">IFERROR(MATCH($M$3,OFFSET('電気事業者一覧 '!I$1,'電気事業者検索（令和８年度報告用）'!S584,0,$M$4,1),0)+S584,"")</f>
        <v/>
      </c>
      <c r="T585" s="158" t="str">
        <f ca="1">IFERROR(MATCH($M$3,OFFSET('電気事業者一覧 '!J$1,'電気事業者検索（令和８年度報告用）'!T584,0,$M$4,1),0)+T584,"")</f>
        <v/>
      </c>
      <c r="V585" s="172"/>
      <c r="W585" s="158">
        <f t="shared" si="75"/>
        <v>582</v>
      </c>
      <c r="X585" s="158" t="str">
        <f t="shared" ca="1" si="70"/>
        <v/>
      </c>
      <c r="Y585" s="158" t="str" cm="1">
        <f t="array" aca="1" ref="Y585" ca="1">IF(X585="","",INDEX('電気事業者一覧 '!K:K,'電気事業者検索（令和８年度報告用）'!X585))</f>
        <v/>
      </c>
      <c r="Z585" s="158">
        <f t="shared" ca="1" si="71"/>
        <v>5110</v>
      </c>
      <c r="AA585" s="158" t="str">
        <f t="shared" ca="1" si="72"/>
        <v/>
      </c>
      <c r="AC585" s="158">
        <f t="shared" ca="1" si="76"/>
        <v>-581</v>
      </c>
      <c r="AD585" s="162" t="str">
        <f t="shared" ca="1" si="73"/>
        <v/>
      </c>
    </row>
    <row r="586" spans="2:30" ht="21.75" customHeight="1">
      <c r="B586" s="5" t="str" cm="1">
        <f t="array" aca="1" ref="B586" ca="1">IF(AD586="","",INDEX('電気事業者一覧 '!K:K,AD586))</f>
        <v/>
      </c>
      <c r="C586" s="170" t="str" cm="1">
        <f t="array" aca="1" ref="C586" ca="1">IF(AD586="","",INDEX('電気事業者一覧 '!E:E,AD586))</f>
        <v/>
      </c>
      <c r="D586" s="170"/>
      <c r="O586" s="158">
        <f t="shared" si="74"/>
        <v>583</v>
      </c>
      <c r="P586" s="158" t="str">
        <f ca="1">IFERROR(MATCH($M$3,OFFSET('電気事業者一覧 '!F$1,'電気事業者検索（令和８年度報告用）'!P585,0,$M$4,1),0)+P585,"")</f>
        <v/>
      </c>
      <c r="Q586" s="158" t="str">
        <f ca="1">IFERROR(MATCH($M$3,OFFSET('電気事業者一覧 '!G$1,'電気事業者検索（令和８年度報告用）'!Q585,0,$M$4,1),0)+Q585,"")</f>
        <v/>
      </c>
      <c r="R586" s="158" t="str">
        <f ca="1">IFERROR(MATCH($M$3,OFFSET('電気事業者一覧 '!H$1,'電気事業者検索（令和８年度報告用）'!R585,0,$M$4,1),0)+R585,"")</f>
        <v/>
      </c>
      <c r="S586" s="158" t="str">
        <f ca="1">IFERROR(MATCH($M$3,OFFSET('電気事業者一覧 '!I$1,'電気事業者検索（令和８年度報告用）'!S585,0,$M$4,1),0)+S585,"")</f>
        <v/>
      </c>
      <c r="T586" s="158" t="str">
        <f ca="1">IFERROR(MATCH($M$3,OFFSET('電気事業者一覧 '!J$1,'電気事業者検索（令和８年度報告用）'!T585,0,$M$4,1),0)+T585,"")</f>
        <v/>
      </c>
      <c r="V586" s="172"/>
      <c r="W586" s="158">
        <f t="shared" si="75"/>
        <v>583</v>
      </c>
      <c r="X586" s="158" t="str">
        <f t="shared" ca="1" si="70"/>
        <v/>
      </c>
      <c r="Y586" s="158" t="str" cm="1">
        <f t="array" aca="1" ref="Y586" ca="1">IF(X586="","",INDEX('電気事業者一覧 '!K:K,'電気事業者検索（令和８年度報告用）'!X586))</f>
        <v/>
      </c>
      <c r="Z586" s="158">
        <f t="shared" ca="1" si="71"/>
        <v>5110</v>
      </c>
      <c r="AA586" s="158" t="str">
        <f t="shared" ca="1" si="72"/>
        <v/>
      </c>
      <c r="AC586" s="158">
        <f t="shared" ca="1" si="76"/>
        <v>-582</v>
      </c>
      <c r="AD586" s="162" t="str">
        <f t="shared" ca="1" si="73"/>
        <v/>
      </c>
    </row>
    <row r="587" spans="2:30" ht="21.75" customHeight="1">
      <c r="B587" s="5" t="str" cm="1">
        <f t="array" aca="1" ref="B587" ca="1">IF(AD587="","",INDEX('電気事業者一覧 '!K:K,AD587))</f>
        <v/>
      </c>
      <c r="C587" s="170" t="str" cm="1">
        <f t="array" aca="1" ref="C587" ca="1">IF(AD587="","",INDEX('電気事業者一覧 '!E:E,AD587))</f>
        <v/>
      </c>
      <c r="D587" s="170"/>
      <c r="O587" s="158">
        <f t="shared" si="74"/>
        <v>584</v>
      </c>
      <c r="P587" s="158" t="str">
        <f ca="1">IFERROR(MATCH($M$3,OFFSET('電気事業者一覧 '!F$1,'電気事業者検索（令和８年度報告用）'!P586,0,$M$4,1),0)+P586,"")</f>
        <v/>
      </c>
      <c r="Q587" s="158" t="str">
        <f ca="1">IFERROR(MATCH($M$3,OFFSET('電気事業者一覧 '!G$1,'電気事業者検索（令和８年度報告用）'!Q586,0,$M$4,1),0)+Q586,"")</f>
        <v/>
      </c>
      <c r="R587" s="158" t="str">
        <f ca="1">IFERROR(MATCH($M$3,OFFSET('電気事業者一覧 '!H$1,'電気事業者検索（令和８年度報告用）'!R586,0,$M$4,1),0)+R586,"")</f>
        <v/>
      </c>
      <c r="S587" s="158" t="str">
        <f ca="1">IFERROR(MATCH($M$3,OFFSET('電気事業者一覧 '!I$1,'電気事業者検索（令和８年度報告用）'!S586,0,$M$4,1),0)+S586,"")</f>
        <v/>
      </c>
      <c r="T587" s="158" t="str">
        <f ca="1">IFERROR(MATCH($M$3,OFFSET('電気事業者一覧 '!J$1,'電気事業者検索（令和８年度報告用）'!T586,0,$M$4,1),0)+T586,"")</f>
        <v/>
      </c>
      <c r="V587" s="172"/>
      <c r="W587" s="158">
        <f t="shared" si="75"/>
        <v>584</v>
      </c>
      <c r="X587" s="158" t="str">
        <f t="shared" ca="1" si="70"/>
        <v/>
      </c>
      <c r="Y587" s="158" t="str" cm="1">
        <f t="array" aca="1" ref="Y587" ca="1">IF(X587="","",INDEX('電気事業者一覧 '!K:K,'電気事業者検索（令和８年度報告用）'!X587))</f>
        <v/>
      </c>
      <c r="Z587" s="158">
        <f t="shared" ca="1" si="71"/>
        <v>5110</v>
      </c>
      <c r="AA587" s="158" t="str">
        <f t="shared" ca="1" si="72"/>
        <v/>
      </c>
      <c r="AC587" s="158">
        <f t="shared" ca="1" si="76"/>
        <v>-583</v>
      </c>
      <c r="AD587" s="162" t="str">
        <f t="shared" ca="1" si="73"/>
        <v/>
      </c>
    </row>
    <row r="588" spans="2:30" ht="21.75" customHeight="1">
      <c r="B588" s="5" t="str" cm="1">
        <f t="array" aca="1" ref="B588" ca="1">IF(AD588="","",INDEX('電気事業者一覧 '!K:K,AD588))</f>
        <v/>
      </c>
      <c r="C588" s="170" t="str" cm="1">
        <f t="array" aca="1" ref="C588" ca="1">IF(AD588="","",INDEX('電気事業者一覧 '!E:E,AD588))</f>
        <v/>
      </c>
      <c r="D588" s="170"/>
      <c r="O588" s="158">
        <f t="shared" si="74"/>
        <v>585</v>
      </c>
      <c r="P588" s="158" t="str">
        <f ca="1">IFERROR(MATCH($M$3,OFFSET('電気事業者一覧 '!F$1,'電気事業者検索（令和８年度報告用）'!P587,0,$M$4,1),0)+P587,"")</f>
        <v/>
      </c>
      <c r="Q588" s="158" t="str">
        <f ca="1">IFERROR(MATCH($M$3,OFFSET('電気事業者一覧 '!G$1,'電気事業者検索（令和８年度報告用）'!Q587,0,$M$4,1),0)+Q587,"")</f>
        <v/>
      </c>
      <c r="R588" s="158" t="str">
        <f ca="1">IFERROR(MATCH($M$3,OFFSET('電気事業者一覧 '!H$1,'電気事業者検索（令和８年度報告用）'!R587,0,$M$4,1),0)+R587,"")</f>
        <v/>
      </c>
      <c r="S588" s="158" t="str">
        <f ca="1">IFERROR(MATCH($M$3,OFFSET('電気事業者一覧 '!I$1,'電気事業者検索（令和８年度報告用）'!S587,0,$M$4,1),0)+S587,"")</f>
        <v/>
      </c>
      <c r="T588" s="158" t="str">
        <f ca="1">IFERROR(MATCH($M$3,OFFSET('電気事業者一覧 '!J$1,'電気事業者検索（令和８年度報告用）'!T587,0,$M$4,1),0)+T587,"")</f>
        <v/>
      </c>
      <c r="V588" s="172"/>
      <c r="W588" s="158">
        <f t="shared" si="75"/>
        <v>585</v>
      </c>
      <c r="X588" s="158" t="str">
        <f t="shared" ca="1" si="70"/>
        <v/>
      </c>
      <c r="Y588" s="158" t="str" cm="1">
        <f t="array" aca="1" ref="Y588" ca="1">IF(X588="","",INDEX('電気事業者一覧 '!K:K,'電気事業者検索（令和８年度報告用）'!X588))</f>
        <v/>
      </c>
      <c r="Z588" s="158">
        <f t="shared" ca="1" si="71"/>
        <v>5110</v>
      </c>
      <c r="AA588" s="158" t="str">
        <f t="shared" ca="1" si="72"/>
        <v/>
      </c>
      <c r="AC588" s="158">
        <f t="shared" ca="1" si="76"/>
        <v>-584</v>
      </c>
      <c r="AD588" s="162" t="str">
        <f t="shared" ca="1" si="73"/>
        <v/>
      </c>
    </row>
    <row r="589" spans="2:30" ht="21.75" customHeight="1">
      <c r="B589" s="5" t="str" cm="1">
        <f t="array" aca="1" ref="B589" ca="1">IF(AD589="","",INDEX('電気事業者一覧 '!K:K,AD589))</f>
        <v/>
      </c>
      <c r="C589" s="170" t="str" cm="1">
        <f t="array" aca="1" ref="C589" ca="1">IF(AD589="","",INDEX('電気事業者一覧 '!E:E,AD589))</f>
        <v/>
      </c>
      <c r="D589" s="170"/>
      <c r="O589" s="158">
        <f t="shared" si="74"/>
        <v>586</v>
      </c>
      <c r="P589" s="158" t="str">
        <f ca="1">IFERROR(MATCH($M$3,OFFSET('電気事業者一覧 '!F$1,'電気事業者検索（令和８年度報告用）'!P588,0,$M$4,1),0)+P588,"")</f>
        <v/>
      </c>
      <c r="Q589" s="158" t="str">
        <f ca="1">IFERROR(MATCH($M$3,OFFSET('電気事業者一覧 '!G$1,'電気事業者検索（令和８年度報告用）'!Q588,0,$M$4,1),0)+Q588,"")</f>
        <v/>
      </c>
      <c r="R589" s="158" t="str">
        <f ca="1">IFERROR(MATCH($M$3,OFFSET('電気事業者一覧 '!H$1,'電気事業者検索（令和８年度報告用）'!R588,0,$M$4,1),0)+R588,"")</f>
        <v/>
      </c>
      <c r="S589" s="158" t="str">
        <f ca="1">IFERROR(MATCH($M$3,OFFSET('電気事業者一覧 '!I$1,'電気事業者検索（令和８年度報告用）'!S588,0,$M$4,1),0)+S588,"")</f>
        <v/>
      </c>
      <c r="T589" s="158" t="str">
        <f ca="1">IFERROR(MATCH($M$3,OFFSET('電気事業者一覧 '!J$1,'電気事業者検索（令和８年度報告用）'!T588,0,$M$4,1),0)+T588,"")</f>
        <v/>
      </c>
      <c r="V589" s="172"/>
      <c r="W589" s="158">
        <f t="shared" si="75"/>
        <v>586</v>
      </c>
      <c r="X589" s="158" t="str">
        <f t="shared" ca="1" si="70"/>
        <v/>
      </c>
      <c r="Y589" s="158" t="str" cm="1">
        <f t="array" aca="1" ref="Y589" ca="1">IF(X589="","",INDEX('電気事業者一覧 '!K:K,'電気事業者検索（令和８年度報告用）'!X589))</f>
        <v/>
      </c>
      <c r="Z589" s="158">
        <f t="shared" ca="1" si="71"/>
        <v>5110</v>
      </c>
      <c r="AA589" s="158" t="str">
        <f t="shared" ca="1" si="72"/>
        <v/>
      </c>
      <c r="AC589" s="158">
        <f t="shared" ca="1" si="76"/>
        <v>-585</v>
      </c>
      <c r="AD589" s="162" t="str">
        <f t="shared" ca="1" si="73"/>
        <v/>
      </c>
    </row>
    <row r="590" spans="2:30" ht="21.75" customHeight="1">
      <c r="B590" s="5" t="str" cm="1">
        <f t="array" aca="1" ref="B590" ca="1">IF(AD590="","",INDEX('電気事業者一覧 '!K:K,AD590))</f>
        <v/>
      </c>
      <c r="C590" s="170" t="str" cm="1">
        <f t="array" aca="1" ref="C590" ca="1">IF(AD590="","",INDEX('電気事業者一覧 '!E:E,AD590))</f>
        <v/>
      </c>
      <c r="D590" s="170"/>
      <c r="O590" s="158">
        <f t="shared" si="74"/>
        <v>587</v>
      </c>
      <c r="P590" s="158" t="str">
        <f ca="1">IFERROR(MATCH($M$3,OFFSET('電気事業者一覧 '!F$1,'電気事業者検索（令和８年度報告用）'!P589,0,$M$4,1),0)+P589,"")</f>
        <v/>
      </c>
      <c r="Q590" s="158" t="str">
        <f ca="1">IFERROR(MATCH($M$3,OFFSET('電気事業者一覧 '!G$1,'電気事業者検索（令和８年度報告用）'!Q589,0,$M$4,1),0)+Q589,"")</f>
        <v/>
      </c>
      <c r="R590" s="158" t="str">
        <f ca="1">IFERROR(MATCH($M$3,OFFSET('電気事業者一覧 '!H$1,'電気事業者検索（令和８年度報告用）'!R589,0,$M$4,1),0)+R589,"")</f>
        <v/>
      </c>
      <c r="S590" s="158" t="str">
        <f ca="1">IFERROR(MATCH($M$3,OFFSET('電気事業者一覧 '!I$1,'電気事業者検索（令和８年度報告用）'!S589,0,$M$4,1),0)+S589,"")</f>
        <v/>
      </c>
      <c r="T590" s="158" t="str">
        <f ca="1">IFERROR(MATCH($M$3,OFFSET('電気事業者一覧 '!J$1,'電気事業者検索（令和８年度報告用）'!T589,0,$M$4,1),0)+T589,"")</f>
        <v/>
      </c>
      <c r="V590" s="172"/>
      <c r="W590" s="158">
        <f t="shared" si="75"/>
        <v>587</v>
      </c>
      <c r="X590" s="158" t="str">
        <f t="shared" ca="1" si="70"/>
        <v/>
      </c>
      <c r="Y590" s="158" t="str" cm="1">
        <f t="array" aca="1" ref="Y590" ca="1">IF(X590="","",INDEX('電気事業者一覧 '!K:K,'電気事業者検索（令和８年度報告用）'!X590))</f>
        <v/>
      </c>
      <c r="Z590" s="158">
        <f t="shared" ca="1" si="71"/>
        <v>5110</v>
      </c>
      <c r="AA590" s="158" t="str">
        <f t="shared" ca="1" si="72"/>
        <v/>
      </c>
      <c r="AC590" s="158">
        <f t="shared" ca="1" si="76"/>
        <v>-586</v>
      </c>
      <c r="AD590" s="162" t="str">
        <f t="shared" ca="1" si="73"/>
        <v/>
      </c>
    </row>
    <row r="591" spans="2:30" ht="21.75" customHeight="1">
      <c r="B591" s="5" t="str" cm="1">
        <f t="array" aca="1" ref="B591" ca="1">IF(AD591="","",INDEX('電気事業者一覧 '!K:K,AD591))</f>
        <v/>
      </c>
      <c r="C591" s="170" t="str" cm="1">
        <f t="array" aca="1" ref="C591" ca="1">IF(AD591="","",INDEX('電気事業者一覧 '!E:E,AD591))</f>
        <v/>
      </c>
      <c r="D591" s="170"/>
      <c r="O591" s="158">
        <f t="shared" si="74"/>
        <v>588</v>
      </c>
      <c r="P591" s="158" t="str">
        <f ca="1">IFERROR(MATCH($M$3,OFFSET('電気事業者一覧 '!F$1,'電気事業者検索（令和８年度報告用）'!P590,0,$M$4,1),0)+P590,"")</f>
        <v/>
      </c>
      <c r="Q591" s="158" t="str">
        <f ca="1">IFERROR(MATCH($M$3,OFFSET('電気事業者一覧 '!G$1,'電気事業者検索（令和８年度報告用）'!Q590,0,$M$4,1),0)+Q590,"")</f>
        <v/>
      </c>
      <c r="R591" s="158" t="str">
        <f ca="1">IFERROR(MATCH($M$3,OFFSET('電気事業者一覧 '!H$1,'電気事業者検索（令和８年度報告用）'!R590,0,$M$4,1),0)+R590,"")</f>
        <v/>
      </c>
      <c r="S591" s="158" t="str">
        <f ca="1">IFERROR(MATCH($M$3,OFFSET('電気事業者一覧 '!I$1,'電気事業者検索（令和８年度報告用）'!S590,0,$M$4,1),0)+S590,"")</f>
        <v/>
      </c>
      <c r="T591" s="158" t="str">
        <f ca="1">IFERROR(MATCH($M$3,OFFSET('電気事業者一覧 '!J$1,'電気事業者検索（令和８年度報告用）'!T590,0,$M$4,1),0)+T590,"")</f>
        <v/>
      </c>
      <c r="V591" s="172"/>
      <c r="W591" s="158">
        <f t="shared" si="75"/>
        <v>588</v>
      </c>
      <c r="X591" s="158" t="str">
        <f t="shared" ca="1" si="70"/>
        <v/>
      </c>
      <c r="Y591" s="158" t="str" cm="1">
        <f t="array" aca="1" ref="Y591" ca="1">IF(X591="","",INDEX('電気事業者一覧 '!K:K,'電気事業者検索（令和８年度報告用）'!X591))</f>
        <v/>
      </c>
      <c r="Z591" s="158">
        <f t="shared" ca="1" si="71"/>
        <v>5110</v>
      </c>
      <c r="AA591" s="158" t="str">
        <f t="shared" ca="1" si="72"/>
        <v/>
      </c>
      <c r="AC591" s="158">
        <f t="shared" ca="1" si="76"/>
        <v>-587</v>
      </c>
      <c r="AD591" s="162" t="str">
        <f t="shared" ca="1" si="73"/>
        <v/>
      </c>
    </row>
    <row r="592" spans="2:30" ht="21.75" customHeight="1">
      <c r="B592" s="5" t="str" cm="1">
        <f t="array" aca="1" ref="B592" ca="1">IF(AD592="","",INDEX('電気事業者一覧 '!K:K,AD592))</f>
        <v/>
      </c>
      <c r="C592" s="170" t="str" cm="1">
        <f t="array" aca="1" ref="C592" ca="1">IF(AD592="","",INDEX('電気事業者一覧 '!E:E,AD592))</f>
        <v/>
      </c>
      <c r="D592" s="170"/>
      <c r="O592" s="158">
        <f t="shared" si="74"/>
        <v>589</v>
      </c>
      <c r="P592" s="158" t="str">
        <f ca="1">IFERROR(MATCH($M$3,OFFSET('電気事業者一覧 '!F$1,'電気事業者検索（令和８年度報告用）'!P591,0,$M$4,1),0)+P591,"")</f>
        <v/>
      </c>
      <c r="Q592" s="158" t="str">
        <f ca="1">IFERROR(MATCH($M$3,OFFSET('電気事業者一覧 '!G$1,'電気事業者検索（令和８年度報告用）'!Q591,0,$M$4,1),0)+Q591,"")</f>
        <v/>
      </c>
      <c r="R592" s="158" t="str">
        <f ca="1">IFERROR(MATCH($M$3,OFFSET('電気事業者一覧 '!H$1,'電気事業者検索（令和８年度報告用）'!R591,0,$M$4,1),0)+R591,"")</f>
        <v/>
      </c>
      <c r="S592" s="158" t="str">
        <f ca="1">IFERROR(MATCH($M$3,OFFSET('電気事業者一覧 '!I$1,'電気事業者検索（令和８年度報告用）'!S591,0,$M$4,1),0)+S591,"")</f>
        <v/>
      </c>
      <c r="T592" s="158" t="str">
        <f ca="1">IFERROR(MATCH($M$3,OFFSET('電気事業者一覧 '!J$1,'電気事業者検索（令和８年度報告用）'!T591,0,$M$4,1),0)+T591,"")</f>
        <v/>
      </c>
      <c r="V592" s="172"/>
      <c r="W592" s="158">
        <f t="shared" si="75"/>
        <v>589</v>
      </c>
      <c r="X592" s="158" t="str">
        <f t="shared" ca="1" si="70"/>
        <v/>
      </c>
      <c r="Y592" s="158" t="str" cm="1">
        <f t="array" aca="1" ref="Y592" ca="1">IF(X592="","",INDEX('電気事業者一覧 '!K:K,'電気事業者検索（令和８年度報告用）'!X592))</f>
        <v/>
      </c>
      <c r="Z592" s="158">
        <f t="shared" ca="1" si="71"/>
        <v>5110</v>
      </c>
      <c r="AA592" s="158" t="str">
        <f t="shared" ca="1" si="72"/>
        <v/>
      </c>
      <c r="AC592" s="158">
        <f t="shared" ca="1" si="76"/>
        <v>-588</v>
      </c>
      <c r="AD592" s="162" t="str">
        <f t="shared" ca="1" si="73"/>
        <v/>
      </c>
    </row>
    <row r="593" spans="2:30" ht="21.75" customHeight="1">
      <c r="B593" s="5" t="str" cm="1">
        <f t="array" aca="1" ref="B593" ca="1">IF(AD593="","",INDEX('電気事業者一覧 '!K:K,AD593))</f>
        <v/>
      </c>
      <c r="C593" s="170" t="str" cm="1">
        <f t="array" aca="1" ref="C593" ca="1">IF(AD593="","",INDEX('電気事業者一覧 '!E:E,AD593))</f>
        <v/>
      </c>
      <c r="D593" s="170"/>
      <c r="O593" s="158">
        <f t="shared" si="74"/>
        <v>590</v>
      </c>
      <c r="P593" s="158" t="str">
        <f ca="1">IFERROR(MATCH($M$3,OFFSET('電気事業者一覧 '!F$1,'電気事業者検索（令和８年度報告用）'!P592,0,$M$4,1),0)+P592,"")</f>
        <v/>
      </c>
      <c r="Q593" s="158" t="str">
        <f ca="1">IFERROR(MATCH($M$3,OFFSET('電気事業者一覧 '!G$1,'電気事業者検索（令和８年度報告用）'!Q592,0,$M$4,1),0)+Q592,"")</f>
        <v/>
      </c>
      <c r="R593" s="158" t="str">
        <f ca="1">IFERROR(MATCH($M$3,OFFSET('電気事業者一覧 '!H$1,'電気事業者検索（令和８年度報告用）'!R592,0,$M$4,1),0)+R592,"")</f>
        <v/>
      </c>
      <c r="S593" s="158" t="str">
        <f ca="1">IFERROR(MATCH($M$3,OFFSET('電気事業者一覧 '!I$1,'電気事業者検索（令和８年度報告用）'!S592,0,$M$4,1),0)+S592,"")</f>
        <v/>
      </c>
      <c r="T593" s="158" t="str">
        <f ca="1">IFERROR(MATCH($M$3,OFFSET('電気事業者一覧 '!J$1,'電気事業者検索（令和８年度報告用）'!T592,0,$M$4,1),0)+T592,"")</f>
        <v/>
      </c>
      <c r="V593" s="172"/>
      <c r="W593" s="158">
        <f t="shared" si="75"/>
        <v>590</v>
      </c>
      <c r="X593" s="158" t="str">
        <f t="shared" ca="1" si="70"/>
        <v/>
      </c>
      <c r="Y593" s="158" t="str" cm="1">
        <f t="array" aca="1" ref="Y593" ca="1">IF(X593="","",INDEX('電気事業者一覧 '!K:K,'電気事業者検索（令和８年度報告用）'!X593))</f>
        <v/>
      </c>
      <c r="Z593" s="158">
        <f t="shared" ca="1" si="71"/>
        <v>5110</v>
      </c>
      <c r="AA593" s="158" t="str">
        <f t="shared" ca="1" si="72"/>
        <v/>
      </c>
      <c r="AC593" s="158">
        <f t="shared" ca="1" si="76"/>
        <v>-589</v>
      </c>
      <c r="AD593" s="162" t="str">
        <f t="shared" ca="1" si="73"/>
        <v/>
      </c>
    </row>
    <row r="594" spans="2:30" ht="21.75" customHeight="1">
      <c r="B594" s="5" t="str" cm="1">
        <f t="array" aca="1" ref="B594" ca="1">IF(AD594="","",INDEX('電気事業者一覧 '!K:K,AD594))</f>
        <v/>
      </c>
      <c r="C594" s="170" t="str" cm="1">
        <f t="array" aca="1" ref="C594" ca="1">IF(AD594="","",INDEX('電気事業者一覧 '!E:E,AD594))</f>
        <v/>
      </c>
      <c r="D594" s="170"/>
      <c r="O594" s="158">
        <f t="shared" si="74"/>
        <v>591</v>
      </c>
      <c r="P594" s="158" t="str">
        <f ca="1">IFERROR(MATCH($M$3,OFFSET('電気事業者一覧 '!F$1,'電気事業者検索（令和８年度報告用）'!P593,0,$M$4,1),0)+P593,"")</f>
        <v/>
      </c>
      <c r="Q594" s="158" t="str">
        <f ca="1">IFERROR(MATCH($M$3,OFFSET('電気事業者一覧 '!G$1,'電気事業者検索（令和８年度報告用）'!Q593,0,$M$4,1),0)+Q593,"")</f>
        <v/>
      </c>
      <c r="R594" s="158" t="str">
        <f ca="1">IFERROR(MATCH($M$3,OFFSET('電気事業者一覧 '!H$1,'電気事業者検索（令和８年度報告用）'!R593,0,$M$4,1),0)+R593,"")</f>
        <v/>
      </c>
      <c r="S594" s="158" t="str">
        <f ca="1">IFERROR(MATCH($M$3,OFFSET('電気事業者一覧 '!I$1,'電気事業者検索（令和８年度報告用）'!S593,0,$M$4,1),0)+S593,"")</f>
        <v/>
      </c>
      <c r="T594" s="158" t="str">
        <f ca="1">IFERROR(MATCH($M$3,OFFSET('電気事業者一覧 '!J$1,'電気事業者検索（令和８年度報告用）'!T593,0,$M$4,1),0)+T593,"")</f>
        <v/>
      </c>
      <c r="V594" s="172"/>
      <c r="W594" s="158">
        <f t="shared" si="75"/>
        <v>591</v>
      </c>
      <c r="X594" s="158" t="str">
        <f t="shared" ca="1" si="70"/>
        <v/>
      </c>
      <c r="Y594" s="158" t="str" cm="1">
        <f t="array" aca="1" ref="Y594" ca="1">IF(X594="","",INDEX('電気事業者一覧 '!K:K,'電気事業者検索（令和８年度報告用）'!X594))</f>
        <v/>
      </c>
      <c r="Z594" s="158">
        <f t="shared" ca="1" si="71"/>
        <v>5110</v>
      </c>
      <c r="AA594" s="158" t="str">
        <f t="shared" ca="1" si="72"/>
        <v/>
      </c>
      <c r="AC594" s="158">
        <f t="shared" ca="1" si="76"/>
        <v>-590</v>
      </c>
      <c r="AD594" s="162" t="str">
        <f t="shared" ca="1" si="73"/>
        <v/>
      </c>
    </row>
    <row r="595" spans="2:30" ht="21.75" customHeight="1">
      <c r="B595" s="5" t="str" cm="1">
        <f t="array" aca="1" ref="B595" ca="1">IF(AD595="","",INDEX('電気事業者一覧 '!K:K,AD595))</f>
        <v/>
      </c>
      <c r="C595" s="170" t="str" cm="1">
        <f t="array" aca="1" ref="C595" ca="1">IF(AD595="","",INDEX('電気事業者一覧 '!E:E,AD595))</f>
        <v/>
      </c>
      <c r="D595" s="170"/>
      <c r="O595" s="158">
        <f t="shared" si="74"/>
        <v>592</v>
      </c>
      <c r="P595" s="158" t="str">
        <f ca="1">IFERROR(MATCH($M$3,OFFSET('電気事業者一覧 '!F$1,'電気事業者検索（令和８年度報告用）'!P594,0,$M$4,1),0)+P594,"")</f>
        <v/>
      </c>
      <c r="Q595" s="158" t="str">
        <f ca="1">IFERROR(MATCH($M$3,OFFSET('電気事業者一覧 '!G$1,'電気事業者検索（令和８年度報告用）'!Q594,0,$M$4,1),0)+Q594,"")</f>
        <v/>
      </c>
      <c r="R595" s="158" t="str">
        <f ca="1">IFERROR(MATCH($M$3,OFFSET('電気事業者一覧 '!H$1,'電気事業者検索（令和８年度報告用）'!R594,0,$M$4,1),0)+R594,"")</f>
        <v/>
      </c>
      <c r="S595" s="158" t="str">
        <f ca="1">IFERROR(MATCH($M$3,OFFSET('電気事業者一覧 '!I$1,'電気事業者検索（令和８年度報告用）'!S594,0,$M$4,1),0)+S594,"")</f>
        <v/>
      </c>
      <c r="T595" s="158" t="str">
        <f ca="1">IFERROR(MATCH($M$3,OFFSET('電気事業者一覧 '!J$1,'電気事業者検索（令和８年度報告用）'!T594,0,$M$4,1),0)+T594,"")</f>
        <v/>
      </c>
      <c r="V595" s="172"/>
      <c r="W595" s="158">
        <f t="shared" si="75"/>
        <v>592</v>
      </c>
      <c r="X595" s="158" t="str">
        <f t="shared" ca="1" si="70"/>
        <v/>
      </c>
      <c r="Y595" s="158" t="str" cm="1">
        <f t="array" aca="1" ref="Y595" ca="1">IF(X595="","",INDEX('電気事業者一覧 '!K:K,'電気事業者検索（令和８年度報告用）'!X595))</f>
        <v/>
      </c>
      <c r="Z595" s="158">
        <f t="shared" ca="1" si="71"/>
        <v>5110</v>
      </c>
      <c r="AA595" s="158" t="str">
        <f t="shared" ca="1" si="72"/>
        <v/>
      </c>
      <c r="AC595" s="158">
        <f t="shared" ca="1" si="76"/>
        <v>-591</v>
      </c>
      <c r="AD595" s="162" t="str">
        <f t="shared" ca="1" si="73"/>
        <v/>
      </c>
    </row>
    <row r="596" spans="2:30" ht="21.75" customHeight="1">
      <c r="B596" s="5" t="str" cm="1">
        <f t="array" aca="1" ref="B596" ca="1">IF(AD596="","",INDEX('電気事業者一覧 '!K:K,AD596))</f>
        <v/>
      </c>
      <c r="C596" s="170" t="str" cm="1">
        <f t="array" aca="1" ref="C596" ca="1">IF(AD596="","",INDEX('電気事業者一覧 '!E:E,AD596))</f>
        <v/>
      </c>
      <c r="D596" s="170"/>
      <c r="O596" s="158">
        <f t="shared" si="74"/>
        <v>593</v>
      </c>
      <c r="P596" s="158" t="str">
        <f ca="1">IFERROR(MATCH($M$3,OFFSET('電気事業者一覧 '!F$1,'電気事業者検索（令和８年度報告用）'!P595,0,$M$4,1),0)+P595,"")</f>
        <v/>
      </c>
      <c r="Q596" s="158" t="str">
        <f ca="1">IFERROR(MATCH($M$3,OFFSET('電気事業者一覧 '!G$1,'電気事業者検索（令和８年度報告用）'!Q595,0,$M$4,1),0)+Q595,"")</f>
        <v/>
      </c>
      <c r="R596" s="158" t="str">
        <f ca="1">IFERROR(MATCH($M$3,OFFSET('電気事業者一覧 '!H$1,'電気事業者検索（令和８年度報告用）'!R595,0,$M$4,1),0)+R595,"")</f>
        <v/>
      </c>
      <c r="S596" s="158" t="str">
        <f ca="1">IFERROR(MATCH($M$3,OFFSET('電気事業者一覧 '!I$1,'電気事業者検索（令和８年度報告用）'!S595,0,$M$4,1),0)+S595,"")</f>
        <v/>
      </c>
      <c r="T596" s="158" t="str">
        <f ca="1">IFERROR(MATCH($M$3,OFFSET('電気事業者一覧 '!J$1,'電気事業者検索（令和８年度報告用）'!T595,0,$M$4,1),0)+T595,"")</f>
        <v/>
      </c>
      <c r="V596" s="172"/>
      <c r="W596" s="158">
        <f t="shared" si="75"/>
        <v>593</v>
      </c>
      <c r="X596" s="158" t="str">
        <f t="shared" ca="1" si="70"/>
        <v/>
      </c>
      <c r="Y596" s="158" t="str" cm="1">
        <f t="array" aca="1" ref="Y596" ca="1">IF(X596="","",INDEX('電気事業者一覧 '!K:K,'電気事業者検索（令和８年度報告用）'!X596))</f>
        <v/>
      </c>
      <c r="Z596" s="158">
        <f t="shared" ca="1" si="71"/>
        <v>5110</v>
      </c>
      <c r="AA596" s="158" t="str">
        <f t="shared" ca="1" si="72"/>
        <v/>
      </c>
      <c r="AC596" s="158">
        <f t="shared" ca="1" si="76"/>
        <v>-592</v>
      </c>
      <c r="AD596" s="162" t="str">
        <f t="shared" ca="1" si="73"/>
        <v/>
      </c>
    </row>
    <row r="597" spans="2:30" ht="21.75" customHeight="1">
      <c r="B597" s="5" t="str" cm="1">
        <f t="array" aca="1" ref="B597" ca="1">IF(AD597="","",INDEX('電気事業者一覧 '!K:K,AD597))</f>
        <v/>
      </c>
      <c r="C597" s="170" t="str" cm="1">
        <f t="array" aca="1" ref="C597" ca="1">IF(AD597="","",INDEX('電気事業者一覧 '!E:E,AD597))</f>
        <v/>
      </c>
      <c r="D597" s="170"/>
      <c r="O597" s="158">
        <f t="shared" si="74"/>
        <v>594</v>
      </c>
      <c r="P597" s="158" t="str">
        <f ca="1">IFERROR(MATCH($M$3,OFFSET('電気事業者一覧 '!F$1,'電気事業者検索（令和８年度報告用）'!P596,0,$M$4,1),0)+P596,"")</f>
        <v/>
      </c>
      <c r="Q597" s="158" t="str">
        <f ca="1">IFERROR(MATCH($M$3,OFFSET('電気事業者一覧 '!G$1,'電気事業者検索（令和８年度報告用）'!Q596,0,$M$4,1),0)+Q596,"")</f>
        <v/>
      </c>
      <c r="R597" s="158" t="str">
        <f ca="1">IFERROR(MATCH($M$3,OFFSET('電気事業者一覧 '!H$1,'電気事業者検索（令和８年度報告用）'!R596,0,$M$4,1),0)+R596,"")</f>
        <v/>
      </c>
      <c r="S597" s="158" t="str">
        <f ca="1">IFERROR(MATCH($M$3,OFFSET('電気事業者一覧 '!I$1,'電気事業者検索（令和８年度報告用）'!S596,0,$M$4,1),0)+S596,"")</f>
        <v/>
      </c>
      <c r="T597" s="158" t="str">
        <f ca="1">IFERROR(MATCH($M$3,OFFSET('電気事業者一覧 '!J$1,'電気事業者検索（令和８年度報告用）'!T596,0,$M$4,1),0)+T596,"")</f>
        <v/>
      </c>
      <c r="V597" s="172"/>
      <c r="W597" s="158">
        <f t="shared" si="75"/>
        <v>594</v>
      </c>
      <c r="X597" s="158" t="str">
        <f t="shared" ca="1" si="70"/>
        <v/>
      </c>
      <c r="Y597" s="158" t="str" cm="1">
        <f t="array" aca="1" ref="Y597" ca="1">IF(X597="","",INDEX('電気事業者一覧 '!K:K,'電気事業者検索（令和８年度報告用）'!X597))</f>
        <v/>
      </c>
      <c r="Z597" s="158">
        <f t="shared" ca="1" si="71"/>
        <v>5110</v>
      </c>
      <c r="AA597" s="158" t="str">
        <f t="shared" ca="1" si="72"/>
        <v/>
      </c>
      <c r="AC597" s="158">
        <f t="shared" ca="1" si="76"/>
        <v>-593</v>
      </c>
      <c r="AD597" s="162" t="str">
        <f t="shared" ca="1" si="73"/>
        <v/>
      </c>
    </row>
    <row r="598" spans="2:30" ht="21.75" customHeight="1">
      <c r="B598" s="5" t="str" cm="1">
        <f t="array" aca="1" ref="B598" ca="1">IF(AD598="","",INDEX('電気事業者一覧 '!K:K,AD598))</f>
        <v/>
      </c>
      <c r="C598" s="170" t="str" cm="1">
        <f t="array" aca="1" ref="C598" ca="1">IF(AD598="","",INDEX('電気事業者一覧 '!E:E,AD598))</f>
        <v/>
      </c>
      <c r="D598" s="170"/>
      <c r="O598" s="158">
        <f t="shared" si="74"/>
        <v>595</v>
      </c>
      <c r="P598" s="158" t="str">
        <f ca="1">IFERROR(MATCH($M$3,OFFSET('電気事業者一覧 '!F$1,'電気事業者検索（令和８年度報告用）'!P597,0,$M$4,1),0)+P597,"")</f>
        <v/>
      </c>
      <c r="Q598" s="158" t="str">
        <f ca="1">IFERROR(MATCH($M$3,OFFSET('電気事業者一覧 '!G$1,'電気事業者検索（令和８年度報告用）'!Q597,0,$M$4,1),0)+Q597,"")</f>
        <v/>
      </c>
      <c r="R598" s="158" t="str">
        <f ca="1">IFERROR(MATCH($M$3,OFFSET('電気事業者一覧 '!H$1,'電気事業者検索（令和８年度報告用）'!R597,0,$M$4,1),0)+R597,"")</f>
        <v/>
      </c>
      <c r="S598" s="158" t="str">
        <f ca="1">IFERROR(MATCH($M$3,OFFSET('電気事業者一覧 '!I$1,'電気事業者検索（令和８年度報告用）'!S597,0,$M$4,1),0)+S597,"")</f>
        <v/>
      </c>
      <c r="T598" s="158" t="str">
        <f ca="1">IFERROR(MATCH($M$3,OFFSET('電気事業者一覧 '!J$1,'電気事業者検索（令和８年度報告用）'!T597,0,$M$4,1),0)+T597,"")</f>
        <v/>
      </c>
      <c r="V598" s="172"/>
      <c r="W598" s="158">
        <f t="shared" si="75"/>
        <v>595</v>
      </c>
      <c r="X598" s="158" t="str">
        <f t="shared" ca="1" si="70"/>
        <v/>
      </c>
      <c r="Y598" s="158" t="str" cm="1">
        <f t="array" aca="1" ref="Y598" ca="1">IF(X598="","",INDEX('電気事業者一覧 '!K:K,'電気事業者検索（令和８年度報告用）'!X598))</f>
        <v/>
      </c>
      <c r="Z598" s="158">
        <f t="shared" ca="1" si="71"/>
        <v>5110</v>
      </c>
      <c r="AA598" s="158" t="str">
        <f t="shared" ca="1" si="72"/>
        <v/>
      </c>
      <c r="AC598" s="158">
        <f t="shared" ca="1" si="76"/>
        <v>-594</v>
      </c>
      <c r="AD598" s="162" t="str">
        <f t="shared" ca="1" si="73"/>
        <v/>
      </c>
    </row>
    <row r="599" spans="2:30" ht="21.75" customHeight="1">
      <c r="B599" s="5" t="str" cm="1">
        <f t="array" aca="1" ref="B599" ca="1">IF(AD599="","",INDEX('電気事業者一覧 '!K:K,AD599))</f>
        <v/>
      </c>
      <c r="C599" s="170" t="str" cm="1">
        <f t="array" aca="1" ref="C599" ca="1">IF(AD599="","",INDEX('電気事業者一覧 '!E:E,AD599))</f>
        <v/>
      </c>
      <c r="D599" s="170"/>
      <c r="O599" s="158">
        <f t="shared" si="74"/>
        <v>596</v>
      </c>
      <c r="P599" s="158" t="str">
        <f ca="1">IFERROR(MATCH($M$3,OFFSET('電気事業者一覧 '!F$1,'電気事業者検索（令和８年度報告用）'!P598,0,$M$4,1),0)+P598,"")</f>
        <v/>
      </c>
      <c r="Q599" s="158" t="str">
        <f ca="1">IFERROR(MATCH($M$3,OFFSET('電気事業者一覧 '!G$1,'電気事業者検索（令和８年度報告用）'!Q598,0,$M$4,1),0)+Q598,"")</f>
        <v/>
      </c>
      <c r="R599" s="158" t="str">
        <f ca="1">IFERROR(MATCH($M$3,OFFSET('電気事業者一覧 '!H$1,'電気事業者検索（令和８年度報告用）'!R598,0,$M$4,1),0)+R598,"")</f>
        <v/>
      </c>
      <c r="S599" s="158" t="str">
        <f ca="1">IFERROR(MATCH($M$3,OFFSET('電気事業者一覧 '!I$1,'電気事業者検索（令和８年度報告用）'!S598,0,$M$4,1),0)+S598,"")</f>
        <v/>
      </c>
      <c r="T599" s="158" t="str">
        <f ca="1">IFERROR(MATCH($M$3,OFFSET('電気事業者一覧 '!J$1,'電気事業者検索（令和８年度報告用）'!T598,0,$M$4,1),0)+T598,"")</f>
        <v/>
      </c>
      <c r="V599" s="172"/>
      <c r="W599" s="158">
        <f t="shared" si="75"/>
        <v>596</v>
      </c>
      <c r="X599" s="158" t="str">
        <f t="shared" ca="1" si="70"/>
        <v/>
      </c>
      <c r="Y599" s="158" t="str" cm="1">
        <f t="array" aca="1" ref="Y599" ca="1">IF(X599="","",INDEX('電気事業者一覧 '!K:K,'電気事業者検索（令和８年度報告用）'!X599))</f>
        <v/>
      </c>
      <c r="Z599" s="158">
        <f t="shared" ca="1" si="71"/>
        <v>5110</v>
      </c>
      <c r="AA599" s="158" t="str">
        <f t="shared" ca="1" si="72"/>
        <v/>
      </c>
      <c r="AC599" s="158">
        <f t="shared" ca="1" si="76"/>
        <v>-595</v>
      </c>
      <c r="AD599" s="162" t="str">
        <f t="shared" ca="1" si="73"/>
        <v/>
      </c>
    </row>
    <row r="600" spans="2:30" ht="21.75" customHeight="1">
      <c r="B600" s="5" t="str" cm="1">
        <f t="array" aca="1" ref="B600" ca="1">IF(AD600="","",INDEX('電気事業者一覧 '!K:K,AD600))</f>
        <v/>
      </c>
      <c r="C600" s="170" t="str" cm="1">
        <f t="array" aca="1" ref="C600" ca="1">IF(AD600="","",INDEX('電気事業者一覧 '!E:E,AD600))</f>
        <v/>
      </c>
      <c r="D600" s="170"/>
      <c r="O600" s="158">
        <f t="shared" si="74"/>
        <v>597</v>
      </c>
      <c r="P600" s="158" t="str">
        <f ca="1">IFERROR(MATCH($M$3,OFFSET('電気事業者一覧 '!F$1,'電気事業者検索（令和８年度報告用）'!P599,0,$M$4,1),0)+P599,"")</f>
        <v/>
      </c>
      <c r="Q600" s="158" t="str">
        <f ca="1">IFERROR(MATCH($M$3,OFFSET('電気事業者一覧 '!G$1,'電気事業者検索（令和８年度報告用）'!Q599,0,$M$4,1),0)+Q599,"")</f>
        <v/>
      </c>
      <c r="R600" s="158" t="str">
        <f ca="1">IFERROR(MATCH($M$3,OFFSET('電気事業者一覧 '!H$1,'電気事業者検索（令和８年度報告用）'!R599,0,$M$4,1),0)+R599,"")</f>
        <v/>
      </c>
      <c r="S600" s="158" t="str">
        <f ca="1">IFERROR(MATCH($M$3,OFFSET('電気事業者一覧 '!I$1,'電気事業者検索（令和８年度報告用）'!S599,0,$M$4,1),0)+S599,"")</f>
        <v/>
      </c>
      <c r="T600" s="158" t="str">
        <f ca="1">IFERROR(MATCH($M$3,OFFSET('電気事業者一覧 '!J$1,'電気事業者検索（令和８年度報告用）'!T599,0,$M$4,1),0)+T599,"")</f>
        <v/>
      </c>
      <c r="V600" s="172"/>
      <c r="W600" s="158">
        <f t="shared" si="75"/>
        <v>597</v>
      </c>
      <c r="X600" s="158" t="str">
        <f t="shared" ca="1" si="70"/>
        <v/>
      </c>
      <c r="Y600" s="158" t="str" cm="1">
        <f t="array" aca="1" ref="Y600" ca="1">IF(X600="","",INDEX('電気事業者一覧 '!K:K,'電気事業者検索（令和８年度報告用）'!X600))</f>
        <v/>
      </c>
      <c r="Z600" s="158">
        <f t="shared" ca="1" si="71"/>
        <v>5110</v>
      </c>
      <c r="AA600" s="158" t="str">
        <f t="shared" ca="1" si="72"/>
        <v/>
      </c>
      <c r="AC600" s="158">
        <f t="shared" ca="1" si="76"/>
        <v>-596</v>
      </c>
      <c r="AD600" s="162" t="str">
        <f t="shared" ca="1" si="73"/>
        <v/>
      </c>
    </row>
    <row r="601" spans="2:30" ht="21.75" customHeight="1">
      <c r="B601" s="5" t="str" cm="1">
        <f t="array" aca="1" ref="B601" ca="1">IF(AD601="","",INDEX('電気事業者一覧 '!K:K,AD601))</f>
        <v/>
      </c>
      <c r="C601" s="170" t="str" cm="1">
        <f t="array" aca="1" ref="C601" ca="1">IF(AD601="","",INDEX('電気事業者一覧 '!E:E,AD601))</f>
        <v/>
      </c>
      <c r="D601" s="170"/>
      <c r="O601" s="158">
        <f t="shared" si="74"/>
        <v>598</v>
      </c>
      <c r="P601" s="158" t="str">
        <f ca="1">IFERROR(MATCH($M$3,OFFSET('電気事業者一覧 '!F$1,'電気事業者検索（令和８年度報告用）'!P600,0,$M$4,1),0)+P600,"")</f>
        <v/>
      </c>
      <c r="Q601" s="158" t="str">
        <f ca="1">IFERROR(MATCH($M$3,OFFSET('電気事業者一覧 '!G$1,'電気事業者検索（令和８年度報告用）'!Q600,0,$M$4,1),0)+Q600,"")</f>
        <v/>
      </c>
      <c r="R601" s="158" t="str">
        <f ca="1">IFERROR(MATCH($M$3,OFFSET('電気事業者一覧 '!H$1,'電気事業者検索（令和８年度報告用）'!R600,0,$M$4,1),0)+R600,"")</f>
        <v/>
      </c>
      <c r="S601" s="158" t="str">
        <f ca="1">IFERROR(MATCH($M$3,OFFSET('電気事業者一覧 '!I$1,'電気事業者検索（令和８年度報告用）'!S600,0,$M$4,1),0)+S600,"")</f>
        <v/>
      </c>
      <c r="T601" s="158" t="str">
        <f ca="1">IFERROR(MATCH($M$3,OFFSET('電気事業者一覧 '!J$1,'電気事業者検索（令和８年度報告用）'!T600,0,$M$4,1),0)+T600,"")</f>
        <v/>
      </c>
      <c r="V601" s="172"/>
      <c r="W601" s="158">
        <f t="shared" si="75"/>
        <v>598</v>
      </c>
      <c r="X601" s="158" t="str">
        <f t="shared" ca="1" si="70"/>
        <v/>
      </c>
      <c r="Y601" s="158" t="str" cm="1">
        <f t="array" aca="1" ref="Y601" ca="1">IF(X601="","",INDEX('電気事業者一覧 '!K:K,'電気事業者検索（令和８年度報告用）'!X601))</f>
        <v/>
      </c>
      <c r="Z601" s="158">
        <f t="shared" ca="1" si="71"/>
        <v>5110</v>
      </c>
      <c r="AA601" s="158" t="str">
        <f t="shared" ca="1" si="72"/>
        <v/>
      </c>
      <c r="AC601" s="158">
        <f t="shared" ca="1" si="76"/>
        <v>-597</v>
      </c>
      <c r="AD601" s="162" t="str">
        <f t="shared" ca="1" si="73"/>
        <v/>
      </c>
    </row>
    <row r="602" spans="2:30" ht="21.75" customHeight="1">
      <c r="B602" s="5" t="str" cm="1">
        <f t="array" aca="1" ref="B602" ca="1">IF(AD602="","",INDEX('電気事業者一覧 '!K:K,AD602))</f>
        <v/>
      </c>
      <c r="C602" s="170" t="str" cm="1">
        <f t="array" aca="1" ref="C602" ca="1">IF(AD602="","",INDEX('電気事業者一覧 '!E:E,AD602))</f>
        <v/>
      </c>
      <c r="D602" s="170"/>
      <c r="O602" s="158">
        <f t="shared" si="74"/>
        <v>599</v>
      </c>
      <c r="P602" s="158" t="str">
        <f ca="1">IFERROR(MATCH($M$3,OFFSET('電気事業者一覧 '!F$1,'電気事業者検索（令和８年度報告用）'!P601,0,$M$4,1),0)+P601,"")</f>
        <v/>
      </c>
      <c r="Q602" s="158" t="str">
        <f ca="1">IFERROR(MATCH($M$3,OFFSET('電気事業者一覧 '!G$1,'電気事業者検索（令和８年度報告用）'!Q601,0,$M$4,1),0)+Q601,"")</f>
        <v/>
      </c>
      <c r="R602" s="158" t="str">
        <f ca="1">IFERROR(MATCH($M$3,OFFSET('電気事業者一覧 '!H$1,'電気事業者検索（令和８年度報告用）'!R601,0,$M$4,1),0)+R601,"")</f>
        <v/>
      </c>
      <c r="S602" s="158" t="str">
        <f ca="1">IFERROR(MATCH($M$3,OFFSET('電気事業者一覧 '!I$1,'電気事業者検索（令和８年度報告用）'!S601,0,$M$4,1),0)+S601,"")</f>
        <v/>
      </c>
      <c r="T602" s="158" t="str">
        <f ca="1">IFERROR(MATCH($M$3,OFFSET('電気事業者一覧 '!J$1,'電気事業者検索（令和８年度報告用）'!T601,0,$M$4,1),0)+T601,"")</f>
        <v/>
      </c>
      <c r="V602" s="172"/>
      <c r="W602" s="158">
        <f t="shared" si="75"/>
        <v>599</v>
      </c>
      <c r="X602" s="158" t="str">
        <f t="shared" ca="1" si="70"/>
        <v/>
      </c>
      <c r="Y602" s="158" t="str" cm="1">
        <f t="array" aca="1" ref="Y602" ca="1">IF(X602="","",INDEX('電気事業者一覧 '!K:K,'電気事業者検索（令和８年度報告用）'!X602))</f>
        <v/>
      </c>
      <c r="Z602" s="158">
        <f t="shared" ca="1" si="71"/>
        <v>5110</v>
      </c>
      <c r="AA602" s="158" t="str">
        <f t="shared" ca="1" si="72"/>
        <v/>
      </c>
      <c r="AC602" s="158">
        <f t="shared" ca="1" si="76"/>
        <v>-598</v>
      </c>
      <c r="AD602" s="162" t="str">
        <f t="shared" ca="1" si="73"/>
        <v/>
      </c>
    </row>
    <row r="603" spans="2:30" ht="21.75" customHeight="1">
      <c r="B603" s="5" t="str" cm="1">
        <f t="array" aca="1" ref="B603" ca="1">IF(AD603="","",INDEX('電気事業者一覧 '!K:K,AD603))</f>
        <v/>
      </c>
      <c r="C603" s="170" t="str" cm="1">
        <f t="array" aca="1" ref="C603" ca="1">IF(AD603="","",INDEX('電気事業者一覧 '!E:E,AD603))</f>
        <v/>
      </c>
      <c r="D603" s="170"/>
      <c r="O603" s="158">
        <f t="shared" si="74"/>
        <v>600</v>
      </c>
      <c r="P603" s="158" t="str">
        <f ca="1">IFERROR(MATCH($M$3,OFFSET('電気事業者一覧 '!F$1,'電気事業者検索（令和８年度報告用）'!P602,0,$M$4,1),0)+P602,"")</f>
        <v/>
      </c>
      <c r="Q603" s="158" t="str">
        <f ca="1">IFERROR(MATCH($M$3,OFFSET('電気事業者一覧 '!G$1,'電気事業者検索（令和８年度報告用）'!Q602,0,$M$4,1),0)+Q602,"")</f>
        <v/>
      </c>
      <c r="R603" s="158" t="str">
        <f ca="1">IFERROR(MATCH($M$3,OFFSET('電気事業者一覧 '!H$1,'電気事業者検索（令和８年度報告用）'!R602,0,$M$4,1),0)+R602,"")</f>
        <v/>
      </c>
      <c r="S603" s="158" t="str">
        <f ca="1">IFERROR(MATCH($M$3,OFFSET('電気事業者一覧 '!I$1,'電気事業者検索（令和８年度報告用）'!S602,0,$M$4,1),0)+S602,"")</f>
        <v/>
      </c>
      <c r="T603" s="158" t="str">
        <f ca="1">IFERROR(MATCH($M$3,OFFSET('電気事業者一覧 '!J$1,'電気事業者検索（令和８年度報告用）'!T602,0,$M$4,1),0)+T602,"")</f>
        <v/>
      </c>
      <c r="V603" s="172"/>
      <c r="W603" s="158">
        <f t="shared" si="75"/>
        <v>600</v>
      </c>
      <c r="X603" s="158" t="str">
        <f t="shared" ca="1" si="70"/>
        <v/>
      </c>
      <c r="Y603" s="158" t="str" cm="1">
        <f t="array" aca="1" ref="Y603" ca="1">IF(X603="","",INDEX('電気事業者一覧 '!K:K,'電気事業者検索（令和８年度報告用）'!X603))</f>
        <v/>
      </c>
      <c r="Z603" s="158">
        <f t="shared" ca="1" si="71"/>
        <v>5110</v>
      </c>
      <c r="AA603" s="158" t="str">
        <f t="shared" ca="1" si="72"/>
        <v/>
      </c>
      <c r="AC603" s="158">
        <f t="shared" ca="1" si="76"/>
        <v>-599</v>
      </c>
      <c r="AD603" s="162" t="str">
        <f t="shared" ca="1" si="73"/>
        <v/>
      </c>
    </row>
    <row r="604" spans="2:30" ht="21.75" customHeight="1">
      <c r="B604" s="5" t="str" cm="1">
        <f t="array" aca="1" ref="B604" ca="1">IF(AD604="","",INDEX('電気事業者一覧 '!K:K,AD604))</f>
        <v/>
      </c>
      <c r="C604" s="170" t="str" cm="1">
        <f t="array" aca="1" ref="C604" ca="1">IF(AD604="","",INDEX('電気事業者一覧 '!E:E,AD604))</f>
        <v/>
      </c>
      <c r="D604" s="170"/>
      <c r="O604" s="158">
        <f t="shared" si="74"/>
        <v>601</v>
      </c>
      <c r="P604" s="158" t="str">
        <f ca="1">IFERROR(MATCH($M$3,OFFSET('電気事業者一覧 '!F$1,'電気事業者検索（令和８年度報告用）'!P603,0,$M$4,1),0)+P603,"")</f>
        <v/>
      </c>
      <c r="Q604" s="158" t="str">
        <f ca="1">IFERROR(MATCH($M$3,OFFSET('電気事業者一覧 '!G$1,'電気事業者検索（令和８年度報告用）'!Q603,0,$M$4,1),0)+Q603,"")</f>
        <v/>
      </c>
      <c r="R604" s="158" t="str">
        <f ca="1">IFERROR(MATCH($M$3,OFFSET('電気事業者一覧 '!H$1,'電気事業者検索（令和８年度報告用）'!R603,0,$M$4,1),0)+R603,"")</f>
        <v/>
      </c>
      <c r="S604" s="158" t="str">
        <f ca="1">IFERROR(MATCH($M$3,OFFSET('電気事業者一覧 '!I$1,'電気事業者検索（令和８年度報告用）'!S603,0,$M$4,1),0)+S603,"")</f>
        <v/>
      </c>
      <c r="T604" s="158" t="str">
        <f ca="1">IFERROR(MATCH($M$3,OFFSET('電気事業者一覧 '!J$1,'電気事業者検索（令和８年度報告用）'!T603,0,$M$4,1),0)+T603,"")</f>
        <v/>
      </c>
      <c r="V604" s="172"/>
      <c r="W604" s="158">
        <f t="shared" si="75"/>
        <v>601</v>
      </c>
      <c r="X604" s="158" t="str">
        <f t="shared" ca="1" si="70"/>
        <v/>
      </c>
      <c r="Y604" s="158" t="str" cm="1">
        <f t="array" aca="1" ref="Y604" ca="1">IF(X604="","",INDEX('電気事業者一覧 '!K:K,'電気事業者検索（令和８年度報告用）'!X604))</f>
        <v/>
      </c>
      <c r="Z604" s="158">
        <f t="shared" ca="1" si="71"/>
        <v>5110</v>
      </c>
      <c r="AA604" s="158" t="str">
        <f t="shared" ca="1" si="72"/>
        <v/>
      </c>
      <c r="AC604" s="158">
        <f t="shared" ca="1" si="76"/>
        <v>-600</v>
      </c>
      <c r="AD604" s="162" t="str">
        <f t="shared" ca="1" si="73"/>
        <v/>
      </c>
    </row>
    <row r="605" spans="2:30" ht="21.75" customHeight="1">
      <c r="B605" s="5" t="str" cm="1">
        <f t="array" aca="1" ref="B605" ca="1">IF(AD605="","",INDEX('電気事業者一覧 '!K:K,AD605))</f>
        <v/>
      </c>
      <c r="C605" s="170" t="str" cm="1">
        <f t="array" aca="1" ref="C605" ca="1">IF(AD605="","",INDEX('電気事業者一覧 '!E:E,AD605))</f>
        <v/>
      </c>
      <c r="D605" s="170"/>
      <c r="O605" s="158">
        <f t="shared" si="74"/>
        <v>602</v>
      </c>
      <c r="P605" s="158" t="str">
        <f ca="1">IFERROR(MATCH($M$3,OFFSET('電気事業者一覧 '!F$1,'電気事業者検索（令和８年度報告用）'!P604,0,$M$4,1),0)+P604,"")</f>
        <v/>
      </c>
      <c r="Q605" s="158" t="str">
        <f ca="1">IFERROR(MATCH($M$3,OFFSET('電気事業者一覧 '!G$1,'電気事業者検索（令和８年度報告用）'!Q604,0,$M$4,1),0)+Q604,"")</f>
        <v/>
      </c>
      <c r="R605" s="158" t="str">
        <f ca="1">IFERROR(MATCH($M$3,OFFSET('電気事業者一覧 '!H$1,'電気事業者検索（令和８年度報告用）'!R604,0,$M$4,1),0)+R604,"")</f>
        <v/>
      </c>
      <c r="S605" s="158" t="str">
        <f ca="1">IFERROR(MATCH($M$3,OFFSET('電気事業者一覧 '!I$1,'電気事業者検索（令和８年度報告用）'!S604,0,$M$4,1),0)+S604,"")</f>
        <v/>
      </c>
      <c r="T605" s="158" t="str">
        <f ca="1">IFERROR(MATCH($M$3,OFFSET('電気事業者一覧 '!J$1,'電気事業者検索（令和８年度報告用）'!T604,0,$M$4,1),0)+T604,"")</f>
        <v/>
      </c>
      <c r="V605" s="172"/>
      <c r="W605" s="158">
        <f t="shared" si="75"/>
        <v>602</v>
      </c>
      <c r="X605" s="158" t="str">
        <f t="shared" ca="1" si="70"/>
        <v/>
      </c>
      <c r="Y605" s="158" t="str" cm="1">
        <f t="array" aca="1" ref="Y605" ca="1">IF(X605="","",INDEX('電気事業者一覧 '!K:K,'電気事業者検索（令和８年度報告用）'!X605))</f>
        <v/>
      </c>
      <c r="Z605" s="158">
        <f t="shared" ca="1" si="71"/>
        <v>5110</v>
      </c>
      <c r="AA605" s="158" t="str">
        <f t="shared" ca="1" si="72"/>
        <v/>
      </c>
      <c r="AC605" s="158">
        <f t="shared" ca="1" si="76"/>
        <v>-601</v>
      </c>
      <c r="AD605" s="162" t="str">
        <f t="shared" ca="1" si="73"/>
        <v/>
      </c>
    </row>
    <row r="606" spans="2:30" ht="21.75" customHeight="1">
      <c r="B606" s="5" t="str" cm="1">
        <f t="array" aca="1" ref="B606" ca="1">IF(AD606="","",INDEX('電気事業者一覧 '!K:K,AD606))</f>
        <v/>
      </c>
      <c r="C606" s="170" t="str" cm="1">
        <f t="array" aca="1" ref="C606" ca="1">IF(AD606="","",INDEX('電気事業者一覧 '!E:E,AD606))</f>
        <v/>
      </c>
      <c r="D606" s="170"/>
      <c r="O606" s="158">
        <f t="shared" si="74"/>
        <v>603</v>
      </c>
      <c r="P606" s="158" t="str">
        <f ca="1">IFERROR(MATCH($M$3,OFFSET('電気事業者一覧 '!F$1,'電気事業者検索（令和８年度報告用）'!P605,0,$M$4,1),0)+P605,"")</f>
        <v/>
      </c>
      <c r="Q606" s="158" t="str">
        <f ca="1">IFERROR(MATCH($M$3,OFFSET('電気事業者一覧 '!G$1,'電気事業者検索（令和８年度報告用）'!Q605,0,$M$4,1),0)+Q605,"")</f>
        <v/>
      </c>
      <c r="R606" s="158" t="str">
        <f ca="1">IFERROR(MATCH($M$3,OFFSET('電気事業者一覧 '!H$1,'電気事業者検索（令和８年度報告用）'!R605,0,$M$4,1),0)+R605,"")</f>
        <v/>
      </c>
      <c r="S606" s="158" t="str">
        <f ca="1">IFERROR(MATCH($M$3,OFFSET('電気事業者一覧 '!I$1,'電気事業者検索（令和８年度報告用）'!S605,0,$M$4,1),0)+S605,"")</f>
        <v/>
      </c>
      <c r="T606" s="158" t="str">
        <f ca="1">IFERROR(MATCH($M$3,OFFSET('電気事業者一覧 '!J$1,'電気事業者検索（令和８年度報告用）'!T605,0,$M$4,1),0)+T605,"")</f>
        <v/>
      </c>
      <c r="V606" s="172"/>
      <c r="W606" s="158">
        <f t="shared" si="75"/>
        <v>603</v>
      </c>
      <c r="X606" s="158" t="str">
        <f t="shared" ca="1" si="70"/>
        <v/>
      </c>
      <c r="Y606" s="158" t="str" cm="1">
        <f t="array" aca="1" ref="Y606" ca="1">IF(X606="","",INDEX('電気事業者一覧 '!K:K,'電気事業者検索（令和８年度報告用）'!X606))</f>
        <v/>
      </c>
      <c r="Z606" s="158">
        <f t="shared" ca="1" si="71"/>
        <v>5110</v>
      </c>
      <c r="AA606" s="158" t="str">
        <f t="shared" ca="1" si="72"/>
        <v/>
      </c>
      <c r="AC606" s="158">
        <f t="shared" ca="1" si="76"/>
        <v>-602</v>
      </c>
      <c r="AD606" s="162" t="str">
        <f t="shared" ca="1" si="73"/>
        <v/>
      </c>
    </row>
    <row r="607" spans="2:30" ht="21.75" customHeight="1">
      <c r="B607" s="5" t="str" cm="1">
        <f t="array" aca="1" ref="B607" ca="1">IF(AD607="","",INDEX('電気事業者一覧 '!K:K,AD607))</f>
        <v/>
      </c>
      <c r="C607" s="170" t="str" cm="1">
        <f t="array" aca="1" ref="C607" ca="1">IF(AD607="","",INDEX('電気事業者一覧 '!E:E,AD607))</f>
        <v/>
      </c>
      <c r="D607" s="170"/>
      <c r="O607" s="158">
        <f t="shared" si="74"/>
        <v>604</v>
      </c>
      <c r="P607" s="158" t="str">
        <f ca="1">IFERROR(MATCH($M$3,OFFSET('電気事業者一覧 '!F$1,'電気事業者検索（令和８年度報告用）'!P606,0,$M$4,1),0)+P606,"")</f>
        <v/>
      </c>
      <c r="Q607" s="158" t="str">
        <f ca="1">IFERROR(MATCH($M$3,OFFSET('電気事業者一覧 '!G$1,'電気事業者検索（令和８年度報告用）'!Q606,0,$M$4,1),0)+Q606,"")</f>
        <v/>
      </c>
      <c r="R607" s="158" t="str">
        <f ca="1">IFERROR(MATCH($M$3,OFFSET('電気事業者一覧 '!H$1,'電気事業者検索（令和８年度報告用）'!R606,0,$M$4,1),0)+R606,"")</f>
        <v/>
      </c>
      <c r="S607" s="158" t="str">
        <f ca="1">IFERROR(MATCH($M$3,OFFSET('電気事業者一覧 '!I$1,'電気事業者検索（令和８年度報告用）'!S606,0,$M$4,1),0)+S606,"")</f>
        <v/>
      </c>
      <c r="T607" s="158" t="str">
        <f ca="1">IFERROR(MATCH($M$3,OFFSET('電気事業者一覧 '!J$1,'電気事業者検索（令和８年度報告用）'!T606,0,$M$4,1),0)+T606,"")</f>
        <v/>
      </c>
      <c r="V607" s="172"/>
      <c r="W607" s="158">
        <f t="shared" si="75"/>
        <v>604</v>
      </c>
      <c r="X607" s="158" t="str">
        <f t="shared" ca="1" si="70"/>
        <v/>
      </c>
      <c r="Y607" s="158" t="str" cm="1">
        <f t="array" aca="1" ref="Y607" ca="1">IF(X607="","",INDEX('電気事業者一覧 '!K:K,'電気事業者検索（令和８年度報告用）'!X607))</f>
        <v/>
      </c>
      <c r="Z607" s="158">
        <f t="shared" ca="1" si="71"/>
        <v>5110</v>
      </c>
      <c r="AA607" s="158" t="str">
        <f t="shared" ca="1" si="72"/>
        <v/>
      </c>
      <c r="AC607" s="158">
        <f t="shared" ca="1" si="76"/>
        <v>-603</v>
      </c>
      <c r="AD607" s="162" t="str">
        <f t="shared" ca="1" si="73"/>
        <v/>
      </c>
    </row>
    <row r="608" spans="2:30" ht="21.75" customHeight="1">
      <c r="B608" s="5" t="str" cm="1">
        <f t="array" aca="1" ref="B608" ca="1">IF(AD608="","",INDEX('電気事業者一覧 '!K:K,AD608))</f>
        <v/>
      </c>
      <c r="C608" s="170" t="str" cm="1">
        <f t="array" aca="1" ref="C608" ca="1">IF(AD608="","",INDEX('電気事業者一覧 '!E:E,AD608))</f>
        <v/>
      </c>
      <c r="D608" s="170"/>
      <c r="O608" s="158">
        <f t="shared" si="74"/>
        <v>605</v>
      </c>
      <c r="P608" s="158" t="str">
        <f ca="1">IFERROR(MATCH($M$3,OFFSET('電気事業者一覧 '!F$1,'電気事業者検索（令和８年度報告用）'!P607,0,$M$4,1),0)+P607,"")</f>
        <v/>
      </c>
      <c r="Q608" s="158" t="str">
        <f ca="1">IFERROR(MATCH($M$3,OFFSET('電気事業者一覧 '!G$1,'電気事業者検索（令和８年度報告用）'!Q607,0,$M$4,1),0)+Q607,"")</f>
        <v/>
      </c>
      <c r="R608" s="158" t="str">
        <f ca="1">IFERROR(MATCH($M$3,OFFSET('電気事業者一覧 '!H$1,'電気事業者検索（令和８年度報告用）'!R607,0,$M$4,1),0)+R607,"")</f>
        <v/>
      </c>
      <c r="S608" s="158" t="str">
        <f ca="1">IFERROR(MATCH($M$3,OFFSET('電気事業者一覧 '!I$1,'電気事業者検索（令和８年度報告用）'!S607,0,$M$4,1),0)+S607,"")</f>
        <v/>
      </c>
      <c r="T608" s="158" t="str">
        <f ca="1">IFERROR(MATCH($M$3,OFFSET('電気事業者一覧 '!J$1,'電気事業者検索（令和８年度報告用）'!T607,0,$M$4,1),0)+T607,"")</f>
        <v/>
      </c>
      <c r="V608" s="172"/>
      <c r="W608" s="158">
        <f t="shared" si="75"/>
        <v>605</v>
      </c>
      <c r="X608" s="158" t="str">
        <f t="shared" ca="1" si="70"/>
        <v/>
      </c>
      <c r="Y608" s="158" t="str" cm="1">
        <f t="array" aca="1" ref="Y608" ca="1">IF(X608="","",INDEX('電気事業者一覧 '!K:K,'電気事業者検索（令和８年度報告用）'!X608))</f>
        <v/>
      </c>
      <c r="Z608" s="158">
        <f t="shared" ca="1" si="71"/>
        <v>5110</v>
      </c>
      <c r="AA608" s="158" t="str">
        <f t="shared" ca="1" si="72"/>
        <v/>
      </c>
      <c r="AC608" s="158">
        <f t="shared" ca="1" si="76"/>
        <v>-604</v>
      </c>
      <c r="AD608" s="162" t="str">
        <f t="shared" ca="1" si="73"/>
        <v/>
      </c>
    </row>
    <row r="609" spans="2:30" ht="21.75" customHeight="1">
      <c r="B609" s="5" t="str" cm="1">
        <f t="array" aca="1" ref="B609" ca="1">IF(AD609="","",INDEX('電気事業者一覧 '!K:K,AD609))</f>
        <v/>
      </c>
      <c r="C609" s="170" t="str" cm="1">
        <f t="array" aca="1" ref="C609" ca="1">IF(AD609="","",INDEX('電気事業者一覧 '!E:E,AD609))</f>
        <v/>
      </c>
      <c r="D609" s="170"/>
      <c r="O609" s="158">
        <f t="shared" si="74"/>
        <v>606</v>
      </c>
      <c r="P609" s="158" t="str">
        <f ca="1">IFERROR(MATCH($M$3,OFFSET('電気事業者一覧 '!F$1,'電気事業者検索（令和８年度報告用）'!P608,0,$M$4,1),0)+P608,"")</f>
        <v/>
      </c>
      <c r="Q609" s="158" t="str">
        <f ca="1">IFERROR(MATCH($M$3,OFFSET('電気事業者一覧 '!G$1,'電気事業者検索（令和８年度報告用）'!Q608,0,$M$4,1),0)+Q608,"")</f>
        <v/>
      </c>
      <c r="R609" s="158" t="str">
        <f ca="1">IFERROR(MATCH($M$3,OFFSET('電気事業者一覧 '!H$1,'電気事業者検索（令和８年度報告用）'!R608,0,$M$4,1),0)+R608,"")</f>
        <v/>
      </c>
      <c r="S609" s="158" t="str">
        <f ca="1">IFERROR(MATCH($M$3,OFFSET('電気事業者一覧 '!I$1,'電気事業者検索（令和８年度報告用）'!S608,0,$M$4,1),0)+S608,"")</f>
        <v/>
      </c>
      <c r="T609" s="158" t="str">
        <f ca="1">IFERROR(MATCH($M$3,OFFSET('電気事業者一覧 '!J$1,'電気事業者検索（令和８年度報告用）'!T608,0,$M$4,1),0)+T608,"")</f>
        <v/>
      </c>
      <c r="V609" s="172"/>
      <c r="W609" s="158">
        <f t="shared" si="75"/>
        <v>606</v>
      </c>
      <c r="X609" s="158" t="str">
        <f t="shared" ca="1" si="70"/>
        <v/>
      </c>
      <c r="Y609" s="158" t="str" cm="1">
        <f t="array" aca="1" ref="Y609" ca="1">IF(X609="","",INDEX('電気事業者一覧 '!K:K,'電気事業者検索（令和８年度報告用）'!X609))</f>
        <v/>
      </c>
      <c r="Z609" s="158">
        <f t="shared" ca="1" si="71"/>
        <v>5110</v>
      </c>
      <c r="AA609" s="158" t="str">
        <f t="shared" ca="1" si="72"/>
        <v/>
      </c>
      <c r="AC609" s="158">
        <f t="shared" ca="1" si="76"/>
        <v>-605</v>
      </c>
      <c r="AD609" s="162" t="str">
        <f t="shared" ca="1" si="73"/>
        <v/>
      </c>
    </row>
    <row r="610" spans="2:30" ht="21.75" customHeight="1">
      <c r="B610" s="5" t="str" cm="1">
        <f t="array" aca="1" ref="B610" ca="1">IF(AD610="","",INDEX('電気事業者一覧 '!K:K,AD610))</f>
        <v/>
      </c>
      <c r="C610" s="170" t="str" cm="1">
        <f t="array" aca="1" ref="C610" ca="1">IF(AD610="","",INDEX('電気事業者一覧 '!E:E,AD610))</f>
        <v/>
      </c>
      <c r="D610" s="170"/>
      <c r="O610" s="158">
        <f t="shared" si="74"/>
        <v>607</v>
      </c>
      <c r="P610" s="158" t="str">
        <f ca="1">IFERROR(MATCH($M$3,OFFSET('電気事業者一覧 '!F$1,'電気事業者検索（令和８年度報告用）'!P609,0,$M$4,1),0)+P609,"")</f>
        <v/>
      </c>
      <c r="Q610" s="158" t="str">
        <f ca="1">IFERROR(MATCH($M$3,OFFSET('電気事業者一覧 '!G$1,'電気事業者検索（令和８年度報告用）'!Q609,0,$M$4,1),0)+Q609,"")</f>
        <v/>
      </c>
      <c r="R610" s="158" t="str">
        <f ca="1">IFERROR(MATCH($M$3,OFFSET('電気事業者一覧 '!H$1,'電気事業者検索（令和８年度報告用）'!R609,0,$M$4,1),0)+R609,"")</f>
        <v/>
      </c>
      <c r="S610" s="158" t="str">
        <f ca="1">IFERROR(MATCH($M$3,OFFSET('電気事業者一覧 '!I$1,'電気事業者検索（令和８年度報告用）'!S609,0,$M$4,1),0)+S609,"")</f>
        <v/>
      </c>
      <c r="T610" s="158" t="str">
        <f ca="1">IFERROR(MATCH($M$3,OFFSET('電気事業者一覧 '!J$1,'電気事業者検索（令和８年度報告用）'!T609,0,$M$4,1),0)+T609,"")</f>
        <v/>
      </c>
      <c r="V610" s="172"/>
      <c r="W610" s="158">
        <f t="shared" si="75"/>
        <v>607</v>
      </c>
      <c r="X610" s="158" t="str">
        <f t="shared" ca="1" si="70"/>
        <v/>
      </c>
      <c r="Y610" s="158" t="str" cm="1">
        <f t="array" aca="1" ref="Y610" ca="1">IF(X610="","",INDEX('電気事業者一覧 '!K:K,'電気事業者検索（令和８年度報告用）'!X610))</f>
        <v/>
      </c>
      <c r="Z610" s="158">
        <f t="shared" ca="1" si="71"/>
        <v>5110</v>
      </c>
      <c r="AA610" s="158" t="str">
        <f t="shared" ca="1" si="72"/>
        <v/>
      </c>
      <c r="AC610" s="158">
        <f t="shared" ca="1" si="76"/>
        <v>-606</v>
      </c>
      <c r="AD610" s="162" t="str">
        <f t="shared" ca="1" si="73"/>
        <v/>
      </c>
    </row>
    <row r="611" spans="2:30" ht="21.75" customHeight="1">
      <c r="B611" s="5" t="str" cm="1">
        <f t="array" aca="1" ref="B611" ca="1">IF(AD611="","",INDEX('電気事業者一覧 '!K:K,AD611))</f>
        <v/>
      </c>
      <c r="C611" s="170" t="str" cm="1">
        <f t="array" aca="1" ref="C611" ca="1">IF(AD611="","",INDEX('電気事業者一覧 '!E:E,AD611))</f>
        <v/>
      </c>
      <c r="D611" s="170"/>
      <c r="O611" s="158">
        <f t="shared" si="74"/>
        <v>608</v>
      </c>
      <c r="P611" s="158" t="str">
        <f ca="1">IFERROR(MATCH($M$3,OFFSET('電気事業者一覧 '!F$1,'電気事業者検索（令和８年度報告用）'!P610,0,$M$4,1),0)+P610,"")</f>
        <v/>
      </c>
      <c r="Q611" s="158" t="str">
        <f ca="1">IFERROR(MATCH($M$3,OFFSET('電気事業者一覧 '!G$1,'電気事業者検索（令和８年度報告用）'!Q610,0,$M$4,1),0)+Q610,"")</f>
        <v/>
      </c>
      <c r="R611" s="158" t="str">
        <f ca="1">IFERROR(MATCH($M$3,OFFSET('電気事業者一覧 '!H$1,'電気事業者検索（令和８年度報告用）'!R610,0,$M$4,1),0)+R610,"")</f>
        <v/>
      </c>
      <c r="S611" s="158" t="str">
        <f ca="1">IFERROR(MATCH($M$3,OFFSET('電気事業者一覧 '!I$1,'電気事業者検索（令和８年度報告用）'!S610,0,$M$4,1),0)+S610,"")</f>
        <v/>
      </c>
      <c r="T611" s="158" t="str">
        <f ca="1">IFERROR(MATCH($M$3,OFFSET('電気事業者一覧 '!J$1,'電気事業者検索（令和８年度報告用）'!T610,0,$M$4,1),0)+T610,"")</f>
        <v/>
      </c>
      <c r="V611" s="172"/>
      <c r="W611" s="158">
        <f t="shared" si="75"/>
        <v>608</v>
      </c>
      <c r="X611" s="158" t="str">
        <f t="shared" ca="1" si="70"/>
        <v/>
      </c>
      <c r="Y611" s="158" t="str" cm="1">
        <f t="array" aca="1" ref="Y611" ca="1">IF(X611="","",INDEX('電気事業者一覧 '!K:K,'電気事業者検索（令和８年度報告用）'!X611))</f>
        <v/>
      </c>
      <c r="Z611" s="158">
        <f t="shared" ca="1" si="71"/>
        <v>5110</v>
      </c>
      <c r="AA611" s="158" t="str">
        <f t="shared" ca="1" si="72"/>
        <v/>
      </c>
      <c r="AC611" s="158">
        <f t="shared" ca="1" si="76"/>
        <v>-607</v>
      </c>
      <c r="AD611" s="162" t="str">
        <f t="shared" ca="1" si="73"/>
        <v/>
      </c>
    </row>
    <row r="612" spans="2:30" ht="21.75" customHeight="1">
      <c r="B612" s="5" t="str" cm="1">
        <f t="array" aca="1" ref="B612" ca="1">IF(AD612="","",INDEX('電気事業者一覧 '!K:K,AD612))</f>
        <v/>
      </c>
      <c r="C612" s="170" t="str" cm="1">
        <f t="array" aca="1" ref="C612" ca="1">IF(AD612="","",INDEX('電気事業者一覧 '!E:E,AD612))</f>
        <v/>
      </c>
      <c r="D612" s="170"/>
      <c r="O612" s="158">
        <f t="shared" si="74"/>
        <v>609</v>
      </c>
      <c r="P612" s="158" t="str">
        <f ca="1">IFERROR(MATCH($M$3,OFFSET('電気事業者一覧 '!F$1,'電気事業者検索（令和８年度報告用）'!P611,0,$M$4,1),0)+P611,"")</f>
        <v/>
      </c>
      <c r="Q612" s="158" t="str">
        <f ca="1">IFERROR(MATCH($M$3,OFFSET('電気事業者一覧 '!G$1,'電気事業者検索（令和８年度報告用）'!Q611,0,$M$4,1),0)+Q611,"")</f>
        <v/>
      </c>
      <c r="R612" s="158" t="str">
        <f ca="1">IFERROR(MATCH($M$3,OFFSET('電気事業者一覧 '!H$1,'電気事業者検索（令和８年度報告用）'!R611,0,$M$4,1),0)+R611,"")</f>
        <v/>
      </c>
      <c r="S612" s="158" t="str">
        <f ca="1">IFERROR(MATCH($M$3,OFFSET('電気事業者一覧 '!I$1,'電気事業者検索（令和８年度報告用）'!S611,0,$M$4,1),0)+S611,"")</f>
        <v/>
      </c>
      <c r="T612" s="158" t="str">
        <f ca="1">IFERROR(MATCH($M$3,OFFSET('電気事業者一覧 '!J$1,'電気事業者検索（令和８年度報告用）'!T611,0,$M$4,1),0)+T611,"")</f>
        <v/>
      </c>
      <c r="V612" s="172"/>
      <c r="W612" s="158">
        <f t="shared" si="75"/>
        <v>609</v>
      </c>
      <c r="X612" s="158" t="str">
        <f t="shared" ca="1" si="70"/>
        <v/>
      </c>
      <c r="Y612" s="158" t="str" cm="1">
        <f t="array" aca="1" ref="Y612" ca="1">IF(X612="","",INDEX('電気事業者一覧 '!K:K,'電気事業者検索（令和８年度報告用）'!X612))</f>
        <v/>
      </c>
      <c r="Z612" s="158">
        <f t="shared" ca="1" si="71"/>
        <v>5110</v>
      </c>
      <c r="AA612" s="158" t="str">
        <f t="shared" ca="1" si="72"/>
        <v/>
      </c>
      <c r="AC612" s="158">
        <f t="shared" ca="1" si="76"/>
        <v>-608</v>
      </c>
      <c r="AD612" s="162" t="str">
        <f t="shared" ca="1" si="73"/>
        <v/>
      </c>
    </row>
    <row r="613" spans="2:30" ht="21.75" customHeight="1">
      <c r="B613" s="5" t="str" cm="1">
        <f t="array" aca="1" ref="B613" ca="1">IF(AD613="","",INDEX('電気事業者一覧 '!K:K,AD613))</f>
        <v/>
      </c>
      <c r="C613" s="170" t="str" cm="1">
        <f t="array" aca="1" ref="C613" ca="1">IF(AD613="","",INDEX('電気事業者一覧 '!E:E,AD613))</f>
        <v/>
      </c>
      <c r="D613" s="170"/>
      <c r="O613" s="158">
        <f t="shared" si="74"/>
        <v>610</v>
      </c>
      <c r="P613" s="158" t="str">
        <f ca="1">IFERROR(MATCH($M$3,OFFSET('電気事業者一覧 '!F$1,'電気事業者検索（令和８年度報告用）'!P612,0,$M$4,1),0)+P612,"")</f>
        <v/>
      </c>
      <c r="Q613" s="158" t="str">
        <f ca="1">IFERROR(MATCH($M$3,OFFSET('電気事業者一覧 '!G$1,'電気事業者検索（令和８年度報告用）'!Q612,0,$M$4,1),0)+Q612,"")</f>
        <v/>
      </c>
      <c r="R613" s="158" t="str">
        <f ca="1">IFERROR(MATCH($M$3,OFFSET('電気事業者一覧 '!H$1,'電気事業者検索（令和８年度報告用）'!R612,0,$M$4,1),0)+R612,"")</f>
        <v/>
      </c>
      <c r="S613" s="158" t="str">
        <f ca="1">IFERROR(MATCH($M$3,OFFSET('電気事業者一覧 '!I$1,'電気事業者検索（令和８年度報告用）'!S612,0,$M$4,1),0)+S612,"")</f>
        <v/>
      </c>
      <c r="T613" s="158" t="str">
        <f ca="1">IFERROR(MATCH($M$3,OFFSET('電気事業者一覧 '!J$1,'電気事業者検索（令和８年度報告用）'!T612,0,$M$4,1),0)+T612,"")</f>
        <v/>
      </c>
      <c r="V613" s="172"/>
      <c r="W613" s="158">
        <f t="shared" si="75"/>
        <v>610</v>
      </c>
      <c r="X613" s="158" t="str">
        <f t="shared" ca="1" si="70"/>
        <v/>
      </c>
      <c r="Y613" s="158" t="str" cm="1">
        <f t="array" aca="1" ref="Y613" ca="1">IF(X613="","",INDEX('電気事業者一覧 '!K:K,'電気事業者検索（令和８年度報告用）'!X613))</f>
        <v/>
      </c>
      <c r="Z613" s="158">
        <f t="shared" ca="1" si="71"/>
        <v>5110</v>
      </c>
      <c r="AA613" s="158" t="str">
        <f t="shared" ca="1" si="72"/>
        <v/>
      </c>
      <c r="AC613" s="158">
        <f t="shared" ca="1" si="76"/>
        <v>-609</v>
      </c>
      <c r="AD613" s="162" t="str">
        <f t="shared" ca="1" si="73"/>
        <v/>
      </c>
    </row>
    <row r="614" spans="2:30" ht="21.75" customHeight="1">
      <c r="B614" s="5" t="str" cm="1">
        <f t="array" aca="1" ref="B614" ca="1">IF(AD614="","",INDEX('電気事業者一覧 '!K:K,AD614))</f>
        <v/>
      </c>
      <c r="C614" s="170" t="str" cm="1">
        <f t="array" aca="1" ref="C614" ca="1">IF(AD614="","",INDEX('電気事業者一覧 '!E:E,AD614))</f>
        <v/>
      </c>
      <c r="D614" s="170"/>
      <c r="O614" s="158">
        <f t="shared" si="74"/>
        <v>611</v>
      </c>
      <c r="P614" s="158" t="str">
        <f ca="1">IFERROR(MATCH($M$3,OFFSET('電気事業者一覧 '!F$1,'電気事業者検索（令和８年度報告用）'!P613,0,$M$4,1),0)+P613,"")</f>
        <v/>
      </c>
      <c r="Q614" s="158" t="str">
        <f ca="1">IFERROR(MATCH($M$3,OFFSET('電気事業者一覧 '!G$1,'電気事業者検索（令和８年度報告用）'!Q613,0,$M$4,1),0)+Q613,"")</f>
        <v/>
      </c>
      <c r="R614" s="158" t="str">
        <f ca="1">IFERROR(MATCH($M$3,OFFSET('電気事業者一覧 '!H$1,'電気事業者検索（令和８年度報告用）'!R613,0,$M$4,1),0)+R613,"")</f>
        <v/>
      </c>
      <c r="S614" s="158" t="str">
        <f ca="1">IFERROR(MATCH($M$3,OFFSET('電気事業者一覧 '!I$1,'電気事業者検索（令和８年度報告用）'!S613,0,$M$4,1),0)+S613,"")</f>
        <v/>
      </c>
      <c r="T614" s="158" t="str">
        <f ca="1">IFERROR(MATCH($M$3,OFFSET('電気事業者一覧 '!J$1,'電気事業者検索（令和８年度報告用）'!T613,0,$M$4,1),0)+T613,"")</f>
        <v/>
      </c>
      <c r="V614" s="172"/>
      <c r="W614" s="158">
        <f t="shared" si="75"/>
        <v>611</v>
      </c>
      <c r="X614" s="158" t="str">
        <f t="shared" ca="1" si="70"/>
        <v/>
      </c>
      <c r="Y614" s="158" t="str" cm="1">
        <f t="array" aca="1" ref="Y614" ca="1">IF(X614="","",INDEX('電気事業者一覧 '!K:K,'電気事業者検索（令和８年度報告用）'!X614))</f>
        <v/>
      </c>
      <c r="Z614" s="158">
        <f t="shared" ca="1" si="71"/>
        <v>5110</v>
      </c>
      <c r="AA614" s="158" t="str">
        <f t="shared" ca="1" si="72"/>
        <v/>
      </c>
      <c r="AC614" s="158">
        <f t="shared" ca="1" si="76"/>
        <v>-610</v>
      </c>
      <c r="AD614" s="162" t="str">
        <f t="shared" ca="1" si="73"/>
        <v/>
      </c>
    </row>
    <row r="615" spans="2:30" ht="21.75" customHeight="1">
      <c r="B615" s="5" t="str" cm="1">
        <f t="array" aca="1" ref="B615" ca="1">IF(AD615="","",INDEX('電気事業者一覧 '!K:K,AD615))</f>
        <v/>
      </c>
      <c r="C615" s="170" t="str" cm="1">
        <f t="array" aca="1" ref="C615" ca="1">IF(AD615="","",INDEX('電気事業者一覧 '!E:E,AD615))</f>
        <v/>
      </c>
      <c r="D615" s="170"/>
      <c r="O615" s="158">
        <f t="shared" si="74"/>
        <v>612</v>
      </c>
      <c r="P615" s="158" t="str">
        <f ca="1">IFERROR(MATCH($M$3,OFFSET('電気事業者一覧 '!F$1,'電気事業者検索（令和８年度報告用）'!P614,0,$M$4,1),0)+P614,"")</f>
        <v/>
      </c>
      <c r="Q615" s="158" t="str">
        <f ca="1">IFERROR(MATCH($M$3,OFFSET('電気事業者一覧 '!G$1,'電気事業者検索（令和８年度報告用）'!Q614,0,$M$4,1),0)+Q614,"")</f>
        <v/>
      </c>
      <c r="R615" s="158" t="str">
        <f ca="1">IFERROR(MATCH($M$3,OFFSET('電気事業者一覧 '!H$1,'電気事業者検索（令和８年度報告用）'!R614,0,$M$4,1),0)+R614,"")</f>
        <v/>
      </c>
      <c r="S615" s="158" t="str">
        <f ca="1">IFERROR(MATCH($M$3,OFFSET('電気事業者一覧 '!I$1,'電気事業者検索（令和８年度報告用）'!S614,0,$M$4,1),0)+S614,"")</f>
        <v/>
      </c>
      <c r="T615" s="158" t="str">
        <f ca="1">IFERROR(MATCH($M$3,OFFSET('電気事業者一覧 '!J$1,'電気事業者検索（令和８年度報告用）'!T614,0,$M$4,1),0)+T614,"")</f>
        <v/>
      </c>
      <c r="V615" s="172"/>
      <c r="W615" s="158">
        <f t="shared" si="75"/>
        <v>612</v>
      </c>
      <c r="X615" s="158" t="str">
        <f t="shared" ca="1" si="70"/>
        <v/>
      </c>
      <c r="Y615" s="158" t="str" cm="1">
        <f t="array" aca="1" ref="Y615" ca="1">IF(X615="","",INDEX('電気事業者一覧 '!K:K,'電気事業者検索（令和８年度報告用）'!X615))</f>
        <v/>
      </c>
      <c r="Z615" s="158">
        <f t="shared" ca="1" si="71"/>
        <v>5110</v>
      </c>
      <c r="AA615" s="158" t="str">
        <f t="shared" ca="1" si="72"/>
        <v/>
      </c>
      <c r="AC615" s="158">
        <f t="shared" ca="1" si="76"/>
        <v>-611</v>
      </c>
      <c r="AD615" s="162" t="str">
        <f t="shared" ca="1" si="73"/>
        <v/>
      </c>
    </row>
    <row r="616" spans="2:30" ht="21.75" customHeight="1">
      <c r="B616" s="5" t="str" cm="1">
        <f t="array" aca="1" ref="B616" ca="1">IF(AD616="","",INDEX('電気事業者一覧 '!K:K,AD616))</f>
        <v/>
      </c>
      <c r="C616" s="170" t="str" cm="1">
        <f t="array" aca="1" ref="C616" ca="1">IF(AD616="","",INDEX('電気事業者一覧 '!E:E,AD616))</f>
        <v/>
      </c>
      <c r="D616" s="170"/>
      <c r="O616" s="158">
        <f t="shared" si="74"/>
        <v>613</v>
      </c>
      <c r="P616" s="158" t="str">
        <f ca="1">IFERROR(MATCH($M$3,OFFSET('電気事業者一覧 '!F$1,'電気事業者検索（令和８年度報告用）'!P615,0,$M$4,1),0)+P615,"")</f>
        <v/>
      </c>
      <c r="Q616" s="158" t="str">
        <f ca="1">IFERROR(MATCH($M$3,OFFSET('電気事業者一覧 '!G$1,'電気事業者検索（令和８年度報告用）'!Q615,0,$M$4,1),0)+Q615,"")</f>
        <v/>
      </c>
      <c r="R616" s="158" t="str">
        <f ca="1">IFERROR(MATCH($M$3,OFFSET('電気事業者一覧 '!H$1,'電気事業者検索（令和８年度報告用）'!R615,0,$M$4,1),0)+R615,"")</f>
        <v/>
      </c>
      <c r="S616" s="158" t="str">
        <f ca="1">IFERROR(MATCH($M$3,OFFSET('電気事業者一覧 '!I$1,'電気事業者検索（令和８年度報告用）'!S615,0,$M$4,1),0)+S615,"")</f>
        <v/>
      </c>
      <c r="T616" s="158" t="str">
        <f ca="1">IFERROR(MATCH($M$3,OFFSET('電気事業者一覧 '!J$1,'電気事業者検索（令和８年度報告用）'!T615,0,$M$4,1),0)+T615,"")</f>
        <v/>
      </c>
      <c r="V616" s="172"/>
      <c r="W616" s="158">
        <f t="shared" si="75"/>
        <v>613</v>
      </c>
      <c r="X616" s="158" t="str">
        <f t="shared" ca="1" si="70"/>
        <v/>
      </c>
      <c r="Y616" s="158" t="str" cm="1">
        <f t="array" aca="1" ref="Y616" ca="1">IF(X616="","",INDEX('電気事業者一覧 '!K:K,'電気事業者検索（令和８年度報告用）'!X616))</f>
        <v/>
      </c>
      <c r="Z616" s="158">
        <f t="shared" ca="1" si="71"/>
        <v>5110</v>
      </c>
      <c r="AA616" s="158" t="str">
        <f t="shared" ca="1" si="72"/>
        <v/>
      </c>
      <c r="AC616" s="158">
        <f t="shared" ca="1" si="76"/>
        <v>-612</v>
      </c>
      <c r="AD616" s="162" t="str">
        <f t="shared" ca="1" si="73"/>
        <v/>
      </c>
    </row>
    <row r="617" spans="2:30" ht="21.75" customHeight="1">
      <c r="B617" s="5" t="str" cm="1">
        <f t="array" aca="1" ref="B617" ca="1">IF(AD617="","",INDEX('電気事業者一覧 '!K:K,AD617))</f>
        <v/>
      </c>
      <c r="C617" s="170" t="str" cm="1">
        <f t="array" aca="1" ref="C617" ca="1">IF(AD617="","",INDEX('電気事業者一覧 '!E:E,AD617))</f>
        <v/>
      </c>
      <c r="D617" s="170"/>
      <c r="O617" s="158">
        <f t="shared" si="74"/>
        <v>614</v>
      </c>
      <c r="P617" s="158" t="str">
        <f ca="1">IFERROR(MATCH($M$3,OFFSET('電気事業者一覧 '!F$1,'電気事業者検索（令和８年度報告用）'!P616,0,$M$4,1),0)+P616,"")</f>
        <v/>
      </c>
      <c r="Q617" s="158" t="str">
        <f ca="1">IFERROR(MATCH($M$3,OFFSET('電気事業者一覧 '!G$1,'電気事業者検索（令和８年度報告用）'!Q616,0,$M$4,1),0)+Q616,"")</f>
        <v/>
      </c>
      <c r="R617" s="158" t="str">
        <f ca="1">IFERROR(MATCH($M$3,OFFSET('電気事業者一覧 '!H$1,'電気事業者検索（令和８年度報告用）'!R616,0,$M$4,1),0)+R616,"")</f>
        <v/>
      </c>
      <c r="S617" s="158" t="str">
        <f ca="1">IFERROR(MATCH($M$3,OFFSET('電気事業者一覧 '!I$1,'電気事業者検索（令和８年度報告用）'!S616,0,$M$4,1),0)+S616,"")</f>
        <v/>
      </c>
      <c r="T617" s="158" t="str">
        <f ca="1">IFERROR(MATCH($M$3,OFFSET('電気事業者一覧 '!J$1,'電気事業者検索（令和８年度報告用）'!T616,0,$M$4,1),0)+T616,"")</f>
        <v/>
      </c>
      <c r="V617" s="172"/>
      <c r="W617" s="158">
        <f t="shared" si="75"/>
        <v>614</v>
      </c>
      <c r="X617" s="158" t="str">
        <f t="shared" ca="1" si="70"/>
        <v/>
      </c>
      <c r="Y617" s="158" t="str" cm="1">
        <f t="array" aca="1" ref="Y617" ca="1">IF(X617="","",INDEX('電気事業者一覧 '!K:K,'電気事業者検索（令和８年度報告用）'!X617))</f>
        <v/>
      </c>
      <c r="Z617" s="158">
        <f t="shared" ca="1" si="71"/>
        <v>5110</v>
      </c>
      <c r="AA617" s="158" t="str">
        <f t="shared" ca="1" si="72"/>
        <v/>
      </c>
      <c r="AC617" s="158">
        <f t="shared" ca="1" si="76"/>
        <v>-613</v>
      </c>
      <c r="AD617" s="162" t="str">
        <f t="shared" ca="1" si="73"/>
        <v/>
      </c>
    </row>
    <row r="618" spans="2:30" ht="21.75" customHeight="1">
      <c r="B618" s="5" t="str" cm="1">
        <f t="array" aca="1" ref="B618" ca="1">IF(AD618="","",INDEX('電気事業者一覧 '!K:K,AD618))</f>
        <v/>
      </c>
      <c r="C618" s="170" t="str" cm="1">
        <f t="array" aca="1" ref="C618" ca="1">IF(AD618="","",INDEX('電気事業者一覧 '!E:E,AD618))</f>
        <v/>
      </c>
      <c r="D618" s="170"/>
      <c r="O618" s="158">
        <f t="shared" si="74"/>
        <v>615</v>
      </c>
      <c r="P618" s="158" t="str">
        <f ca="1">IFERROR(MATCH($M$3,OFFSET('電気事業者一覧 '!F$1,'電気事業者検索（令和８年度報告用）'!P617,0,$M$4,1),0)+P617,"")</f>
        <v/>
      </c>
      <c r="Q618" s="158" t="str">
        <f ca="1">IFERROR(MATCH($M$3,OFFSET('電気事業者一覧 '!G$1,'電気事業者検索（令和８年度報告用）'!Q617,0,$M$4,1),0)+Q617,"")</f>
        <v/>
      </c>
      <c r="R618" s="158" t="str">
        <f ca="1">IFERROR(MATCH($M$3,OFFSET('電気事業者一覧 '!H$1,'電気事業者検索（令和８年度報告用）'!R617,0,$M$4,1),0)+R617,"")</f>
        <v/>
      </c>
      <c r="S618" s="158" t="str">
        <f ca="1">IFERROR(MATCH($M$3,OFFSET('電気事業者一覧 '!I$1,'電気事業者検索（令和８年度報告用）'!S617,0,$M$4,1),0)+S617,"")</f>
        <v/>
      </c>
      <c r="T618" s="158" t="str">
        <f ca="1">IFERROR(MATCH($M$3,OFFSET('電気事業者一覧 '!J$1,'電気事業者検索（令和８年度報告用）'!T617,0,$M$4,1),0)+T617,"")</f>
        <v/>
      </c>
      <c r="V618" s="172"/>
      <c r="W618" s="158">
        <f t="shared" si="75"/>
        <v>615</v>
      </c>
      <c r="X618" s="158" t="str">
        <f t="shared" ca="1" si="70"/>
        <v/>
      </c>
      <c r="Y618" s="158" t="str" cm="1">
        <f t="array" aca="1" ref="Y618" ca="1">IF(X618="","",INDEX('電気事業者一覧 '!K:K,'電気事業者検索（令和８年度報告用）'!X618))</f>
        <v/>
      </c>
      <c r="Z618" s="158">
        <f t="shared" ca="1" si="71"/>
        <v>5110</v>
      </c>
      <c r="AA618" s="158" t="str">
        <f t="shared" ca="1" si="72"/>
        <v/>
      </c>
      <c r="AC618" s="158">
        <f t="shared" ca="1" si="76"/>
        <v>-614</v>
      </c>
      <c r="AD618" s="162" t="str">
        <f t="shared" ca="1" si="73"/>
        <v/>
      </c>
    </row>
    <row r="619" spans="2:30" ht="21.75" customHeight="1">
      <c r="B619" s="5" t="str" cm="1">
        <f t="array" aca="1" ref="B619" ca="1">IF(AD619="","",INDEX('電気事業者一覧 '!K:K,AD619))</f>
        <v/>
      </c>
      <c r="C619" s="170" t="str" cm="1">
        <f t="array" aca="1" ref="C619" ca="1">IF(AD619="","",INDEX('電気事業者一覧 '!E:E,AD619))</f>
        <v/>
      </c>
      <c r="D619" s="170"/>
      <c r="O619" s="158">
        <f t="shared" si="74"/>
        <v>616</v>
      </c>
      <c r="P619" s="158" t="str">
        <f ca="1">IFERROR(MATCH($M$3,OFFSET('電気事業者一覧 '!F$1,'電気事業者検索（令和８年度報告用）'!P618,0,$M$4,1),0)+P618,"")</f>
        <v/>
      </c>
      <c r="Q619" s="158" t="str">
        <f ca="1">IFERROR(MATCH($M$3,OFFSET('電気事業者一覧 '!G$1,'電気事業者検索（令和８年度報告用）'!Q618,0,$M$4,1),0)+Q618,"")</f>
        <v/>
      </c>
      <c r="R619" s="158" t="str">
        <f ca="1">IFERROR(MATCH($M$3,OFFSET('電気事業者一覧 '!H$1,'電気事業者検索（令和８年度報告用）'!R618,0,$M$4,1),0)+R618,"")</f>
        <v/>
      </c>
      <c r="S619" s="158" t="str">
        <f ca="1">IFERROR(MATCH($M$3,OFFSET('電気事業者一覧 '!I$1,'電気事業者検索（令和８年度報告用）'!S618,0,$M$4,1),0)+S618,"")</f>
        <v/>
      </c>
      <c r="T619" s="158" t="str">
        <f ca="1">IFERROR(MATCH($M$3,OFFSET('電気事業者一覧 '!J$1,'電気事業者検索（令和８年度報告用）'!T618,0,$M$4,1),0)+T618,"")</f>
        <v/>
      </c>
      <c r="V619" s="172"/>
      <c r="W619" s="158">
        <f t="shared" si="75"/>
        <v>616</v>
      </c>
      <c r="X619" s="158" t="str">
        <f t="shared" ca="1" si="70"/>
        <v/>
      </c>
      <c r="Y619" s="158" t="str" cm="1">
        <f t="array" aca="1" ref="Y619" ca="1">IF(X619="","",INDEX('電気事業者一覧 '!K:K,'電気事業者検索（令和８年度報告用）'!X619))</f>
        <v/>
      </c>
      <c r="Z619" s="158">
        <f t="shared" ca="1" si="71"/>
        <v>5110</v>
      </c>
      <c r="AA619" s="158" t="str">
        <f t="shared" ca="1" si="72"/>
        <v/>
      </c>
      <c r="AC619" s="158">
        <f t="shared" ca="1" si="76"/>
        <v>-615</v>
      </c>
      <c r="AD619" s="162" t="str">
        <f t="shared" ca="1" si="73"/>
        <v/>
      </c>
    </row>
    <row r="620" spans="2:30" ht="21.75" customHeight="1">
      <c r="B620" s="5" t="str" cm="1">
        <f t="array" aca="1" ref="B620" ca="1">IF(AD620="","",INDEX('電気事業者一覧 '!K:K,AD620))</f>
        <v/>
      </c>
      <c r="C620" s="170" t="str" cm="1">
        <f t="array" aca="1" ref="C620" ca="1">IF(AD620="","",INDEX('電気事業者一覧 '!E:E,AD620))</f>
        <v/>
      </c>
      <c r="D620" s="170"/>
      <c r="O620" s="158">
        <f t="shared" si="74"/>
        <v>617</v>
      </c>
      <c r="P620" s="158" t="str">
        <f ca="1">IFERROR(MATCH($M$3,OFFSET('電気事業者一覧 '!F$1,'電気事業者検索（令和８年度報告用）'!P619,0,$M$4,1),0)+P619,"")</f>
        <v/>
      </c>
      <c r="Q620" s="158" t="str">
        <f ca="1">IFERROR(MATCH($M$3,OFFSET('電気事業者一覧 '!G$1,'電気事業者検索（令和８年度報告用）'!Q619,0,$M$4,1),0)+Q619,"")</f>
        <v/>
      </c>
      <c r="R620" s="158" t="str">
        <f ca="1">IFERROR(MATCH($M$3,OFFSET('電気事業者一覧 '!H$1,'電気事業者検索（令和８年度報告用）'!R619,0,$M$4,1),0)+R619,"")</f>
        <v/>
      </c>
      <c r="S620" s="158" t="str">
        <f ca="1">IFERROR(MATCH($M$3,OFFSET('電気事業者一覧 '!I$1,'電気事業者検索（令和８年度報告用）'!S619,0,$M$4,1),0)+S619,"")</f>
        <v/>
      </c>
      <c r="T620" s="158" t="str">
        <f ca="1">IFERROR(MATCH($M$3,OFFSET('電気事業者一覧 '!J$1,'電気事業者検索（令和８年度報告用）'!T619,0,$M$4,1),0)+T619,"")</f>
        <v/>
      </c>
      <c r="V620" s="172"/>
      <c r="W620" s="158">
        <f t="shared" si="75"/>
        <v>617</v>
      </c>
      <c r="X620" s="158" t="str">
        <f t="shared" ca="1" si="70"/>
        <v/>
      </c>
      <c r="Y620" s="158" t="str" cm="1">
        <f t="array" aca="1" ref="Y620" ca="1">IF(X620="","",INDEX('電気事業者一覧 '!K:K,'電気事業者検索（令和８年度報告用）'!X620))</f>
        <v/>
      </c>
      <c r="Z620" s="158">
        <f t="shared" ca="1" si="71"/>
        <v>5110</v>
      </c>
      <c r="AA620" s="158" t="str">
        <f t="shared" ca="1" si="72"/>
        <v/>
      </c>
      <c r="AC620" s="158">
        <f t="shared" ca="1" si="76"/>
        <v>-616</v>
      </c>
      <c r="AD620" s="162" t="str">
        <f t="shared" ca="1" si="73"/>
        <v/>
      </c>
    </row>
    <row r="621" spans="2:30" ht="21.75" customHeight="1">
      <c r="B621" s="5" t="str" cm="1">
        <f t="array" aca="1" ref="B621" ca="1">IF(AD621="","",INDEX('電気事業者一覧 '!K:K,AD621))</f>
        <v/>
      </c>
      <c r="C621" s="170" t="str" cm="1">
        <f t="array" aca="1" ref="C621" ca="1">IF(AD621="","",INDEX('電気事業者一覧 '!E:E,AD621))</f>
        <v/>
      </c>
      <c r="D621" s="170"/>
      <c r="O621" s="158">
        <f t="shared" si="74"/>
        <v>618</v>
      </c>
      <c r="P621" s="158" t="str">
        <f ca="1">IFERROR(MATCH($M$3,OFFSET('電気事業者一覧 '!F$1,'電気事業者検索（令和８年度報告用）'!P620,0,$M$4,1),0)+P620,"")</f>
        <v/>
      </c>
      <c r="Q621" s="158" t="str">
        <f ca="1">IFERROR(MATCH($M$3,OFFSET('電気事業者一覧 '!G$1,'電気事業者検索（令和８年度報告用）'!Q620,0,$M$4,1),0)+Q620,"")</f>
        <v/>
      </c>
      <c r="R621" s="158" t="str">
        <f ca="1">IFERROR(MATCH($M$3,OFFSET('電気事業者一覧 '!H$1,'電気事業者検索（令和８年度報告用）'!R620,0,$M$4,1),0)+R620,"")</f>
        <v/>
      </c>
      <c r="S621" s="158" t="str">
        <f ca="1">IFERROR(MATCH($M$3,OFFSET('電気事業者一覧 '!I$1,'電気事業者検索（令和８年度報告用）'!S620,0,$M$4,1),0)+S620,"")</f>
        <v/>
      </c>
      <c r="T621" s="158" t="str">
        <f ca="1">IFERROR(MATCH($M$3,OFFSET('電気事業者一覧 '!J$1,'電気事業者検索（令和８年度報告用）'!T620,0,$M$4,1),0)+T620,"")</f>
        <v/>
      </c>
      <c r="V621" s="172"/>
      <c r="W621" s="158">
        <f t="shared" si="75"/>
        <v>618</v>
      </c>
      <c r="X621" s="158" t="str">
        <f t="shared" ca="1" si="70"/>
        <v/>
      </c>
      <c r="Y621" s="158" t="str" cm="1">
        <f t="array" aca="1" ref="Y621" ca="1">IF(X621="","",INDEX('電気事業者一覧 '!K:K,'電気事業者検索（令和８年度報告用）'!X621))</f>
        <v/>
      </c>
      <c r="Z621" s="158">
        <f t="shared" ca="1" si="71"/>
        <v>5110</v>
      </c>
      <c r="AA621" s="158" t="str">
        <f t="shared" ca="1" si="72"/>
        <v/>
      </c>
      <c r="AC621" s="158">
        <f t="shared" ca="1" si="76"/>
        <v>-617</v>
      </c>
      <c r="AD621" s="162" t="str">
        <f t="shared" ca="1" si="73"/>
        <v/>
      </c>
    </row>
    <row r="622" spans="2:30" ht="21.75" customHeight="1">
      <c r="B622" s="5" t="str" cm="1">
        <f t="array" aca="1" ref="B622" ca="1">IF(AD622="","",INDEX('電気事業者一覧 '!K:K,AD622))</f>
        <v/>
      </c>
      <c r="C622" s="170" t="str" cm="1">
        <f t="array" aca="1" ref="C622" ca="1">IF(AD622="","",INDEX('電気事業者一覧 '!E:E,AD622))</f>
        <v/>
      </c>
      <c r="D622" s="170"/>
      <c r="O622" s="158">
        <f t="shared" si="74"/>
        <v>619</v>
      </c>
      <c r="P622" s="158" t="str">
        <f ca="1">IFERROR(MATCH($M$3,OFFSET('電気事業者一覧 '!F$1,'電気事業者検索（令和８年度報告用）'!P621,0,$M$4,1),0)+P621,"")</f>
        <v/>
      </c>
      <c r="Q622" s="158" t="str">
        <f ca="1">IFERROR(MATCH($M$3,OFFSET('電気事業者一覧 '!G$1,'電気事業者検索（令和８年度報告用）'!Q621,0,$M$4,1),0)+Q621,"")</f>
        <v/>
      </c>
      <c r="R622" s="158" t="str">
        <f ca="1">IFERROR(MATCH($M$3,OFFSET('電気事業者一覧 '!H$1,'電気事業者検索（令和８年度報告用）'!R621,0,$M$4,1),0)+R621,"")</f>
        <v/>
      </c>
      <c r="S622" s="158" t="str">
        <f ca="1">IFERROR(MATCH($M$3,OFFSET('電気事業者一覧 '!I$1,'電気事業者検索（令和８年度報告用）'!S621,0,$M$4,1),0)+S621,"")</f>
        <v/>
      </c>
      <c r="T622" s="158" t="str">
        <f ca="1">IFERROR(MATCH($M$3,OFFSET('電気事業者一覧 '!J$1,'電気事業者検索（令和８年度報告用）'!T621,0,$M$4,1),0)+T621,"")</f>
        <v/>
      </c>
      <c r="V622" s="172"/>
      <c r="W622" s="158">
        <f t="shared" si="75"/>
        <v>619</v>
      </c>
      <c r="X622" s="158" t="str">
        <f t="shared" ca="1" si="70"/>
        <v/>
      </c>
      <c r="Y622" s="158" t="str" cm="1">
        <f t="array" aca="1" ref="Y622" ca="1">IF(X622="","",INDEX('電気事業者一覧 '!K:K,'電気事業者検索（令和８年度報告用）'!X622))</f>
        <v/>
      </c>
      <c r="Z622" s="158">
        <f t="shared" ca="1" si="71"/>
        <v>5110</v>
      </c>
      <c r="AA622" s="158" t="str">
        <f t="shared" ca="1" si="72"/>
        <v/>
      </c>
      <c r="AC622" s="158">
        <f t="shared" ca="1" si="76"/>
        <v>-618</v>
      </c>
      <c r="AD622" s="162" t="str">
        <f t="shared" ca="1" si="73"/>
        <v/>
      </c>
    </row>
    <row r="623" spans="2:30" ht="21.75" customHeight="1">
      <c r="B623" s="5" t="str" cm="1">
        <f t="array" aca="1" ref="B623" ca="1">IF(AD623="","",INDEX('電気事業者一覧 '!K:K,AD623))</f>
        <v/>
      </c>
      <c r="C623" s="170" t="str" cm="1">
        <f t="array" aca="1" ref="C623" ca="1">IF(AD623="","",INDEX('電気事業者一覧 '!E:E,AD623))</f>
        <v/>
      </c>
      <c r="D623" s="170"/>
      <c r="O623" s="158">
        <f t="shared" si="74"/>
        <v>620</v>
      </c>
      <c r="P623" s="158" t="str">
        <f ca="1">IFERROR(MATCH($M$3,OFFSET('電気事業者一覧 '!F$1,'電気事業者検索（令和８年度報告用）'!P622,0,$M$4,1),0)+P622,"")</f>
        <v/>
      </c>
      <c r="Q623" s="158" t="str">
        <f ca="1">IFERROR(MATCH($M$3,OFFSET('電気事業者一覧 '!G$1,'電気事業者検索（令和８年度報告用）'!Q622,0,$M$4,1),0)+Q622,"")</f>
        <v/>
      </c>
      <c r="R623" s="158" t="str">
        <f ca="1">IFERROR(MATCH($M$3,OFFSET('電気事業者一覧 '!H$1,'電気事業者検索（令和８年度報告用）'!R622,0,$M$4,1),0)+R622,"")</f>
        <v/>
      </c>
      <c r="S623" s="158" t="str">
        <f ca="1">IFERROR(MATCH($M$3,OFFSET('電気事業者一覧 '!I$1,'電気事業者検索（令和８年度報告用）'!S622,0,$M$4,1),0)+S622,"")</f>
        <v/>
      </c>
      <c r="T623" s="158" t="str">
        <f ca="1">IFERROR(MATCH($M$3,OFFSET('電気事業者一覧 '!J$1,'電気事業者検索（令和８年度報告用）'!T622,0,$M$4,1),0)+T622,"")</f>
        <v/>
      </c>
      <c r="V623" s="172"/>
      <c r="W623" s="158">
        <f t="shared" si="75"/>
        <v>620</v>
      </c>
      <c r="X623" s="158" t="str">
        <f t="shared" ca="1" si="70"/>
        <v/>
      </c>
      <c r="Y623" s="158" t="str" cm="1">
        <f t="array" aca="1" ref="Y623" ca="1">IF(X623="","",INDEX('電気事業者一覧 '!K:K,'電気事業者検索（令和８年度報告用）'!X623))</f>
        <v/>
      </c>
      <c r="Z623" s="158">
        <f t="shared" ca="1" si="71"/>
        <v>5110</v>
      </c>
      <c r="AA623" s="158" t="str">
        <f t="shared" ca="1" si="72"/>
        <v/>
      </c>
      <c r="AC623" s="158">
        <f t="shared" ca="1" si="76"/>
        <v>-619</v>
      </c>
      <c r="AD623" s="162" t="str">
        <f t="shared" ca="1" si="73"/>
        <v/>
      </c>
    </row>
    <row r="624" spans="2:30" ht="21.75" customHeight="1">
      <c r="B624" s="5" t="str" cm="1">
        <f t="array" aca="1" ref="B624" ca="1">IF(AD624="","",INDEX('電気事業者一覧 '!K:K,AD624))</f>
        <v/>
      </c>
      <c r="C624" s="170" t="str" cm="1">
        <f t="array" aca="1" ref="C624" ca="1">IF(AD624="","",INDEX('電気事業者一覧 '!E:E,AD624))</f>
        <v/>
      </c>
      <c r="D624" s="170"/>
      <c r="O624" s="158">
        <f t="shared" si="74"/>
        <v>621</v>
      </c>
      <c r="P624" s="158" t="str">
        <f ca="1">IFERROR(MATCH($M$3,OFFSET('電気事業者一覧 '!F$1,'電気事業者検索（令和８年度報告用）'!P623,0,$M$4,1),0)+P623,"")</f>
        <v/>
      </c>
      <c r="Q624" s="158" t="str">
        <f ca="1">IFERROR(MATCH($M$3,OFFSET('電気事業者一覧 '!G$1,'電気事業者検索（令和８年度報告用）'!Q623,0,$M$4,1),0)+Q623,"")</f>
        <v/>
      </c>
      <c r="R624" s="158" t="str">
        <f ca="1">IFERROR(MATCH($M$3,OFFSET('電気事業者一覧 '!H$1,'電気事業者検索（令和８年度報告用）'!R623,0,$M$4,1),0)+R623,"")</f>
        <v/>
      </c>
      <c r="S624" s="158" t="str">
        <f ca="1">IFERROR(MATCH($M$3,OFFSET('電気事業者一覧 '!I$1,'電気事業者検索（令和８年度報告用）'!S623,0,$M$4,1),0)+S623,"")</f>
        <v/>
      </c>
      <c r="T624" s="158" t="str">
        <f ca="1">IFERROR(MATCH($M$3,OFFSET('電気事業者一覧 '!J$1,'電気事業者検索（令和８年度報告用）'!T623,0,$M$4,1),0)+T623,"")</f>
        <v/>
      </c>
      <c r="V624" s="172"/>
      <c r="W624" s="158">
        <f t="shared" si="75"/>
        <v>621</v>
      </c>
      <c r="X624" s="158" t="str">
        <f t="shared" ca="1" si="70"/>
        <v/>
      </c>
      <c r="Y624" s="158" t="str" cm="1">
        <f t="array" aca="1" ref="Y624" ca="1">IF(X624="","",INDEX('電気事業者一覧 '!K:K,'電気事業者検索（令和８年度報告用）'!X624))</f>
        <v/>
      </c>
      <c r="Z624" s="158">
        <f t="shared" ca="1" si="71"/>
        <v>5110</v>
      </c>
      <c r="AA624" s="158" t="str">
        <f t="shared" ca="1" si="72"/>
        <v/>
      </c>
      <c r="AC624" s="158">
        <f t="shared" ca="1" si="76"/>
        <v>-620</v>
      </c>
      <c r="AD624" s="162" t="str">
        <f t="shared" ca="1" si="73"/>
        <v/>
      </c>
    </row>
    <row r="625" spans="2:30" ht="21.75" customHeight="1">
      <c r="B625" s="5" t="str" cm="1">
        <f t="array" aca="1" ref="B625" ca="1">IF(AD625="","",INDEX('電気事業者一覧 '!K:K,AD625))</f>
        <v/>
      </c>
      <c r="C625" s="170" t="str" cm="1">
        <f t="array" aca="1" ref="C625" ca="1">IF(AD625="","",INDEX('電気事業者一覧 '!E:E,AD625))</f>
        <v/>
      </c>
      <c r="D625" s="170"/>
      <c r="O625" s="158">
        <f t="shared" si="74"/>
        <v>622</v>
      </c>
      <c r="P625" s="158" t="str">
        <f ca="1">IFERROR(MATCH($M$3,OFFSET('電気事業者一覧 '!F$1,'電気事業者検索（令和８年度報告用）'!P624,0,$M$4,1),0)+P624,"")</f>
        <v/>
      </c>
      <c r="Q625" s="158" t="str">
        <f ca="1">IFERROR(MATCH($M$3,OFFSET('電気事業者一覧 '!G$1,'電気事業者検索（令和８年度報告用）'!Q624,0,$M$4,1),0)+Q624,"")</f>
        <v/>
      </c>
      <c r="R625" s="158" t="str">
        <f ca="1">IFERROR(MATCH($M$3,OFFSET('電気事業者一覧 '!H$1,'電気事業者検索（令和８年度報告用）'!R624,0,$M$4,1),0)+R624,"")</f>
        <v/>
      </c>
      <c r="S625" s="158" t="str">
        <f ca="1">IFERROR(MATCH($M$3,OFFSET('電気事業者一覧 '!I$1,'電気事業者検索（令和８年度報告用）'!S624,0,$M$4,1),0)+S624,"")</f>
        <v/>
      </c>
      <c r="T625" s="158" t="str">
        <f ca="1">IFERROR(MATCH($M$3,OFFSET('電気事業者一覧 '!J$1,'電気事業者検索（令和８年度報告用）'!T624,0,$M$4,1),0)+T624,"")</f>
        <v/>
      </c>
      <c r="V625" s="172"/>
      <c r="W625" s="158">
        <f t="shared" si="75"/>
        <v>622</v>
      </c>
      <c r="X625" s="158" t="str">
        <f t="shared" ca="1" si="70"/>
        <v/>
      </c>
      <c r="Y625" s="158" t="str" cm="1">
        <f t="array" aca="1" ref="Y625" ca="1">IF(X625="","",INDEX('電気事業者一覧 '!K:K,'電気事業者検索（令和８年度報告用）'!X625))</f>
        <v/>
      </c>
      <c r="Z625" s="158">
        <f t="shared" ca="1" si="71"/>
        <v>5110</v>
      </c>
      <c r="AA625" s="158" t="str">
        <f t="shared" ca="1" si="72"/>
        <v/>
      </c>
      <c r="AC625" s="158">
        <f t="shared" ca="1" si="76"/>
        <v>-621</v>
      </c>
      <c r="AD625" s="162" t="str">
        <f t="shared" ca="1" si="73"/>
        <v/>
      </c>
    </row>
    <row r="626" spans="2:30" ht="21.75" customHeight="1">
      <c r="B626" s="5" t="str" cm="1">
        <f t="array" aca="1" ref="B626" ca="1">IF(AD626="","",INDEX('電気事業者一覧 '!K:K,AD626))</f>
        <v/>
      </c>
      <c r="C626" s="170" t="str" cm="1">
        <f t="array" aca="1" ref="C626" ca="1">IF(AD626="","",INDEX('電気事業者一覧 '!E:E,AD626))</f>
        <v/>
      </c>
      <c r="D626" s="170"/>
      <c r="O626" s="158">
        <f t="shared" si="74"/>
        <v>623</v>
      </c>
      <c r="P626" s="158" t="str">
        <f ca="1">IFERROR(MATCH($M$3,OFFSET('電気事業者一覧 '!F$1,'電気事業者検索（令和８年度報告用）'!P625,0,$M$4,1),0)+P625,"")</f>
        <v/>
      </c>
      <c r="Q626" s="158" t="str">
        <f ca="1">IFERROR(MATCH($M$3,OFFSET('電気事業者一覧 '!G$1,'電気事業者検索（令和８年度報告用）'!Q625,0,$M$4,1),0)+Q625,"")</f>
        <v/>
      </c>
      <c r="R626" s="158" t="str">
        <f ca="1">IFERROR(MATCH($M$3,OFFSET('電気事業者一覧 '!H$1,'電気事業者検索（令和８年度報告用）'!R625,0,$M$4,1),0)+R625,"")</f>
        <v/>
      </c>
      <c r="S626" s="158" t="str">
        <f ca="1">IFERROR(MATCH($M$3,OFFSET('電気事業者一覧 '!I$1,'電気事業者検索（令和８年度報告用）'!S625,0,$M$4,1),0)+S625,"")</f>
        <v/>
      </c>
      <c r="T626" s="158" t="str">
        <f ca="1">IFERROR(MATCH($M$3,OFFSET('電気事業者一覧 '!J$1,'電気事業者検索（令和８年度報告用）'!T625,0,$M$4,1),0)+T625,"")</f>
        <v/>
      </c>
      <c r="V626" s="172"/>
      <c r="W626" s="158">
        <f t="shared" si="75"/>
        <v>623</v>
      </c>
      <c r="X626" s="158" t="str">
        <f t="shared" ca="1" si="70"/>
        <v/>
      </c>
      <c r="Y626" s="158" t="str" cm="1">
        <f t="array" aca="1" ref="Y626" ca="1">IF(X626="","",INDEX('電気事業者一覧 '!K:K,'電気事業者検索（令和８年度報告用）'!X626))</f>
        <v/>
      </c>
      <c r="Z626" s="158">
        <f t="shared" ca="1" si="71"/>
        <v>5110</v>
      </c>
      <c r="AA626" s="158" t="str">
        <f t="shared" ca="1" si="72"/>
        <v/>
      </c>
      <c r="AC626" s="158">
        <f t="shared" ca="1" si="76"/>
        <v>-622</v>
      </c>
      <c r="AD626" s="162" t="str">
        <f t="shared" ca="1" si="73"/>
        <v/>
      </c>
    </row>
    <row r="627" spans="2:30" ht="21.75" customHeight="1">
      <c r="B627" s="5" t="str" cm="1">
        <f t="array" aca="1" ref="B627" ca="1">IF(AD627="","",INDEX('電気事業者一覧 '!K:K,AD627))</f>
        <v/>
      </c>
      <c r="C627" s="170" t="str" cm="1">
        <f t="array" aca="1" ref="C627" ca="1">IF(AD627="","",INDEX('電気事業者一覧 '!E:E,AD627))</f>
        <v/>
      </c>
      <c r="D627" s="170"/>
      <c r="O627" s="158">
        <f t="shared" si="74"/>
        <v>624</v>
      </c>
      <c r="P627" s="158" t="str">
        <f ca="1">IFERROR(MATCH($M$3,OFFSET('電気事業者一覧 '!F$1,'電気事業者検索（令和８年度報告用）'!P626,0,$M$4,1),0)+P626,"")</f>
        <v/>
      </c>
      <c r="Q627" s="158" t="str">
        <f ca="1">IFERROR(MATCH($M$3,OFFSET('電気事業者一覧 '!G$1,'電気事業者検索（令和８年度報告用）'!Q626,0,$M$4,1),0)+Q626,"")</f>
        <v/>
      </c>
      <c r="R627" s="158" t="str">
        <f ca="1">IFERROR(MATCH($M$3,OFFSET('電気事業者一覧 '!H$1,'電気事業者検索（令和８年度報告用）'!R626,0,$M$4,1),0)+R626,"")</f>
        <v/>
      </c>
      <c r="S627" s="158" t="str">
        <f ca="1">IFERROR(MATCH($M$3,OFFSET('電気事業者一覧 '!I$1,'電気事業者検索（令和８年度報告用）'!S626,0,$M$4,1),0)+S626,"")</f>
        <v/>
      </c>
      <c r="T627" s="158" t="str">
        <f ca="1">IFERROR(MATCH($M$3,OFFSET('電気事業者一覧 '!J$1,'電気事業者検索（令和８年度報告用）'!T626,0,$M$4,1),0)+T626,"")</f>
        <v/>
      </c>
      <c r="V627" s="172"/>
      <c r="W627" s="158">
        <f t="shared" si="75"/>
        <v>624</v>
      </c>
      <c r="X627" s="158" t="str">
        <f t="shared" ca="1" si="70"/>
        <v/>
      </c>
      <c r="Y627" s="158" t="str" cm="1">
        <f t="array" aca="1" ref="Y627" ca="1">IF(X627="","",INDEX('電気事業者一覧 '!K:K,'電気事業者検索（令和８年度報告用）'!X627))</f>
        <v/>
      </c>
      <c r="Z627" s="158">
        <f t="shared" ca="1" si="71"/>
        <v>5110</v>
      </c>
      <c r="AA627" s="158" t="str">
        <f t="shared" ca="1" si="72"/>
        <v/>
      </c>
      <c r="AC627" s="158">
        <f t="shared" ca="1" si="76"/>
        <v>-623</v>
      </c>
      <c r="AD627" s="162" t="str">
        <f t="shared" ca="1" si="73"/>
        <v/>
      </c>
    </row>
    <row r="628" spans="2:30" ht="21.75" customHeight="1">
      <c r="B628" s="5" t="str" cm="1">
        <f t="array" aca="1" ref="B628" ca="1">IF(AD628="","",INDEX('電気事業者一覧 '!K:K,AD628))</f>
        <v/>
      </c>
      <c r="C628" s="170" t="str" cm="1">
        <f t="array" aca="1" ref="C628" ca="1">IF(AD628="","",INDEX('電気事業者一覧 '!E:E,AD628))</f>
        <v/>
      </c>
      <c r="D628" s="170"/>
      <c r="O628" s="158">
        <f t="shared" si="74"/>
        <v>625</v>
      </c>
      <c r="P628" s="158" t="str">
        <f ca="1">IFERROR(MATCH($M$3,OFFSET('電気事業者一覧 '!F$1,'電気事業者検索（令和８年度報告用）'!P627,0,$M$4,1),0)+P627,"")</f>
        <v/>
      </c>
      <c r="Q628" s="158" t="str">
        <f ca="1">IFERROR(MATCH($M$3,OFFSET('電気事業者一覧 '!G$1,'電気事業者検索（令和８年度報告用）'!Q627,0,$M$4,1),0)+Q627,"")</f>
        <v/>
      </c>
      <c r="R628" s="158" t="str">
        <f ca="1">IFERROR(MATCH($M$3,OFFSET('電気事業者一覧 '!H$1,'電気事業者検索（令和８年度報告用）'!R627,0,$M$4,1),0)+R627,"")</f>
        <v/>
      </c>
      <c r="S628" s="158" t="str">
        <f ca="1">IFERROR(MATCH($M$3,OFFSET('電気事業者一覧 '!I$1,'電気事業者検索（令和８年度報告用）'!S627,0,$M$4,1),0)+S627,"")</f>
        <v/>
      </c>
      <c r="T628" s="158" t="str">
        <f ca="1">IFERROR(MATCH($M$3,OFFSET('電気事業者一覧 '!J$1,'電気事業者検索（令和８年度報告用）'!T627,0,$M$4,1),0)+T627,"")</f>
        <v/>
      </c>
      <c r="V628" s="172"/>
      <c r="W628" s="158">
        <f t="shared" si="75"/>
        <v>625</v>
      </c>
      <c r="X628" s="158" t="str">
        <f t="shared" ca="1" si="70"/>
        <v/>
      </c>
      <c r="Y628" s="158" t="str" cm="1">
        <f t="array" aca="1" ref="Y628" ca="1">IF(X628="","",INDEX('電気事業者一覧 '!K:K,'電気事業者検索（令和８年度報告用）'!X628))</f>
        <v/>
      </c>
      <c r="Z628" s="158">
        <f t="shared" ca="1" si="71"/>
        <v>5110</v>
      </c>
      <c r="AA628" s="158" t="str">
        <f t="shared" ca="1" si="72"/>
        <v/>
      </c>
      <c r="AC628" s="158">
        <f t="shared" ca="1" si="76"/>
        <v>-624</v>
      </c>
      <c r="AD628" s="162" t="str">
        <f t="shared" ca="1" si="73"/>
        <v/>
      </c>
    </row>
    <row r="629" spans="2:30" ht="21.75" customHeight="1">
      <c r="B629" s="5" t="str" cm="1">
        <f t="array" aca="1" ref="B629" ca="1">IF(AD629="","",INDEX('電気事業者一覧 '!K:K,AD629))</f>
        <v/>
      </c>
      <c r="C629" s="170" t="str" cm="1">
        <f t="array" aca="1" ref="C629" ca="1">IF(AD629="","",INDEX('電気事業者一覧 '!E:E,AD629))</f>
        <v/>
      </c>
      <c r="D629" s="170"/>
      <c r="O629" s="158">
        <f t="shared" si="74"/>
        <v>626</v>
      </c>
      <c r="P629" s="158" t="str">
        <f ca="1">IFERROR(MATCH($M$3,OFFSET('電気事業者一覧 '!F$1,'電気事業者検索（令和８年度報告用）'!P628,0,$M$4,1),0)+P628,"")</f>
        <v/>
      </c>
      <c r="Q629" s="158" t="str">
        <f ca="1">IFERROR(MATCH($M$3,OFFSET('電気事業者一覧 '!G$1,'電気事業者検索（令和８年度報告用）'!Q628,0,$M$4,1),0)+Q628,"")</f>
        <v/>
      </c>
      <c r="R629" s="158" t="str">
        <f ca="1">IFERROR(MATCH($M$3,OFFSET('電気事業者一覧 '!H$1,'電気事業者検索（令和８年度報告用）'!R628,0,$M$4,1),0)+R628,"")</f>
        <v/>
      </c>
      <c r="S629" s="158" t="str">
        <f ca="1">IFERROR(MATCH($M$3,OFFSET('電気事業者一覧 '!I$1,'電気事業者検索（令和８年度報告用）'!S628,0,$M$4,1),0)+S628,"")</f>
        <v/>
      </c>
      <c r="T629" s="158" t="str">
        <f ca="1">IFERROR(MATCH($M$3,OFFSET('電気事業者一覧 '!J$1,'電気事業者検索（令和８年度報告用）'!T628,0,$M$4,1),0)+T628,"")</f>
        <v/>
      </c>
      <c r="V629" s="172"/>
      <c r="W629" s="158">
        <f t="shared" si="75"/>
        <v>626</v>
      </c>
      <c r="X629" s="158" t="str">
        <f t="shared" ca="1" si="70"/>
        <v/>
      </c>
      <c r="Y629" s="158" t="str" cm="1">
        <f t="array" aca="1" ref="Y629" ca="1">IF(X629="","",INDEX('電気事業者一覧 '!K:K,'電気事業者検索（令和８年度報告用）'!X629))</f>
        <v/>
      </c>
      <c r="Z629" s="158">
        <f t="shared" ca="1" si="71"/>
        <v>5110</v>
      </c>
      <c r="AA629" s="158" t="str">
        <f t="shared" ca="1" si="72"/>
        <v/>
      </c>
      <c r="AC629" s="158">
        <f t="shared" ca="1" si="76"/>
        <v>-625</v>
      </c>
      <c r="AD629" s="162" t="str">
        <f t="shared" ca="1" si="73"/>
        <v/>
      </c>
    </row>
    <row r="630" spans="2:30" ht="21.75" customHeight="1">
      <c r="B630" s="5" t="str" cm="1">
        <f t="array" aca="1" ref="B630" ca="1">IF(AD630="","",INDEX('電気事業者一覧 '!K:K,AD630))</f>
        <v/>
      </c>
      <c r="C630" s="170" t="str" cm="1">
        <f t="array" aca="1" ref="C630" ca="1">IF(AD630="","",INDEX('電気事業者一覧 '!E:E,AD630))</f>
        <v/>
      </c>
      <c r="D630" s="170"/>
      <c r="O630" s="158">
        <f t="shared" si="74"/>
        <v>627</v>
      </c>
      <c r="P630" s="158" t="str">
        <f ca="1">IFERROR(MATCH($M$3,OFFSET('電気事業者一覧 '!F$1,'電気事業者検索（令和８年度報告用）'!P629,0,$M$4,1),0)+P629,"")</f>
        <v/>
      </c>
      <c r="Q630" s="158" t="str">
        <f ca="1">IFERROR(MATCH($M$3,OFFSET('電気事業者一覧 '!G$1,'電気事業者検索（令和８年度報告用）'!Q629,0,$M$4,1),0)+Q629,"")</f>
        <v/>
      </c>
      <c r="R630" s="158" t="str">
        <f ca="1">IFERROR(MATCH($M$3,OFFSET('電気事業者一覧 '!H$1,'電気事業者検索（令和８年度報告用）'!R629,0,$M$4,1),0)+R629,"")</f>
        <v/>
      </c>
      <c r="S630" s="158" t="str">
        <f ca="1">IFERROR(MATCH($M$3,OFFSET('電気事業者一覧 '!I$1,'電気事業者検索（令和８年度報告用）'!S629,0,$M$4,1),0)+S629,"")</f>
        <v/>
      </c>
      <c r="T630" s="158" t="str">
        <f ca="1">IFERROR(MATCH($M$3,OFFSET('電気事業者一覧 '!J$1,'電気事業者検索（令和８年度報告用）'!T629,0,$M$4,1),0)+T629,"")</f>
        <v/>
      </c>
      <c r="V630" s="172"/>
      <c r="W630" s="158">
        <f t="shared" si="75"/>
        <v>627</v>
      </c>
      <c r="X630" s="158" t="str">
        <f t="shared" ca="1" si="70"/>
        <v/>
      </c>
      <c r="Y630" s="158" t="str" cm="1">
        <f t="array" aca="1" ref="Y630" ca="1">IF(X630="","",INDEX('電気事業者一覧 '!K:K,'電気事業者検索（令和８年度報告用）'!X630))</f>
        <v/>
      </c>
      <c r="Z630" s="158">
        <f t="shared" ca="1" si="71"/>
        <v>5110</v>
      </c>
      <c r="AA630" s="158" t="str">
        <f t="shared" ca="1" si="72"/>
        <v/>
      </c>
      <c r="AC630" s="158">
        <f t="shared" ca="1" si="76"/>
        <v>-626</v>
      </c>
      <c r="AD630" s="162" t="str">
        <f t="shared" ca="1" si="73"/>
        <v/>
      </c>
    </row>
    <row r="631" spans="2:30" ht="21.75" customHeight="1">
      <c r="B631" s="5" t="str" cm="1">
        <f t="array" aca="1" ref="B631" ca="1">IF(AD631="","",INDEX('電気事業者一覧 '!K:K,AD631))</f>
        <v/>
      </c>
      <c r="C631" s="170" t="str" cm="1">
        <f t="array" aca="1" ref="C631" ca="1">IF(AD631="","",INDEX('電気事業者一覧 '!E:E,AD631))</f>
        <v/>
      </c>
      <c r="D631" s="170"/>
      <c r="O631" s="158">
        <f t="shared" si="74"/>
        <v>628</v>
      </c>
      <c r="P631" s="158" t="str">
        <f ca="1">IFERROR(MATCH($M$3,OFFSET('電気事業者一覧 '!F$1,'電気事業者検索（令和８年度報告用）'!P630,0,$M$4,1),0)+P630,"")</f>
        <v/>
      </c>
      <c r="Q631" s="158" t="str">
        <f ca="1">IFERROR(MATCH($M$3,OFFSET('電気事業者一覧 '!G$1,'電気事業者検索（令和８年度報告用）'!Q630,0,$M$4,1),0)+Q630,"")</f>
        <v/>
      </c>
      <c r="R631" s="158" t="str">
        <f ca="1">IFERROR(MATCH($M$3,OFFSET('電気事業者一覧 '!H$1,'電気事業者検索（令和８年度報告用）'!R630,0,$M$4,1),0)+R630,"")</f>
        <v/>
      </c>
      <c r="S631" s="158" t="str">
        <f ca="1">IFERROR(MATCH($M$3,OFFSET('電気事業者一覧 '!I$1,'電気事業者検索（令和８年度報告用）'!S630,0,$M$4,1),0)+S630,"")</f>
        <v/>
      </c>
      <c r="T631" s="158" t="str">
        <f ca="1">IFERROR(MATCH($M$3,OFFSET('電気事業者一覧 '!J$1,'電気事業者検索（令和８年度報告用）'!T630,0,$M$4,1),0)+T630,"")</f>
        <v/>
      </c>
      <c r="V631" s="172"/>
      <c r="W631" s="158">
        <f t="shared" si="75"/>
        <v>628</v>
      </c>
      <c r="X631" s="158" t="str">
        <f t="shared" ca="1" si="70"/>
        <v/>
      </c>
      <c r="Y631" s="158" t="str" cm="1">
        <f t="array" aca="1" ref="Y631" ca="1">IF(X631="","",INDEX('電気事業者一覧 '!K:K,'電気事業者検索（令和８年度報告用）'!X631))</f>
        <v/>
      </c>
      <c r="Z631" s="158">
        <f t="shared" ca="1" si="71"/>
        <v>5110</v>
      </c>
      <c r="AA631" s="158" t="str">
        <f t="shared" ca="1" si="72"/>
        <v/>
      </c>
      <c r="AC631" s="158">
        <f t="shared" ca="1" si="76"/>
        <v>-627</v>
      </c>
      <c r="AD631" s="162" t="str">
        <f t="shared" ca="1" si="73"/>
        <v/>
      </c>
    </row>
    <row r="632" spans="2:30" ht="21.75" customHeight="1">
      <c r="B632" s="5" t="str" cm="1">
        <f t="array" aca="1" ref="B632" ca="1">IF(AD632="","",INDEX('電気事業者一覧 '!K:K,AD632))</f>
        <v/>
      </c>
      <c r="C632" s="170" t="str" cm="1">
        <f t="array" aca="1" ref="C632" ca="1">IF(AD632="","",INDEX('電気事業者一覧 '!E:E,AD632))</f>
        <v/>
      </c>
      <c r="D632" s="170"/>
      <c r="O632" s="158">
        <f t="shared" si="74"/>
        <v>629</v>
      </c>
      <c r="P632" s="158" t="str">
        <f ca="1">IFERROR(MATCH($M$3,OFFSET('電気事業者一覧 '!F$1,'電気事業者検索（令和８年度報告用）'!P631,0,$M$4,1),0)+P631,"")</f>
        <v/>
      </c>
      <c r="Q632" s="158" t="str">
        <f ca="1">IFERROR(MATCH($M$3,OFFSET('電気事業者一覧 '!G$1,'電気事業者検索（令和８年度報告用）'!Q631,0,$M$4,1),0)+Q631,"")</f>
        <v/>
      </c>
      <c r="R632" s="158" t="str">
        <f ca="1">IFERROR(MATCH($M$3,OFFSET('電気事業者一覧 '!H$1,'電気事業者検索（令和８年度報告用）'!R631,0,$M$4,1),0)+R631,"")</f>
        <v/>
      </c>
      <c r="S632" s="158" t="str">
        <f ca="1">IFERROR(MATCH($M$3,OFFSET('電気事業者一覧 '!I$1,'電気事業者検索（令和８年度報告用）'!S631,0,$M$4,1),0)+S631,"")</f>
        <v/>
      </c>
      <c r="T632" s="158" t="str">
        <f ca="1">IFERROR(MATCH($M$3,OFFSET('電気事業者一覧 '!J$1,'電気事業者検索（令和８年度報告用）'!T631,0,$M$4,1),0)+T631,"")</f>
        <v/>
      </c>
      <c r="V632" s="172"/>
      <c r="W632" s="158">
        <f t="shared" si="75"/>
        <v>629</v>
      </c>
      <c r="X632" s="158" t="str">
        <f t="shared" ca="1" si="70"/>
        <v/>
      </c>
      <c r="Y632" s="158" t="str" cm="1">
        <f t="array" aca="1" ref="Y632" ca="1">IF(X632="","",INDEX('電気事業者一覧 '!K:K,'電気事業者検索（令和８年度報告用）'!X632))</f>
        <v/>
      </c>
      <c r="Z632" s="158">
        <f t="shared" ca="1" si="71"/>
        <v>5110</v>
      </c>
      <c r="AA632" s="158" t="str">
        <f t="shared" ca="1" si="72"/>
        <v/>
      </c>
      <c r="AC632" s="158">
        <f t="shared" ca="1" si="76"/>
        <v>-628</v>
      </c>
      <c r="AD632" s="162" t="str">
        <f t="shared" ca="1" si="73"/>
        <v/>
      </c>
    </row>
    <row r="633" spans="2:30" ht="21.75" customHeight="1">
      <c r="B633" s="5" t="str" cm="1">
        <f t="array" aca="1" ref="B633" ca="1">IF(AD633="","",INDEX('電気事業者一覧 '!K:K,AD633))</f>
        <v/>
      </c>
      <c r="C633" s="170" t="str" cm="1">
        <f t="array" aca="1" ref="C633" ca="1">IF(AD633="","",INDEX('電気事業者一覧 '!E:E,AD633))</f>
        <v/>
      </c>
      <c r="D633" s="170"/>
      <c r="O633" s="158">
        <f t="shared" si="74"/>
        <v>630</v>
      </c>
      <c r="P633" s="158" t="str">
        <f ca="1">IFERROR(MATCH($M$3,OFFSET('電気事業者一覧 '!F$1,'電気事業者検索（令和８年度報告用）'!P632,0,$M$4,1),0)+P632,"")</f>
        <v/>
      </c>
      <c r="Q633" s="158" t="str">
        <f ca="1">IFERROR(MATCH($M$3,OFFSET('電気事業者一覧 '!G$1,'電気事業者検索（令和８年度報告用）'!Q632,0,$M$4,1),0)+Q632,"")</f>
        <v/>
      </c>
      <c r="R633" s="158" t="str">
        <f ca="1">IFERROR(MATCH($M$3,OFFSET('電気事業者一覧 '!H$1,'電気事業者検索（令和８年度報告用）'!R632,0,$M$4,1),0)+R632,"")</f>
        <v/>
      </c>
      <c r="S633" s="158" t="str">
        <f ca="1">IFERROR(MATCH($M$3,OFFSET('電気事業者一覧 '!I$1,'電気事業者検索（令和８年度報告用）'!S632,0,$M$4,1),0)+S632,"")</f>
        <v/>
      </c>
      <c r="T633" s="158" t="str">
        <f ca="1">IFERROR(MATCH($M$3,OFFSET('電気事業者一覧 '!J$1,'電気事業者検索（令和８年度報告用）'!T632,0,$M$4,1),0)+T632,"")</f>
        <v/>
      </c>
      <c r="V633" s="172"/>
      <c r="W633" s="158">
        <f t="shared" si="75"/>
        <v>630</v>
      </c>
      <c r="X633" s="158" t="str">
        <f t="shared" ca="1" si="70"/>
        <v/>
      </c>
      <c r="Y633" s="158" t="str" cm="1">
        <f t="array" aca="1" ref="Y633" ca="1">IF(X633="","",INDEX('電気事業者一覧 '!K:K,'電気事業者検索（令和８年度報告用）'!X633))</f>
        <v/>
      </c>
      <c r="Z633" s="158">
        <f t="shared" ca="1" si="71"/>
        <v>5110</v>
      </c>
      <c r="AA633" s="158" t="str">
        <f t="shared" ca="1" si="72"/>
        <v/>
      </c>
      <c r="AC633" s="158">
        <f t="shared" ca="1" si="76"/>
        <v>-629</v>
      </c>
      <c r="AD633" s="162" t="str">
        <f t="shared" ca="1" si="73"/>
        <v/>
      </c>
    </row>
    <row r="634" spans="2:30" ht="21.75" customHeight="1">
      <c r="B634" s="5" t="str" cm="1">
        <f t="array" aca="1" ref="B634" ca="1">IF(AD634="","",INDEX('電気事業者一覧 '!K:K,AD634))</f>
        <v/>
      </c>
      <c r="C634" s="170" t="str" cm="1">
        <f t="array" aca="1" ref="C634" ca="1">IF(AD634="","",INDEX('電気事業者一覧 '!E:E,AD634))</f>
        <v/>
      </c>
      <c r="D634" s="170"/>
      <c r="O634" s="158">
        <f t="shared" si="74"/>
        <v>631</v>
      </c>
      <c r="P634" s="158" t="str">
        <f ca="1">IFERROR(MATCH($M$3,OFFSET('電気事業者一覧 '!F$1,'電気事業者検索（令和８年度報告用）'!P633,0,$M$4,1),0)+P633,"")</f>
        <v/>
      </c>
      <c r="Q634" s="158" t="str">
        <f ca="1">IFERROR(MATCH($M$3,OFFSET('電気事業者一覧 '!G$1,'電気事業者検索（令和８年度報告用）'!Q633,0,$M$4,1),0)+Q633,"")</f>
        <v/>
      </c>
      <c r="R634" s="158" t="str">
        <f ca="1">IFERROR(MATCH($M$3,OFFSET('電気事業者一覧 '!H$1,'電気事業者検索（令和８年度報告用）'!R633,0,$M$4,1),0)+R633,"")</f>
        <v/>
      </c>
      <c r="S634" s="158" t="str">
        <f ca="1">IFERROR(MATCH($M$3,OFFSET('電気事業者一覧 '!I$1,'電気事業者検索（令和８年度報告用）'!S633,0,$M$4,1),0)+S633,"")</f>
        <v/>
      </c>
      <c r="T634" s="158" t="str">
        <f ca="1">IFERROR(MATCH($M$3,OFFSET('電気事業者一覧 '!J$1,'電気事業者検索（令和８年度報告用）'!T633,0,$M$4,1),0)+T633,"")</f>
        <v/>
      </c>
      <c r="V634" s="172"/>
      <c r="W634" s="158">
        <f t="shared" si="75"/>
        <v>631</v>
      </c>
      <c r="X634" s="158" t="str">
        <f t="shared" ca="1" si="70"/>
        <v/>
      </c>
      <c r="Y634" s="158" t="str" cm="1">
        <f t="array" aca="1" ref="Y634" ca="1">IF(X634="","",INDEX('電気事業者一覧 '!K:K,'電気事業者検索（令和８年度報告用）'!X634))</f>
        <v/>
      </c>
      <c r="Z634" s="158">
        <f t="shared" ca="1" si="71"/>
        <v>5110</v>
      </c>
      <c r="AA634" s="158" t="str">
        <f t="shared" ca="1" si="72"/>
        <v/>
      </c>
      <c r="AC634" s="158">
        <f t="shared" ca="1" si="76"/>
        <v>-630</v>
      </c>
      <c r="AD634" s="162" t="str">
        <f t="shared" ca="1" si="73"/>
        <v/>
      </c>
    </row>
    <row r="635" spans="2:30" ht="21.75" customHeight="1">
      <c r="B635" s="5" t="str" cm="1">
        <f t="array" aca="1" ref="B635" ca="1">IF(AD635="","",INDEX('電気事業者一覧 '!K:K,AD635))</f>
        <v/>
      </c>
      <c r="C635" s="170" t="str" cm="1">
        <f t="array" aca="1" ref="C635" ca="1">IF(AD635="","",INDEX('電気事業者一覧 '!E:E,AD635))</f>
        <v/>
      </c>
      <c r="D635" s="170"/>
      <c r="O635" s="158">
        <f t="shared" si="74"/>
        <v>632</v>
      </c>
      <c r="P635" s="158" t="str">
        <f ca="1">IFERROR(MATCH($M$3,OFFSET('電気事業者一覧 '!F$1,'電気事業者検索（令和８年度報告用）'!P634,0,$M$4,1),0)+P634,"")</f>
        <v/>
      </c>
      <c r="Q635" s="158" t="str">
        <f ca="1">IFERROR(MATCH($M$3,OFFSET('電気事業者一覧 '!G$1,'電気事業者検索（令和８年度報告用）'!Q634,0,$M$4,1),0)+Q634,"")</f>
        <v/>
      </c>
      <c r="R635" s="158" t="str">
        <f ca="1">IFERROR(MATCH($M$3,OFFSET('電気事業者一覧 '!H$1,'電気事業者検索（令和８年度報告用）'!R634,0,$M$4,1),0)+R634,"")</f>
        <v/>
      </c>
      <c r="S635" s="158" t="str">
        <f ca="1">IFERROR(MATCH($M$3,OFFSET('電気事業者一覧 '!I$1,'電気事業者検索（令和８年度報告用）'!S634,0,$M$4,1),0)+S634,"")</f>
        <v/>
      </c>
      <c r="T635" s="158" t="str">
        <f ca="1">IFERROR(MATCH($M$3,OFFSET('電気事業者一覧 '!J$1,'電気事業者検索（令和８年度報告用）'!T634,0,$M$4,1),0)+T634,"")</f>
        <v/>
      </c>
      <c r="V635" s="172"/>
      <c r="W635" s="158">
        <f t="shared" si="75"/>
        <v>632</v>
      </c>
      <c r="X635" s="158" t="str">
        <f t="shared" ca="1" si="70"/>
        <v/>
      </c>
      <c r="Y635" s="158" t="str" cm="1">
        <f t="array" aca="1" ref="Y635" ca="1">IF(X635="","",INDEX('電気事業者一覧 '!K:K,'電気事業者検索（令和８年度報告用）'!X635))</f>
        <v/>
      </c>
      <c r="Z635" s="158">
        <f t="shared" ca="1" si="71"/>
        <v>5110</v>
      </c>
      <c r="AA635" s="158" t="str">
        <f t="shared" ca="1" si="72"/>
        <v/>
      </c>
      <c r="AC635" s="158">
        <f t="shared" ca="1" si="76"/>
        <v>-631</v>
      </c>
      <c r="AD635" s="162" t="str">
        <f t="shared" ca="1" si="73"/>
        <v/>
      </c>
    </row>
    <row r="636" spans="2:30" ht="21.75" customHeight="1">
      <c r="B636" s="5" t="str" cm="1">
        <f t="array" aca="1" ref="B636" ca="1">IF(AD636="","",INDEX('電気事業者一覧 '!K:K,AD636))</f>
        <v/>
      </c>
      <c r="C636" s="170" t="str" cm="1">
        <f t="array" aca="1" ref="C636" ca="1">IF(AD636="","",INDEX('電気事業者一覧 '!E:E,AD636))</f>
        <v/>
      </c>
      <c r="D636" s="170"/>
      <c r="O636" s="158">
        <f t="shared" si="74"/>
        <v>633</v>
      </c>
      <c r="P636" s="158" t="str">
        <f ca="1">IFERROR(MATCH($M$3,OFFSET('電気事業者一覧 '!F$1,'電気事業者検索（令和８年度報告用）'!P635,0,$M$4,1),0)+P635,"")</f>
        <v/>
      </c>
      <c r="Q636" s="158" t="str">
        <f ca="1">IFERROR(MATCH($M$3,OFFSET('電気事業者一覧 '!G$1,'電気事業者検索（令和８年度報告用）'!Q635,0,$M$4,1),0)+Q635,"")</f>
        <v/>
      </c>
      <c r="R636" s="158" t="str">
        <f ca="1">IFERROR(MATCH($M$3,OFFSET('電気事業者一覧 '!H$1,'電気事業者検索（令和８年度報告用）'!R635,0,$M$4,1),0)+R635,"")</f>
        <v/>
      </c>
      <c r="S636" s="158" t="str">
        <f ca="1">IFERROR(MATCH($M$3,OFFSET('電気事業者一覧 '!I$1,'電気事業者検索（令和８年度報告用）'!S635,0,$M$4,1),0)+S635,"")</f>
        <v/>
      </c>
      <c r="T636" s="158" t="str">
        <f ca="1">IFERROR(MATCH($M$3,OFFSET('電気事業者一覧 '!J$1,'電気事業者検索（令和８年度報告用）'!T635,0,$M$4,1),0)+T635,"")</f>
        <v/>
      </c>
      <c r="V636" s="172"/>
      <c r="W636" s="158">
        <f t="shared" si="75"/>
        <v>633</v>
      </c>
      <c r="X636" s="158" t="str">
        <f t="shared" ca="1" si="70"/>
        <v/>
      </c>
      <c r="Y636" s="158" t="str" cm="1">
        <f t="array" aca="1" ref="Y636" ca="1">IF(X636="","",INDEX('電気事業者一覧 '!K:K,'電気事業者検索（令和８年度報告用）'!X636))</f>
        <v/>
      </c>
      <c r="Z636" s="158">
        <f t="shared" ca="1" si="71"/>
        <v>5110</v>
      </c>
      <c r="AA636" s="158" t="str">
        <f t="shared" ca="1" si="72"/>
        <v/>
      </c>
      <c r="AC636" s="158">
        <f t="shared" ca="1" si="76"/>
        <v>-632</v>
      </c>
      <c r="AD636" s="162" t="str">
        <f t="shared" ca="1" si="73"/>
        <v/>
      </c>
    </row>
    <row r="637" spans="2:30" ht="21.75" customHeight="1">
      <c r="B637" s="5" t="str" cm="1">
        <f t="array" aca="1" ref="B637" ca="1">IF(AD637="","",INDEX('電気事業者一覧 '!K:K,AD637))</f>
        <v/>
      </c>
      <c r="C637" s="170" t="str" cm="1">
        <f t="array" aca="1" ref="C637" ca="1">IF(AD637="","",INDEX('電気事業者一覧 '!E:E,AD637))</f>
        <v/>
      </c>
      <c r="D637" s="170"/>
      <c r="O637" s="158">
        <f t="shared" si="74"/>
        <v>634</v>
      </c>
      <c r="P637" s="158" t="str">
        <f ca="1">IFERROR(MATCH($M$3,OFFSET('電気事業者一覧 '!F$1,'電気事業者検索（令和８年度報告用）'!P636,0,$M$4,1),0)+P636,"")</f>
        <v/>
      </c>
      <c r="Q637" s="158" t="str">
        <f ca="1">IFERROR(MATCH($M$3,OFFSET('電気事業者一覧 '!G$1,'電気事業者検索（令和８年度報告用）'!Q636,0,$M$4,1),0)+Q636,"")</f>
        <v/>
      </c>
      <c r="R637" s="158" t="str">
        <f ca="1">IFERROR(MATCH($M$3,OFFSET('電気事業者一覧 '!H$1,'電気事業者検索（令和８年度報告用）'!R636,0,$M$4,1),0)+R636,"")</f>
        <v/>
      </c>
      <c r="S637" s="158" t="str">
        <f ca="1">IFERROR(MATCH($M$3,OFFSET('電気事業者一覧 '!I$1,'電気事業者検索（令和８年度報告用）'!S636,0,$M$4,1),0)+S636,"")</f>
        <v/>
      </c>
      <c r="T637" s="158" t="str">
        <f ca="1">IFERROR(MATCH($M$3,OFFSET('電気事業者一覧 '!J$1,'電気事業者検索（令和８年度報告用）'!T636,0,$M$4,1),0)+T636,"")</f>
        <v/>
      </c>
      <c r="V637" s="172"/>
      <c r="W637" s="158">
        <f t="shared" si="75"/>
        <v>634</v>
      </c>
      <c r="X637" s="158" t="str">
        <f t="shared" ca="1" si="70"/>
        <v/>
      </c>
      <c r="Y637" s="158" t="str" cm="1">
        <f t="array" aca="1" ref="Y637" ca="1">IF(X637="","",INDEX('電気事業者一覧 '!K:K,'電気事業者検索（令和８年度報告用）'!X637))</f>
        <v/>
      </c>
      <c r="Z637" s="158">
        <f t="shared" ca="1" si="71"/>
        <v>5110</v>
      </c>
      <c r="AA637" s="158" t="str">
        <f t="shared" ca="1" si="72"/>
        <v/>
      </c>
      <c r="AC637" s="158">
        <f t="shared" ca="1" si="76"/>
        <v>-633</v>
      </c>
      <c r="AD637" s="162" t="str">
        <f t="shared" ca="1" si="73"/>
        <v/>
      </c>
    </row>
    <row r="638" spans="2:30" ht="21.75" customHeight="1">
      <c r="B638" s="5" t="str" cm="1">
        <f t="array" aca="1" ref="B638" ca="1">IF(AD638="","",INDEX('電気事業者一覧 '!K:K,AD638))</f>
        <v/>
      </c>
      <c r="C638" s="170" t="str" cm="1">
        <f t="array" aca="1" ref="C638" ca="1">IF(AD638="","",INDEX('電気事業者一覧 '!E:E,AD638))</f>
        <v/>
      </c>
      <c r="D638" s="170"/>
      <c r="O638" s="158">
        <f t="shared" si="74"/>
        <v>635</v>
      </c>
      <c r="P638" s="158" t="str">
        <f ca="1">IFERROR(MATCH($M$3,OFFSET('電気事業者一覧 '!F$1,'電気事業者検索（令和８年度報告用）'!P637,0,$M$4,1),0)+P637,"")</f>
        <v/>
      </c>
      <c r="Q638" s="158" t="str">
        <f ca="1">IFERROR(MATCH($M$3,OFFSET('電気事業者一覧 '!G$1,'電気事業者検索（令和８年度報告用）'!Q637,0,$M$4,1),0)+Q637,"")</f>
        <v/>
      </c>
      <c r="R638" s="158" t="str">
        <f ca="1">IFERROR(MATCH($M$3,OFFSET('電気事業者一覧 '!H$1,'電気事業者検索（令和８年度報告用）'!R637,0,$M$4,1),0)+R637,"")</f>
        <v/>
      </c>
      <c r="S638" s="158" t="str">
        <f ca="1">IFERROR(MATCH($M$3,OFFSET('電気事業者一覧 '!I$1,'電気事業者検索（令和８年度報告用）'!S637,0,$M$4,1),0)+S637,"")</f>
        <v/>
      </c>
      <c r="T638" s="158" t="str">
        <f ca="1">IFERROR(MATCH($M$3,OFFSET('電気事業者一覧 '!J$1,'電気事業者検索（令和８年度報告用）'!T637,0,$M$4,1),0)+T637,"")</f>
        <v/>
      </c>
      <c r="V638" s="172"/>
      <c r="W638" s="158">
        <f t="shared" si="75"/>
        <v>635</v>
      </c>
      <c r="X638" s="158" t="str">
        <f t="shared" ca="1" si="70"/>
        <v/>
      </c>
      <c r="Y638" s="158" t="str" cm="1">
        <f t="array" aca="1" ref="Y638" ca="1">IF(X638="","",INDEX('電気事業者一覧 '!K:K,'電気事業者検索（令和８年度報告用）'!X638))</f>
        <v/>
      </c>
      <c r="Z638" s="158">
        <f t="shared" ca="1" si="71"/>
        <v>5110</v>
      </c>
      <c r="AA638" s="158" t="str">
        <f t="shared" ca="1" si="72"/>
        <v/>
      </c>
      <c r="AC638" s="158">
        <f t="shared" ca="1" si="76"/>
        <v>-634</v>
      </c>
      <c r="AD638" s="162" t="str">
        <f t="shared" ca="1" si="73"/>
        <v/>
      </c>
    </row>
    <row r="639" spans="2:30" ht="21.75" customHeight="1">
      <c r="B639" s="5" t="str" cm="1">
        <f t="array" aca="1" ref="B639" ca="1">IF(AD639="","",INDEX('電気事業者一覧 '!K:K,AD639))</f>
        <v/>
      </c>
      <c r="C639" s="170" t="str" cm="1">
        <f t="array" aca="1" ref="C639" ca="1">IF(AD639="","",INDEX('電気事業者一覧 '!E:E,AD639))</f>
        <v/>
      </c>
      <c r="D639" s="170"/>
      <c r="O639" s="158">
        <f t="shared" si="74"/>
        <v>636</v>
      </c>
      <c r="P639" s="158" t="str">
        <f ca="1">IFERROR(MATCH($M$3,OFFSET('電気事業者一覧 '!F$1,'電気事業者検索（令和８年度報告用）'!P638,0,$M$4,1),0)+P638,"")</f>
        <v/>
      </c>
      <c r="Q639" s="158" t="str">
        <f ca="1">IFERROR(MATCH($M$3,OFFSET('電気事業者一覧 '!G$1,'電気事業者検索（令和８年度報告用）'!Q638,0,$M$4,1),0)+Q638,"")</f>
        <v/>
      </c>
      <c r="R639" s="158" t="str">
        <f ca="1">IFERROR(MATCH($M$3,OFFSET('電気事業者一覧 '!H$1,'電気事業者検索（令和８年度報告用）'!R638,0,$M$4,1),0)+R638,"")</f>
        <v/>
      </c>
      <c r="S639" s="158" t="str">
        <f ca="1">IFERROR(MATCH($M$3,OFFSET('電気事業者一覧 '!I$1,'電気事業者検索（令和８年度報告用）'!S638,0,$M$4,1),0)+S638,"")</f>
        <v/>
      </c>
      <c r="T639" s="158" t="str">
        <f ca="1">IFERROR(MATCH($M$3,OFFSET('電気事業者一覧 '!J$1,'電気事業者検索（令和８年度報告用）'!T638,0,$M$4,1),0)+T638,"")</f>
        <v/>
      </c>
      <c r="V639" s="172"/>
      <c r="W639" s="158">
        <f t="shared" si="75"/>
        <v>636</v>
      </c>
      <c r="X639" s="158" t="str">
        <f t="shared" ca="1" si="70"/>
        <v/>
      </c>
      <c r="Y639" s="158" t="str" cm="1">
        <f t="array" aca="1" ref="Y639" ca="1">IF(X639="","",INDEX('電気事業者一覧 '!K:K,'電気事業者検索（令和８年度報告用）'!X639))</f>
        <v/>
      </c>
      <c r="Z639" s="158">
        <f t="shared" ca="1" si="71"/>
        <v>5110</v>
      </c>
      <c r="AA639" s="158" t="str">
        <f t="shared" ca="1" si="72"/>
        <v/>
      </c>
      <c r="AC639" s="158">
        <f t="shared" ca="1" si="76"/>
        <v>-635</v>
      </c>
      <c r="AD639" s="162" t="str">
        <f t="shared" ca="1" si="73"/>
        <v/>
      </c>
    </row>
    <row r="640" spans="2:30" ht="21.75" customHeight="1">
      <c r="B640" s="5" t="str" cm="1">
        <f t="array" aca="1" ref="B640" ca="1">IF(AD640="","",INDEX('電気事業者一覧 '!K:K,AD640))</f>
        <v/>
      </c>
      <c r="C640" s="170" t="str" cm="1">
        <f t="array" aca="1" ref="C640" ca="1">IF(AD640="","",INDEX('電気事業者一覧 '!E:E,AD640))</f>
        <v/>
      </c>
      <c r="D640" s="170"/>
      <c r="O640" s="158">
        <f t="shared" si="74"/>
        <v>637</v>
      </c>
      <c r="P640" s="158" t="str">
        <f ca="1">IFERROR(MATCH($M$3,OFFSET('電気事業者一覧 '!F$1,'電気事業者検索（令和８年度報告用）'!P639,0,$M$4,1),0)+P639,"")</f>
        <v/>
      </c>
      <c r="Q640" s="158" t="str">
        <f ca="1">IFERROR(MATCH($M$3,OFFSET('電気事業者一覧 '!G$1,'電気事業者検索（令和８年度報告用）'!Q639,0,$M$4,1),0)+Q639,"")</f>
        <v/>
      </c>
      <c r="R640" s="158" t="str">
        <f ca="1">IFERROR(MATCH($M$3,OFFSET('電気事業者一覧 '!H$1,'電気事業者検索（令和８年度報告用）'!R639,0,$M$4,1),0)+R639,"")</f>
        <v/>
      </c>
      <c r="S640" s="158" t="str">
        <f ca="1">IFERROR(MATCH($M$3,OFFSET('電気事業者一覧 '!I$1,'電気事業者検索（令和８年度報告用）'!S639,0,$M$4,1),0)+S639,"")</f>
        <v/>
      </c>
      <c r="T640" s="158" t="str">
        <f ca="1">IFERROR(MATCH($M$3,OFFSET('電気事業者一覧 '!J$1,'電気事業者検索（令和８年度報告用）'!T639,0,$M$4,1),0)+T639,"")</f>
        <v/>
      </c>
      <c r="V640" s="172"/>
      <c r="W640" s="158">
        <f t="shared" si="75"/>
        <v>637</v>
      </c>
      <c r="X640" s="158" t="str">
        <f t="shared" ca="1" si="70"/>
        <v/>
      </c>
      <c r="Y640" s="158" t="str" cm="1">
        <f t="array" aca="1" ref="Y640" ca="1">IF(X640="","",INDEX('電気事業者一覧 '!K:K,'電気事業者検索（令和８年度報告用）'!X640))</f>
        <v/>
      </c>
      <c r="Z640" s="158">
        <f t="shared" ca="1" si="71"/>
        <v>5110</v>
      </c>
      <c r="AA640" s="158" t="str">
        <f t="shared" ca="1" si="72"/>
        <v/>
      </c>
      <c r="AC640" s="158">
        <f t="shared" ca="1" si="76"/>
        <v>-636</v>
      </c>
      <c r="AD640" s="162" t="str">
        <f t="shared" ca="1" si="73"/>
        <v/>
      </c>
    </row>
    <row r="641" spans="2:30" ht="21.75" customHeight="1">
      <c r="B641" s="5" t="str" cm="1">
        <f t="array" aca="1" ref="B641" ca="1">IF(AD641="","",INDEX('電気事業者一覧 '!K:K,AD641))</f>
        <v/>
      </c>
      <c r="C641" s="170" t="str" cm="1">
        <f t="array" aca="1" ref="C641" ca="1">IF(AD641="","",INDEX('電気事業者一覧 '!E:E,AD641))</f>
        <v/>
      </c>
      <c r="D641" s="170"/>
      <c r="O641" s="158">
        <f t="shared" si="74"/>
        <v>638</v>
      </c>
      <c r="P641" s="158" t="str">
        <f ca="1">IFERROR(MATCH($M$3,OFFSET('電気事業者一覧 '!F$1,'電気事業者検索（令和８年度報告用）'!P640,0,$M$4,1),0)+P640,"")</f>
        <v/>
      </c>
      <c r="Q641" s="158" t="str">
        <f ca="1">IFERROR(MATCH($M$3,OFFSET('電気事業者一覧 '!G$1,'電気事業者検索（令和８年度報告用）'!Q640,0,$M$4,1),0)+Q640,"")</f>
        <v/>
      </c>
      <c r="R641" s="158" t="str">
        <f ca="1">IFERROR(MATCH($M$3,OFFSET('電気事業者一覧 '!H$1,'電気事業者検索（令和８年度報告用）'!R640,0,$M$4,1),0)+R640,"")</f>
        <v/>
      </c>
      <c r="S641" s="158" t="str">
        <f ca="1">IFERROR(MATCH($M$3,OFFSET('電気事業者一覧 '!I$1,'電気事業者検索（令和８年度報告用）'!S640,0,$M$4,1),0)+S640,"")</f>
        <v/>
      </c>
      <c r="T641" s="158" t="str">
        <f ca="1">IFERROR(MATCH($M$3,OFFSET('電気事業者一覧 '!J$1,'電気事業者検索（令和８年度報告用）'!T640,0,$M$4,1),0)+T640,"")</f>
        <v/>
      </c>
      <c r="V641" s="172"/>
      <c r="W641" s="158">
        <f t="shared" si="75"/>
        <v>638</v>
      </c>
      <c r="X641" s="158" t="str">
        <f t="shared" ca="1" si="70"/>
        <v/>
      </c>
      <c r="Y641" s="158" t="str" cm="1">
        <f t="array" aca="1" ref="Y641" ca="1">IF(X641="","",INDEX('電気事業者一覧 '!K:K,'電気事業者検索（令和８年度報告用）'!X641))</f>
        <v/>
      </c>
      <c r="Z641" s="158">
        <f t="shared" ca="1" si="71"/>
        <v>5110</v>
      </c>
      <c r="AA641" s="158" t="str">
        <f t="shared" ca="1" si="72"/>
        <v/>
      </c>
      <c r="AC641" s="158">
        <f t="shared" ca="1" si="76"/>
        <v>-637</v>
      </c>
      <c r="AD641" s="162" t="str">
        <f t="shared" ca="1" si="73"/>
        <v/>
      </c>
    </row>
    <row r="642" spans="2:30" ht="21.75" customHeight="1">
      <c r="B642" s="5" t="str" cm="1">
        <f t="array" aca="1" ref="B642" ca="1">IF(AD642="","",INDEX('電気事業者一覧 '!K:K,AD642))</f>
        <v/>
      </c>
      <c r="C642" s="170" t="str" cm="1">
        <f t="array" aca="1" ref="C642" ca="1">IF(AD642="","",INDEX('電気事業者一覧 '!E:E,AD642))</f>
        <v/>
      </c>
      <c r="D642" s="170"/>
      <c r="O642" s="158">
        <f t="shared" si="74"/>
        <v>639</v>
      </c>
      <c r="P642" s="158" t="str">
        <f ca="1">IFERROR(MATCH($M$3,OFFSET('電気事業者一覧 '!F$1,'電気事業者検索（令和８年度報告用）'!P641,0,$M$4,1),0)+P641,"")</f>
        <v/>
      </c>
      <c r="Q642" s="158" t="str">
        <f ca="1">IFERROR(MATCH($M$3,OFFSET('電気事業者一覧 '!G$1,'電気事業者検索（令和８年度報告用）'!Q641,0,$M$4,1),0)+Q641,"")</f>
        <v/>
      </c>
      <c r="R642" s="158" t="str">
        <f ca="1">IFERROR(MATCH($M$3,OFFSET('電気事業者一覧 '!H$1,'電気事業者検索（令和８年度報告用）'!R641,0,$M$4,1),0)+R641,"")</f>
        <v/>
      </c>
      <c r="S642" s="158" t="str">
        <f ca="1">IFERROR(MATCH($M$3,OFFSET('電気事業者一覧 '!I$1,'電気事業者検索（令和８年度報告用）'!S641,0,$M$4,1),0)+S641,"")</f>
        <v/>
      </c>
      <c r="T642" s="158" t="str">
        <f ca="1">IFERROR(MATCH($M$3,OFFSET('電気事業者一覧 '!J$1,'電気事業者検索（令和８年度報告用）'!T641,0,$M$4,1),0)+T641,"")</f>
        <v/>
      </c>
      <c r="V642" s="172"/>
      <c r="W642" s="158">
        <f t="shared" si="75"/>
        <v>639</v>
      </c>
      <c r="X642" s="158" t="str">
        <f t="shared" ca="1" si="70"/>
        <v/>
      </c>
      <c r="Y642" s="158" t="str" cm="1">
        <f t="array" aca="1" ref="Y642" ca="1">IF(X642="","",INDEX('電気事業者一覧 '!K:K,'電気事業者検索（令和８年度報告用）'!X642))</f>
        <v/>
      </c>
      <c r="Z642" s="158">
        <f t="shared" ca="1" si="71"/>
        <v>5110</v>
      </c>
      <c r="AA642" s="158" t="str">
        <f t="shared" ca="1" si="72"/>
        <v/>
      </c>
      <c r="AC642" s="158">
        <f t="shared" ca="1" si="76"/>
        <v>-638</v>
      </c>
      <c r="AD642" s="162" t="str">
        <f t="shared" ca="1" si="73"/>
        <v/>
      </c>
    </row>
    <row r="643" spans="2:30" ht="21.75" customHeight="1">
      <c r="B643" s="5" t="str" cm="1">
        <f t="array" aca="1" ref="B643" ca="1">IF(AD643="","",INDEX('電気事業者一覧 '!K:K,AD643))</f>
        <v/>
      </c>
      <c r="C643" s="170" t="str" cm="1">
        <f t="array" aca="1" ref="C643" ca="1">IF(AD643="","",INDEX('電気事業者一覧 '!E:E,AD643))</f>
        <v/>
      </c>
      <c r="D643" s="170"/>
      <c r="O643" s="158">
        <f t="shared" si="74"/>
        <v>640</v>
      </c>
      <c r="P643" s="158" t="str">
        <f ca="1">IFERROR(MATCH($M$3,OFFSET('電気事業者一覧 '!F$1,'電気事業者検索（令和８年度報告用）'!P642,0,$M$4,1),0)+P642,"")</f>
        <v/>
      </c>
      <c r="Q643" s="158" t="str">
        <f ca="1">IFERROR(MATCH($M$3,OFFSET('電気事業者一覧 '!G$1,'電気事業者検索（令和８年度報告用）'!Q642,0,$M$4,1),0)+Q642,"")</f>
        <v/>
      </c>
      <c r="R643" s="158" t="str">
        <f ca="1">IFERROR(MATCH($M$3,OFFSET('電気事業者一覧 '!H$1,'電気事業者検索（令和８年度報告用）'!R642,0,$M$4,1),0)+R642,"")</f>
        <v/>
      </c>
      <c r="S643" s="158" t="str">
        <f ca="1">IFERROR(MATCH($M$3,OFFSET('電気事業者一覧 '!I$1,'電気事業者検索（令和８年度報告用）'!S642,0,$M$4,1),0)+S642,"")</f>
        <v/>
      </c>
      <c r="T643" s="158" t="str">
        <f ca="1">IFERROR(MATCH($M$3,OFFSET('電気事業者一覧 '!J$1,'電気事業者検索（令和８年度報告用）'!T642,0,$M$4,1),0)+T642,"")</f>
        <v/>
      </c>
      <c r="V643" s="172"/>
      <c r="W643" s="158">
        <f t="shared" si="75"/>
        <v>640</v>
      </c>
      <c r="X643" s="158" t="str">
        <f t="shared" ca="1" si="70"/>
        <v/>
      </c>
      <c r="Y643" s="158" t="str" cm="1">
        <f t="array" aca="1" ref="Y643" ca="1">IF(X643="","",INDEX('電気事業者一覧 '!K:K,'電気事業者検索（令和８年度報告用）'!X643))</f>
        <v/>
      </c>
      <c r="Z643" s="158">
        <f t="shared" ca="1" si="71"/>
        <v>5110</v>
      </c>
      <c r="AA643" s="158" t="str">
        <f t="shared" ca="1" si="72"/>
        <v/>
      </c>
      <c r="AC643" s="158">
        <f t="shared" ca="1" si="76"/>
        <v>-639</v>
      </c>
      <c r="AD643" s="162" t="str">
        <f t="shared" ca="1" si="73"/>
        <v/>
      </c>
    </row>
    <row r="644" spans="2:30" ht="21.75" customHeight="1">
      <c r="B644" s="5" t="str" cm="1">
        <f t="array" aca="1" ref="B644" ca="1">IF(AD644="","",INDEX('電気事業者一覧 '!K:K,AD644))</f>
        <v/>
      </c>
      <c r="C644" s="170" t="str" cm="1">
        <f t="array" aca="1" ref="C644" ca="1">IF(AD644="","",INDEX('電気事業者一覧 '!E:E,AD644))</f>
        <v/>
      </c>
      <c r="D644" s="170"/>
      <c r="O644" s="158">
        <f t="shared" si="74"/>
        <v>641</v>
      </c>
      <c r="P644" s="158" t="str">
        <f ca="1">IFERROR(MATCH($M$3,OFFSET('電気事業者一覧 '!F$1,'電気事業者検索（令和８年度報告用）'!P643,0,$M$4,1),0)+P643,"")</f>
        <v/>
      </c>
      <c r="Q644" s="158" t="str">
        <f ca="1">IFERROR(MATCH($M$3,OFFSET('電気事業者一覧 '!G$1,'電気事業者検索（令和８年度報告用）'!Q643,0,$M$4,1),0)+Q643,"")</f>
        <v/>
      </c>
      <c r="R644" s="158" t="str">
        <f ca="1">IFERROR(MATCH($M$3,OFFSET('電気事業者一覧 '!H$1,'電気事業者検索（令和８年度報告用）'!R643,0,$M$4,1),0)+R643,"")</f>
        <v/>
      </c>
      <c r="S644" s="158" t="str">
        <f ca="1">IFERROR(MATCH($M$3,OFFSET('電気事業者一覧 '!I$1,'電気事業者検索（令和８年度報告用）'!S643,0,$M$4,1),0)+S643,"")</f>
        <v/>
      </c>
      <c r="T644" s="158" t="str">
        <f ca="1">IFERROR(MATCH($M$3,OFFSET('電気事業者一覧 '!J$1,'電気事業者検索（令和８年度報告用）'!T643,0,$M$4,1),0)+T643,"")</f>
        <v/>
      </c>
      <c r="V644" s="172"/>
      <c r="W644" s="158">
        <f t="shared" si="75"/>
        <v>641</v>
      </c>
      <c r="X644" s="158" t="str">
        <f t="shared" ca="1" si="70"/>
        <v/>
      </c>
      <c r="Y644" s="158" t="str" cm="1">
        <f t="array" aca="1" ref="Y644" ca="1">IF(X644="","",INDEX('電気事業者一覧 '!K:K,'電気事業者検索（令和８年度報告用）'!X644))</f>
        <v/>
      </c>
      <c r="Z644" s="158">
        <f t="shared" ca="1" si="71"/>
        <v>5110</v>
      </c>
      <c r="AA644" s="158" t="str">
        <f t="shared" ca="1" si="72"/>
        <v/>
      </c>
      <c r="AC644" s="158">
        <f t="shared" ca="1" si="76"/>
        <v>-640</v>
      </c>
      <c r="AD644" s="162" t="str">
        <f t="shared" ca="1" si="73"/>
        <v/>
      </c>
    </row>
    <row r="645" spans="2:30" ht="21.75" customHeight="1">
      <c r="B645" s="5" t="str" cm="1">
        <f t="array" aca="1" ref="B645" ca="1">IF(AD645="","",INDEX('電気事業者一覧 '!K:K,AD645))</f>
        <v/>
      </c>
      <c r="C645" s="170" t="str" cm="1">
        <f t="array" aca="1" ref="C645" ca="1">IF(AD645="","",INDEX('電気事業者一覧 '!E:E,AD645))</f>
        <v/>
      </c>
      <c r="D645" s="170"/>
      <c r="O645" s="158">
        <f t="shared" si="74"/>
        <v>642</v>
      </c>
      <c r="P645" s="158" t="str">
        <f ca="1">IFERROR(MATCH($M$3,OFFSET('電気事業者一覧 '!F$1,'電気事業者検索（令和８年度報告用）'!P644,0,$M$4,1),0)+P644,"")</f>
        <v/>
      </c>
      <c r="Q645" s="158" t="str">
        <f ca="1">IFERROR(MATCH($M$3,OFFSET('電気事業者一覧 '!G$1,'電気事業者検索（令和８年度報告用）'!Q644,0,$M$4,1),0)+Q644,"")</f>
        <v/>
      </c>
      <c r="R645" s="158" t="str">
        <f ca="1">IFERROR(MATCH($M$3,OFFSET('電気事業者一覧 '!H$1,'電気事業者検索（令和８年度報告用）'!R644,0,$M$4,1),0)+R644,"")</f>
        <v/>
      </c>
      <c r="S645" s="158" t="str">
        <f ca="1">IFERROR(MATCH($M$3,OFFSET('電気事業者一覧 '!I$1,'電気事業者検索（令和８年度報告用）'!S644,0,$M$4,1),0)+S644,"")</f>
        <v/>
      </c>
      <c r="T645" s="158" t="str">
        <f ca="1">IFERROR(MATCH($M$3,OFFSET('電気事業者一覧 '!J$1,'電気事業者検索（令和８年度報告用）'!T644,0,$M$4,1),0)+T644,"")</f>
        <v/>
      </c>
      <c r="V645" s="172"/>
      <c r="W645" s="158">
        <f t="shared" si="75"/>
        <v>642</v>
      </c>
      <c r="X645" s="158" t="str">
        <f t="shared" ref="X645:X708" ca="1" si="77">P645</f>
        <v/>
      </c>
      <c r="Y645" s="158" t="str" cm="1">
        <f t="array" aca="1" ref="Y645" ca="1">IF(X645="","",INDEX('電気事業者一覧 '!K:K,'電気事業者検索（令和８年度報告用）'!X645))</f>
        <v/>
      </c>
      <c r="Z645" s="158">
        <f t="shared" ref="Z645:Z708" ca="1" si="78">COUNTIF(OFFSET($Y$4,W645-1,0,COUNT(W:W),1),Y645)</f>
        <v>5110</v>
      </c>
      <c r="AA645" s="158" t="str">
        <f t="shared" ref="AA645:AA708" ca="1" si="79">IF(Z645=1,X645,"")</f>
        <v/>
      </c>
      <c r="AC645" s="158">
        <f t="shared" ca="1" si="76"/>
        <v>-641</v>
      </c>
      <c r="AD645" s="162" t="str">
        <f t="shared" ref="AD645:AD708" ca="1" si="80">IFERROR(LARGE(AA:AA,AC645),"")</f>
        <v/>
      </c>
    </row>
    <row r="646" spans="2:30" ht="21.75" customHeight="1">
      <c r="B646" s="5" t="str" cm="1">
        <f t="array" aca="1" ref="B646" ca="1">IF(AD646="","",INDEX('電気事業者一覧 '!K:K,AD646))</f>
        <v/>
      </c>
      <c r="C646" s="170" t="str" cm="1">
        <f t="array" aca="1" ref="C646" ca="1">IF(AD646="","",INDEX('電気事業者一覧 '!E:E,AD646))</f>
        <v/>
      </c>
      <c r="D646" s="170"/>
      <c r="O646" s="158">
        <f t="shared" ref="O646:O709" si="81">O645+1</f>
        <v>643</v>
      </c>
      <c r="P646" s="158" t="str">
        <f ca="1">IFERROR(MATCH($M$3,OFFSET('電気事業者一覧 '!F$1,'電気事業者検索（令和８年度報告用）'!P645,0,$M$4,1),0)+P645,"")</f>
        <v/>
      </c>
      <c r="Q646" s="158" t="str">
        <f ca="1">IFERROR(MATCH($M$3,OFFSET('電気事業者一覧 '!G$1,'電気事業者検索（令和８年度報告用）'!Q645,0,$M$4,1),0)+Q645,"")</f>
        <v/>
      </c>
      <c r="R646" s="158" t="str">
        <f ca="1">IFERROR(MATCH($M$3,OFFSET('電気事業者一覧 '!H$1,'電気事業者検索（令和８年度報告用）'!R645,0,$M$4,1),0)+R645,"")</f>
        <v/>
      </c>
      <c r="S646" s="158" t="str">
        <f ca="1">IFERROR(MATCH($M$3,OFFSET('電気事業者一覧 '!I$1,'電気事業者検索（令和８年度報告用）'!S645,0,$M$4,1),0)+S645,"")</f>
        <v/>
      </c>
      <c r="T646" s="158" t="str">
        <f ca="1">IFERROR(MATCH($M$3,OFFSET('電気事業者一覧 '!J$1,'電気事業者検索（令和８年度報告用）'!T645,0,$M$4,1),0)+T645,"")</f>
        <v/>
      </c>
      <c r="V646" s="172"/>
      <c r="W646" s="158">
        <f t="shared" ref="W646:W709" si="82">W645+1</f>
        <v>643</v>
      </c>
      <c r="X646" s="158" t="str">
        <f t="shared" ca="1" si="77"/>
        <v/>
      </c>
      <c r="Y646" s="158" t="str" cm="1">
        <f t="array" aca="1" ref="Y646" ca="1">IF(X646="","",INDEX('電気事業者一覧 '!K:K,'電気事業者検索（令和８年度報告用）'!X646))</f>
        <v/>
      </c>
      <c r="Z646" s="158">
        <f t="shared" ca="1" si="78"/>
        <v>5110</v>
      </c>
      <c r="AA646" s="158" t="str">
        <f t="shared" ca="1" si="79"/>
        <v/>
      </c>
      <c r="AC646" s="158">
        <f t="shared" ref="AC646:AC709" ca="1" si="83">IF(OR(AC645=1,AC645=""),"",AC645-1)</f>
        <v>-642</v>
      </c>
      <c r="AD646" s="162" t="str">
        <f t="shared" ca="1" si="80"/>
        <v/>
      </c>
    </row>
    <row r="647" spans="2:30" ht="21.75" customHeight="1">
      <c r="B647" s="5" t="str" cm="1">
        <f t="array" aca="1" ref="B647" ca="1">IF(AD647="","",INDEX('電気事業者一覧 '!K:K,AD647))</f>
        <v/>
      </c>
      <c r="C647" s="170" t="str" cm="1">
        <f t="array" aca="1" ref="C647" ca="1">IF(AD647="","",INDEX('電気事業者一覧 '!E:E,AD647))</f>
        <v/>
      </c>
      <c r="D647" s="170"/>
      <c r="O647" s="158">
        <f t="shared" si="81"/>
        <v>644</v>
      </c>
      <c r="P647" s="158" t="str">
        <f ca="1">IFERROR(MATCH($M$3,OFFSET('電気事業者一覧 '!F$1,'電気事業者検索（令和８年度報告用）'!P646,0,$M$4,1),0)+P646,"")</f>
        <v/>
      </c>
      <c r="Q647" s="158" t="str">
        <f ca="1">IFERROR(MATCH($M$3,OFFSET('電気事業者一覧 '!G$1,'電気事業者検索（令和８年度報告用）'!Q646,0,$M$4,1),0)+Q646,"")</f>
        <v/>
      </c>
      <c r="R647" s="158" t="str">
        <f ca="1">IFERROR(MATCH($M$3,OFFSET('電気事業者一覧 '!H$1,'電気事業者検索（令和８年度報告用）'!R646,0,$M$4,1),0)+R646,"")</f>
        <v/>
      </c>
      <c r="S647" s="158" t="str">
        <f ca="1">IFERROR(MATCH($M$3,OFFSET('電気事業者一覧 '!I$1,'電気事業者検索（令和８年度報告用）'!S646,0,$M$4,1),0)+S646,"")</f>
        <v/>
      </c>
      <c r="T647" s="158" t="str">
        <f ca="1">IFERROR(MATCH($M$3,OFFSET('電気事業者一覧 '!J$1,'電気事業者検索（令和８年度報告用）'!T646,0,$M$4,1),0)+T646,"")</f>
        <v/>
      </c>
      <c r="V647" s="172"/>
      <c r="W647" s="158">
        <f t="shared" si="82"/>
        <v>644</v>
      </c>
      <c r="X647" s="158" t="str">
        <f t="shared" ca="1" si="77"/>
        <v/>
      </c>
      <c r="Y647" s="158" t="str" cm="1">
        <f t="array" aca="1" ref="Y647" ca="1">IF(X647="","",INDEX('電気事業者一覧 '!K:K,'電気事業者検索（令和８年度報告用）'!X647))</f>
        <v/>
      </c>
      <c r="Z647" s="158">
        <f t="shared" ca="1" si="78"/>
        <v>5110</v>
      </c>
      <c r="AA647" s="158" t="str">
        <f t="shared" ca="1" si="79"/>
        <v/>
      </c>
      <c r="AC647" s="158">
        <f t="shared" ca="1" si="83"/>
        <v>-643</v>
      </c>
      <c r="AD647" s="162" t="str">
        <f t="shared" ca="1" si="80"/>
        <v/>
      </c>
    </row>
    <row r="648" spans="2:30" ht="21.75" customHeight="1">
      <c r="B648" s="5" t="str" cm="1">
        <f t="array" aca="1" ref="B648" ca="1">IF(AD648="","",INDEX('電気事業者一覧 '!K:K,AD648))</f>
        <v/>
      </c>
      <c r="C648" s="170" t="str" cm="1">
        <f t="array" aca="1" ref="C648" ca="1">IF(AD648="","",INDEX('電気事業者一覧 '!E:E,AD648))</f>
        <v/>
      </c>
      <c r="D648" s="170"/>
      <c r="O648" s="158">
        <f t="shared" si="81"/>
        <v>645</v>
      </c>
      <c r="P648" s="158" t="str">
        <f ca="1">IFERROR(MATCH($M$3,OFFSET('電気事業者一覧 '!F$1,'電気事業者検索（令和８年度報告用）'!P647,0,$M$4,1),0)+P647,"")</f>
        <v/>
      </c>
      <c r="Q648" s="158" t="str">
        <f ca="1">IFERROR(MATCH($M$3,OFFSET('電気事業者一覧 '!G$1,'電気事業者検索（令和８年度報告用）'!Q647,0,$M$4,1),0)+Q647,"")</f>
        <v/>
      </c>
      <c r="R648" s="158" t="str">
        <f ca="1">IFERROR(MATCH($M$3,OFFSET('電気事業者一覧 '!H$1,'電気事業者検索（令和８年度報告用）'!R647,0,$M$4,1),0)+R647,"")</f>
        <v/>
      </c>
      <c r="S648" s="158" t="str">
        <f ca="1">IFERROR(MATCH($M$3,OFFSET('電気事業者一覧 '!I$1,'電気事業者検索（令和８年度報告用）'!S647,0,$M$4,1),0)+S647,"")</f>
        <v/>
      </c>
      <c r="T648" s="158" t="str">
        <f ca="1">IFERROR(MATCH($M$3,OFFSET('電気事業者一覧 '!J$1,'電気事業者検索（令和８年度報告用）'!T647,0,$M$4,1),0)+T647,"")</f>
        <v/>
      </c>
      <c r="V648" s="172"/>
      <c r="W648" s="158">
        <f t="shared" si="82"/>
        <v>645</v>
      </c>
      <c r="X648" s="158" t="str">
        <f t="shared" ca="1" si="77"/>
        <v/>
      </c>
      <c r="Y648" s="158" t="str" cm="1">
        <f t="array" aca="1" ref="Y648" ca="1">IF(X648="","",INDEX('電気事業者一覧 '!K:K,'電気事業者検索（令和８年度報告用）'!X648))</f>
        <v/>
      </c>
      <c r="Z648" s="158">
        <f t="shared" ca="1" si="78"/>
        <v>5110</v>
      </c>
      <c r="AA648" s="158" t="str">
        <f t="shared" ca="1" si="79"/>
        <v/>
      </c>
      <c r="AC648" s="158">
        <f t="shared" ca="1" si="83"/>
        <v>-644</v>
      </c>
      <c r="AD648" s="162" t="str">
        <f t="shared" ca="1" si="80"/>
        <v/>
      </c>
    </row>
    <row r="649" spans="2:30" ht="21.75" customHeight="1">
      <c r="B649" s="5" t="str" cm="1">
        <f t="array" aca="1" ref="B649" ca="1">IF(AD649="","",INDEX('電気事業者一覧 '!K:K,AD649))</f>
        <v/>
      </c>
      <c r="C649" s="170" t="str" cm="1">
        <f t="array" aca="1" ref="C649" ca="1">IF(AD649="","",INDEX('電気事業者一覧 '!E:E,AD649))</f>
        <v/>
      </c>
      <c r="D649" s="170"/>
      <c r="O649" s="158">
        <f t="shared" si="81"/>
        <v>646</v>
      </c>
      <c r="P649" s="158" t="str">
        <f ca="1">IFERROR(MATCH($M$3,OFFSET('電気事業者一覧 '!F$1,'電気事業者検索（令和８年度報告用）'!P648,0,$M$4,1),0)+P648,"")</f>
        <v/>
      </c>
      <c r="Q649" s="158" t="str">
        <f ca="1">IFERROR(MATCH($M$3,OFFSET('電気事業者一覧 '!G$1,'電気事業者検索（令和８年度報告用）'!Q648,0,$M$4,1),0)+Q648,"")</f>
        <v/>
      </c>
      <c r="R649" s="158" t="str">
        <f ca="1">IFERROR(MATCH($M$3,OFFSET('電気事業者一覧 '!H$1,'電気事業者検索（令和８年度報告用）'!R648,0,$M$4,1),0)+R648,"")</f>
        <v/>
      </c>
      <c r="S649" s="158" t="str">
        <f ca="1">IFERROR(MATCH($M$3,OFFSET('電気事業者一覧 '!I$1,'電気事業者検索（令和８年度報告用）'!S648,0,$M$4,1),0)+S648,"")</f>
        <v/>
      </c>
      <c r="T649" s="158" t="str">
        <f ca="1">IFERROR(MATCH($M$3,OFFSET('電気事業者一覧 '!J$1,'電気事業者検索（令和８年度報告用）'!T648,0,$M$4,1),0)+T648,"")</f>
        <v/>
      </c>
      <c r="V649" s="172"/>
      <c r="W649" s="158">
        <f t="shared" si="82"/>
        <v>646</v>
      </c>
      <c r="X649" s="158" t="str">
        <f t="shared" ca="1" si="77"/>
        <v/>
      </c>
      <c r="Y649" s="158" t="str" cm="1">
        <f t="array" aca="1" ref="Y649" ca="1">IF(X649="","",INDEX('電気事業者一覧 '!K:K,'電気事業者検索（令和８年度報告用）'!X649))</f>
        <v/>
      </c>
      <c r="Z649" s="158">
        <f t="shared" ca="1" si="78"/>
        <v>5110</v>
      </c>
      <c r="AA649" s="158" t="str">
        <f t="shared" ca="1" si="79"/>
        <v/>
      </c>
      <c r="AC649" s="158">
        <f t="shared" ca="1" si="83"/>
        <v>-645</v>
      </c>
      <c r="AD649" s="162" t="str">
        <f t="shared" ca="1" si="80"/>
        <v/>
      </c>
    </row>
    <row r="650" spans="2:30" ht="21.75" customHeight="1">
      <c r="B650" s="5" t="str" cm="1">
        <f t="array" aca="1" ref="B650" ca="1">IF(AD650="","",INDEX('電気事業者一覧 '!K:K,AD650))</f>
        <v/>
      </c>
      <c r="C650" s="170" t="str" cm="1">
        <f t="array" aca="1" ref="C650" ca="1">IF(AD650="","",INDEX('電気事業者一覧 '!E:E,AD650))</f>
        <v/>
      </c>
      <c r="D650" s="170"/>
      <c r="O650" s="158">
        <f t="shared" si="81"/>
        <v>647</v>
      </c>
      <c r="P650" s="158" t="str">
        <f ca="1">IFERROR(MATCH($M$3,OFFSET('電気事業者一覧 '!F$1,'電気事業者検索（令和８年度報告用）'!P649,0,$M$4,1),0)+P649,"")</f>
        <v/>
      </c>
      <c r="Q650" s="158" t="str">
        <f ca="1">IFERROR(MATCH($M$3,OFFSET('電気事業者一覧 '!G$1,'電気事業者検索（令和８年度報告用）'!Q649,0,$M$4,1),0)+Q649,"")</f>
        <v/>
      </c>
      <c r="R650" s="158" t="str">
        <f ca="1">IFERROR(MATCH($M$3,OFFSET('電気事業者一覧 '!H$1,'電気事業者検索（令和８年度報告用）'!R649,0,$M$4,1),0)+R649,"")</f>
        <v/>
      </c>
      <c r="S650" s="158" t="str">
        <f ca="1">IFERROR(MATCH($M$3,OFFSET('電気事業者一覧 '!I$1,'電気事業者検索（令和８年度報告用）'!S649,0,$M$4,1),0)+S649,"")</f>
        <v/>
      </c>
      <c r="T650" s="158" t="str">
        <f ca="1">IFERROR(MATCH($M$3,OFFSET('電気事業者一覧 '!J$1,'電気事業者検索（令和８年度報告用）'!T649,0,$M$4,1),0)+T649,"")</f>
        <v/>
      </c>
      <c r="V650" s="172"/>
      <c r="W650" s="158">
        <f t="shared" si="82"/>
        <v>647</v>
      </c>
      <c r="X650" s="158" t="str">
        <f t="shared" ca="1" si="77"/>
        <v/>
      </c>
      <c r="Y650" s="158" t="str" cm="1">
        <f t="array" aca="1" ref="Y650" ca="1">IF(X650="","",INDEX('電気事業者一覧 '!K:K,'電気事業者検索（令和８年度報告用）'!X650))</f>
        <v/>
      </c>
      <c r="Z650" s="158">
        <f t="shared" ca="1" si="78"/>
        <v>5110</v>
      </c>
      <c r="AA650" s="158" t="str">
        <f t="shared" ca="1" si="79"/>
        <v/>
      </c>
      <c r="AC650" s="158">
        <f t="shared" ca="1" si="83"/>
        <v>-646</v>
      </c>
      <c r="AD650" s="162" t="str">
        <f t="shared" ca="1" si="80"/>
        <v/>
      </c>
    </row>
    <row r="651" spans="2:30" ht="21.75" customHeight="1">
      <c r="B651" s="5" t="str" cm="1">
        <f t="array" aca="1" ref="B651" ca="1">IF(AD651="","",INDEX('電気事業者一覧 '!K:K,AD651))</f>
        <v/>
      </c>
      <c r="C651" s="170" t="str" cm="1">
        <f t="array" aca="1" ref="C651" ca="1">IF(AD651="","",INDEX('電気事業者一覧 '!E:E,AD651))</f>
        <v/>
      </c>
      <c r="D651" s="170"/>
      <c r="O651" s="158">
        <f t="shared" si="81"/>
        <v>648</v>
      </c>
      <c r="P651" s="158" t="str">
        <f ca="1">IFERROR(MATCH($M$3,OFFSET('電気事業者一覧 '!F$1,'電気事業者検索（令和８年度報告用）'!P650,0,$M$4,1),0)+P650,"")</f>
        <v/>
      </c>
      <c r="Q651" s="158" t="str">
        <f ca="1">IFERROR(MATCH($M$3,OFFSET('電気事業者一覧 '!G$1,'電気事業者検索（令和８年度報告用）'!Q650,0,$M$4,1),0)+Q650,"")</f>
        <v/>
      </c>
      <c r="R651" s="158" t="str">
        <f ca="1">IFERROR(MATCH($M$3,OFFSET('電気事業者一覧 '!H$1,'電気事業者検索（令和８年度報告用）'!R650,0,$M$4,1),0)+R650,"")</f>
        <v/>
      </c>
      <c r="S651" s="158" t="str">
        <f ca="1">IFERROR(MATCH($M$3,OFFSET('電気事業者一覧 '!I$1,'電気事業者検索（令和８年度報告用）'!S650,0,$M$4,1),0)+S650,"")</f>
        <v/>
      </c>
      <c r="T651" s="158" t="str">
        <f ca="1">IFERROR(MATCH($M$3,OFFSET('電気事業者一覧 '!J$1,'電気事業者検索（令和８年度報告用）'!T650,0,$M$4,1),0)+T650,"")</f>
        <v/>
      </c>
      <c r="V651" s="172"/>
      <c r="W651" s="158">
        <f t="shared" si="82"/>
        <v>648</v>
      </c>
      <c r="X651" s="158" t="str">
        <f t="shared" ca="1" si="77"/>
        <v/>
      </c>
      <c r="Y651" s="158" t="str" cm="1">
        <f t="array" aca="1" ref="Y651" ca="1">IF(X651="","",INDEX('電気事業者一覧 '!K:K,'電気事業者検索（令和８年度報告用）'!X651))</f>
        <v/>
      </c>
      <c r="Z651" s="158">
        <f t="shared" ca="1" si="78"/>
        <v>5110</v>
      </c>
      <c r="AA651" s="158" t="str">
        <f t="shared" ca="1" si="79"/>
        <v/>
      </c>
      <c r="AC651" s="158">
        <f t="shared" ca="1" si="83"/>
        <v>-647</v>
      </c>
      <c r="AD651" s="162" t="str">
        <f t="shared" ca="1" si="80"/>
        <v/>
      </c>
    </row>
    <row r="652" spans="2:30" ht="21.75" customHeight="1">
      <c r="B652" s="5" t="str" cm="1">
        <f t="array" aca="1" ref="B652" ca="1">IF(AD652="","",INDEX('電気事業者一覧 '!K:K,AD652))</f>
        <v/>
      </c>
      <c r="C652" s="170" t="str" cm="1">
        <f t="array" aca="1" ref="C652" ca="1">IF(AD652="","",INDEX('電気事業者一覧 '!E:E,AD652))</f>
        <v/>
      </c>
      <c r="D652" s="170"/>
      <c r="O652" s="158">
        <f t="shared" si="81"/>
        <v>649</v>
      </c>
      <c r="P652" s="158" t="str">
        <f ca="1">IFERROR(MATCH($M$3,OFFSET('電気事業者一覧 '!F$1,'電気事業者検索（令和８年度報告用）'!P651,0,$M$4,1),0)+P651,"")</f>
        <v/>
      </c>
      <c r="Q652" s="158" t="str">
        <f ca="1">IFERROR(MATCH($M$3,OFFSET('電気事業者一覧 '!G$1,'電気事業者検索（令和８年度報告用）'!Q651,0,$M$4,1),0)+Q651,"")</f>
        <v/>
      </c>
      <c r="R652" s="158" t="str">
        <f ca="1">IFERROR(MATCH($M$3,OFFSET('電気事業者一覧 '!H$1,'電気事業者検索（令和８年度報告用）'!R651,0,$M$4,1),0)+R651,"")</f>
        <v/>
      </c>
      <c r="S652" s="158" t="str">
        <f ca="1">IFERROR(MATCH($M$3,OFFSET('電気事業者一覧 '!I$1,'電気事業者検索（令和８年度報告用）'!S651,0,$M$4,1),0)+S651,"")</f>
        <v/>
      </c>
      <c r="T652" s="158" t="str">
        <f ca="1">IFERROR(MATCH($M$3,OFFSET('電気事業者一覧 '!J$1,'電気事業者検索（令和８年度報告用）'!T651,0,$M$4,1),0)+T651,"")</f>
        <v/>
      </c>
      <c r="V652" s="172"/>
      <c r="W652" s="158">
        <f t="shared" si="82"/>
        <v>649</v>
      </c>
      <c r="X652" s="158" t="str">
        <f t="shared" ca="1" si="77"/>
        <v/>
      </c>
      <c r="Y652" s="158" t="str" cm="1">
        <f t="array" aca="1" ref="Y652" ca="1">IF(X652="","",INDEX('電気事業者一覧 '!K:K,'電気事業者検索（令和８年度報告用）'!X652))</f>
        <v/>
      </c>
      <c r="Z652" s="158">
        <f t="shared" ca="1" si="78"/>
        <v>5110</v>
      </c>
      <c r="AA652" s="158" t="str">
        <f t="shared" ca="1" si="79"/>
        <v/>
      </c>
      <c r="AC652" s="158">
        <f t="shared" ca="1" si="83"/>
        <v>-648</v>
      </c>
      <c r="AD652" s="162" t="str">
        <f t="shared" ca="1" si="80"/>
        <v/>
      </c>
    </row>
    <row r="653" spans="2:30" ht="21.75" customHeight="1">
      <c r="B653" s="5" t="str" cm="1">
        <f t="array" aca="1" ref="B653" ca="1">IF(AD653="","",INDEX('電気事業者一覧 '!K:K,AD653))</f>
        <v/>
      </c>
      <c r="C653" s="170" t="str" cm="1">
        <f t="array" aca="1" ref="C653" ca="1">IF(AD653="","",INDEX('電気事業者一覧 '!E:E,AD653))</f>
        <v/>
      </c>
      <c r="D653" s="170"/>
      <c r="O653" s="158">
        <f t="shared" si="81"/>
        <v>650</v>
      </c>
      <c r="P653" s="158" t="str">
        <f ca="1">IFERROR(MATCH($M$3,OFFSET('電気事業者一覧 '!F$1,'電気事業者検索（令和８年度報告用）'!P652,0,$M$4,1),0)+P652,"")</f>
        <v/>
      </c>
      <c r="Q653" s="158" t="str">
        <f ca="1">IFERROR(MATCH($M$3,OFFSET('電気事業者一覧 '!G$1,'電気事業者検索（令和８年度報告用）'!Q652,0,$M$4,1),0)+Q652,"")</f>
        <v/>
      </c>
      <c r="R653" s="158" t="str">
        <f ca="1">IFERROR(MATCH($M$3,OFFSET('電気事業者一覧 '!H$1,'電気事業者検索（令和８年度報告用）'!R652,0,$M$4,1),0)+R652,"")</f>
        <v/>
      </c>
      <c r="S653" s="158" t="str">
        <f ca="1">IFERROR(MATCH($M$3,OFFSET('電気事業者一覧 '!I$1,'電気事業者検索（令和８年度報告用）'!S652,0,$M$4,1),0)+S652,"")</f>
        <v/>
      </c>
      <c r="T653" s="158" t="str">
        <f ca="1">IFERROR(MATCH($M$3,OFFSET('電気事業者一覧 '!J$1,'電気事業者検索（令和８年度報告用）'!T652,0,$M$4,1),0)+T652,"")</f>
        <v/>
      </c>
      <c r="V653" s="172"/>
      <c r="W653" s="158">
        <f t="shared" si="82"/>
        <v>650</v>
      </c>
      <c r="X653" s="158" t="str">
        <f t="shared" ca="1" si="77"/>
        <v/>
      </c>
      <c r="Y653" s="158" t="str" cm="1">
        <f t="array" aca="1" ref="Y653" ca="1">IF(X653="","",INDEX('電気事業者一覧 '!K:K,'電気事業者検索（令和８年度報告用）'!X653))</f>
        <v/>
      </c>
      <c r="Z653" s="158">
        <f t="shared" ca="1" si="78"/>
        <v>5110</v>
      </c>
      <c r="AA653" s="158" t="str">
        <f t="shared" ca="1" si="79"/>
        <v/>
      </c>
      <c r="AC653" s="158">
        <f t="shared" ca="1" si="83"/>
        <v>-649</v>
      </c>
      <c r="AD653" s="162" t="str">
        <f t="shared" ca="1" si="80"/>
        <v/>
      </c>
    </row>
    <row r="654" spans="2:30" ht="21.75" customHeight="1">
      <c r="B654" s="5" t="str" cm="1">
        <f t="array" aca="1" ref="B654" ca="1">IF(AD654="","",INDEX('電気事業者一覧 '!K:K,AD654))</f>
        <v/>
      </c>
      <c r="C654" s="170" t="str" cm="1">
        <f t="array" aca="1" ref="C654" ca="1">IF(AD654="","",INDEX('電気事業者一覧 '!E:E,AD654))</f>
        <v/>
      </c>
      <c r="D654" s="170"/>
      <c r="O654" s="158">
        <f t="shared" si="81"/>
        <v>651</v>
      </c>
      <c r="P654" s="158" t="str">
        <f ca="1">IFERROR(MATCH($M$3,OFFSET('電気事業者一覧 '!F$1,'電気事業者検索（令和８年度報告用）'!P653,0,$M$4,1),0)+P653,"")</f>
        <v/>
      </c>
      <c r="Q654" s="158" t="str">
        <f ca="1">IFERROR(MATCH($M$3,OFFSET('電気事業者一覧 '!G$1,'電気事業者検索（令和８年度報告用）'!Q653,0,$M$4,1),0)+Q653,"")</f>
        <v/>
      </c>
      <c r="R654" s="158" t="str">
        <f ca="1">IFERROR(MATCH($M$3,OFFSET('電気事業者一覧 '!H$1,'電気事業者検索（令和８年度報告用）'!R653,0,$M$4,1),0)+R653,"")</f>
        <v/>
      </c>
      <c r="S654" s="158" t="str">
        <f ca="1">IFERROR(MATCH($M$3,OFFSET('電気事業者一覧 '!I$1,'電気事業者検索（令和８年度報告用）'!S653,0,$M$4,1),0)+S653,"")</f>
        <v/>
      </c>
      <c r="T654" s="158" t="str">
        <f ca="1">IFERROR(MATCH($M$3,OFFSET('電気事業者一覧 '!J$1,'電気事業者検索（令和８年度報告用）'!T653,0,$M$4,1),0)+T653,"")</f>
        <v/>
      </c>
      <c r="V654" s="172"/>
      <c r="W654" s="158">
        <f t="shared" si="82"/>
        <v>651</v>
      </c>
      <c r="X654" s="158" t="str">
        <f t="shared" ca="1" si="77"/>
        <v/>
      </c>
      <c r="Y654" s="158" t="str" cm="1">
        <f t="array" aca="1" ref="Y654" ca="1">IF(X654="","",INDEX('電気事業者一覧 '!K:K,'電気事業者検索（令和８年度報告用）'!X654))</f>
        <v/>
      </c>
      <c r="Z654" s="158">
        <f t="shared" ca="1" si="78"/>
        <v>5110</v>
      </c>
      <c r="AA654" s="158" t="str">
        <f t="shared" ca="1" si="79"/>
        <v/>
      </c>
      <c r="AC654" s="158">
        <f t="shared" ca="1" si="83"/>
        <v>-650</v>
      </c>
      <c r="AD654" s="162" t="str">
        <f t="shared" ca="1" si="80"/>
        <v/>
      </c>
    </row>
    <row r="655" spans="2:30" ht="21.75" customHeight="1">
      <c r="B655" s="5" t="str" cm="1">
        <f t="array" aca="1" ref="B655" ca="1">IF(AD655="","",INDEX('電気事業者一覧 '!K:K,AD655))</f>
        <v/>
      </c>
      <c r="C655" s="170" t="str" cm="1">
        <f t="array" aca="1" ref="C655" ca="1">IF(AD655="","",INDEX('電気事業者一覧 '!E:E,AD655))</f>
        <v/>
      </c>
      <c r="D655" s="170"/>
      <c r="O655" s="158">
        <f t="shared" si="81"/>
        <v>652</v>
      </c>
      <c r="P655" s="158" t="str">
        <f ca="1">IFERROR(MATCH($M$3,OFFSET('電気事業者一覧 '!F$1,'電気事業者検索（令和８年度報告用）'!P654,0,$M$4,1),0)+P654,"")</f>
        <v/>
      </c>
      <c r="Q655" s="158" t="str">
        <f ca="1">IFERROR(MATCH($M$3,OFFSET('電気事業者一覧 '!G$1,'電気事業者検索（令和８年度報告用）'!Q654,0,$M$4,1),0)+Q654,"")</f>
        <v/>
      </c>
      <c r="R655" s="158" t="str">
        <f ca="1">IFERROR(MATCH($M$3,OFFSET('電気事業者一覧 '!H$1,'電気事業者検索（令和８年度報告用）'!R654,0,$M$4,1),0)+R654,"")</f>
        <v/>
      </c>
      <c r="S655" s="158" t="str">
        <f ca="1">IFERROR(MATCH($M$3,OFFSET('電気事業者一覧 '!I$1,'電気事業者検索（令和８年度報告用）'!S654,0,$M$4,1),0)+S654,"")</f>
        <v/>
      </c>
      <c r="T655" s="158" t="str">
        <f ca="1">IFERROR(MATCH($M$3,OFFSET('電気事業者一覧 '!J$1,'電気事業者検索（令和８年度報告用）'!T654,0,$M$4,1),0)+T654,"")</f>
        <v/>
      </c>
      <c r="V655" s="172"/>
      <c r="W655" s="158">
        <f t="shared" si="82"/>
        <v>652</v>
      </c>
      <c r="X655" s="158" t="str">
        <f t="shared" ca="1" si="77"/>
        <v/>
      </c>
      <c r="Y655" s="158" t="str" cm="1">
        <f t="array" aca="1" ref="Y655" ca="1">IF(X655="","",INDEX('電気事業者一覧 '!K:K,'電気事業者検索（令和８年度報告用）'!X655))</f>
        <v/>
      </c>
      <c r="Z655" s="158">
        <f t="shared" ca="1" si="78"/>
        <v>5110</v>
      </c>
      <c r="AA655" s="158" t="str">
        <f t="shared" ca="1" si="79"/>
        <v/>
      </c>
      <c r="AC655" s="158">
        <f t="shared" ca="1" si="83"/>
        <v>-651</v>
      </c>
      <c r="AD655" s="162" t="str">
        <f t="shared" ca="1" si="80"/>
        <v/>
      </c>
    </row>
    <row r="656" spans="2:30" ht="21.75" customHeight="1">
      <c r="B656" s="5" t="str" cm="1">
        <f t="array" aca="1" ref="B656" ca="1">IF(AD656="","",INDEX('電気事業者一覧 '!K:K,AD656))</f>
        <v/>
      </c>
      <c r="C656" s="170" t="str" cm="1">
        <f t="array" aca="1" ref="C656" ca="1">IF(AD656="","",INDEX('電気事業者一覧 '!E:E,AD656))</f>
        <v/>
      </c>
      <c r="D656" s="170"/>
      <c r="O656" s="158">
        <f t="shared" si="81"/>
        <v>653</v>
      </c>
      <c r="P656" s="158" t="str">
        <f ca="1">IFERROR(MATCH($M$3,OFFSET('電気事業者一覧 '!F$1,'電気事業者検索（令和８年度報告用）'!P655,0,$M$4,1),0)+P655,"")</f>
        <v/>
      </c>
      <c r="Q656" s="158" t="str">
        <f ca="1">IFERROR(MATCH($M$3,OFFSET('電気事業者一覧 '!G$1,'電気事業者検索（令和８年度報告用）'!Q655,0,$M$4,1),0)+Q655,"")</f>
        <v/>
      </c>
      <c r="R656" s="158" t="str">
        <f ca="1">IFERROR(MATCH($M$3,OFFSET('電気事業者一覧 '!H$1,'電気事業者検索（令和８年度報告用）'!R655,0,$M$4,1),0)+R655,"")</f>
        <v/>
      </c>
      <c r="S656" s="158" t="str">
        <f ca="1">IFERROR(MATCH($M$3,OFFSET('電気事業者一覧 '!I$1,'電気事業者検索（令和８年度報告用）'!S655,0,$M$4,1),0)+S655,"")</f>
        <v/>
      </c>
      <c r="T656" s="158" t="str">
        <f ca="1">IFERROR(MATCH($M$3,OFFSET('電気事業者一覧 '!J$1,'電気事業者検索（令和８年度報告用）'!T655,0,$M$4,1),0)+T655,"")</f>
        <v/>
      </c>
      <c r="V656" s="172"/>
      <c r="W656" s="158">
        <f t="shared" si="82"/>
        <v>653</v>
      </c>
      <c r="X656" s="158" t="str">
        <f t="shared" ca="1" si="77"/>
        <v/>
      </c>
      <c r="Y656" s="158" t="str" cm="1">
        <f t="array" aca="1" ref="Y656" ca="1">IF(X656="","",INDEX('電気事業者一覧 '!K:K,'電気事業者検索（令和８年度報告用）'!X656))</f>
        <v/>
      </c>
      <c r="Z656" s="158">
        <f t="shared" ca="1" si="78"/>
        <v>5110</v>
      </c>
      <c r="AA656" s="158" t="str">
        <f t="shared" ca="1" si="79"/>
        <v/>
      </c>
      <c r="AC656" s="158">
        <f t="shared" ca="1" si="83"/>
        <v>-652</v>
      </c>
      <c r="AD656" s="162" t="str">
        <f t="shared" ca="1" si="80"/>
        <v/>
      </c>
    </row>
    <row r="657" spans="2:30" ht="21.75" customHeight="1">
      <c r="B657" s="5" t="str" cm="1">
        <f t="array" aca="1" ref="B657" ca="1">IF(AD657="","",INDEX('電気事業者一覧 '!K:K,AD657))</f>
        <v/>
      </c>
      <c r="C657" s="170" t="str" cm="1">
        <f t="array" aca="1" ref="C657" ca="1">IF(AD657="","",INDEX('電気事業者一覧 '!E:E,AD657))</f>
        <v/>
      </c>
      <c r="D657" s="170"/>
      <c r="O657" s="158">
        <f t="shared" si="81"/>
        <v>654</v>
      </c>
      <c r="P657" s="158" t="str">
        <f ca="1">IFERROR(MATCH($M$3,OFFSET('電気事業者一覧 '!F$1,'電気事業者検索（令和８年度報告用）'!P656,0,$M$4,1),0)+P656,"")</f>
        <v/>
      </c>
      <c r="Q657" s="158" t="str">
        <f ca="1">IFERROR(MATCH($M$3,OFFSET('電気事業者一覧 '!G$1,'電気事業者検索（令和８年度報告用）'!Q656,0,$M$4,1),0)+Q656,"")</f>
        <v/>
      </c>
      <c r="R657" s="158" t="str">
        <f ca="1">IFERROR(MATCH($M$3,OFFSET('電気事業者一覧 '!H$1,'電気事業者検索（令和８年度報告用）'!R656,0,$M$4,1),0)+R656,"")</f>
        <v/>
      </c>
      <c r="S657" s="158" t="str">
        <f ca="1">IFERROR(MATCH($M$3,OFFSET('電気事業者一覧 '!I$1,'電気事業者検索（令和８年度報告用）'!S656,0,$M$4,1),0)+S656,"")</f>
        <v/>
      </c>
      <c r="T657" s="158" t="str">
        <f ca="1">IFERROR(MATCH($M$3,OFFSET('電気事業者一覧 '!J$1,'電気事業者検索（令和８年度報告用）'!T656,0,$M$4,1),0)+T656,"")</f>
        <v/>
      </c>
      <c r="V657" s="172"/>
      <c r="W657" s="158">
        <f t="shared" si="82"/>
        <v>654</v>
      </c>
      <c r="X657" s="158" t="str">
        <f t="shared" ca="1" si="77"/>
        <v/>
      </c>
      <c r="Y657" s="158" t="str" cm="1">
        <f t="array" aca="1" ref="Y657" ca="1">IF(X657="","",INDEX('電気事業者一覧 '!K:K,'電気事業者検索（令和８年度報告用）'!X657))</f>
        <v/>
      </c>
      <c r="Z657" s="158">
        <f t="shared" ca="1" si="78"/>
        <v>5110</v>
      </c>
      <c r="AA657" s="158" t="str">
        <f t="shared" ca="1" si="79"/>
        <v/>
      </c>
      <c r="AC657" s="158">
        <f t="shared" ca="1" si="83"/>
        <v>-653</v>
      </c>
      <c r="AD657" s="162" t="str">
        <f t="shared" ca="1" si="80"/>
        <v/>
      </c>
    </row>
    <row r="658" spans="2:30" ht="21.75" customHeight="1">
      <c r="B658" s="5" t="str" cm="1">
        <f t="array" aca="1" ref="B658" ca="1">IF(AD658="","",INDEX('電気事業者一覧 '!K:K,AD658))</f>
        <v/>
      </c>
      <c r="C658" s="170" t="str" cm="1">
        <f t="array" aca="1" ref="C658" ca="1">IF(AD658="","",INDEX('電気事業者一覧 '!E:E,AD658))</f>
        <v/>
      </c>
      <c r="D658" s="170"/>
      <c r="O658" s="158">
        <f t="shared" si="81"/>
        <v>655</v>
      </c>
      <c r="P658" s="158" t="str">
        <f ca="1">IFERROR(MATCH($M$3,OFFSET('電気事業者一覧 '!F$1,'電気事業者検索（令和８年度報告用）'!P657,0,$M$4,1),0)+P657,"")</f>
        <v/>
      </c>
      <c r="Q658" s="158" t="str">
        <f ca="1">IFERROR(MATCH($M$3,OFFSET('電気事業者一覧 '!G$1,'電気事業者検索（令和８年度報告用）'!Q657,0,$M$4,1),0)+Q657,"")</f>
        <v/>
      </c>
      <c r="R658" s="158" t="str">
        <f ca="1">IFERROR(MATCH($M$3,OFFSET('電気事業者一覧 '!H$1,'電気事業者検索（令和８年度報告用）'!R657,0,$M$4,1),0)+R657,"")</f>
        <v/>
      </c>
      <c r="S658" s="158" t="str">
        <f ca="1">IFERROR(MATCH($M$3,OFFSET('電気事業者一覧 '!I$1,'電気事業者検索（令和８年度報告用）'!S657,0,$M$4,1),0)+S657,"")</f>
        <v/>
      </c>
      <c r="T658" s="158" t="str">
        <f ca="1">IFERROR(MATCH($M$3,OFFSET('電気事業者一覧 '!J$1,'電気事業者検索（令和８年度報告用）'!T657,0,$M$4,1),0)+T657,"")</f>
        <v/>
      </c>
      <c r="V658" s="172"/>
      <c r="W658" s="158">
        <f t="shared" si="82"/>
        <v>655</v>
      </c>
      <c r="X658" s="158" t="str">
        <f t="shared" ca="1" si="77"/>
        <v/>
      </c>
      <c r="Y658" s="158" t="str" cm="1">
        <f t="array" aca="1" ref="Y658" ca="1">IF(X658="","",INDEX('電気事業者一覧 '!K:K,'電気事業者検索（令和８年度報告用）'!X658))</f>
        <v/>
      </c>
      <c r="Z658" s="158">
        <f t="shared" ca="1" si="78"/>
        <v>5110</v>
      </c>
      <c r="AA658" s="158" t="str">
        <f t="shared" ca="1" si="79"/>
        <v/>
      </c>
      <c r="AC658" s="158">
        <f t="shared" ca="1" si="83"/>
        <v>-654</v>
      </c>
      <c r="AD658" s="162" t="str">
        <f t="shared" ca="1" si="80"/>
        <v/>
      </c>
    </row>
    <row r="659" spans="2:30" ht="21.75" customHeight="1">
      <c r="B659" s="5" t="str" cm="1">
        <f t="array" aca="1" ref="B659" ca="1">IF(AD659="","",INDEX('電気事業者一覧 '!K:K,AD659))</f>
        <v/>
      </c>
      <c r="C659" s="170" t="str" cm="1">
        <f t="array" aca="1" ref="C659" ca="1">IF(AD659="","",INDEX('電気事業者一覧 '!E:E,AD659))</f>
        <v/>
      </c>
      <c r="D659" s="170"/>
      <c r="O659" s="158">
        <f t="shared" si="81"/>
        <v>656</v>
      </c>
      <c r="P659" s="158" t="str">
        <f ca="1">IFERROR(MATCH($M$3,OFFSET('電気事業者一覧 '!F$1,'電気事業者検索（令和８年度報告用）'!P658,0,$M$4,1),0)+P658,"")</f>
        <v/>
      </c>
      <c r="Q659" s="158" t="str">
        <f ca="1">IFERROR(MATCH($M$3,OFFSET('電気事業者一覧 '!G$1,'電気事業者検索（令和８年度報告用）'!Q658,0,$M$4,1),0)+Q658,"")</f>
        <v/>
      </c>
      <c r="R659" s="158" t="str">
        <f ca="1">IFERROR(MATCH($M$3,OFFSET('電気事業者一覧 '!H$1,'電気事業者検索（令和８年度報告用）'!R658,0,$M$4,1),0)+R658,"")</f>
        <v/>
      </c>
      <c r="S659" s="158" t="str">
        <f ca="1">IFERROR(MATCH($M$3,OFFSET('電気事業者一覧 '!I$1,'電気事業者検索（令和８年度報告用）'!S658,0,$M$4,1),0)+S658,"")</f>
        <v/>
      </c>
      <c r="T659" s="158" t="str">
        <f ca="1">IFERROR(MATCH($M$3,OFFSET('電気事業者一覧 '!J$1,'電気事業者検索（令和８年度報告用）'!T658,0,$M$4,1),0)+T658,"")</f>
        <v/>
      </c>
      <c r="V659" s="172"/>
      <c r="W659" s="158">
        <f t="shared" si="82"/>
        <v>656</v>
      </c>
      <c r="X659" s="158" t="str">
        <f t="shared" ca="1" si="77"/>
        <v/>
      </c>
      <c r="Y659" s="158" t="str" cm="1">
        <f t="array" aca="1" ref="Y659" ca="1">IF(X659="","",INDEX('電気事業者一覧 '!K:K,'電気事業者検索（令和８年度報告用）'!X659))</f>
        <v/>
      </c>
      <c r="Z659" s="158">
        <f t="shared" ca="1" si="78"/>
        <v>5110</v>
      </c>
      <c r="AA659" s="158" t="str">
        <f t="shared" ca="1" si="79"/>
        <v/>
      </c>
      <c r="AC659" s="158">
        <f t="shared" ca="1" si="83"/>
        <v>-655</v>
      </c>
      <c r="AD659" s="162" t="str">
        <f t="shared" ca="1" si="80"/>
        <v/>
      </c>
    </row>
    <row r="660" spans="2:30" ht="21.75" customHeight="1">
      <c r="B660" s="5" t="str" cm="1">
        <f t="array" aca="1" ref="B660" ca="1">IF(AD660="","",INDEX('電気事業者一覧 '!K:K,AD660))</f>
        <v/>
      </c>
      <c r="C660" s="170" t="str" cm="1">
        <f t="array" aca="1" ref="C660" ca="1">IF(AD660="","",INDEX('電気事業者一覧 '!E:E,AD660))</f>
        <v/>
      </c>
      <c r="D660" s="170"/>
      <c r="O660" s="158">
        <f t="shared" si="81"/>
        <v>657</v>
      </c>
      <c r="P660" s="158" t="str">
        <f ca="1">IFERROR(MATCH($M$3,OFFSET('電気事業者一覧 '!F$1,'電気事業者検索（令和８年度報告用）'!P659,0,$M$4,1),0)+P659,"")</f>
        <v/>
      </c>
      <c r="Q660" s="158" t="str">
        <f ca="1">IFERROR(MATCH($M$3,OFFSET('電気事業者一覧 '!G$1,'電気事業者検索（令和８年度報告用）'!Q659,0,$M$4,1),0)+Q659,"")</f>
        <v/>
      </c>
      <c r="R660" s="158" t="str">
        <f ca="1">IFERROR(MATCH($M$3,OFFSET('電気事業者一覧 '!H$1,'電気事業者検索（令和８年度報告用）'!R659,0,$M$4,1),0)+R659,"")</f>
        <v/>
      </c>
      <c r="S660" s="158" t="str">
        <f ca="1">IFERROR(MATCH($M$3,OFFSET('電気事業者一覧 '!I$1,'電気事業者検索（令和８年度報告用）'!S659,0,$M$4,1),0)+S659,"")</f>
        <v/>
      </c>
      <c r="T660" s="158" t="str">
        <f ca="1">IFERROR(MATCH($M$3,OFFSET('電気事業者一覧 '!J$1,'電気事業者検索（令和８年度報告用）'!T659,0,$M$4,1),0)+T659,"")</f>
        <v/>
      </c>
      <c r="V660" s="172"/>
      <c r="W660" s="158">
        <f t="shared" si="82"/>
        <v>657</v>
      </c>
      <c r="X660" s="158" t="str">
        <f t="shared" ca="1" si="77"/>
        <v/>
      </c>
      <c r="Y660" s="158" t="str" cm="1">
        <f t="array" aca="1" ref="Y660" ca="1">IF(X660="","",INDEX('電気事業者一覧 '!K:K,'電気事業者検索（令和８年度報告用）'!X660))</f>
        <v/>
      </c>
      <c r="Z660" s="158">
        <f t="shared" ca="1" si="78"/>
        <v>5110</v>
      </c>
      <c r="AA660" s="158" t="str">
        <f t="shared" ca="1" si="79"/>
        <v/>
      </c>
      <c r="AC660" s="158">
        <f t="shared" ca="1" si="83"/>
        <v>-656</v>
      </c>
      <c r="AD660" s="162" t="str">
        <f t="shared" ca="1" si="80"/>
        <v/>
      </c>
    </row>
    <row r="661" spans="2:30" ht="21.75" customHeight="1">
      <c r="B661" s="5" t="str" cm="1">
        <f t="array" aca="1" ref="B661" ca="1">IF(AD661="","",INDEX('電気事業者一覧 '!K:K,AD661))</f>
        <v/>
      </c>
      <c r="C661" s="170" t="str" cm="1">
        <f t="array" aca="1" ref="C661" ca="1">IF(AD661="","",INDEX('電気事業者一覧 '!E:E,AD661))</f>
        <v/>
      </c>
      <c r="D661" s="170"/>
      <c r="O661" s="158">
        <f t="shared" si="81"/>
        <v>658</v>
      </c>
      <c r="P661" s="158" t="str">
        <f ca="1">IFERROR(MATCH($M$3,OFFSET('電気事業者一覧 '!F$1,'電気事業者検索（令和８年度報告用）'!P660,0,$M$4,1),0)+P660,"")</f>
        <v/>
      </c>
      <c r="Q661" s="158" t="str">
        <f ca="1">IFERROR(MATCH($M$3,OFFSET('電気事業者一覧 '!G$1,'電気事業者検索（令和８年度報告用）'!Q660,0,$M$4,1),0)+Q660,"")</f>
        <v/>
      </c>
      <c r="R661" s="158" t="str">
        <f ca="1">IFERROR(MATCH($M$3,OFFSET('電気事業者一覧 '!H$1,'電気事業者検索（令和８年度報告用）'!R660,0,$M$4,1),0)+R660,"")</f>
        <v/>
      </c>
      <c r="S661" s="158" t="str">
        <f ca="1">IFERROR(MATCH($M$3,OFFSET('電気事業者一覧 '!I$1,'電気事業者検索（令和８年度報告用）'!S660,0,$M$4,1),0)+S660,"")</f>
        <v/>
      </c>
      <c r="T661" s="158" t="str">
        <f ca="1">IFERROR(MATCH($M$3,OFFSET('電気事業者一覧 '!J$1,'電気事業者検索（令和８年度報告用）'!T660,0,$M$4,1),0)+T660,"")</f>
        <v/>
      </c>
      <c r="V661" s="172"/>
      <c r="W661" s="158">
        <f t="shared" si="82"/>
        <v>658</v>
      </c>
      <c r="X661" s="158" t="str">
        <f t="shared" ca="1" si="77"/>
        <v/>
      </c>
      <c r="Y661" s="158" t="str" cm="1">
        <f t="array" aca="1" ref="Y661" ca="1">IF(X661="","",INDEX('電気事業者一覧 '!K:K,'電気事業者検索（令和８年度報告用）'!X661))</f>
        <v/>
      </c>
      <c r="Z661" s="158">
        <f t="shared" ca="1" si="78"/>
        <v>5110</v>
      </c>
      <c r="AA661" s="158" t="str">
        <f t="shared" ca="1" si="79"/>
        <v/>
      </c>
      <c r="AC661" s="158">
        <f t="shared" ca="1" si="83"/>
        <v>-657</v>
      </c>
      <c r="AD661" s="162" t="str">
        <f t="shared" ca="1" si="80"/>
        <v/>
      </c>
    </row>
    <row r="662" spans="2:30" ht="21.75" customHeight="1">
      <c r="B662" s="5" t="str" cm="1">
        <f t="array" aca="1" ref="B662" ca="1">IF(AD662="","",INDEX('電気事業者一覧 '!K:K,AD662))</f>
        <v/>
      </c>
      <c r="C662" s="170" t="str" cm="1">
        <f t="array" aca="1" ref="C662" ca="1">IF(AD662="","",INDEX('電気事業者一覧 '!E:E,AD662))</f>
        <v/>
      </c>
      <c r="D662" s="170"/>
      <c r="O662" s="158">
        <f t="shared" si="81"/>
        <v>659</v>
      </c>
      <c r="P662" s="158" t="str">
        <f ca="1">IFERROR(MATCH($M$3,OFFSET('電気事業者一覧 '!F$1,'電気事業者検索（令和８年度報告用）'!P661,0,$M$4,1),0)+P661,"")</f>
        <v/>
      </c>
      <c r="Q662" s="158" t="str">
        <f ca="1">IFERROR(MATCH($M$3,OFFSET('電気事業者一覧 '!G$1,'電気事業者検索（令和８年度報告用）'!Q661,0,$M$4,1),0)+Q661,"")</f>
        <v/>
      </c>
      <c r="R662" s="158" t="str">
        <f ca="1">IFERROR(MATCH($M$3,OFFSET('電気事業者一覧 '!H$1,'電気事業者検索（令和８年度報告用）'!R661,0,$M$4,1),0)+R661,"")</f>
        <v/>
      </c>
      <c r="S662" s="158" t="str">
        <f ca="1">IFERROR(MATCH($M$3,OFFSET('電気事業者一覧 '!I$1,'電気事業者検索（令和８年度報告用）'!S661,0,$M$4,1),0)+S661,"")</f>
        <v/>
      </c>
      <c r="T662" s="158" t="str">
        <f ca="1">IFERROR(MATCH($M$3,OFFSET('電気事業者一覧 '!J$1,'電気事業者検索（令和８年度報告用）'!T661,0,$M$4,1),0)+T661,"")</f>
        <v/>
      </c>
      <c r="V662" s="172"/>
      <c r="W662" s="158">
        <f t="shared" si="82"/>
        <v>659</v>
      </c>
      <c r="X662" s="158" t="str">
        <f t="shared" ca="1" si="77"/>
        <v/>
      </c>
      <c r="Y662" s="158" t="str" cm="1">
        <f t="array" aca="1" ref="Y662" ca="1">IF(X662="","",INDEX('電気事業者一覧 '!K:K,'電気事業者検索（令和８年度報告用）'!X662))</f>
        <v/>
      </c>
      <c r="Z662" s="158">
        <f t="shared" ca="1" si="78"/>
        <v>5110</v>
      </c>
      <c r="AA662" s="158" t="str">
        <f t="shared" ca="1" si="79"/>
        <v/>
      </c>
      <c r="AC662" s="158">
        <f t="shared" ca="1" si="83"/>
        <v>-658</v>
      </c>
      <c r="AD662" s="162" t="str">
        <f t="shared" ca="1" si="80"/>
        <v/>
      </c>
    </row>
    <row r="663" spans="2:30" ht="21.75" customHeight="1">
      <c r="B663" s="5" t="str" cm="1">
        <f t="array" aca="1" ref="B663" ca="1">IF(AD663="","",INDEX('電気事業者一覧 '!K:K,AD663))</f>
        <v/>
      </c>
      <c r="C663" s="170" t="str" cm="1">
        <f t="array" aca="1" ref="C663" ca="1">IF(AD663="","",INDEX('電気事業者一覧 '!E:E,AD663))</f>
        <v/>
      </c>
      <c r="D663" s="170"/>
      <c r="O663" s="158">
        <f t="shared" si="81"/>
        <v>660</v>
      </c>
      <c r="P663" s="158" t="str">
        <f ca="1">IFERROR(MATCH($M$3,OFFSET('電気事業者一覧 '!F$1,'電気事業者検索（令和８年度報告用）'!P662,0,$M$4,1),0)+P662,"")</f>
        <v/>
      </c>
      <c r="Q663" s="158" t="str">
        <f ca="1">IFERROR(MATCH($M$3,OFFSET('電気事業者一覧 '!G$1,'電気事業者検索（令和８年度報告用）'!Q662,0,$M$4,1),0)+Q662,"")</f>
        <v/>
      </c>
      <c r="R663" s="158" t="str">
        <f ca="1">IFERROR(MATCH($M$3,OFFSET('電気事業者一覧 '!H$1,'電気事業者検索（令和８年度報告用）'!R662,0,$M$4,1),0)+R662,"")</f>
        <v/>
      </c>
      <c r="S663" s="158" t="str">
        <f ca="1">IFERROR(MATCH($M$3,OFFSET('電気事業者一覧 '!I$1,'電気事業者検索（令和８年度報告用）'!S662,0,$M$4,1),0)+S662,"")</f>
        <v/>
      </c>
      <c r="T663" s="158" t="str">
        <f ca="1">IFERROR(MATCH($M$3,OFFSET('電気事業者一覧 '!J$1,'電気事業者検索（令和８年度報告用）'!T662,0,$M$4,1),0)+T662,"")</f>
        <v/>
      </c>
      <c r="V663" s="172"/>
      <c r="W663" s="158">
        <f t="shared" si="82"/>
        <v>660</v>
      </c>
      <c r="X663" s="158" t="str">
        <f t="shared" ca="1" si="77"/>
        <v/>
      </c>
      <c r="Y663" s="158" t="str" cm="1">
        <f t="array" aca="1" ref="Y663" ca="1">IF(X663="","",INDEX('電気事業者一覧 '!K:K,'電気事業者検索（令和８年度報告用）'!X663))</f>
        <v/>
      </c>
      <c r="Z663" s="158">
        <f t="shared" ca="1" si="78"/>
        <v>5110</v>
      </c>
      <c r="AA663" s="158" t="str">
        <f t="shared" ca="1" si="79"/>
        <v/>
      </c>
      <c r="AC663" s="158">
        <f t="shared" ca="1" si="83"/>
        <v>-659</v>
      </c>
      <c r="AD663" s="162" t="str">
        <f t="shared" ca="1" si="80"/>
        <v/>
      </c>
    </row>
    <row r="664" spans="2:30" ht="21.75" customHeight="1">
      <c r="B664" s="5" t="str" cm="1">
        <f t="array" aca="1" ref="B664" ca="1">IF(AD664="","",INDEX('電気事業者一覧 '!K:K,AD664))</f>
        <v/>
      </c>
      <c r="C664" s="170" t="str" cm="1">
        <f t="array" aca="1" ref="C664" ca="1">IF(AD664="","",INDEX('電気事業者一覧 '!E:E,AD664))</f>
        <v/>
      </c>
      <c r="D664" s="170"/>
      <c r="O664" s="158">
        <f t="shared" si="81"/>
        <v>661</v>
      </c>
      <c r="P664" s="158" t="str">
        <f ca="1">IFERROR(MATCH($M$3,OFFSET('電気事業者一覧 '!F$1,'電気事業者検索（令和８年度報告用）'!P663,0,$M$4,1),0)+P663,"")</f>
        <v/>
      </c>
      <c r="Q664" s="158" t="str">
        <f ca="1">IFERROR(MATCH($M$3,OFFSET('電気事業者一覧 '!G$1,'電気事業者検索（令和８年度報告用）'!Q663,0,$M$4,1),0)+Q663,"")</f>
        <v/>
      </c>
      <c r="R664" s="158" t="str">
        <f ca="1">IFERROR(MATCH($M$3,OFFSET('電気事業者一覧 '!H$1,'電気事業者検索（令和８年度報告用）'!R663,0,$M$4,1),0)+R663,"")</f>
        <v/>
      </c>
      <c r="S664" s="158" t="str">
        <f ca="1">IFERROR(MATCH($M$3,OFFSET('電気事業者一覧 '!I$1,'電気事業者検索（令和８年度報告用）'!S663,0,$M$4,1),0)+S663,"")</f>
        <v/>
      </c>
      <c r="T664" s="158" t="str">
        <f ca="1">IFERROR(MATCH($M$3,OFFSET('電気事業者一覧 '!J$1,'電気事業者検索（令和８年度報告用）'!T663,0,$M$4,1),0)+T663,"")</f>
        <v/>
      </c>
      <c r="V664" s="172"/>
      <c r="W664" s="158">
        <f t="shared" si="82"/>
        <v>661</v>
      </c>
      <c r="X664" s="158" t="str">
        <f t="shared" ca="1" si="77"/>
        <v/>
      </c>
      <c r="Y664" s="158" t="str" cm="1">
        <f t="array" aca="1" ref="Y664" ca="1">IF(X664="","",INDEX('電気事業者一覧 '!K:K,'電気事業者検索（令和８年度報告用）'!X664))</f>
        <v/>
      </c>
      <c r="Z664" s="158">
        <f t="shared" ca="1" si="78"/>
        <v>5110</v>
      </c>
      <c r="AA664" s="158" t="str">
        <f t="shared" ca="1" si="79"/>
        <v/>
      </c>
      <c r="AC664" s="158">
        <f t="shared" ca="1" si="83"/>
        <v>-660</v>
      </c>
      <c r="AD664" s="162" t="str">
        <f t="shared" ca="1" si="80"/>
        <v/>
      </c>
    </row>
    <row r="665" spans="2:30" ht="21.75" customHeight="1">
      <c r="B665" s="5" t="str" cm="1">
        <f t="array" aca="1" ref="B665" ca="1">IF(AD665="","",INDEX('電気事業者一覧 '!K:K,AD665))</f>
        <v/>
      </c>
      <c r="C665" s="170" t="str" cm="1">
        <f t="array" aca="1" ref="C665" ca="1">IF(AD665="","",INDEX('電気事業者一覧 '!E:E,AD665))</f>
        <v/>
      </c>
      <c r="D665" s="170"/>
      <c r="O665" s="158">
        <f t="shared" si="81"/>
        <v>662</v>
      </c>
      <c r="P665" s="158" t="str">
        <f ca="1">IFERROR(MATCH($M$3,OFFSET('電気事業者一覧 '!F$1,'電気事業者検索（令和８年度報告用）'!P664,0,$M$4,1),0)+P664,"")</f>
        <v/>
      </c>
      <c r="Q665" s="158" t="str">
        <f ca="1">IFERROR(MATCH($M$3,OFFSET('電気事業者一覧 '!G$1,'電気事業者検索（令和８年度報告用）'!Q664,0,$M$4,1),0)+Q664,"")</f>
        <v/>
      </c>
      <c r="R665" s="158" t="str">
        <f ca="1">IFERROR(MATCH($M$3,OFFSET('電気事業者一覧 '!H$1,'電気事業者検索（令和８年度報告用）'!R664,0,$M$4,1),0)+R664,"")</f>
        <v/>
      </c>
      <c r="S665" s="158" t="str">
        <f ca="1">IFERROR(MATCH($M$3,OFFSET('電気事業者一覧 '!I$1,'電気事業者検索（令和８年度報告用）'!S664,0,$M$4,1),0)+S664,"")</f>
        <v/>
      </c>
      <c r="T665" s="158" t="str">
        <f ca="1">IFERROR(MATCH($M$3,OFFSET('電気事業者一覧 '!J$1,'電気事業者検索（令和８年度報告用）'!T664,0,$M$4,1),0)+T664,"")</f>
        <v/>
      </c>
      <c r="V665" s="172"/>
      <c r="W665" s="158">
        <f t="shared" si="82"/>
        <v>662</v>
      </c>
      <c r="X665" s="158" t="str">
        <f t="shared" ca="1" si="77"/>
        <v/>
      </c>
      <c r="Y665" s="158" t="str" cm="1">
        <f t="array" aca="1" ref="Y665" ca="1">IF(X665="","",INDEX('電気事業者一覧 '!K:K,'電気事業者検索（令和８年度報告用）'!X665))</f>
        <v/>
      </c>
      <c r="Z665" s="158">
        <f t="shared" ca="1" si="78"/>
        <v>5110</v>
      </c>
      <c r="AA665" s="158" t="str">
        <f t="shared" ca="1" si="79"/>
        <v/>
      </c>
      <c r="AC665" s="158">
        <f t="shared" ca="1" si="83"/>
        <v>-661</v>
      </c>
      <c r="AD665" s="162" t="str">
        <f t="shared" ca="1" si="80"/>
        <v/>
      </c>
    </row>
    <row r="666" spans="2:30" ht="21.75" customHeight="1">
      <c r="B666" s="5" t="str" cm="1">
        <f t="array" aca="1" ref="B666" ca="1">IF(AD666="","",INDEX('電気事業者一覧 '!K:K,AD666))</f>
        <v/>
      </c>
      <c r="C666" s="170" t="str" cm="1">
        <f t="array" aca="1" ref="C666" ca="1">IF(AD666="","",INDEX('電気事業者一覧 '!E:E,AD666))</f>
        <v/>
      </c>
      <c r="D666" s="170"/>
      <c r="O666" s="158">
        <f t="shared" si="81"/>
        <v>663</v>
      </c>
      <c r="P666" s="158" t="str">
        <f ca="1">IFERROR(MATCH($M$3,OFFSET('電気事業者一覧 '!F$1,'電気事業者検索（令和８年度報告用）'!P665,0,$M$4,1),0)+P665,"")</f>
        <v/>
      </c>
      <c r="Q666" s="158" t="str">
        <f ca="1">IFERROR(MATCH($M$3,OFFSET('電気事業者一覧 '!G$1,'電気事業者検索（令和８年度報告用）'!Q665,0,$M$4,1),0)+Q665,"")</f>
        <v/>
      </c>
      <c r="R666" s="158" t="str">
        <f ca="1">IFERROR(MATCH($M$3,OFFSET('電気事業者一覧 '!H$1,'電気事業者検索（令和８年度報告用）'!R665,0,$M$4,1),0)+R665,"")</f>
        <v/>
      </c>
      <c r="S666" s="158" t="str">
        <f ca="1">IFERROR(MATCH($M$3,OFFSET('電気事業者一覧 '!I$1,'電気事業者検索（令和８年度報告用）'!S665,0,$M$4,1),0)+S665,"")</f>
        <v/>
      </c>
      <c r="T666" s="158" t="str">
        <f ca="1">IFERROR(MATCH($M$3,OFFSET('電気事業者一覧 '!J$1,'電気事業者検索（令和８年度報告用）'!T665,0,$M$4,1),0)+T665,"")</f>
        <v/>
      </c>
      <c r="V666" s="172"/>
      <c r="W666" s="158">
        <f t="shared" si="82"/>
        <v>663</v>
      </c>
      <c r="X666" s="158" t="str">
        <f t="shared" ca="1" si="77"/>
        <v/>
      </c>
      <c r="Y666" s="158" t="str" cm="1">
        <f t="array" aca="1" ref="Y666" ca="1">IF(X666="","",INDEX('電気事業者一覧 '!K:K,'電気事業者検索（令和８年度報告用）'!X666))</f>
        <v/>
      </c>
      <c r="Z666" s="158">
        <f t="shared" ca="1" si="78"/>
        <v>5110</v>
      </c>
      <c r="AA666" s="158" t="str">
        <f t="shared" ca="1" si="79"/>
        <v/>
      </c>
      <c r="AC666" s="158">
        <f t="shared" ca="1" si="83"/>
        <v>-662</v>
      </c>
      <c r="AD666" s="162" t="str">
        <f t="shared" ca="1" si="80"/>
        <v/>
      </c>
    </row>
    <row r="667" spans="2:30" ht="21.75" customHeight="1">
      <c r="B667" s="5" t="str" cm="1">
        <f t="array" aca="1" ref="B667" ca="1">IF(AD667="","",INDEX('電気事業者一覧 '!K:K,AD667))</f>
        <v/>
      </c>
      <c r="C667" s="170" t="str" cm="1">
        <f t="array" aca="1" ref="C667" ca="1">IF(AD667="","",INDEX('電気事業者一覧 '!E:E,AD667))</f>
        <v/>
      </c>
      <c r="D667" s="170"/>
      <c r="O667" s="158">
        <f t="shared" si="81"/>
        <v>664</v>
      </c>
      <c r="P667" s="158" t="str">
        <f ca="1">IFERROR(MATCH($M$3,OFFSET('電気事業者一覧 '!F$1,'電気事業者検索（令和８年度報告用）'!P666,0,$M$4,1),0)+P666,"")</f>
        <v/>
      </c>
      <c r="Q667" s="158" t="str">
        <f ca="1">IFERROR(MATCH($M$3,OFFSET('電気事業者一覧 '!G$1,'電気事業者検索（令和８年度報告用）'!Q666,0,$M$4,1),0)+Q666,"")</f>
        <v/>
      </c>
      <c r="R667" s="158" t="str">
        <f ca="1">IFERROR(MATCH($M$3,OFFSET('電気事業者一覧 '!H$1,'電気事業者検索（令和８年度報告用）'!R666,0,$M$4,1),0)+R666,"")</f>
        <v/>
      </c>
      <c r="S667" s="158" t="str">
        <f ca="1">IFERROR(MATCH($M$3,OFFSET('電気事業者一覧 '!I$1,'電気事業者検索（令和８年度報告用）'!S666,0,$M$4,1),0)+S666,"")</f>
        <v/>
      </c>
      <c r="T667" s="158" t="str">
        <f ca="1">IFERROR(MATCH($M$3,OFFSET('電気事業者一覧 '!J$1,'電気事業者検索（令和８年度報告用）'!T666,0,$M$4,1),0)+T666,"")</f>
        <v/>
      </c>
      <c r="V667" s="172"/>
      <c r="W667" s="158">
        <f t="shared" si="82"/>
        <v>664</v>
      </c>
      <c r="X667" s="158" t="str">
        <f t="shared" ca="1" si="77"/>
        <v/>
      </c>
      <c r="Y667" s="158" t="str" cm="1">
        <f t="array" aca="1" ref="Y667" ca="1">IF(X667="","",INDEX('電気事業者一覧 '!K:K,'電気事業者検索（令和８年度報告用）'!X667))</f>
        <v/>
      </c>
      <c r="Z667" s="158">
        <f t="shared" ca="1" si="78"/>
        <v>5110</v>
      </c>
      <c r="AA667" s="158" t="str">
        <f t="shared" ca="1" si="79"/>
        <v/>
      </c>
      <c r="AC667" s="158">
        <f t="shared" ca="1" si="83"/>
        <v>-663</v>
      </c>
      <c r="AD667" s="162" t="str">
        <f t="shared" ca="1" si="80"/>
        <v/>
      </c>
    </row>
    <row r="668" spans="2:30" ht="21.75" customHeight="1">
      <c r="B668" s="5" t="str" cm="1">
        <f t="array" aca="1" ref="B668" ca="1">IF(AD668="","",INDEX('電気事業者一覧 '!K:K,AD668))</f>
        <v/>
      </c>
      <c r="C668" s="170" t="str" cm="1">
        <f t="array" aca="1" ref="C668" ca="1">IF(AD668="","",INDEX('電気事業者一覧 '!E:E,AD668))</f>
        <v/>
      </c>
      <c r="D668" s="170"/>
      <c r="O668" s="158">
        <f t="shared" si="81"/>
        <v>665</v>
      </c>
      <c r="P668" s="158" t="str">
        <f ca="1">IFERROR(MATCH($M$3,OFFSET('電気事業者一覧 '!F$1,'電気事業者検索（令和８年度報告用）'!P667,0,$M$4,1),0)+P667,"")</f>
        <v/>
      </c>
      <c r="Q668" s="158" t="str">
        <f ca="1">IFERROR(MATCH($M$3,OFFSET('電気事業者一覧 '!G$1,'電気事業者検索（令和８年度報告用）'!Q667,0,$M$4,1),0)+Q667,"")</f>
        <v/>
      </c>
      <c r="R668" s="158" t="str">
        <f ca="1">IFERROR(MATCH($M$3,OFFSET('電気事業者一覧 '!H$1,'電気事業者検索（令和８年度報告用）'!R667,0,$M$4,1),0)+R667,"")</f>
        <v/>
      </c>
      <c r="S668" s="158" t="str">
        <f ca="1">IFERROR(MATCH($M$3,OFFSET('電気事業者一覧 '!I$1,'電気事業者検索（令和８年度報告用）'!S667,0,$M$4,1),0)+S667,"")</f>
        <v/>
      </c>
      <c r="T668" s="158" t="str">
        <f ca="1">IFERROR(MATCH($M$3,OFFSET('電気事業者一覧 '!J$1,'電気事業者検索（令和８年度報告用）'!T667,0,$M$4,1),0)+T667,"")</f>
        <v/>
      </c>
      <c r="V668" s="172"/>
      <c r="W668" s="158">
        <f t="shared" si="82"/>
        <v>665</v>
      </c>
      <c r="X668" s="158" t="str">
        <f t="shared" ca="1" si="77"/>
        <v/>
      </c>
      <c r="Y668" s="158" t="str" cm="1">
        <f t="array" aca="1" ref="Y668" ca="1">IF(X668="","",INDEX('電気事業者一覧 '!K:K,'電気事業者検索（令和８年度報告用）'!X668))</f>
        <v/>
      </c>
      <c r="Z668" s="158">
        <f t="shared" ca="1" si="78"/>
        <v>5110</v>
      </c>
      <c r="AA668" s="158" t="str">
        <f t="shared" ca="1" si="79"/>
        <v/>
      </c>
      <c r="AC668" s="158">
        <f t="shared" ca="1" si="83"/>
        <v>-664</v>
      </c>
      <c r="AD668" s="162" t="str">
        <f t="shared" ca="1" si="80"/>
        <v/>
      </c>
    </row>
    <row r="669" spans="2:30" ht="21.75" customHeight="1">
      <c r="B669" s="5" t="str" cm="1">
        <f t="array" aca="1" ref="B669" ca="1">IF(AD669="","",INDEX('電気事業者一覧 '!K:K,AD669))</f>
        <v/>
      </c>
      <c r="C669" s="170" t="str" cm="1">
        <f t="array" aca="1" ref="C669" ca="1">IF(AD669="","",INDEX('電気事業者一覧 '!E:E,AD669))</f>
        <v/>
      </c>
      <c r="D669" s="170"/>
      <c r="O669" s="158">
        <f t="shared" si="81"/>
        <v>666</v>
      </c>
      <c r="P669" s="158" t="str">
        <f ca="1">IFERROR(MATCH($M$3,OFFSET('電気事業者一覧 '!F$1,'電気事業者検索（令和８年度報告用）'!P668,0,$M$4,1),0)+P668,"")</f>
        <v/>
      </c>
      <c r="Q669" s="158" t="str">
        <f ca="1">IFERROR(MATCH($M$3,OFFSET('電気事業者一覧 '!G$1,'電気事業者検索（令和８年度報告用）'!Q668,0,$M$4,1),0)+Q668,"")</f>
        <v/>
      </c>
      <c r="R669" s="158" t="str">
        <f ca="1">IFERROR(MATCH($M$3,OFFSET('電気事業者一覧 '!H$1,'電気事業者検索（令和８年度報告用）'!R668,0,$M$4,1),0)+R668,"")</f>
        <v/>
      </c>
      <c r="S669" s="158" t="str">
        <f ca="1">IFERROR(MATCH($M$3,OFFSET('電気事業者一覧 '!I$1,'電気事業者検索（令和８年度報告用）'!S668,0,$M$4,1),0)+S668,"")</f>
        <v/>
      </c>
      <c r="T669" s="158" t="str">
        <f ca="1">IFERROR(MATCH($M$3,OFFSET('電気事業者一覧 '!J$1,'電気事業者検索（令和８年度報告用）'!T668,0,$M$4,1),0)+T668,"")</f>
        <v/>
      </c>
      <c r="V669" s="172"/>
      <c r="W669" s="158">
        <f t="shared" si="82"/>
        <v>666</v>
      </c>
      <c r="X669" s="158" t="str">
        <f t="shared" ca="1" si="77"/>
        <v/>
      </c>
      <c r="Y669" s="158" t="str" cm="1">
        <f t="array" aca="1" ref="Y669" ca="1">IF(X669="","",INDEX('電気事業者一覧 '!K:K,'電気事業者検索（令和８年度報告用）'!X669))</f>
        <v/>
      </c>
      <c r="Z669" s="158">
        <f t="shared" ca="1" si="78"/>
        <v>5110</v>
      </c>
      <c r="AA669" s="158" t="str">
        <f t="shared" ca="1" si="79"/>
        <v/>
      </c>
      <c r="AC669" s="158">
        <f t="shared" ca="1" si="83"/>
        <v>-665</v>
      </c>
      <c r="AD669" s="162" t="str">
        <f t="shared" ca="1" si="80"/>
        <v/>
      </c>
    </row>
    <row r="670" spans="2:30" ht="21.75" customHeight="1">
      <c r="B670" s="5" t="str" cm="1">
        <f t="array" aca="1" ref="B670" ca="1">IF(AD670="","",INDEX('電気事業者一覧 '!K:K,AD670))</f>
        <v/>
      </c>
      <c r="C670" s="170" t="str" cm="1">
        <f t="array" aca="1" ref="C670" ca="1">IF(AD670="","",INDEX('電気事業者一覧 '!E:E,AD670))</f>
        <v/>
      </c>
      <c r="D670" s="170"/>
      <c r="O670" s="158">
        <f t="shared" si="81"/>
        <v>667</v>
      </c>
      <c r="P670" s="158" t="str">
        <f ca="1">IFERROR(MATCH($M$3,OFFSET('電気事業者一覧 '!F$1,'電気事業者検索（令和８年度報告用）'!P669,0,$M$4,1),0)+P669,"")</f>
        <v/>
      </c>
      <c r="Q670" s="158" t="str">
        <f ca="1">IFERROR(MATCH($M$3,OFFSET('電気事業者一覧 '!G$1,'電気事業者検索（令和８年度報告用）'!Q669,0,$M$4,1),0)+Q669,"")</f>
        <v/>
      </c>
      <c r="R670" s="158" t="str">
        <f ca="1">IFERROR(MATCH($M$3,OFFSET('電気事業者一覧 '!H$1,'電気事業者検索（令和８年度報告用）'!R669,0,$M$4,1),0)+R669,"")</f>
        <v/>
      </c>
      <c r="S670" s="158" t="str">
        <f ca="1">IFERROR(MATCH($M$3,OFFSET('電気事業者一覧 '!I$1,'電気事業者検索（令和８年度報告用）'!S669,0,$M$4,1),0)+S669,"")</f>
        <v/>
      </c>
      <c r="T670" s="158" t="str">
        <f ca="1">IFERROR(MATCH($M$3,OFFSET('電気事業者一覧 '!J$1,'電気事業者検索（令和８年度報告用）'!T669,0,$M$4,1),0)+T669,"")</f>
        <v/>
      </c>
      <c r="V670" s="172"/>
      <c r="W670" s="158">
        <f t="shared" si="82"/>
        <v>667</v>
      </c>
      <c r="X670" s="158" t="str">
        <f t="shared" ca="1" si="77"/>
        <v/>
      </c>
      <c r="Y670" s="158" t="str" cm="1">
        <f t="array" aca="1" ref="Y670" ca="1">IF(X670="","",INDEX('電気事業者一覧 '!K:K,'電気事業者検索（令和８年度報告用）'!X670))</f>
        <v/>
      </c>
      <c r="Z670" s="158">
        <f t="shared" ca="1" si="78"/>
        <v>5110</v>
      </c>
      <c r="AA670" s="158" t="str">
        <f t="shared" ca="1" si="79"/>
        <v/>
      </c>
      <c r="AC670" s="158">
        <f t="shared" ca="1" si="83"/>
        <v>-666</v>
      </c>
      <c r="AD670" s="162" t="str">
        <f t="shared" ca="1" si="80"/>
        <v/>
      </c>
    </row>
    <row r="671" spans="2:30" ht="21.75" customHeight="1">
      <c r="B671" s="5" t="str" cm="1">
        <f t="array" aca="1" ref="B671" ca="1">IF(AD671="","",INDEX('電気事業者一覧 '!K:K,AD671))</f>
        <v/>
      </c>
      <c r="C671" s="170" t="str" cm="1">
        <f t="array" aca="1" ref="C671" ca="1">IF(AD671="","",INDEX('電気事業者一覧 '!E:E,AD671))</f>
        <v/>
      </c>
      <c r="D671" s="170"/>
      <c r="O671" s="158">
        <f t="shared" si="81"/>
        <v>668</v>
      </c>
      <c r="P671" s="158" t="str">
        <f ca="1">IFERROR(MATCH($M$3,OFFSET('電気事業者一覧 '!F$1,'電気事業者検索（令和８年度報告用）'!P670,0,$M$4,1),0)+P670,"")</f>
        <v/>
      </c>
      <c r="Q671" s="158" t="str">
        <f ca="1">IFERROR(MATCH($M$3,OFFSET('電気事業者一覧 '!G$1,'電気事業者検索（令和８年度報告用）'!Q670,0,$M$4,1),0)+Q670,"")</f>
        <v/>
      </c>
      <c r="R671" s="158" t="str">
        <f ca="1">IFERROR(MATCH($M$3,OFFSET('電気事業者一覧 '!H$1,'電気事業者検索（令和８年度報告用）'!R670,0,$M$4,1),0)+R670,"")</f>
        <v/>
      </c>
      <c r="S671" s="158" t="str">
        <f ca="1">IFERROR(MATCH($M$3,OFFSET('電気事業者一覧 '!I$1,'電気事業者検索（令和８年度報告用）'!S670,0,$M$4,1),0)+S670,"")</f>
        <v/>
      </c>
      <c r="T671" s="158" t="str">
        <f ca="1">IFERROR(MATCH($M$3,OFFSET('電気事業者一覧 '!J$1,'電気事業者検索（令和８年度報告用）'!T670,0,$M$4,1),0)+T670,"")</f>
        <v/>
      </c>
      <c r="V671" s="172"/>
      <c r="W671" s="158">
        <f t="shared" si="82"/>
        <v>668</v>
      </c>
      <c r="X671" s="158" t="str">
        <f t="shared" ca="1" si="77"/>
        <v/>
      </c>
      <c r="Y671" s="158" t="str" cm="1">
        <f t="array" aca="1" ref="Y671" ca="1">IF(X671="","",INDEX('電気事業者一覧 '!K:K,'電気事業者検索（令和８年度報告用）'!X671))</f>
        <v/>
      </c>
      <c r="Z671" s="158">
        <f t="shared" ca="1" si="78"/>
        <v>5110</v>
      </c>
      <c r="AA671" s="158" t="str">
        <f t="shared" ca="1" si="79"/>
        <v/>
      </c>
      <c r="AC671" s="158">
        <f t="shared" ca="1" si="83"/>
        <v>-667</v>
      </c>
      <c r="AD671" s="162" t="str">
        <f t="shared" ca="1" si="80"/>
        <v/>
      </c>
    </row>
    <row r="672" spans="2:30" ht="21.75" customHeight="1">
      <c r="B672" s="5" t="str" cm="1">
        <f t="array" aca="1" ref="B672" ca="1">IF(AD672="","",INDEX('電気事業者一覧 '!K:K,AD672))</f>
        <v/>
      </c>
      <c r="C672" s="170" t="str" cm="1">
        <f t="array" aca="1" ref="C672" ca="1">IF(AD672="","",INDEX('電気事業者一覧 '!E:E,AD672))</f>
        <v/>
      </c>
      <c r="D672" s="170"/>
      <c r="O672" s="158">
        <f t="shared" si="81"/>
        <v>669</v>
      </c>
      <c r="P672" s="158" t="str">
        <f ca="1">IFERROR(MATCH($M$3,OFFSET('電気事業者一覧 '!F$1,'電気事業者検索（令和８年度報告用）'!P671,0,$M$4,1),0)+P671,"")</f>
        <v/>
      </c>
      <c r="Q672" s="158" t="str">
        <f ca="1">IFERROR(MATCH($M$3,OFFSET('電気事業者一覧 '!G$1,'電気事業者検索（令和８年度報告用）'!Q671,0,$M$4,1),0)+Q671,"")</f>
        <v/>
      </c>
      <c r="R672" s="158" t="str">
        <f ca="1">IFERROR(MATCH($M$3,OFFSET('電気事業者一覧 '!H$1,'電気事業者検索（令和８年度報告用）'!R671,0,$M$4,1),0)+R671,"")</f>
        <v/>
      </c>
      <c r="S672" s="158" t="str">
        <f ca="1">IFERROR(MATCH($M$3,OFFSET('電気事業者一覧 '!I$1,'電気事業者検索（令和８年度報告用）'!S671,0,$M$4,1),0)+S671,"")</f>
        <v/>
      </c>
      <c r="T672" s="158" t="str">
        <f ca="1">IFERROR(MATCH($M$3,OFFSET('電気事業者一覧 '!J$1,'電気事業者検索（令和８年度報告用）'!T671,0,$M$4,1),0)+T671,"")</f>
        <v/>
      </c>
      <c r="V672" s="172"/>
      <c r="W672" s="158">
        <f t="shared" si="82"/>
        <v>669</v>
      </c>
      <c r="X672" s="158" t="str">
        <f t="shared" ca="1" si="77"/>
        <v/>
      </c>
      <c r="Y672" s="158" t="str" cm="1">
        <f t="array" aca="1" ref="Y672" ca="1">IF(X672="","",INDEX('電気事業者一覧 '!K:K,'電気事業者検索（令和８年度報告用）'!X672))</f>
        <v/>
      </c>
      <c r="Z672" s="158">
        <f t="shared" ca="1" si="78"/>
        <v>5110</v>
      </c>
      <c r="AA672" s="158" t="str">
        <f t="shared" ca="1" si="79"/>
        <v/>
      </c>
      <c r="AC672" s="158">
        <f t="shared" ca="1" si="83"/>
        <v>-668</v>
      </c>
      <c r="AD672" s="162" t="str">
        <f t="shared" ca="1" si="80"/>
        <v/>
      </c>
    </row>
    <row r="673" spans="2:30" ht="21.75" customHeight="1">
      <c r="B673" s="5" t="str" cm="1">
        <f t="array" aca="1" ref="B673" ca="1">IF(AD673="","",INDEX('電気事業者一覧 '!K:K,AD673))</f>
        <v/>
      </c>
      <c r="C673" s="170" t="str" cm="1">
        <f t="array" aca="1" ref="C673" ca="1">IF(AD673="","",INDEX('電気事業者一覧 '!E:E,AD673))</f>
        <v/>
      </c>
      <c r="D673" s="170"/>
      <c r="O673" s="158">
        <f t="shared" si="81"/>
        <v>670</v>
      </c>
      <c r="P673" s="158" t="str">
        <f ca="1">IFERROR(MATCH($M$3,OFFSET('電気事業者一覧 '!F$1,'電気事業者検索（令和８年度報告用）'!P672,0,$M$4,1),0)+P672,"")</f>
        <v/>
      </c>
      <c r="Q673" s="158" t="str">
        <f ca="1">IFERROR(MATCH($M$3,OFFSET('電気事業者一覧 '!G$1,'電気事業者検索（令和８年度報告用）'!Q672,0,$M$4,1),0)+Q672,"")</f>
        <v/>
      </c>
      <c r="R673" s="158" t="str">
        <f ca="1">IFERROR(MATCH($M$3,OFFSET('電気事業者一覧 '!H$1,'電気事業者検索（令和８年度報告用）'!R672,0,$M$4,1),0)+R672,"")</f>
        <v/>
      </c>
      <c r="S673" s="158" t="str">
        <f ca="1">IFERROR(MATCH($M$3,OFFSET('電気事業者一覧 '!I$1,'電気事業者検索（令和８年度報告用）'!S672,0,$M$4,1),0)+S672,"")</f>
        <v/>
      </c>
      <c r="T673" s="158" t="str">
        <f ca="1">IFERROR(MATCH($M$3,OFFSET('電気事業者一覧 '!J$1,'電気事業者検索（令和８年度報告用）'!T672,0,$M$4,1),0)+T672,"")</f>
        <v/>
      </c>
      <c r="V673" s="172"/>
      <c r="W673" s="158">
        <f t="shared" si="82"/>
        <v>670</v>
      </c>
      <c r="X673" s="158" t="str">
        <f t="shared" ca="1" si="77"/>
        <v/>
      </c>
      <c r="Y673" s="158" t="str" cm="1">
        <f t="array" aca="1" ref="Y673" ca="1">IF(X673="","",INDEX('電気事業者一覧 '!K:K,'電気事業者検索（令和８年度報告用）'!X673))</f>
        <v/>
      </c>
      <c r="Z673" s="158">
        <f t="shared" ca="1" si="78"/>
        <v>5110</v>
      </c>
      <c r="AA673" s="158" t="str">
        <f t="shared" ca="1" si="79"/>
        <v/>
      </c>
      <c r="AC673" s="158">
        <f t="shared" ca="1" si="83"/>
        <v>-669</v>
      </c>
      <c r="AD673" s="162" t="str">
        <f t="shared" ca="1" si="80"/>
        <v/>
      </c>
    </row>
    <row r="674" spans="2:30" ht="21.75" customHeight="1">
      <c r="B674" s="5" t="str" cm="1">
        <f t="array" aca="1" ref="B674" ca="1">IF(AD674="","",INDEX('電気事業者一覧 '!K:K,AD674))</f>
        <v/>
      </c>
      <c r="C674" s="170" t="str" cm="1">
        <f t="array" aca="1" ref="C674" ca="1">IF(AD674="","",INDEX('電気事業者一覧 '!E:E,AD674))</f>
        <v/>
      </c>
      <c r="D674" s="170"/>
      <c r="O674" s="158">
        <f t="shared" si="81"/>
        <v>671</v>
      </c>
      <c r="P674" s="158" t="str">
        <f ca="1">IFERROR(MATCH($M$3,OFFSET('電気事業者一覧 '!F$1,'電気事業者検索（令和８年度報告用）'!P673,0,$M$4,1),0)+P673,"")</f>
        <v/>
      </c>
      <c r="Q674" s="158" t="str">
        <f ca="1">IFERROR(MATCH($M$3,OFFSET('電気事業者一覧 '!G$1,'電気事業者検索（令和８年度報告用）'!Q673,0,$M$4,1),0)+Q673,"")</f>
        <v/>
      </c>
      <c r="R674" s="158" t="str">
        <f ca="1">IFERROR(MATCH($M$3,OFFSET('電気事業者一覧 '!H$1,'電気事業者検索（令和８年度報告用）'!R673,0,$M$4,1),0)+R673,"")</f>
        <v/>
      </c>
      <c r="S674" s="158" t="str">
        <f ca="1">IFERROR(MATCH($M$3,OFFSET('電気事業者一覧 '!I$1,'電気事業者検索（令和８年度報告用）'!S673,0,$M$4,1),0)+S673,"")</f>
        <v/>
      </c>
      <c r="T674" s="158" t="str">
        <f ca="1">IFERROR(MATCH($M$3,OFFSET('電気事業者一覧 '!J$1,'電気事業者検索（令和８年度報告用）'!T673,0,$M$4,1),0)+T673,"")</f>
        <v/>
      </c>
      <c r="V674" s="172"/>
      <c r="W674" s="158">
        <f t="shared" si="82"/>
        <v>671</v>
      </c>
      <c r="X674" s="158" t="str">
        <f t="shared" ca="1" si="77"/>
        <v/>
      </c>
      <c r="Y674" s="158" t="str" cm="1">
        <f t="array" aca="1" ref="Y674" ca="1">IF(X674="","",INDEX('電気事業者一覧 '!K:K,'電気事業者検索（令和８年度報告用）'!X674))</f>
        <v/>
      </c>
      <c r="Z674" s="158">
        <f t="shared" ca="1" si="78"/>
        <v>5110</v>
      </c>
      <c r="AA674" s="158" t="str">
        <f t="shared" ca="1" si="79"/>
        <v/>
      </c>
      <c r="AC674" s="158">
        <f t="shared" ca="1" si="83"/>
        <v>-670</v>
      </c>
      <c r="AD674" s="162" t="str">
        <f t="shared" ca="1" si="80"/>
        <v/>
      </c>
    </row>
    <row r="675" spans="2:30" ht="21.75" customHeight="1">
      <c r="B675" s="5" t="str" cm="1">
        <f t="array" aca="1" ref="B675" ca="1">IF(AD675="","",INDEX('電気事業者一覧 '!K:K,AD675))</f>
        <v/>
      </c>
      <c r="C675" s="170" t="str" cm="1">
        <f t="array" aca="1" ref="C675" ca="1">IF(AD675="","",INDEX('電気事業者一覧 '!E:E,AD675))</f>
        <v/>
      </c>
      <c r="D675" s="170"/>
      <c r="O675" s="158">
        <f t="shared" si="81"/>
        <v>672</v>
      </c>
      <c r="P675" s="158" t="str">
        <f ca="1">IFERROR(MATCH($M$3,OFFSET('電気事業者一覧 '!F$1,'電気事業者検索（令和８年度報告用）'!P674,0,$M$4,1),0)+P674,"")</f>
        <v/>
      </c>
      <c r="Q675" s="158" t="str">
        <f ca="1">IFERROR(MATCH($M$3,OFFSET('電気事業者一覧 '!G$1,'電気事業者検索（令和８年度報告用）'!Q674,0,$M$4,1),0)+Q674,"")</f>
        <v/>
      </c>
      <c r="R675" s="158" t="str">
        <f ca="1">IFERROR(MATCH($M$3,OFFSET('電気事業者一覧 '!H$1,'電気事業者検索（令和８年度報告用）'!R674,0,$M$4,1),0)+R674,"")</f>
        <v/>
      </c>
      <c r="S675" s="158" t="str">
        <f ca="1">IFERROR(MATCH($M$3,OFFSET('電気事業者一覧 '!I$1,'電気事業者検索（令和８年度報告用）'!S674,0,$M$4,1),0)+S674,"")</f>
        <v/>
      </c>
      <c r="T675" s="158" t="str">
        <f ca="1">IFERROR(MATCH($M$3,OFFSET('電気事業者一覧 '!J$1,'電気事業者検索（令和８年度報告用）'!T674,0,$M$4,1),0)+T674,"")</f>
        <v/>
      </c>
      <c r="V675" s="172"/>
      <c r="W675" s="158">
        <f t="shared" si="82"/>
        <v>672</v>
      </c>
      <c r="X675" s="158" t="str">
        <f t="shared" ca="1" si="77"/>
        <v/>
      </c>
      <c r="Y675" s="158" t="str" cm="1">
        <f t="array" aca="1" ref="Y675" ca="1">IF(X675="","",INDEX('電気事業者一覧 '!K:K,'電気事業者検索（令和８年度報告用）'!X675))</f>
        <v/>
      </c>
      <c r="Z675" s="158">
        <f t="shared" ca="1" si="78"/>
        <v>5110</v>
      </c>
      <c r="AA675" s="158" t="str">
        <f t="shared" ca="1" si="79"/>
        <v/>
      </c>
      <c r="AC675" s="158">
        <f t="shared" ca="1" si="83"/>
        <v>-671</v>
      </c>
      <c r="AD675" s="162" t="str">
        <f t="shared" ca="1" si="80"/>
        <v/>
      </c>
    </row>
    <row r="676" spans="2:30" ht="21.75" customHeight="1">
      <c r="B676" s="5" t="str" cm="1">
        <f t="array" aca="1" ref="B676" ca="1">IF(AD676="","",INDEX('電気事業者一覧 '!K:K,AD676))</f>
        <v/>
      </c>
      <c r="C676" s="170" t="str" cm="1">
        <f t="array" aca="1" ref="C676" ca="1">IF(AD676="","",INDEX('電気事業者一覧 '!E:E,AD676))</f>
        <v/>
      </c>
      <c r="D676" s="170"/>
      <c r="O676" s="158">
        <f t="shared" si="81"/>
        <v>673</v>
      </c>
      <c r="P676" s="158" t="str">
        <f ca="1">IFERROR(MATCH($M$3,OFFSET('電気事業者一覧 '!F$1,'電気事業者検索（令和８年度報告用）'!P675,0,$M$4,1),0)+P675,"")</f>
        <v/>
      </c>
      <c r="Q676" s="158" t="str">
        <f ca="1">IFERROR(MATCH($M$3,OFFSET('電気事業者一覧 '!G$1,'電気事業者検索（令和８年度報告用）'!Q675,0,$M$4,1),0)+Q675,"")</f>
        <v/>
      </c>
      <c r="R676" s="158" t="str">
        <f ca="1">IFERROR(MATCH($M$3,OFFSET('電気事業者一覧 '!H$1,'電気事業者検索（令和８年度報告用）'!R675,0,$M$4,1),0)+R675,"")</f>
        <v/>
      </c>
      <c r="S676" s="158" t="str">
        <f ca="1">IFERROR(MATCH($M$3,OFFSET('電気事業者一覧 '!I$1,'電気事業者検索（令和８年度報告用）'!S675,0,$M$4,1),0)+S675,"")</f>
        <v/>
      </c>
      <c r="T676" s="158" t="str">
        <f ca="1">IFERROR(MATCH($M$3,OFFSET('電気事業者一覧 '!J$1,'電気事業者検索（令和８年度報告用）'!T675,0,$M$4,1),0)+T675,"")</f>
        <v/>
      </c>
      <c r="V676" s="172"/>
      <c r="W676" s="158">
        <f t="shared" si="82"/>
        <v>673</v>
      </c>
      <c r="X676" s="158" t="str">
        <f t="shared" ca="1" si="77"/>
        <v/>
      </c>
      <c r="Y676" s="158" t="str" cm="1">
        <f t="array" aca="1" ref="Y676" ca="1">IF(X676="","",INDEX('電気事業者一覧 '!K:K,'電気事業者検索（令和８年度報告用）'!X676))</f>
        <v/>
      </c>
      <c r="Z676" s="158">
        <f t="shared" ca="1" si="78"/>
        <v>5110</v>
      </c>
      <c r="AA676" s="158" t="str">
        <f t="shared" ca="1" si="79"/>
        <v/>
      </c>
      <c r="AC676" s="158">
        <f t="shared" ca="1" si="83"/>
        <v>-672</v>
      </c>
      <c r="AD676" s="162" t="str">
        <f t="shared" ca="1" si="80"/>
        <v/>
      </c>
    </row>
    <row r="677" spans="2:30" ht="21.75" customHeight="1">
      <c r="B677" s="5" t="str" cm="1">
        <f t="array" aca="1" ref="B677" ca="1">IF(AD677="","",INDEX('電気事業者一覧 '!K:K,AD677))</f>
        <v/>
      </c>
      <c r="C677" s="170" t="str" cm="1">
        <f t="array" aca="1" ref="C677" ca="1">IF(AD677="","",INDEX('電気事業者一覧 '!E:E,AD677))</f>
        <v/>
      </c>
      <c r="D677" s="170"/>
      <c r="O677" s="158">
        <f t="shared" si="81"/>
        <v>674</v>
      </c>
      <c r="P677" s="158" t="str">
        <f ca="1">IFERROR(MATCH($M$3,OFFSET('電気事業者一覧 '!F$1,'電気事業者検索（令和８年度報告用）'!P676,0,$M$4,1),0)+P676,"")</f>
        <v/>
      </c>
      <c r="Q677" s="158" t="str">
        <f ca="1">IFERROR(MATCH($M$3,OFFSET('電気事業者一覧 '!G$1,'電気事業者検索（令和８年度報告用）'!Q676,0,$M$4,1),0)+Q676,"")</f>
        <v/>
      </c>
      <c r="R677" s="158" t="str">
        <f ca="1">IFERROR(MATCH($M$3,OFFSET('電気事業者一覧 '!H$1,'電気事業者検索（令和８年度報告用）'!R676,0,$M$4,1),0)+R676,"")</f>
        <v/>
      </c>
      <c r="S677" s="158" t="str">
        <f ca="1">IFERROR(MATCH($M$3,OFFSET('電気事業者一覧 '!I$1,'電気事業者検索（令和８年度報告用）'!S676,0,$M$4,1),0)+S676,"")</f>
        <v/>
      </c>
      <c r="T677" s="158" t="str">
        <f ca="1">IFERROR(MATCH($M$3,OFFSET('電気事業者一覧 '!J$1,'電気事業者検索（令和８年度報告用）'!T676,0,$M$4,1),0)+T676,"")</f>
        <v/>
      </c>
      <c r="V677" s="172"/>
      <c r="W677" s="158">
        <f t="shared" si="82"/>
        <v>674</v>
      </c>
      <c r="X677" s="158" t="str">
        <f t="shared" ca="1" si="77"/>
        <v/>
      </c>
      <c r="Y677" s="158" t="str" cm="1">
        <f t="array" aca="1" ref="Y677" ca="1">IF(X677="","",INDEX('電気事業者一覧 '!K:K,'電気事業者検索（令和８年度報告用）'!X677))</f>
        <v/>
      </c>
      <c r="Z677" s="158">
        <f t="shared" ca="1" si="78"/>
        <v>5110</v>
      </c>
      <c r="AA677" s="158" t="str">
        <f t="shared" ca="1" si="79"/>
        <v/>
      </c>
      <c r="AC677" s="158">
        <f t="shared" ca="1" si="83"/>
        <v>-673</v>
      </c>
      <c r="AD677" s="162" t="str">
        <f t="shared" ca="1" si="80"/>
        <v/>
      </c>
    </row>
    <row r="678" spans="2:30" ht="21.75" customHeight="1">
      <c r="B678" s="5" t="str" cm="1">
        <f t="array" aca="1" ref="B678" ca="1">IF(AD678="","",INDEX('電気事業者一覧 '!K:K,AD678))</f>
        <v/>
      </c>
      <c r="C678" s="170" t="str" cm="1">
        <f t="array" aca="1" ref="C678" ca="1">IF(AD678="","",INDEX('電気事業者一覧 '!E:E,AD678))</f>
        <v/>
      </c>
      <c r="D678" s="170"/>
      <c r="O678" s="158">
        <f t="shared" si="81"/>
        <v>675</v>
      </c>
      <c r="P678" s="158" t="str">
        <f ca="1">IFERROR(MATCH($M$3,OFFSET('電気事業者一覧 '!F$1,'電気事業者検索（令和８年度報告用）'!P677,0,$M$4,1),0)+P677,"")</f>
        <v/>
      </c>
      <c r="Q678" s="158" t="str">
        <f ca="1">IFERROR(MATCH($M$3,OFFSET('電気事業者一覧 '!G$1,'電気事業者検索（令和８年度報告用）'!Q677,0,$M$4,1),0)+Q677,"")</f>
        <v/>
      </c>
      <c r="R678" s="158" t="str">
        <f ca="1">IFERROR(MATCH($M$3,OFFSET('電気事業者一覧 '!H$1,'電気事業者検索（令和８年度報告用）'!R677,0,$M$4,1),0)+R677,"")</f>
        <v/>
      </c>
      <c r="S678" s="158" t="str">
        <f ca="1">IFERROR(MATCH($M$3,OFFSET('電気事業者一覧 '!I$1,'電気事業者検索（令和８年度報告用）'!S677,0,$M$4,1),0)+S677,"")</f>
        <v/>
      </c>
      <c r="T678" s="158" t="str">
        <f ca="1">IFERROR(MATCH($M$3,OFFSET('電気事業者一覧 '!J$1,'電気事業者検索（令和８年度報告用）'!T677,0,$M$4,1),0)+T677,"")</f>
        <v/>
      </c>
      <c r="V678" s="172"/>
      <c r="W678" s="158">
        <f t="shared" si="82"/>
        <v>675</v>
      </c>
      <c r="X678" s="158" t="str">
        <f t="shared" ca="1" si="77"/>
        <v/>
      </c>
      <c r="Y678" s="158" t="str" cm="1">
        <f t="array" aca="1" ref="Y678" ca="1">IF(X678="","",INDEX('電気事業者一覧 '!K:K,'電気事業者検索（令和８年度報告用）'!X678))</f>
        <v/>
      </c>
      <c r="Z678" s="158">
        <f t="shared" ca="1" si="78"/>
        <v>5110</v>
      </c>
      <c r="AA678" s="158" t="str">
        <f t="shared" ca="1" si="79"/>
        <v/>
      </c>
      <c r="AC678" s="158">
        <f t="shared" ca="1" si="83"/>
        <v>-674</v>
      </c>
      <c r="AD678" s="162" t="str">
        <f t="shared" ca="1" si="80"/>
        <v/>
      </c>
    </row>
    <row r="679" spans="2:30" ht="21.75" customHeight="1">
      <c r="B679" s="5" t="str" cm="1">
        <f t="array" aca="1" ref="B679" ca="1">IF(AD679="","",INDEX('電気事業者一覧 '!K:K,AD679))</f>
        <v/>
      </c>
      <c r="C679" s="170" t="str" cm="1">
        <f t="array" aca="1" ref="C679" ca="1">IF(AD679="","",INDEX('電気事業者一覧 '!E:E,AD679))</f>
        <v/>
      </c>
      <c r="D679" s="170"/>
      <c r="O679" s="158">
        <f t="shared" si="81"/>
        <v>676</v>
      </c>
      <c r="P679" s="158" t="str">
        <f ca="1">IFERROR(MATCH($M$3,OFFSET('電気事業者一覧 '!F$1,'電気事業者検索（令和８年度報告用）'!P678,0,$M$4,1),0)+P678,"")</f>
        <v/>
      </c>
      <c r="Q679" s="158" t="str">
        <f ca="1">IFERROR(MATCH($M$3,OFFSET('電気事業者一覧 '!G$1,'電気事業者検索（令和８年度報告用）'!Q678,0,$M$4,1),0)+Q678,"")</f>
        <v/>
      </c>
      <c r="R679" s="158" t="str">
        <f ca="1">IFERROR(MATCH($M$3,OFFSET('電気事業者一覧 '!H$1,'電気事業者検索（令和８年度報告用）'!R678,0,$M$4,1),0)+R678,"")</f>
        <v/>
      </c>
      <c r="S679" s="158" t="str">
        <f ca="1">IFERROR(MATCH($M$3,OFFSET('電気事業者一覧 '!I$1,'電気事業者検索（令和８年度報告用）'!S678,0,$M$4,1),0)+S678,"")</f>
        <v/>
      </c>
      <c r="T679" s="158" t="str">
        <f ca="1">IFERROR(MATCH($M$3,OFFSET('電気事業者一覧 '!J$1,'電気事業者検索（令和８年度報告用）'!T678,0,$M$4,1),0)+T678,"")</f>
        <v/>
      </c>
      <c r="V679" s="172"/>
      <c r="W679" s="158">
        <f t="shared" si="82"/>
        <v>676</v>
      </c>
      <c r="X679" s="158" t="str">
        <f t="shared" ca="1" si="77"/>
        <v/>
      </c>
      <c r="Y679" s="158" t="str" cm="1">
        <f t="array" aca="1" ref="Y679" ca="1">IF(X679="","",INDEX('電気事業者一覧 '!K:K,'電気事業者検索（令和８年度報告用）'!X679))</f>
        <v/>
      </c>
      <c r="Z679" s="158">
        <f t="shared" ca="1" si="78"/>
        <v>5110</v>
      </c>
      <c r="AA679" s="158" t="str">
        <f t="shared" ca="1" si="79"/>
        <v/>
      </c>
      <c r="AC679" s="158">
        <f t="shared" ca="1" si="83"/>
        <v>-675</v>
      </c>
      <c r="AD679" s="162" t="str">
        <f t="shared" ca="1" si="80"/>
        <v/>
      </c>
    </row>
    <row r="680" spans="2:30" ht="21.75" customHeight="1">
      <c r="B680" s="5" t="str" cm="1">
        <f t="array" aca="1" ref="B680" ca="1">IF(AD680="","",INDEX('電気事業者一覧 '!K:K,AD680))</f>
        <v/>
      </c>
      <c r="C680" s="170" t="str" cm="1">
        <f t="array" aca="1" ref="C680" ca="1">IF(AD680="","",INDEX('電気事業者一覧 '!E:E,AD680))</f>
        <v/>
      </c>
      <c r="D680" s="170"/>
      <c r="O680" s="158">
        <f t="shared" si="81"/>
        <v>677</v>
      </c>
      <c r="P680" s="158" t="str">
        <f ca="1">IFERROR(MATCH($M$3,OFFSET('電気事業者一覧 '!F$1,'電気事業者検索（令和８年度報告用）'!P679,0,$M$4,1),0)+P679,"")</f>
        <v/>
      </c>
      <c r="Q680" s="158" t="str">
        <f ca="1">IFERROR(MATCH($M$3,OFFSET('電気事業者一覧 '!G$1,'電気事業者検索（令和８年度報告用）'!Q679,0,$M$4,1),0)+Q679,"")</f>
        <v/>
      </c>
      <c r="R680" s="158" t="str">
        <f ca="1">IFERROR(MATCH($M$3,OFFSET('電気事業者一覧 '!H$1,'電気事業者検索（令和８年度報告用）'!R679,0,$M$4,1),0)+R679,"")</f>
        <v/>
      </c>
      <c r="S680" s="158" t="str">
        <f ca="1">IFERROR(MATCH($M$3,OFFSET('電気事業者一覧 '!I$1,'電気事業者検索（令和８年度報告用）'!S679,0,$M$4,1),0)+S679,"")</f>
        <v/>
      </c>
      <c r="T680" s="158" t="str">
        <f ca="1">IFERROR(MATCH($M$3,OFFSET('電気事業者一覧 '!J$1,'電気事業者検索（令和８年度報告用）'!T679,0,$M$4,1),0)+T679,"")</f>
        <v/>
      </c>
      <c r="V680" s="172"/>
      <c r="W680" s="158">
        <f t="shared" si="82"/>
        <v>677</v>
      </c>
      <c r="X680" s="158" t="str">
        <f t="shared" ca="1" si="77"/>
        <v/>
      </c>
      <c r="Y680" s="158" t="str" cm="1">
        <f t="array" aca="1" ref="Y680" ca="1">IF(X680="","",INDEX('電気事業者一覧 '!K:K,'電気事業者検索（令和８年度報告用）'!X680))</f>
        <v/>
      </c>
      <c r="Z680" s="158">
        <f t="shared" ca="1" si="78"/>
        <v>5110</v>
      </c>
      <c r="AA680" s="158" t="str">
        <f t="shared" ca="1" si="79"/>
        <v/>
      </c>
      <c r="AC680" s="158">
        <f t="shared" ca="1" si="83"/>
        <v>-676</v>
      </c>
      <c r="AD680" s="162" t="str">
        <f t="shared" ca="1" si="80"/>
        <v/>
      </c>
    </row>
    <row r="681" spans="2:30" ht="21.75" customHeight="1">
      <c r="B681" s="5" t="str" cm="1">
        <f t="array" aca="1" ref="B681" ca="1">IF(AD681="","",INDEX('電気事業者一覧 '!K:K,AD681))</f>
        <v/>
      </c>
      <c r="C681" s="170" t="str" cm="1">
        <f t="array" aca="1" ref="C681" ca="1">IF(AD681="","",INDEX('電気事業者一覧 '!E:E,AD681))</f>
        <v/>
      </c>
      <c r="D681" s="170"/>
      <c r="O681" s="158">
        <f t="shared" si="81"/>
        <v>678</v>
      </c>
      <c r="P681" s="158" t="str">
        <f ca="1">IFERROR(MATCH($M$3,OFFSET('電気事業者一覧 '!F$1,'電気事業者検索（令和８年度報告用）'!P680,0,$M$4,1),0)+P680,"")</f>
        <v/>
      </c>
      <c r="Q681" s="158" t="str">
        <f ca="1">IFERROR(MATCH($M$3,OFFSET('電気事業者一覧 '!G$1,'電気事業者検索（令和８年度報告用）'!Q680,0,$M$4,1),0)+Q680,"")</f>
        <v/>
      </c>
      <c r="R681" s="158" t="str">
        <f ca="1">IFERROR(MATCH($M$3,OFFSET('電気事業者一覧 '!H$1,'電気事業者検索（令和８年度報告用）'!R680,0,$M$4,1),0)+R680,"")</f>
        <v/>
      </c>
      <c r="S681" s="158" t="str">
        <f ca="1">IFERROR(MATCH($M$3,OFFSET('電気事業者一覧 '!I$1,'電気事業者検索（令和８年度報告用）'!S680,0,$M$4,1),0)+S680,"")</f>
        <v/>
      </c>
      <c r="T681" s="158" t="str">
        <f ca="1">IFERROR(MATCH($M$3,OFFSET('電気事業者一覧 '!J$1,'電気事業者検索（令和８年度報告用）'!T680,0,$M$4,1),0)+T680,"")</f>
        <v/>
      </c>
      <c r="V681" s="172"/>
      <c r="W681" s="158">
        <f t="shared" si="82"/>
        <v>678</v>
      </c>
      <c r="X681" s="158" t="str">
        <f t="shared" ca="1" si="77"/>
        <v/>
      </c>
      <c r="Y681" s="158" t="str" cm="1">
        <f t="array" aca="1" ref="Y681" ca="1">IF(X681="","",INDEX('電気事業者一覧 '!K:K,'電気事業者検索（令和８年度報告用）'!X681))</f>
        <v/>
      </c>
      <c r="Z681" s="158">
        <f t="shared" ca="1" si="78"/>
        <v>5110</v>
      </c>
      <c r="AA681" s="158" t="str">
        <f t="shared" ca="1" si="79"/>
        <v/>
      </c>
      <c r="AC681" s="158">
        <f t="shared" ca="1" si="83"/>
        <v>-677</v>
      </c>
      <c r="AD681" s="162" t="str">
        <f t="shared" ca="1" si="80"/>
        <v/>
      </c>
    </row>
    <row r="682" spans="2:30" ht="21.75" customHeight="1">
      <c r="B682" s="5" t="str" cm="1">
        <f t="array" aca="1" ref="B682" ca="1">IF(AD682="","",INDEX('電気事業者一覧 '!K:K,AD682))</f>
        <v/>
      </c>
      <c r="C682" s="170" t="str" cm="1">
        <f t="array" aca="1" ref="C682" ca="1">IF(AD682="","",INDEX('電気事業者一覧 '!E:E,AD682))</f>
        <v/>
      </c>
      <c r="D682" s="170"/>
      <c r="O682" s="158">
        <f t="shared" si="81"/>
        <v>679</v>
      </c>
      <c r="P682" s="158" t="str">
        <f ca="1">IFERROR(MATCH($M$3,OFFSET('電気事業者一覧 '!F$1,'電気事業者検索（令和８年度報告用）'!P681,0,$M$4,1),0)+P681,"")</f>
        <v/>
      </c>
      <c r="Q682" s="158" t="str">
        <f ca="1">IFERROR(MATCH($M$3,OFFSET('電気事業者一覧 '!G$1,'電気事業者検索（令和８年度報告用）'!Q681,0,$M$4,1),0)+Q681,"")</f>
        <v/>
      </c>
      <c r="R682" s="158" t="str">
        <f ca="1">IFERROR(MATCH($M$3,OFFSET('電気事業者一覧 '!H$1,'電気事業者検索（令和８年度報告用）'!R681,0,$M$4,1),0)+R681,"")</f>
        <v/>
      </c>
      <c r="S682" s="158" t="str">
        <f ca="1">IFERROR(MATCH($M$3,OFFSET('電気事業者一覧 '!I$1,'電気事業者検索（令和８年度報告用）'!S681,0,$M$4,1),0)+S681,"")</f>
        <v/>
      </c>
      <c r="T682" s="158" t="str">
        <f ca="1">IFERROR(MATCH($M$3,OFFSET('電気事業者一覧 '!J$1,'電気事業者検索（令和８年度報告用）'!T681,0,$M$4,1),0)+T681,"")</f>
        <v/>
      </c>
      <c r="V682" s="172"/>
      <c r="W682" s="158">
        <f t="shared" si="82"/>
        <v>679</v>
      </c>
      <c r="X682" s="158" t="str">
        <f t="shared" ca="1" si="77"/>
        <v/>
      </c>
      <c r="Y682" s="158" t="str" cm="1">
        <f t="array" aca="1" ref="Y682" ca="1">IF(X682="","",INDEX('電気事業者一覧 '!K:K,'電気事業者検索（令和８年度報告用）'!X682))</f>
        <v/>
      </c>
      <c r="Z682" s="158">
        <f t="shared" ca="1" si="78"/>
        <v>5110</v>
      </c>
      <c r="AA682" s="158" t="str">
        <f t="shared" ca="1" si="79"/>
        <v/>
      </c>
      <c r="AC682" s="158">
        <f t="shared" ca="1" si="83"/>
        <v>-678</v>
      </c>
      <c r="AD682" s="162" t="str">
        <f t="shared" ca="1" si="80"/>
        <v/>
      </c>
    </row>
    <row r="683" spans="2:30" ht="21.75" customHeight="1">
      <c r="B683" s="5" t="str" cm="1">
        <f t="array" aca="1" ref="B683" ca="1">IF(AD683="","",INDEX('電気事業者一覧 '!K:K,AD683))</f>
        <v/>
      </c>
      <c r="C683" s="170" t="str" cm="1">
        <f t="array" aca="1" ref="C683" ca="1">IF(AD683="","",INDEX('電気事業者一覧 '!E:E,AD683))</f>
        <v/>
      </c>
      <c r="D683" s="170"/>
      <c r="O683" s="158">
        <f t="shared" si="81"/>
        <v>680</v>
      </c>
      <c r="P683" s="158" t="str">
        <f ca="1">IFERROR(MATCH($M$3,OFFSET('電気事業者一覧 '!F$1,'電気事業者検索（令和８年度報告用）'!P682,0,$M$4,1),0)+P682,"")</f>
        <v/>
      </c>
      <c r="Q683" s="158" t="str">
        <f ca="1">IFERROR(MATCH($M$3,OFFSET('電気事業者一覧 '!G$1,'電気事業者検索（令和８年度報告用）'!Q682,0,$M$4,1),0)+Q682,"")</f>
        <v/>
      </c>
      <c r="R683" s="158" t="str">
        <f ca="1">IFERROR(MATCH($M$3,OFFSET('電気事業者一覧 '!H$1,'電気事業者検索（令和８年度報告用）'!R682,0,$M$4,1),0)+R682,"")</f>
        <v/>
      </c>
      <c r="S683" s="158" t="str">
        <f ca="1">IFERROR(MATCH($M$3,OFFSET('電気事業者一覧 '!I$1,'電気事業者検索（令和８年度報告用）'!S682,0,$M$4,1),0)+S682,"")</f>
        <v/>
      </c>
      <c r="T683" s="158" t="str">
        <f ca="1">IFERROR(MATCH($M$3,OFFSET('電気事業者一覧 '!J$1,'電気事業者検索（令和８年度報告用）'!T682,0,$M$4,1),0)+T682,"")</f>
        <v/>
      </c>
      <c r="V683" s="172"/>
      <c r="W683" s="158">
        <f t="shared" si="82"/>
        <v>680</v>
      </c>
      <c r="X683" s="158" t="str">
        <f t="shared" ca="1" si="77"/>
        <v/>
      </c>
      <c r="Y683" s="158" t="str" cm="1">
        <f t="array" aca="1" ref="Y683" ca="1">IF(X683="","",INDEX('電気事業者一覧 '!K:K,'電気事業者検索（令和８年度報告用）'!X683))</f>
        <v/>
      </c>
      <c r="Z683" s="158">
        <f t="shared" ca="1" si="78"/>
        <v>5110</v>
      </c>
      <c r="AA683" s="158" t="str">
        <f t="shared" ca="1" si="79"/>
        <v/>
      </c>
      <c r="AC683" s="158">
        <f t="shared" ca="1" si="83"/>
        <v>-679</v>
      </c>
      <c r="AD683" s="162" t="str">
        <f t="shared" ca="1" si="80"/>
        <v/>
      </c>
    </row>
    <row r="684" spans="2:30" ht="21.75" customHeight="1">
      <c r="B684" s="5" t="str" cm="1">
        <f t="array" aca="1" ref="B684" ca="1">IF(AD684="","",INDEX('電気事業者一覧 '!K:K,AD684))</f>
        <v/>
      </c>
      <c r="C684" s="170" t="str" cm="1">
        <f t="array" aca="1" ref="C684" ca="1">IF(AD684="","",INDEX('電気事業者一覧 '!E:E,AD684))</f>
        <v/>
      </c>
      <c r="D684" s="170"/>
      <c r="O684" s="158">
        <f t="shared" si="81"/>
        <v>681</v>
      </c>
      <c r="P684" s="158" t="str">
        <f ca="1">IFERROR(MATCH($M$3,OFFSET('電気事業者一覧 '!F$1,'電気事業者検索（令和８年度報告用）'!P683,0,$M$4,1),0)+P683,"")</f>
        <v/>
      </c>
      <c r="Q684" s="158" t="str">
        <f ca="1">IFERROR(MATCH($M$3,OFFSET('電気事業者一覧 '!G$1,'電気事業者検索（令和８年度報告用）'!Q683,0,$M$4,1),0)+Q683,"")</f>
        <v/>
      </c>
      <c r="R684" s="158" t="str">
        <f ca="1">IFERROR(MATCH($M$3,OFFSET('電気事業者一覧 '!H$1,'電気事業者検索（令和８年度報告用）'!R683,0,$M$4,1),0)+R683,"")</f>
        <v/>
      </c>
      <c r="S684" s="158" t="str">
        <f ca="1">IFERROR(MATCH($M$3,OFFSET('電気事業者一覧 '!I$1,'電気事業者検索（令和８年度報告用）'!S683,0,$M$4,1),0)+S683,"")</f>
        <v/>
      </c>
      <c r="T684" s="158" t="str">
        <f ca="1">IFERROR(MATCH($M$3,OFFSET('電気事業者一覧 '!J$1,'電気事業者検索（令和８年度報告用）'!T683,0,$M$4,1),0)+T683,"")</f>
        <v/>
      </c>
      <c r="V684" s="172"/>
      <c r="W684" s="158">
        <f t="shared" si="82"/>
        <v>681</v>
      </c>
      <c r="X684" s="158" t="str">
        <f t="shared" ca="1" si="77"/>
        <v/>
      </c>
      <c r="Y684" s="158" t="str" cm="1">
        <f t="array" aca="1" ref="Y684" ca="1">IF(X684="","",INDEX('電気事業者一覧 '!K:K,'電気事業者検索（令和８年度報告用）'!X684))</f>
        <v/>
      </c>
      <c r="Z684" s="158">
        <f t="shared" ca="1" si="78"/>
        <v>5110</v>
      </c>
      <c r="AA684" s="158" t="str">
        <f t="shared" ca="1" si="79"/>
        <v/>
      </c>
      <c r="AC684" s="158">
        <f t="shared" ca="1" si="83"/>
        <v>-680</v>
      </c>
      <c r="AD684" s="162" t="str">
        <f t="shared" ca="1" si="80"/>
        <v/>
      </c>
    </row>
    <row r="685" spans="2:30" ht="21.75" customHeight="1">
      <c r="B685" s="5" t="str" cm="1">
        <f t="array" aca="1" ref="B685" ca="1">IF(AD685="","",INDEX('電気事業者一覧 '!K:K,AD685))</f>
        <v/>
      </c>
      <c r="C685" s="170" t="str" cm="1">
        <f t="array" aca="1" ref="C685" ca="1">IF(AD685="","",INDEX('電気事業者一覧 '!E:E,AD685))</f>
        <v/>
      </c>
      <c r="D685" s="170"/>
      <c r="O685" s="158">
        <f t="shared" si="81"/>
        <v>682</v>
      </c>
      <c r="P685" s="158" t="str">
        <f ca="1">IFERROR(MATCH($M$3,OFFSET('電気事業者一覧 '!F$1,'電気事業者検索（令和８年度報告用）'!P684,0,$M$4,1),0)+P684,"")</f>
        <v/>
      </c>
      <c r="Q685" s="158" t="str">
        <f ca="1">IFERROR(MATCH($M$3,OFFSET('電気事業者一覧 '!G$1,'電気事業者検索（令和８年度報告用）'!Q684,0,$M$4,1),0)+Q684,"")</f>
        <v/>
      </c>
      <c r="R685" s="158" t="str">
        <f ca="1">IFERROR(MATCH($M$3,OFFSET('電気事業者一覧 '!H$1,'電気事業者検索（令和８年度報告用）'!R684,0,$M$4,1),0)+R684,"")</f>
        <v/>
      </c>
      <c r="S685" s="158" t="str">
        <f ca="1">IFERROR(MATCH($M$3,OFFSET('電気事業者一覧 '!I$1,'電気事業者検索（令和８年度報告用）'!S684,0,$M$4,1),0)+S684,"")</f>
        <v/>
      </c>
      <c r="T685" s="158" t="str">
        <f ca="1">IFERROR(MATCH($M$3,OFFSET('電気事業者一覧 '!J$1,'電気事業者検索（令和８年度報告用）'!T684,0,$M$4,1),0)+T684,"")</f>
        <v/>
      </c>
      <c r="V685" s="172"/>
      <c r="W685" s="158">
        <f t="shared" si="82"/>
        <v>682</v>
      </c>
      <c r="X685" s="158" t="str">
        <f t="shared" ca="1" si="77"/>
        <v/>
      </c>
      <c r="Y685" s="158" t="str" cm="1">
        <f t="array" aca="1" ref="Y685" ca="1">IF(X685="","",INDEX('電気事業者一覧 '!K:K,'電気事業者検索（令和８年度報告用）'!X685))</f>
        <v/>
      </c>
      <c r="Z685" s="158">
        <f t="shared" ca="1" si="78"/>
        <v>5110</v>
      </c>
      <c r="AA685" s="158" t="str">
        <f t="shared" ca="1" si="79"/>
        <v/>
      </c>
      <c r="AC685" s="158">
        <f t="shared" ca="1" si="83"/>
        <v>-681</v>
      </c>
      <c r="AD685" s="162" t="str">
        <f t="shared" ca="1" si="80"/>
        <v/>
      </c>
    </row>
    <row r="686" spans="2:30" ht="21.75" customHeight="1">
      <c r="B686" s="5" t="str" cm="1">
        <f t="array" aca="1" ref="B686" ca="1">IF(AD686="","",INDEX('電気事業者一覧 '!K:K,AD686))</f>
        <v/>
      </c>
      <c r="C686" s="170" t="str" cm="1">
        <f t="array" aca="1" ref="C686" ca="1">IF(AD686="","",INDEX('電気事業者一覧 '!E:E,AD686))</f>
        <v/>
      </c>
      <c r="D686" s="170"/>
      <c r="O686" s="158">
        <f t="shared" si="81"/>
        <v>683</v>
      </c>
      <c r="P686" s="158" t="str">
        <f ca="1">IFERROR(MATCH($M$3,OFFSET('電気事業者一覧 '!F$1,'電気事業者検索（令和８年度報告用）'!P685,0,$M$4,1),0)+P685,"")</f>
        <v/>
      </c>
      <c r="Q686" s="158" t="str">
        <f ca="1">IFERROR(MATCH($M$3,OFFSET('電気事業者一覧 '!G$1,'電気事業者検索（令和８年度報告用）'!Q685,0,$M$4,1),0)+Q685,"")</f>
        <v/>
      </c>
      <c r="R686" s="158" t="str">
        <f ca="1">IFERROR(MATCH($M$3,OFFSET('電気事業者一覧 '!H$1,'電気事業者検索（令和８年度報告用）'!R685,0,$M$4,1),0)+R685,"")</f>
        <v/>
      </c>
      <c r="S686" s="158" t="str">
        <f ca="1">IFERROR(MATCH($M$3,OFFSET('電気事業者一覧 '!I$1,'電気事業者検索（令和８年度報告用）'!S685,0,$M$4,1),0)+S685,"")</f>
        <v/>
      </c>
      <c r="T686" s="158" t="str">
        <f ca="1">IFERROR(MATCH($M$3,OFFSET('電気事業者一覧 '!J$1,'電気事業者検索（令和８年度報告用）'!T685,0,$M$4,1),0)+T685,"")</f>
        <v/>
      </c>
      <c r="V686" s="172"/>
      <c r="W686" s="158">
        <f t="shared" si="82"/>
        <v>683</v>
      </c>
      <c r="X686" s="158" t="str">
        <f t="shared" ca="1" si="77"/>
        <v/>
      </c>
      <c r="Y686" s="158" t="str" cm="1">
        <f t="array" aca="1" ref="Y686" ca="1">IF(X686="","",INDEX('電気事業者一覧 '!K:K,'電気事業者検索（令和８年度報告用）'!X686))</f>
        <v/>
      </c>
      <c r="Z686" s="158">
        <f t="shared" ca="1" si="78"/>
        <v>5110</v>
      </c>
      <c r="AA686" s="158" t="str">
        <f t="shared" ca="1" si="79"/>
        <v/>
      </c>
      <c r="AC686" s="158">
        <f t="shared" ca="1" si="83"/>
        <v>-682</v>
      </c>
      <c r="AD686" s="162" t="str">
        <f t="shared" ca="1" si="80"/>
        <v/>
      </c>
    </row>
    <row r="687" spans="2:30" ht="21.75" customHeight="1">
      <c r="B687" s="5" t="str" cm="1">
        <f t="array" aca="1" ref="B687" ca="1">IF(AD687="","",INDEX('電気事業者一覧 '!K:K,AD687))</f>
        <v/>
      </c>
      <c r="C687" s="170" t="str" cm="1">
        <f t="array" aca="1" ref="C687" ca="1">IF(AD687="","",INDEX('電気事業者一覧 '!E:E,AD687))</f>
        <v/>
      </c>
      <c r="D687" s="170"/>
      <c r="O687" s="158">
        <f t="shared" si="81"/>
        <v>684</v>
      </c>
      <c r="P687" s="158" t="str">
        <f ca="1">IFERROR(MATCH($M$3,OFFSET('電気事業者一覧 '!F$1,'電気事業者検索（令和８年度報告用）'!P686,0,$M$4,1),0)+P686,"")</f>
        <v/>
      </c>
      <c r="Q687" s="158" t="str">
        <f ca="1">IFERROR(MATCH($M$3,OFFSET('電気事業者一覧 '!G$1,'電気事業者検索（令和８年度報告用）'!Q686,0,$M$4,1),0)+Q686,"")</f>
        <v/>
      </c>
      <c r="R687" s="158" t="str">
        <f ca="1">IFERROR(MATCH($M$3,OFFSET('電気事業者一覧 '!H$1,'電気事業者検索（令和８年度報告用）'!R686,0,$M$4,1),0)+R686,"")</f>
        <v/>
      </c>
      <c r="S687" s="158" t="str">
        <f ca="1">IFERROR(MATCH($M$3,OFFSET('電気事業者一覧 '!I$1,'電気事業者検索（令和８年度報告用）'!S686,0,$M$4,1),0)+S686,"")</f>
        <v/>
      </c>
      <c r="T687" s="158" t="str">
        <f ca="1">IFERROR(MATCH($M$3,OFFSET('電気事業者一覧 '!J$1,'電気事業者検索（令和８年度報告用）'!T686,0,$M$4,1),0)+T686,"")</f>
        <v/>
      </c>
      <c r="V687" s="172"/>
      <c r="W687" s="158">
        <f t="shared" si="82"/>
        <v>684</v>
      </c>
      <c r="X687" s="158" t="str">
        <f t="shared" ca="1" si="77"/>
        <v/>
      </c>
      <c r="Y687" s="158" t="str" cm="1">
        <f t="array" aca="1" ref="Y687" ca="1">IF(X687="","",INDEX('電気事業者一覧 '!K:K,'電気事業者検索（令和８年度報告用）'!X687))</f>
        <v/>
      </c>
      <c r="Z687" s="158">
        <f t="shared" ca="1" si="78"/>
        <v>5110</v>
      </c>
      <c r="AA687" s="158" t="str">
        <f t="shared" ca="1" si="79"/>
        <v/>
      </c>
      <c r="AC687" s="158">
        <f t="shared" ca="1" si="83"/>
        <v>-683</v>
      </c>
      <c r="AD687" s="162" t="str">
        <f t="shared" ca="1" si="80"/>
        <v/>
      </c>
    </row>
    <row r="688" spans="2:30" ht="21.75" customHeight="1">
      <c r="B688" s="5" t="str" cm="1">
        <f t="array" aca="1" ref="B688" ca="1">IF(AD688="","",INDEX('電気事業者一覧 '!K:K,AD688))</f>
        <v/>
      </c>
      <c r="C688" s="170" t="str" cm="1">
        <f t="array" aca="1" ref="C688" ca="1">IF(AD688="","",INDEX('電気事業者一覧 '!E:E,AD688))</f>
        <v/>
      </c>
      <c r="D688" s="170"/>
      <c r="O688" s="158">
        <f t="shared" si="81"/>
        <v>685</v>
      </c>
      <c r="P688" s="158" t="str">
        <f ca="1">IFERROR(MATCH($M$3,OFFSET('電気事業者一覧 '!F$1,'電気事業者検索（令和８年度報告用）'!P687,0,$M$4,1),0)+P687,"")</f>
        <v/>
      </c>
      <c r="Q688" s="158" t="str">
        <f ca="1">IFERROR(MATCH($M$3,OFFSET('電気事業者一覧 '!G$1,'電気事業者検索（令和８年度報告用）'!Q687,0,$M$4,1),0)+Q687,"")</f>
        <v/>
      </c>
      <c r="R688" s="158" t="str">
        <f ca="1">IFERROR(MATCH($M$3,OFFSET('電気事業者一覧 '!H$1,'電気事業者検索（令和８年度報告用）'!R687,0,$M$4,1),0)+R687,"")</f>
        <v/>
      </c>
      <c r="S688" s="158" t="str">
        <f ca="1">IFERROR(MATCH($M$3,OFFSET('電気事業者一覧 '!I$1,'電気事業者検索（令和８年度報告用）'!S687,0,$M$4,1),0)+S687,"")</f>
        <v/>
      </c>
      <c r="T688" s="158" t="str">
        <f ca="1">IFERROR(MATCH($M$3,OFFSET('電気事業者一覧 '!J$1,'電気事業者検索（令和８年度報告用）'!T687,0,$M$4,1),0)+T687,"")</f>
        <v/>
      </c>
      <c r="V688" s="172"/>
      <c r="W688" s="158">
        <f t="shared" si="82"/>
        <v>685</v>
      </c>
      <c r="X688" s="158" t="str">
        <f t="shared" ca="1" si="77"/>
        <v/>
      </c>
      <c r="Y688" s="158" t="str" cm="1">
        <f t="array" aca="1" ref="Y688" ca="1">IF(X688="","",INDEX('電気事業者一覧 '!K:K,'電気事業者検索（令和８年度報告用）'!X688))</f>
        <v/>
      </c>
      <c r="Z688" s="158">
        <f t="shared" ca="1" si="78"/>
        <v>5110</v>
      </c>
      <c r="AA688" s="158" t="str">
        <f t="shared" ca="1" si="79"/>
        <v/>
      </c>
      <c r="AC688" s="158">
        <f t="shared" ca="1" si="83"/>
        <v>-684</v>
      </c>
      <c r="AD688" s="162" t="str">
        <f t="shared" ca="1" si="80"/>
        <v/>
      </c>
    </row>
    <row r="689" spans="2:30" ht="21.75" customHeight="1">
      <c r="B689" s="5" t="str" cm="1">
        <f t="array" aca="1" ref="B689" ca="1">IF(AD689="","",INDEX('電気事業者一覧 '!K:K,AD689))</f>
        <v/>
      </c>
      <c r="C689" s="170" t="str" cm="1">
        <f t="array" aca="1" ref="C689" ca="1">IF(AD689="","",INDEX('電気事業者一覧 '!E:E,AD689))</f>
        <v/>
      </c>
      <c r="D689" s="170"/>
      <c r="O689" s="158">
        <f t="shared" si="81"/>
        <v>686</v>
      </c>
      <c r="P689" s="158" t="str">
        <f ca="1">IFERROR(MATCH($M$3,OFFSET('電気事業者一覧 '!F$1,'電気事業者検索（令和８年度報告用）'!P688,0,$M$4,1),0)+P688,"")</f>
        <v/>
      </c>
      <c r="Q689" s="158" t="str">
        <f ca="1">IFERROR(MATCH($M$3,OFFSET('電気事業者一覧 '!G$1,'電気事業者検索（令和８年度報告用）'!Q688,0,$M$4,1),0)+Q688,"")</f>
        <v/>
      </c>
      <c r="R689" s="158" t="str">
        <f ca="1">IFERROR(MATCH($M$3,OFFSET('電気事業者一覧 '!H$1,'電気事業者検索（令和８年度報告用）'!R688,0,$M$4,1),0)+R688,"")</f>
        <v/>
      </c>
      <c r="S689" s="158" t="str">
        <f ca="1">IFERROR(MATCH($M$3,OFFSET('電気事業者一覧 '!I$1,'電気事業者検索（令和８年度報告用）'!S688,0,$M$4,1),0)+S688,"")</f>
        <v/>
      </c>
      <c r="T689" s="158" t="str">
        <f ca="1">IFERROR(MATCH($M$3,OFFSET('電気事業者一覧 '!J$1,'電気事業者検索（令和８年度報告用）'!T688,0,$M$4,1),0)+T688,"")</f>
        <v/>
      </c>
      <c r="V689" s="172"/>
      <c r="W689" s="158">
        <f t="shared" si="82"/>
        <v>686</v>
      </c>
      <c r="X689" s="158" t="str">
        <f t="shared" ca="1" si="77"/>
        <v/>
      </c>
      <c r="Y689" s="158" t="str" cm="1">
        <f t="array" aca="1" ref="Y689" ca="1">IF(X689="","",INDEX('電気事業者一覧 '!K:K,'電気事業者検索（令和８年度報告用）'!X689))</f>
        <v/>
      </c>
      <c r="Z689" s="158">
        <f t="shared" ca="1" si="78"/>
        <v>5110</v>
      </c>
      <c r="AA689" s="158" t="str">
        <f t="shared" ca="1" si="79"/>
        <v/>
      </c>
      <c r="AC689" s="158">
        <f t="shared" ca="1" si="83"/>
        <v>-685</v>
      </c>
      <c r="AD689" s="162" t="str">
        <f t="shared" ca="1" si="80"/>
        <v/>
      </c>
    </row>
    <row r="690" spans="2:30" ht="21.75" customHeight="1">
      <c r="B690" s="5" t="str" cm="1">
        <f t="array" aca="1" ref="B690" ca="1">IF(AD690="","",INDEX('電気事業者一覧 '!K:K,AD690))</f>
        <v/>
      </c>
      <c r="C690" s="170" t="str" cm="1">
        <f t="array" aca="1" ref="C690" ca="1">IF(AD690="","",INDEX('電気事業者一覧 '!E:E,AD690))</f>
        <v/>
      </c>
      <c r="D690" s="170"/>
      <c r="O690" s="158">
        <f t="shared" si="81"/>
        <v>687</v>
      </c>
      <c r="P690" s="158" t="str">
        <f ca="1">IFERROR(MATCH($M$3,OFFSET('電気事業者一覧 '!F$1,'電気事業者検索（令和８年度報告用）'!P689,0,$M$4,1),0)+P689,"")</f>
        <v/>
      </c>
      <c r="Q690" s="158" t="str">
        <f ca="1">IFERROR(MATCH($M$3,OFFSET('電気事業者一覧 '!G$1,'電気事業者検索（令和８年度報告用）'!Q689,0,$M$4,1),0)+Q689,"")</f>
        <v/>
      </c>
      <c r="R690" s="158" t="str">
        <f ca="1">IFERROR(MATCH($M$3,OFFSET('電気事業者一覧 '!H$1,'電気事業者検索（令和８年度報告用）'!R689,0,$M$4,1),0)+R689,"")</f>
        <v/>
      </c>
      <c r="S690" s="158" t="str">
        <f ca="1">IFERROR(MATCH($M$3,OFFSET('電気事業者一覧 '!I$1,'電気事業者検索（令和８年度報告用）'!S689,0,$M$4,1),0)+S689,"")</f>
        <v/>
      </c>
      <c r="T690" s="158" t="str">
        <f ca="1">IFERROR(MATCH($M$3,OFFSET('電気事業者一覧 '!J$1,'電気事業者検索（令和８年度報告用）'!T689,0,$M$4,1),0)+T689,"")</f>
        <v/>
      </c>
      <c r="V690" s="172"/>
      <c r="W690" s="158">
        <f t="shared" si="82"/>
        <v>687</v>
      </c>
      <c r="X690" s="158" t="str">
        <f t="shared" ca="1" si="77"/>
        <v/>
      </c>
      <c r="Y690" s="158" t="str" cm="1">
        <f t="array" aca="1" ref="Y690" ca="1">IF(X690="","",INDEX('電気事業者一覧 '!K:K,'電気事業者検索（令和８年度報告用）'!X690))</f>
        <v/>
      </c>
      <c r="Z690" s="158">
        <f t="shared" ca="1" si="78"/>
        <v>5110</v>
      </c>
      <c r="AA690" s="158" t="str">
        <f t="shared" ca="1" si="79"/>
        <v/>
      </c>
      <c r="AC690" s="158">
        <f t="shared" ca="1" si="83"/>
        <v>-686</v>
      </c>
      <c r="AD690" s="162" t="str">
        <f t="shared" ca="1" si="80"/>
        <v/>
      </c>
    </row>
    <row r="691" spans="2:30" ht="21.75" customHeight="1">
      <c r="B691" s="5" t="str" cm="1">
        <f t="array" aca="1" ref="B691" ca="1">IF(AD691="","",INDEX('電気事業者一覧 '!K:K,AD691))</f>
        <v/>
      </c>
      <c r="C691" s="170" t="str" cm="1">
        <f t="array" aca="1" ref="C691" ca="1">IF(AD691="","",INDEX('電気事業者一覧 '!E:E,AD691))</f>
        <v/>
      </c>
      <c r="D691" s="170"/>
      <c r="O691" s="158">
        <f t="shared" si="81"/>
        <v>688</v>
      </c>
      <c r="P691" s="158" t="str">
        <f ca="1">IFERROR(MATCH($M$3,OFFSET('電気事業者一覧 '!F$1,'電気事業者検索（令和８年度報告用）'!P690,0,$M$4,1),0)+P690,"")</f>
        <v/>
      </c>
      <c r="Q691" s="158" t="str">
        <f ca="1">IFERROR(MATCH($M$3,OFFSET('電気事業者一覧 '!G$1,'電気事業者検索（令和８年度報告用）'!Q690,0,$M$4,1),0)+Q690,"")</f>
        <v/>
      </c>
      <c r="R691" s="158" t="str">
        <f ca="1">IFERROR(MATCH($M$3,OFFSET('電気事業者一覧 '!H$1,'電気事業者検索（令和８年度報告用）'!R690,0,$M$4,1),0)+R690,"")</f>
        <v/>
      </c>
      <c r="S691" s="158" t="str">
        <f ca="1">IFERROR(MATCH($M$3,OFFSET('電気事業者一覧 '!I$1,'電気事業者検索（令和８年度報告用）'!S690,0,$M$4,1),0)+S690,"")</f>
        <v/>
      </c>
      <c r="T691" s="158" t="str">
        <f ca="1">IFERROR(MATCH($M$3,OFFSET('電気事業者一覧 '!J$1,'電気事業者検索（令和８年度報告用）'!T690,0,$M$4,1),0)+T690,"")</f>
        <v/>
      </c>
      <c r="V691" s="172"/>
      <c r="W691" s="158">
        <f t="shared" si="82"/>
        <v>688</v>
      </c>
      <c r="X691" s="158" t="str">
        <f t="shared" ca="1" si="77"/>
        <v/>
      </c>
      <c r="Y691" s="158" t="str" cm="1">
        <f t="array" aca="1" ref="Y691" ca="1">IF(X691="","",INDEX('電気事業者一覧 '!K:K,'電気事業者検索（令和８年度報告用）'!X691))</f>
        <v/>
      </c>
      <c r="Z691" s="158">
        <f t="shared" ca="1" si="78"/>
        <v>5110</v>
      </c>
      <c r="AA691" s="158" t="str">
        <f t="shared" ca="1" si="79"/>
        <v/>
      </c>
      <c r="AC691" s="158">
        <f t="shared" ca="1" si="83"/>
        <v>-687</v>
      </c>
      <c r="AD691" s="162" t="str">
        <f t="shared" ca="1" si="80"/>
        <v/>
      </c>
    </row>
    <row r="692" spans="2:30" ht="21.75" customHeight="1">
      <c r="B692" s="5" t="str" cm="1">
        <f t="array" aca="1" ref="B692" ca="1">IF(AD692="","",INDEX('電気事業者一覧 '!K:K,AD692))</f>
        <v/>
      </c>
      <c r="C692" s="170" t="str" cm="1">
        <f t="array" aca="1" ref="C692" ca="1">IF(AD692="","",INDEX('電気事業者一覧 '!E:E,AD692))</f>
        <v/>
      </c>
      <c r="D692" s="170"/>
      <c r="O692" s="158">
        <f t="shared" si="81"/>
        <v>689</v>
      </c>
      <c r="P692" s="158" t="str">
        <f ca="1">IFERROR(MATCH($M$3,OFFSET('電気事業者一覧 '!F$1,'電気事業者検索（令和８年度報告用）'!P691,0,$M$4,1),0)+P691,"")</f>
        <v/>
      </c>
      <c r="Q692" s="158" t="str">
        <f ca="1">IFERROR(MATCH($M$3,OFFSET('電気事業者一覧 '!G$1,'電気事業者検索（令和８年度報告用）'!Q691,0,$M$4,1),0)+Q691,"")</f>
        <v/>
      </c>
      <c r="R692" s="158" t="str">
        <f ca="1">IFERROR(MATCH($M$3,OFFSET('電気事業者一覧 '!H$1,'電気事業者検索（令和８年度報告用）'!R691,0,$M$4,1),0)+R691,"")</f>
        <v/>
      </c>
      <c r="S692" s="158" t="str">
        <f ca="1">IFERROR(MATCH($M$3,OFFSET('電気事業者一覧 '!I$1,'電気事業者検索（令和８年度報告用）'!S691,0,$M$4,1),0)+S691,"")</f>
        <v/>
      </c>
      <c r="T692" s="158" t="str">
        <f ca="1">IFERROR(MATCH($M$3,OFFSET('電気事業者一覧 '!J$1,'電気事業者検索（令和８年度報告用）'!T691,0,$M$4,1),0)+T691,"")</f>
        <v/>
      </c>
      <c r="V692" s="172"/>
      <c r="W692" s="158">
        <f t="shared" si="82"/>
        <v>689</v>
      </c>
      <c r="X692" s="158" t="str">
        <f t="shared" ca="1" si="77"/>
        <v/>
      </c>
      <c r="Y692" s="158" t="str" cm="1">
        <f t="array" aca="1" ref="Y692" ca="1">IF(X692="","",INDEX('電気事業者一覧 '!K:K,'電気事業者検索（令和８年度報告用）'!X692))</f>
        <v/>
      </c>
      <c r="Z692" s="158">
        <f t="shared" ca="1" si="78"/>
        <v>5110</v>
      </c>
      <c r="AA692" s="158" t="str">
        <f t="shared" ca="1" si="79"/>
        <v/>
      </c>
      <c r="AC692" s="158">
        <f t="shared" ca="1" si="83"/>
        <v>-688</v>
      </c>
      <c r="AD692" s="162" t="str">
        <f t="shared" ca="1" si="80"/>
        <v/>
      </c>
    </row>
    <row r="693" spans="2:30" ht="21.75" customHeight="1">
      <c r="B693" s="5" t="str" cm="1">
        <f t="array" aca="1" ref="B693" ca="1">IF(AD693="","",INDEX('電気事業者一覧 '!K:K,AD693))</f>
        <v/>
      </c>
      <c r="C693" s="170" t="str" cm="1">
        <f t="array" aca="1" ref="C693" ca="1">IF(AD693="","",INDEX('電気事業者一覧 '!E:E,AD693))</f>
        <v/>
      </c>
      <c r="D693" s="170"/>
      <c r="O693" s="158">
        <f t="shared" si="81"/>
        <v>690</v>
      </c>
      <c r="P693" s="158" t="str">
        <f ca="1">IFERROR(MATCH($M$3,OFFSET('電気事業者一覧 '!F$1,'電気事業者検索（令和８年度報告用）'!P692,0,$M$4,1),0)+P692,"")</f>
        <v/>
      </c>
      <c r="Q693" s="158" t="str">
        <f ca="1">IFERROR(MATCH($M$3,OFFSET('電気事業者一覧 '!G$1,'電気事業者検索（令和８年度報告用）'!Q692,0,$M$4,1),0)+Q692,"")</f>
        <v/>
      </c>
      <c r="R693" s="158" t="str">
        <f ca="1">IFERROR(MATCH($M$3,OFFSET('電気事業者一覧 '!H$1,'電気事業者検索（令和８年度報告用）'!R692,0,$M$4,1),0)+R692,"")</f>
        <v/>
      </c>
      <c r="S693" s="158" t="str">
        <f ca="1">IFERROR(MATCH($M$3,OFFSET('電気事業者一覧 '!I$1,'電気事業者検索（令和８年度報告用）'!S692,0,$M$4,1),0)+S692,"")</f>
        <v/>
      </c>
      <c r="T693" s="158" t="str">
        <f ca="1">IFERROR(MATCH($M$3,OFFSET('電気事業者一覧 '!J$1,'電気事業者検索（令和８年度報告用）'!T692,0,$M$4,1),0)+T692,"")</f>
        <v/>
      </c>
      <c r="V693" s="172"/>
      <c r="W693" s="158">
        <f t="shared" si="82"/>
        <v>690</v>
      </c>
      <c r="X693" s="158" t="str">
        <f t="shared" ca="1" si="77"/>
        <v/>
      </c>
      <c r="Y693" s="158" t="str" cm="1">
        <f t="array" aca="1" ref="Y693" ca="1">IF(X693="","",INDEX('電気事業者一覧 '!K:K,'電気事業者検索（令和８年度報告用）'!X693))</f>
        <v/>
      </c>
      <c r="Z693" s="158">
        <f t="shared" ca="1" si="78"/>
        <v>5110</v>
      </c>
      <c r="AA693" s="158" t="str">
        <f t="shared" ca="1" si="79"/>
        <v/>
      </c>
      <c r="AC693" s="158">
        <f t="shared" ca="1" si="83"/>
        <v>-689</v>
      </c>
      <c r="AD693" s="162" t="str">
        <f t="shared" ca="1" si="80"/>
        <v/>
      </c>
    </row>
    <row r="694" spans="2:30" ht="21.75" customHeight="1">
      <c r="B694" s="5" t="str" cm="1">
        <f t="array" aca="1" ref="B694" ca="1">IF(AD694="","",INDEX('電気事業者一覧 '!K:K,AD694))</f>
        <v/>
      </c>
      <c r="C694" s="170" t="str" cm="1">
        <f t="array" aca="1" ref="C694" ca="1">IF(AD694="","",INDEX('電気事業者一覧 '!E:E,AD694))</f>
        <v/>
      </c>
      <c r="D694" s="170"/>
      <c r="O694" s="158">
        <f t="shared" si="81"/>
        <v>691</v>
      </c>
      <c r="P694" s="158" t="str">
        <f ca="1">IFERROR(MATCH($M$3,OFFSET('電気事業者一覧 '!F$1,'電気事業者検索（令和８年度報告用）'!P693,0,$M$4,1),0)+P693,"")</f>
        <v/>
      </c>
      <c r="Q694" s="158" t="str">
        <f ca="1">IFERROR(MATCH($M$3,OFFSET('電気事業者一覧 '!G$1,'電気事業者検索（令和８年度報告用）'!Q693,0,$M$4,1),0)+Q693,"")</f>
        <v/>
      </c>
      <c r="R694" s="158" t="str">
        <f ca="1">IFERROR(MATCH($M$3,OFFSET('電気事業者一覧 '!H$1,'電気事業者検索（令和８年度報告用）'!R693,0,$M$4,1),0)+R693,"")</f>
        <v/>
      </c>
      <c r="S694" s="158" t="str">
        <f ca="1">IFERROR(MATCH($M$3,OFFSET('電気事業者一覧 '!I$1,'電気事業者検索（令和８年度報告用）'!S693,0,$M$4,1),0)+S693,"")</f>
        <v/>
      </c>
      <c r="T694" s="158" t="str">
        <f ca="1">IFERROR(MATCH($M$3,OFFSET('電気事業者一覧 '!J$1,'電気事業者検索（令和８年度報告用）'!T693,0,$M$4,1),0)+T693,"")</f>
        <v/>
      </c>
      <c r="V694" s="172"/>
      <c r="W694" s="158">
        <f t="shared" si="82"/>
        <v>691</v>
      </c>
      <c r="X694" s="158" t="str">
        <f t="shared" ca="1" si="77"/>
        <v/>
      </c>
      <c r="Y694" s="158" t="str" cm="1">
        <f t="array" aca="1" ref="Y694" ca="1">IF(X694="","",INDEX('電気事業者一覧 '!K:K,'電気事業者検索（令和８年度報告用）'!X694))</f>
        <v/>
      </c>
      <c r="Z694" s="158">
        <f t="shared" ca="1" si="78"/>
        <v>5110</v>
      </c>
      <c r="AA694" s="158" t="str">
        <f t="shared" ca="1" si="79"/>
        <v/>
      </c>
      <c r="AC694" s="158">
        <f t="shared" ca="1" si="83"/>
        <v>-690</v>
      </c>
      <c r="AD694" s="162" t="str">
        <f t="shared" ca="1" si="80"/>
        <v/>
      </c>
    </row>
    <row r="695" spans="2:30" ht="21.75" customHeight="1">
      <c r="B695" s="5" t="str" cm="1">
        <f t="array" aca="1" ref="B695" ca="1">IF(AD695="","",INDEX('電気事業者一覧 '!K:K,AD695))</f>
        <v/>
      </c>
      <c r="C695" s="170" t="str" cm="1">
        <f t="array" aca="1" ref="C695" ca="1">IF(AD695="","",INDEX('電気事業者一覧 '!E:E,AD695))</f>
        <v/>
      </c>
      <c r="D695" s="170"/>
      <c r="O695" s="158">
        <f t="shared" si="81"/>
        <v>692</v>
      </c>
      <c r="P695" s="158" t="str">
        <f ca="1">IFERROR(MATCH($M$3,OFFSET('電気事業者一覧 '!F$1,'電気事業者検索（令和８年度報告用）'!P694,0,$M$4,1),0)+P694,"")</f>
        <v/>
      </c>
      <c r="Q695" s="158" t="str">
        <f ca="1">IFERROR(MATCH($M$3,OFFSET('電気事業者一覧 '!G$1,'電気事業者検索（令和８年度報告用）'!Q694,0,$M$4,1),0)+Q694,"")</f>
        <v/>
      </c>
      <c r="R695" s="158" t="str">
        <f ca="1">IFERROR(MATCH($M$3,OFFSET('電気事業者一覧 '!H$1,'電気事業者検索（令和８年度報告用）'!R694,0,$M$4,1),0)+R694,"")</f>
        <v/>
      </c>
      <c r="S695" s="158" t="str">
        <f ca="1">IFERROR(MATCH($M$3,OFFSET('電気事業者一覧 '!I$1,'電気事業者検索（令和８年度報告用）'!S694,0,$M$4,1),0)+S694,"")</f>
        <v/>
      </c>
      <c r="T695" s="158" t="str">
        <f ca="1">IFERROR(MATCH($M$3,OFFSET('電気事業者一覧 '!J$1,'電気事業者検索（令和８年度報告用）'!T694,0,$M$4,1),0)+T694,"")</f>
        <v/>
      </c>
      <c r="V695" s="172"/>
      <c r="W695" s="158">
        <f t="shared" si="82"/>
        <v>692</v>
      </c>
      <c r="X695" s="158" t="str">
        <f t="shared" ca="1" si="77"/>
        <v/>
      </c>
      <c r="Y695" s="158" t="str" cm="1">
        <f t="array" aca="1" ref="Y695" ca="1">IF(X695="","",INDEX('電気事業者一覧 '!K:K,'電気事業者検索（令和８年度報告用）'!X695))</f>
        <v/>
      </c>
      <c r="Z695" s="158">
        <f t="shared" ca="1" si="78"/>
        <v>5110</v>
      </c>
      <c r="AA695" s="158" t="str">
        <f t="shared" ca="1" si="79"/>
        <v/>
      </c>
      <c r="AC695" s="158">
        <f t="shared" ca="1" si="83"/>
        <v>-691</v>
      </c>
      <c r="AD695" s="162" t="str">
        <f t="shared" ca="1" si="80"/>
        <v/>
      </c>
    </row>
    <row r="696" spans="2:30" ht="21.75" customHeight="1">
      <c r="B696" s="5" t="str" cm="1">
        <f t="array" aca="1" ref="B696" ca="1">IF(AD696="","",INDEX('電気事業者一覧 '!K:K,AD696))</f>
        <v/>
      </c>
      <c r="C696" s="170" t="str" cm="1">
        <f t="array" aca="1" ref="C696" ca="1">IF(AD696="","",INDEX('電気事業者一覧 '!E:E,AD696))</f>
        <v/>
      </c>
      <c r="D696" s="170"/>
      <c r="O696" s="158">
        <f t="shared" si="81"/>
        <v>693</v>
      </c>
      <c r="P696" s="158" t="str">
        <f ca="1">IFERROR(MATCH($M$3,OFFSET('電気事業者一覧 '!F$1,'電気事業者検索（令和８年度報告用）'!P695,0,$M$4,1),0)+P695,"")</f>
        <v/>
      </c>
      <c r="Q696" s="158" t="str">
        <f ca="1">IFERROR(MATCH($M$3,OFFSET('電気事業者一覧 '!G$1,'電気事業者検索（令和８年度報告用）'!Q695,0,$M$4,1),0)+Q695,"")</f>
        <v/>
      </c>
      <c r="R696" s="158" t="str">
        <f ca="1">IFERROR(MATCH($M$3,OFFSET('電気事業者一覧 '!H$1,'電気事業者検索（令和８年度報告用）'!R695,0,$M$4,1),0)+R695,"")</f>
        <v/>
      </c>
      <c r="S696" s="158" t="str">
        <f ca="1">IFERROR(MATCH($M$3,OFFSET('電気事業者一覧 '!I$1,'電気事業者検索（令和８年度報告用）'!S695,0,$M$4,1),0)+S695,"")</f>
        <v/>
      </c>
      <c r="T696" s="158" t="str">
        <f ca="1">IFERROR(MATCH($M$3,OFFSET('電気事業者一覧 '!J$1,'電気事業者検索（令和８年度報告用）'!T695,0,$M$4,1),0)+T695,"")</f>
        <v/>
      </c>
      <c r="V696" s="172"/>
      <c r="W696" s="158">
        <f t="shared" si="82"/>
        <v>693</v>
      </c>
      <c r="X696" s="158" t="str">
        <f t="shared" ca="1" si="77"/>
        <v/>
      </c>
      <c r="Y696" s="158" t="str" cm="1">
        <f t="array" aca="1" ref="Y696" ca="1">IF(X696="","",INDEX('電気事業者一覧 '!K:K,'電気事業者検索（令和８年度報告用）'!X696))</f>
        <v/>
      </c>
      <c r="Z696" s="158">
        <f t="shared" ca="1" si="78"/>
        <v>5110</v>
      </c>
      <c r="AA696" s="158" t="str">
        <f t="shared" ca="1" si="79"/>
        <v/>
      </c>
      <c r="AC696" s="158">
        <f t="shared" ca="1" si="83"/>
        <v>-692</v>
      </c>
      <c r="AD696" s="162" t="str">
        <f t="shared" ca="1" si="80"/>
        <v/>
      </c>
    </row>
    <row r="697" spans="2:30" ht="21.75" customHeight="1">
      <c r="B697" s="5" t="str" cm="1">
        <f t="array" aca="1" ref="B697" ca="1">IF(AD697="","",INDEX('電気事業者一覧 '!K:K,AD697))</f>
        <v/>
      </c>
      <c r="C697" s="170" t="str" cm="1">
        <f t="array" aca="1" ref="C697" ca="1">IF(AD697="","",INDEX('電気事業者一覧 '!E:E,AD697))</f>
        <v/>
      </c>
      <c r="D697" s="170"/>
      <c r="O697" s="158">
        <f t="shared" si="81"/>
        <v>694</v>
      </c>
      <c r="P697" s="158" t="str">
        <f ca="1">IFERROR(MATCH($M$3,OFFSET('電気事業者一覧 '!F$1,'電気事業者検索（令和８年度報告用）'!P696,0,$M$4,1),0)+P696,"")</f>
        <v/>
      </c>
      <c r="Q697" s="158" t="str">
        <f ca="1">IFERROR(MATCH($M$3,OFFSET('電気事業者一覧 '!G$1,'電気事業者検索（令和８年度報告用）'!Q696,0,$M$4,1),0)+Q696,"")</f>
        <v/>
      </c>
      <c r="R697" s="158" t="str">
        <f ca="1">IFERROR(MATCH($M$3,OFFSET('電気事業者一覧 '!H$1,'電気事業者検索（令和８年度報告用）'!R696,0,$M$4,1),0)+R696,"")</f>
        <v/>
      </c>
      <c r="S697" s="158" t="str">
        <f ca="1">IFERROR(MATCH($M$3,OFFSET('電気事業者一覧 '!I$1,'電気事業者検索（令和８年度報告用）'!S696,0,$M$4,1),0)+S696,"")</f>
        <v/>
      </c>
      <c r="T697" s="158" t="str">
        <f ca="1">IFERROR(MATCH($M$3,OFFSET('電気事業者一覧 '!J$1,'電気事業者検索（令和８年度報告用）'!T696,0,$M$4,1),0)+T696,"")</f>
        <v/>
      </c>
      <c r="V697" s="172"/>
      <c r="W697" s="158">
        <f t="shared" si="82"/>
        <v>694</v>
      </c>
      <c r="X697" s="158" t="str">
        <f t="shared" ca="1" si="77"/>
        <v/>
      </c>
      <c r="Y697" s="158" t="str" cm="1">
        <f t="array" aca="1" ref="Y697" ca="1">IF(X697="","",INDEX('電気事業者一覧 '!K:K,'電気事業者検索（令和８年度報告用）'!X697))</f>
        <v/>
      </c>
      <c r="Z697" s="158">
        <f t="shared" ca="1" si="78"/>
        <v>5110</v>
      </c>
      <c r="AA697" s="158" t="str">
        <f t="shared" ca="1" si="79"/>
        <v/>
      </c>
      <c r="AC697" s="158">
        <f t="shared" ca="1" si="83"/>
        <v>-693</v>
      </c>
      <c r="AD697" s="162" t="str">
        <f t="shared" ca="1" si="80"/>
        <v/>
      </c>
    </row>
    <row r="698" spans="2:30" ht="21.75" customHeight="1">
      <c r="B698" s="5" t="str" cm="1">
        <f t="array" aca="1" ref="B698" ca="1">IF(AD698="","",INDEX('電気事業者一覧 '!K:K,AD698))</f>
        <v/>
      </c>
      <c r="C698" s="170" t="str" cm="1">
        <f t="array" aca="1" ref="C698" ca="1">IF(AD698="","",INDEX('電気事業者一覧 '!E:E,AD698))</f>
        <v/>
      </c>
      <c r="D698" s="170"/>
      <c r="O698" s="158">
        <f t="shared" si="81"/>
        <v>695</v>
      </c>
      <c r="P698" s="158" t="str">
        <f ca="1">IFERROR(MATCH($M$3,OFFSET('電気事業者一覧 '!F$1,'電気事業者検索（令和８年度報告用）'!P697,0,$M$4,1),0)+P697,"")</f>
        <v/>
      </c>
      <c r="Q698" s="158" t="str">
        <f ca="1">IFERROR(MATCH($M$3,OFFSET('電気事業者一覧 '!G$1,'電気事業者検索（令和８年度報告用）'!Q697,0,$M$4,1),0)+Q697,"")</f>
        <v/>
      </c>
      <c r="R698" s="158" t="str">
        <f ca="1">IFERROR(MATCH($M$3,OFFSET('電気事業者一覧 '!H$1,'電気事業者検索（令和８年度報告用）'!R697,0,$M$4,1),0)+R697,"")</f>
        <v/>
      </c>
      <c r="S698" s="158" t="str">
        <f ca="1">IFERROR(MATCH($M$3,OFFSET('電気事業者一覧 '!I$1,'電気事業者検索（令和８年度報告用）'!S697,0,$M$4,1),0)+S697,"")</f>
        <v/>
      </c>
      <c r="T698" s="158" t="str">
        <f ca="1">IFERROR(MATCH($M$3,OFFSET('電気事業者一覧 '!J$1,'電気事業者検索（令和８年度報告用）'!T697,0,$M$4,1),0)+T697,"")</f>
        <v/>
      </c>
      <c r="V698" s="172"/>
      <c r="W698" s="158">
        <f t="shared" si="82"/>
        <v>695</v>
      </c>
      <c r="X698" s="158" t="str">
        <f t="shared" ca="1" si="77"/>
        <v/>
      </c>
      <c r="Y698" s="158" t="str" cm="1">
        <f t="array" aca="1" ref="Y698" ca="1">IF(X698="","",INDEX('電気事業者一覧 '!K:K,'電気事業者検索（令和８年度報告用）'!X698))</f>
        <v/>
      </c>
      <c r="Z698" s="158">
        <f t="shared" ca="1" si="78"/>
        <v>5110</v>
      </c>
      <c r="AA698" s="158" t="str">
        <f t="shared" ca="1" si="79"/>
        <v/>
      </c>
      <c r="AC698" s="158">
        <f t="shared" ca="1" si="83"/>
        <v>-694</v>
      </c>
      <c r="AD698" s="162" t="str">
        <f t="shared" ca="1" si="80"/>
        <v/>
      </c>
    </row>
    <row r="699" spans="2:30" ht="21.75" customHeight="1">
      <c r="B699" s="5" t="str" cm="1">
        <f t="array" aca="1" ref="B699" ca="1">IF(AD699="","",INDEX('電気事業者一覧 '!K:K,AD699))</f>
        <v/>
      </c>
      <c r="C699" s="170" t="str" cm="1">
        <f t="array" aca="1" ref="C699" ca="1">IF(AD699="","",INDEX('電気事業者一覧 '!E:E,AD699))</f>
        <v/>
      </c>
      <c r="D699" s="170"/>
      <c r="O699" s="158">
        <f t="shared" si="81"/>
        <v>696</v>
      </c>
      <c r="P699" s="158" t="str">
        <f ca="1">IFERROR(MATCH($M$3,OFFSET('電気事業者一覧 '!F$1,'電気事業者検索（令和８年度報告用）'!P698,0,$M$4,1),0)+P698,"")</f>
        <v/>
      </c>
      <c r="Q699" s="158" t="str">
        <f ca="1">IFERROR(MATCH($M$3,OFFSET('電気事業者一覧 '!G$1,'電気事業者検索（令和８年度報告用）'!Q698,0,$M$4,1),0)+Q698,"")</f>
        <v/>
      </c>
      <c r="R699" s="158" t="str">
        <f ca="1">IFERROR(MATCH($M$3,OFFSET('電気事業者一覧 '!H$1,'電気事業者検索（令和８年度報告用）'!R698,0,$M$4,1),0)+R698,"")</f>
        <v/>
      </c>
      <c r="S699" s="158" t="str">
        <f ca="1">IFERROR(MATCH($M$3,OFFSET('電気事業者一覧 '!I$1,'電気事業者検索（令和８年度報告用）'!S698,0,$M$4,1),0)+S698,"")</f>
        <v/>
      </c>
      <c r="T699" s="158" t="str">
        <f ca="1">IFERROR(MATCH($M$3,OFFSET('電気事業者一覧 '!J$1,'電気事業者検索（令和８年度報告用）'!T698,0,$M$4,1),0)+T698,"")</f>
        <v/>
      </c>
      <c r="V699" s="172"/>
      <c r="W699" s="158">
        <f t="shared" si="82"/>
        <v>696</v>
      </c>
      <c r="X699" s="158" t="str">
        <f t="shared" ca="1" si="77"/>
        <v/>
      </c>
      <c r="Y699" s="158" t="str" cm="1">
        <f t="array" aca="1" ref="Y699" ca="1">IF(X699="","",INDEX('電気事業者一覧 '!K:K,'電気事業者検索（令和８年度報告用）'!X699))</f>
        <v/>
      </c>
      <c r="Z699" s="158">
        <f t="shared" ca="1" si="78"/>
        <v>5110</v>
      </c>
      <c r="AA699" s="158" t="str">
        <f t="shared" ca="1" si="79"/>
        <v/>
      </c>
      <c r="AC699" s="158">
        <f t="shared" ca="1" si="83"/>
        <v>-695</v>
      </c>
      <c r="AD699" s="162" t="str">
        <f t="shared" ca="1" si="80"/>
        <v/>
      </c>
    </row>
    <row r="700" spans="2:30" ht="21.75" customHeight="1">
      <c r="B700" s="5" t="str" cm="1">
        <f t="array" aca="1" ref="B700" ca="1">IF(AD700="","",INDEX('電気事業者一覧 '!K:K,AD700))</f>
        <v/>
      </c>
      <c r="C700" s="170" t="str" cm="1">
        <f t="array" aca="1" ref="C700" ca="1">IF(AD700="","",INDEX('電気事業者一覧 '!E:E,AD700))</f>
        <v/>
      </c>
      <c r="D700" s="170"/>
      <c r="O700" s="158">
        <f t="shared" si="81"/>
        <v>697</v>
      </c>
      <c r="P700" s="158" t="str">
        <f ca="1">IFERROR(MATCH($M$3,OFFSET('電気事業者一覧 '!F$1,'電気事業者検索（令和８年度報告用）'!P699,0,$M$4,1),0)+P699,"")</f>
        <v/>
      </c>
      <c r="Q700" s="158" t="str">
        <f ca="1">IFERROR(MATCH($M$3,OFFSET('電気事業者一覧 '!G$1,'電気事業者検索（令和８年度報告用）'!Q699,0,$M$4,1),0)+Q699,"")</f>
        <v/>
      </c>
      <c r="R700" s="158" t="str">
        <f ca="1">IFERROR(MATCH($M$3,OFFSET('電気事業者一覧 '!H$1,'電気事業者検索（令和８年度報告用）'!R699,0,$M$4,1),0)+R699,"")</f>
        <v/>
      </c>
      <c r="S700" s="158" t="str">
        <f ca="1">IFERROR(MATCH($M$3,OFFSET('電気事業者一覧 '!I$1,'電気事業者検索（令和８年度報告用）'!S699,0,$M$4,1),0)+S699,"")</f>
        <v/>
      </c>
      <c r="T700" s="158" t="str">
        <f ca="1">IFERROR(MATCH($M$3,OFFSET('電気事業者一覧 '!J$1,'電気事業者検索（令和８年度報告用）'!T699,0,$M$4,1),0)+T699,"")</f>
        <v/>
      </c>
      <c r="V700" s="172"/>
      <c r="W700" s="158">
        <f t="shared" si="82"/>
        <v>697</v>
      </c>
      <c r="X700" s="158" t="str">
        <f t="shared" ca="1" si="77"/>
        <v/>
      </c>
      <c r="Y700" s="158" t="str" cm="1">
        <f t="array" aca="1" ref="Y700" ca="1">IF(X700="","",INDEX('電気事業者一覧 '!K:K,'電気事業者検索（令和８年度報告用）'!X700))</f>
        <v/>
      </c>
      <c r="Z700" s="158">
        <f t="shared" ca="1" si="78"/>
        <v>5110</v>
      </c>
      <c r="AA700" s="158" t="str">
        <f t="shared" ca="1" si="79"/>
        <v/>
      </c>
      <c r="AC700" s="158">
        <f t="shared" ca="1" si="83"/>
        <v>-696</v>
      </c>
      <c r="AD700" s="162" t="str">
        <f t="shared" ca="1" si="80"/>
        <v/>
      </c>
    </row>
    <row r="701" spans="2:30" ht="21.75" customHeight="1">
      <c r="B701" s="5" t="str" cm="1">
        <f t="array" aca="1" ref="B701" ca="1">IF(AD701="","",INDEX('電気事業者一覧 '!K:K,AD701))</f>
        <v/>
      </c>
      <c r="C701" s="170" t="str" cm="1">
        <f t="array" aca="1" ref="C701" ca="1">IF(AD701="","",INDEX('電気事業者一覧 '!E:E,AD701))</f>
        <v/>
      </c>
      <c r="D701" s="170"/>
      <c r="O701" s="158">
        <f t="shared" si="81"/>
        <v>698</v>
      </c>
      <c r="P701" s="158" t="str">
        <f ca="1">IFERROR(MATCH($M$3,OFFSET('電気事業者一覧 '!F$1,'電気事業者検索（令和８年度報告用）'!P700,0,$M$4,1),0)+P700,"")</f>
        <v/>
      </c>
      <c r="Q701" s="158" t="str">
        <f ca="1">IFERROR(MATCH($M$3,OFFSET('電気事業者一覧 '!G$1,'電気事業者検索（令和８年度報告用）'!Q700,0,$M$4,1),0)+Q700,"")</f>
        <v/>
      </c>
      <c r="R701" s="158" t="str">
        <f ca="1">IFERROR(MATCH($M$3,OFFSET('電気事業者一覧 '!H$1,'電気事業者検索（令和８年度報告用）'!R700,0,$M$4,1),0)+R700,"")</f>
        <v/>
      </c>
      <c r="S701" s="158" t="str">
        <f ca="1">IFERROR(MATCH($M$3,OFFSET('電気事業者一覧 '!I$1,'電気事業者検索（令和８年度報告用）'!S700,0,$M$4,1),0)+S700,"")</f>
        <v/>
      </c>
      <c r="T701" s="158" t="str">
        <f ca="1">IFERROR(MATCH($M$3,OFFSET('電気事業者一覧 '!J$1,'電気事業者検索（令和８年度報告用）'!T700,0,$M$4,1),0)+T700,"")</f>
        <v/>
      </c>
      <c r="V701" s="172"/>
      <c r="W701" s="158">
        <f t="shared" si="82"/>
        <v>698</v>
      </c>
      <c r="X701" s="158" t="str">
        <f t="shared" ca="1" si="77"/>
        <v/>
      </c>
      <c r="Y701" s="158" t="str" cm="1">
        <f t="array" aca="1" ref="Y701" ca="1">IF(X701="","",INDEX('電気事業者一覧 '!K:K,'電気事業者検索（令和８年度報告用）'!X701))</f>
        <v/>
      </c>
      <c r="Z701" s="158">
        <f t="shared" ca="1" si="78"/>
        <v>5110</v>
      </c>
      <c r="AA701" s="158" t="str">
        <f t="shared" ca="1" si="79"/>
        <v/>
      </c>
      <c r="AC701" s="158">
        <f t="shared" ca="1" si="83"/>
        <v>-697</v>
      </c>
      <c r="AD701" s="162" t="str">
        <f t="shared" ca="1" si="80"/>
        <v/>
      </c>
    </row>
    <row r="702" spans="2:30" ht="21.75" customHeight="1">
      <c r="B702" s="5" t="str" cm="1">
        <f t="array" aca="1" ref="B702" ca="1">IF(AD702="","",INDEX('電気事業者一覧 '!K:K,AD702))</f>
        <v/>
      </c>
      <c r="C702" s="170" t="str" cm="1">
        <f t="array" aca="1" ref="C702" ca="1">IF(AD702="","",INDEX('電気事業者一覧 '!E:E,AD702))</f>
        <v/>
      </c>
      <c r="D702" s="170"/>
      <c r="O702" s="158">
        <f t="shared" si="81"/>
        <v>699</v>
      </c>
      <c r="P702" s="158" t="str">
        <f ca="1">IFERROR(MATCH($M$3,OFFSET('電気事業者一覧 '!F$1,'電気事業者検索（令和８年度報告用）'!P701,0,$M$4,1),0)+P701,"")</f>
        <v/>
      </c>
      <c r="Q702" s="158" t="str">
        <f ca="1">IFERROR(MATCH($M$3,OFFSET('電気事業者一覧 '!G$1,'電気事業者検索（令和８年度報告用）'!Q701,0,$M$4,1),0)+Q701,"")</f>
        <v/>
      </c>
      <c r="R702" s="158" t="str">
        <f ca="1">IFERROR(MATCH($M$3,OFFSET('電気事業者一覧 '!H$1,'電気事業者検索（令和８年度報告用）'!R701,0,$M$4,1),0)+R701,"")</f>
        <v/>
      </c>
      <c r="S702" s="158" t="str">
        <f ca="1">IFERROR(MATCH($M$3,OFFSET('電気事業者一覧 '!I$1,'電気事業者検索（令和８年度報告用）'!S701,0,$M$4,1),0)+S701,"")</f>
        <v/>
      </c>
      <c r="T702" s="158" t="str">
        <f ca="1">IFERROR(MATCH($M$3,OFFSET('電気事業者一覧 '!J$1,'電気事業者検索（令和８年度報告用）'!T701,0,$M$4,1),0)+T701,"")</f>
        <v/>
      </c>
      <c r="V702" s="172"/>
      <c r="W702" s="158">
        <f t="shared" si="82"/>
        <v>699</v>
      </c>
      <c r="X702" s="158" t="str">
        <f t="shared" ca="1" si="77"/>
        <v/>
      </c>
      <c r="Y702" s="158" t="str" cm="1">
        <f t="array" aca="1" ref="Y702" ca="1">IF(X702="","",INDEX('電気事業者一覧 '!K:K,'電気事業者検索（令和８年度報告用）'!X702))</f>
        <v/>
      </c>
      <c r="Z702" s="158">
        <f t="shared" ca="1" si="78"/>
        <v>5110</v>
      </c>
      <c r="AA702" s="158" t="str">
        <f t="shared" ca="1" si="79"/>
        <v/>
      </c>
      <c r="AC702" s="158">
        <f t="shared" ca="1" si="83"/>
        <v>-698</v>
      </c>
      <c r="AD702" s="162" t="str">
        <f t="shared" ca="1" si="80"/>
        <v/>
      </c>
    </row>
    <row r="703" spans="2:30" ht="21.75" customHeight="1">
      <c r="B703" s="5" t="str" cm="1">
        <f t="array" aca="1" ref="B703" ca="1">IF(AD703="","",INDEX('電気事業者一覧 '!K:K,AD703))</f>
        <v/>
      </c>
      <c r="C703" s="170" t="str" cm="1">
        <f t="array" aca="1" ref="C703" ca="1">IF(AD703="","",INDEX('電気事業者一覧 '!E:E,AD703))</f>
        <v/>
      </c>
      <c r="D703" s="170"/>
      <c r="O703" s="158">
        <f t="shared" si="81"/>
        <v>700</v>
      </c>
      <c r="P703" s="158" t="str">
        <f ca="1">IFERROR(MATCH($M$3,OFFSET('電気事業者一覧 '!F$1,'電気事業者検索（令和８年度報告用）'!P702,0,$M$4,1),0)+P702,"")</f>
        <v/>
      </c>
      <c r="Q703" s="158" t="str">
        <f ca="1">IFERROR(MATCH($M$3,OFFSET('電気事業者一覧 '!G$1,'電気事業者検索（令和８年度報告用）'!Q702,0,$M$4,1),0)+Q702,"")</f>
        <v/>
      </c>
      <c r="R703" s="158" t="str">
        <f ca="1">IFERROR(MATCH($M$3,OFFSET('電気事業者一覧 '!H$1,'電気事業者検索（令和８年度報告用）'!R702,0,$M$4,1),0)+R702,"")</f>
        <v/>
      </c>
      <c r="S703" s="158" t="str">
        <f ca="1">IFERROR(MATCH($M$3,OFFSET('電気事業者一覧 '!I$1,'電気事業者検索（令和８年度報告用）'!S702,0,$M$4,1),0)+S702,"")</f>
        <v/>
      </c>
      <c r="T703" s="158" t="str">
        <f ca="1">IFERROR(MATCH($M$3,OFFSET('電気事業者一覧 '!J$1,'電気事業者検索（令和８年度報告用）'!T702,0,$M$4,1),0)+T702,"")</f>
        <v/>
      </c>
      <c r="V703" s="172"/>
      <c r="W703" s="158">
        <f t="shared" si="82"/>
        <v>700</v>
      </c>
      <c r="X703" s="158" t="str">
        <f t="shared" ca="1" si="77"/>
        <v/>
      </c>
      <c r="Y703" s="158" t="str" cm="1">
        <f t="array" aca="1" ref="Y703" ca="1">IF(X703="","",INDEX('電気事業者一覧 '!K:K,'電気事業者検索（令和８年度報告用）'!X703))</f>
        <v/>
      </c>
      <c r="Z703" s="158">
        <f t="shared" ca="1" si="78"/>
        <v>5110</v>
      </c>
      <c r="AA703" s="158" t="str">
        <f t="shared" ca="1" si="79"/>
        <v/>
      </c>
      <c r="AC703" s="158">
        <f t="shared" ca="1" si="83"/>
        <v>-699</v>
      </c>
      <c r="AD703" s="162" t="str">
        <f t="shared" ca="1" si="80"/>
        <v/>
      </c>
    </row>
    <row r="704" spans="2:30" ht="21.75" customHeight="1">
      <c r="B704" s="5" t="str" cm="1">
        <f t="array" aca="1" ref="B704" ca="1">IF(AD704="","",INDEX('電気事業者一覧 '!K:K,AD704))</f>
        <v/>
      </c>
      <c r="C704" s="170" t="str" cm="1">
        <f t="array" aca="1" ref="C704" ca="1">IF(AD704="","",INDEX('電気事業者一覧 '!E:E,AD704))</f>
        <v/>
      </c>
      <c r="D704" s="170"/>
      <c r="O704" s="158">
        <f t="shared" si="81"/>
        <v>701</v>
      </c>
      <c r="P704" s="158" t="str">
        <f ca="1">IFERROR(MATCH($M$3,OFFSET('電気事業者一覧 '!F$1,'電気事業者検索（令和８年度報告用）'!P703,0,$M$4,1),0)+P703,"")</f>
        <v/>
      </c>
      <c r="Q704" s="158" t="str">
        <f ca="1">IFERROR(MATCH($M$3,OFFSET('電気事業者一覧 '!G$1,'電気事業者検索（令和８年度報告用）'!Q703,0,$M$4,1),0)+Q703,"")</f>
        <v/>
      </c>
      <c r="R704" s="158" t="str">
        <f ca="1">IFERROR(MATCH($M$3,OFFSET('電気事業者一覧 '!H$1,'電気事業者検索（令和８年度報告用）'!R703,0,$M$4,1),0)+R703,"")</f>
        <v/>
      </c>
      <c r="S704" s="158" t="str">
        <f ca="1">IFERROR(MATCH($M$3,OFFSET('電気事業者一覧 '!I$1,'電気事業者検索（令和８年度報告用）'!S703,0,$M$4,1),0)+S703,"")</f>
        <v/>
      </c>
      <c r="T704" s="158" t="str">
        <f ca="1">IFERROR(MATCH($M$3,OFFSET('電気事業者一覧 '!J$1,'電気事業者検索（令和８年度報告用）'!T703,0,$M$4,1),0)+T703,"")</f>
        <v/>
      </c>
      <c r="V704" s="172"/>
      <c r="W704" s="158">
        <f t="shared" si="82"/>
        <v>701</v>
      </c>
      <c r="X704" s="158" t="str">
        <f t="shared" ca="1" si="77"/>
        <v/>
      </c>
      <c r="Y704" s="158" t="str" cm="1">
        <f t="array" aca="1" ref="Y704" ca="1">IF(X704="","",INDEX('電気事業者一覧 '!K:K,'電気事業者検索（令和８年度報告用）'!X704))</f>
        <v/>
      </c>
      <c r="Z704" s="158">
        <f t="shared" ca="1" si="78"/>
        <v>5110</v>
      </c>
      <c r="AA704" s="158" t="str">
        <f t="shared" ca="1" si="79"/>
        <v/>
      </c>
      <c r="AC704" s="158">
        <f t="shared" ca="1" si="83"/>
        <v>-700</v>
      </c>
      <c r="AD704" s="162" t="str">
        <f t="shared" ca="1" si="80"/>
        <v/>
      </c>
    </row>
    <row r="705" spans="2:30" ht="21.75" customHeight="1">
      <c r="B705" s="5" t="str" cm="1">
        <f t="array" aca="1" ref="B705" ca="1">IF(AD705="","",INDEX('電気事業者一覧 '!K:K,AD705))</f>
        <v/>
      </c>
      <c r="C705" s="170" t="str" cm="1">
        <f t="array" aca="1" ref="C705" ca="1">IF(AD705="","",INDEX('電気事業者一覧 '!E:E,AD705))</f>
        <v/>
      </c>
      <c r="D705" s="170"/>
      <c r="O705" s="158">
        <f t="shared" si="81"/>
        <v>702</v>
      </c>
      <c r="P705" s="158" t="str">
        <f ca="1">IFERROR(MATCH($M$3,OFFSET('電気事業者一覧 '!F$1,'電気事業者検索（令和８年度報告用）'!P704,0,$M$4,1),0)+P704,"")</f>
        <v/>
      </c>
      <c r="Q705" s="158" t="str">
        <f ca="1">IFERROR(MATCH($M$3,OFFSET('電気事業者一覧 '!G$1,'電気事業者検索（令和８年度報告用）'!Q704,0,$M$4,1),0)+Q704,"")</f>
        <v/>
      </c>
      <c r="R705" s="158" t="str">
        <f ca="1">IFERROR(MATCH($M$3,OFFSET('電気事業者一覧 '!H$1,'電気事業者検索（令和８年度報告用）'!R704,0,$M$4,1),0)+R704,"")</f>
        <v/>
      </c>
      <c r="S705" s="158" t="str">
        <f ca="1">IFERROR(MATCH($M$3,OFFSET('電気事業者一覧 '!I$1,'電気事業者検索（令和８年度報告用）'!S704,0,$M$4,1),0)+S704,"")</f>
        <v/>
      </c>
      <c r="T705" s="158" t="str">
        <f ca="1">IFERROR(MATCH($M$3,OFFSET('電気事業者一覧 '!J$1,'電気事業者検索（令和８年度報告用）'!T704,0,$M$4,1),0)+T704,"")</f>
        <v/>
      </c>
      <c r="V705" s="172"/>
      <c r="W705" s="158">
        <f t="shared" si="82"/>
        <v>702</v>
      </c>
      <c r="X705" s="158" t="str">
        <f t="shared" ca="1" si="77"/>
        <v/>
      </c>
      <c r="Y705" s="158" t="str" cm="1">
        <f t="array" aca="1" ref="Y705" ca="1">IF(X705="","",INDEX('電気事業者一覧 '!K:K,'電気事業者検索（令和８年度報告用）'!X705))</f>
        <v/>
      </c>
      <c r="Z705" s="158">
        <f t="shared" ca="1" si="78"/>
        <v>5110</v>
      </c>
      <c r="AA705" s="158" t="str">
        <f t="shared" ca="1" si="79"/>
        <v/>
      </c>
      <c r="AC705" s="158">
        <f t="shared" ca="1" si="83"/>
        <v>-701</v>
      </c>
      <c r="AD705" s="162" t="str">
        <f t="shared" ca="1" si="80"/>
        <v/>
      </c>
    </row>
    <row r="706" spans="2:30" ht="21.75" customHeight="1">
      <c r="B706" s="5" t="str" cm="1">
        <f t="array" aca="1" ref="B706" ca="1">IF(AD706="","",INDEX('電気事業者一覧 '!K:K,AD706))</f>
        <v/>
      </c>
      <c r="C706" s="170" t="str" cm="1">
        <f t="array" aca="1" ref="C706" ca="1">IF(AD706="","",INDEX('電気事業者一覧 '!E:E,AD706))</f>
        <v/>
      </c>
      <c r="D706" s="170"/>
      <c r="O706" s="158">
        <f t="shared" si="81"/>
        <v>703</v>
      </c>
      <c r="P706" s="158" t="str">
        <f ca="1">IFERROR(MATCH($M$3,OFFSET('電気事業者一覧 '!F$1,'電気事業者検索（令和８年度報告用）'!P705,0,$M$4,1),0)+P705,"")</f>
        <v/>
      </c>
      <c r="Q706" s="158" t="str">
        <f ca="1">IFERROR(MATCH($M$3,OFFSET('電気事業者一覧 '!G$1,'電気事業者検索（令和８年度報告用）'!Q705,0,$M$4,1),0)+Q705,"")</f>
        <v/>
      </c>
      <c r="R706" s="158" t="str">
        <f ca="1">IFERROR(MATCH($M$3,OFFSET('電気事業者一覧 '!H$1,'電気事業者検索（令和８年度報告用）'!R705,0,$M$4,1),0)+R705,"")</f>
        <v/>
      </c>
      <c r="S706" s="158" t="str">
        <f ca="1">IFERROR(MATCH($M$3,OFFSET('電気事業者一覧 '!I$1,'電気事業者検索（令和８年度報告用）'!S705,0,$M$4,1),0)+S705,"")</f>
        <v/>
      </c>
      <c r="T706" s="158" t="str">
        <f ca="1">IFERROR(MATCH($M$3,OFFSET('電気事業者一覧 '!J$1,'電気事業者検索（令和８年度報告用）'!T705,0,$M$4,1),0)+T705,"")</f>
        <v/>
      </c>
      <c r="V706" s="172"/>
      <c r="W706" s="158">
        <f t="shared" si="82"/>
        <v>703</v>
      </c>
      <c r="X706" s="158" t="str">
        <f t="shared" ca="1" si="77"/>
        <v/>
      </c>
      <c r="Y706" s="158" t="str" cm="1">
        <f t="array" aca="1" ref="Y706" ca="1">IF(X706="","",INDEX('電気事業者一覧 '!K:K,'電気事業者検索（令和８年度報告用）'!X706))</f>
        <v/>
      </c>
      <c r="Z706" s="158">
        <f t="shared" ca="1" si="78"/>
        <v>5110</v>
      </c>
      <c r="AA706" s="158" t="str">
        <f t="shared" ca="1" si="79"/>
        <v/>
      </c>
      <c r="AC706" s="158">
        <f t="shared" ca="1" si="83"/>
        <v>-702</v>
      </c>
      <c r="AD706" s="162" t="str">
        <f t="shared" ca="1" si="80"/>
        <v/>
      </c>
    </row>
    <row r="707" spans="2:30" ht="21.75" customHeight="1">
      <c r="B707" s="5" t="str" cm="1">
        <f t="array" aca="1" ref="B707" ca="1">IF(AD707="","",INDEX('電気事業者一覧 '!K:K,AD707))</f>
        <v/>
      </c>
      <c r="C707" s="170" t="str" cm="1">
        <f t="array" aca="1" ref="C707" ca="1">IF(AD707="","",INDEX('電気事業者一覧 '!E:E,AD707))</f>
        <v/>
      </c>
      <c r="D707" s="170"/>
      <c r="O707" s="158">
        <f t="shared" si="81"/>
        <v>704</v>
      </c>
      <c r="P707" s="158" t="str">
        <f ca="1">IFERROR(MATCH($M$3,OFFSET('電気事業者一覧 '!F$1,'電気事業者検索（令和８年度報告用）'!P706,0,$M$4,1),0)+P706,"")</f>
        <v/>
      </c>
      <c r="Q707" s="158" t="str">
        <f ca="1">IFERROR(MATCH($M$3,OFFSET('電気事業者一覧 '!G$1,'電気事業者検索（令和８年度報告用）'!Q706,0,$M$4,1),0)+Q706,"")</f>
        <v/>
      </c>
      <c r="R707" s="158" t="str">
        <f ca="1">IFERROR(MATCH($M$3,OFFSET('電気事業者一覧 '!H$1,'電気事業者検索（令和８年度報告用）'!R706,0,$M$4,1),0)+R706,"")</f>
        <v/>
      </c>
      <c r="S707" s="158" t="str">
        <f ca="1">IFERROR(MATCH($M$3,OFFSET('電気事業者一覧 '!I$1,'電気事業者検索（令和８年度報告用）'!S706,0,$M$4,1),0)+S706,"")</f>
        <v/>
      </c>
      <c r="T707" s="158" t="str">
        <f ca="1">IFERROR(MATCH($M$3,OFFSET('電気事業者一覧 '!J$1,'電気事業者検索（令和８年度報告用）'!T706,0,$M$4,1),0)+T706,"")</f>
        <v/>
      </c>
      <c r="V707" s="172"/>
      <c r="W707" s="158">
        <f t="shared" si="82"/>
        <v>704</v>
      </c>
      <c r="X707" s="158" t="str">
        <f t="shared" ca="1" si="77"/>
        <v/>
      </c>
      <c r="Y707" s="158" t="str" cm="1">
        <f t="array" aca="1" ref="Y707" ca="1">IF(X707="","",INDEX('電気事業者一覧 '!K:K,'電気事業者検索（令和８年度報告用）'!X707))</f>
        <v/>
      </c>
      <c r="Z707" s="158">
        <f t="shared" ca="1" si="78"/>
        <v>5110</v>
      </c>
      <c r="AA707" s="158" t="str">
        <f t="shared" ca="1" si="79"/>
        <v/>
      </c>
      <c r="AC707" s="158">
        <f t="shared" ca="1" si="83"/>
        <v>-703</v>
      </c>
      <c r="AD707" s="162" t="str">
        <f t="shared" ca="1" si="80"/>
        <v/>
      </c>
    </row>
    <row r="708" spans="2:30" ht="21.75" customHeight="1">
      <c r="B708" s="5" t="str" cm="1">
        <f t="array" aca="1" ref="B708" ca="1">IF(AD708="","",INDEX('電気事業者一覧 '!K:K,AD708))</f>
        <v/>
      </c>
      <c r="C708" s="170" t="str" cm="1">
        <f t="array" aca="1" ref="C708" ca="1">IF(AD708="","",INDEX('電気事業者一覧 '!E:E,AD708))</f>
        <v/>
      </c>
      <c r="D708" s="170"/>
      <c r="O708" s="158">
        <f t="shared" si="81"/>
        <v>705</v>
      </c>
      <c r="P708" s="158" t="str">
        <f ca="1">IFERROR(MATCH($M$3,OFFSET('電気事業者一覧 '!F$1,'電気事業者検索（令和８年度報告用）'!P707,0,$M$4,1),0)+P707,"")</f>
        <v/>
      </c>
      <c r="Q708" s="158" t="str">
        <f ca="1">IFERROR(MATCH($M$3,OFFSET('電気事業者一覧 '!G$1,'電気事業者検索（令和８年度報告用）'!Q707,0,$M$4,1),0)+Q707,"")</f>
        <v/>
      </c>
      <c r="R708" s="158" t="str">
        <f ca="1">IFERROR(MATCH($M$3,OFFSET('電気事業者一覧 '!H$1,'電気事業者検索（令和８年度報告用）'!R707,0,$M$4,1),0)+R707,"")</f>
        <v/>
      </c>
      <c r="S708" s="158" t="str">
        <f ca="1">IFERROR(MATCH($M$3,OFFSET('電気事業者一覧 '!I$1,'電気事業者検索（令和８年度報告用）'!S707,0,$M$4,1),0)+S707,"")</f>
        <v/>
      </c>
      <c r="T708" s="158" t="str">
        <f ca="1">IFERROR(MATCH($M$3,OFFSET('電気事業者一覧 '!J$1,'電気事業者検索（令和８年度報告用）'!T707,0,$M$4,1),0)+T707,"")</f>
        <v/>
      </c>
      <c r="V708" s="172"/>
      <c r="W708" s="158">
        <f t="shared" si="82"/>
        <v>705</v>
      </c>
      <c r="X708" s="158" t="str">
        <f t="shared" ca="1" si="77"/>
        <v/>
      </c>
      <c r="Y708" s="158" t="str" cm="1">
        <f t="array" aca="1" ref="Y708" ca="1">IF(X708="","",INDEX('電気事業者一覧 '!K:K,'電気事業者検索（令和８年度報告用）'!X708))</f>
        <v/>
      </c>
      <c r="Z708" s="158">
        <f t="shared" ca="1" si="78"/>
        <v>5110</v>
      </c>
      <c r="AA708" s="158" t="str">
        <f t="shared" ca="1" si="79"/>
        <v/>
      </c>
      <c r="AC708" s="158">
        <f t="shared" ca="1" si="83"/>
        <v>-704</v>
      </c>
      <c r="AD708" s="162" t="str">
        <f t="shared" ca="1" si="80"/>
        <v/>
      </c>
    </row>
    <row r="709" spans="2:30" ht="21.75" customHeight="1">
      <c r="B709" s="5" t="str" cm="1">
        <f t="array" aca="1" ref="B709" ca="1">IF(AD709="","",INDEX('電気事業者一覧 '!K:K,AD709))</f>
        <v/>
      </c>
      <c r="C709" s="170" t="str" cm="1">
        <f t="array" aca="1" ref="C709" ca="1">IF(AD709="","",INDEX('電気事業者一覧 '!E:E,AD709))</f>
        <v/>
      </c>
      <c r="D709" s="170"/>
      <c r="O709" s="158">
        <f t="shared" si="81"/>
        <v>706</v>
      </c>
      <c r="P709" s="158" t="str">
        <f ca="1">IFERROR(MATCH($M$3,OFFSET('電気事業者一覧 '!F$1,'電気事業者検索（令和８年度報告用）'!P708,0,$M$4,1),0)+P708,"")</f>
        <v/>
      </c>
      <c r="Q709" s="158" t="str">
        <f ca="1">IFERROR(MATCH($M$3,OFFSET('電気事業者一覧 '!G$1,'電気事業者検索（令和８年度報告用）'!Q708,0,$M$4,1),0)+Q708,"")</f>
        <v/>
      </c>
      <c r="R709" s="158" t="str">
        <f ca="1">IFERROR(MATCH($M$3,OFFSET('電気事業者一覧 '!H$1,'電気事業者検索（令和８年度報告用）'!R708,0,$M$4,1),0)+R708,"")</f>
        <v/>
      </c>
      <c r="S709" s="158" t="str">
        <f ca="1">IFERROR(MATCH($M$3,OFFSET('電気事業者一覧 '!I$1,'電気事業者検索（令和８年度報告用）'!S708,0,$M$4,1),0)+S708,"")</f>
        <v/>
      </c>
      <c r="T709" s="158" t="str">
        <f ca="1">IFERROR(MATCH($M$3,OFFSET('電気事業者一覧 '!J$1,'電気事業者検索（令和８年度報告用）'!T708,0,$M$4,1),0)+T708,"")</f>
        <v/>
      </c>
      <c r="V709" s="172"/>
      <c r="W709" s="158">
        <f t="shared" si="82"/>
        <v>706</v>
      </c>
      <c r="X709" s="158" t="str">
        <f t="shared" ref="X709:X772" ca="1" si="84">P709</f>
        <v/>
      </c>
      <c r="Y709" s="158" t="str" cm="1">
        <f t="array" aca="1" ref="Y709" ca="1">IF(X709="","",INDEX('電気事業者一覧 '!K:K,'電気事業者検索（令和８年度報告用）'!X709))</f>
        <v/>
      </c>
      <c r="Z709" s="158">
        <f t="shared" ref="Z709:Z772" ca="1" si="85">COUNTIF(OFFSET($Y$4,W709-1,0,COUNT(W:W),1),Y709)</f>
        <v>5110</v>
      </c>
      <c r="AA709" s="158" t="str">
        <f t="shared" ref="AA709:AA772" ca="1" si="86">IF(Z709=1,X709,"")</f>
        <v/>
      </c>
      <c r="AC709" s="158">
        <f t="shared" ca="1" si="83"/>
        <v>-705</v>
      </c>
      <c r="AD709" s="162" t="str">
        <f t="shared" ref="AD709:AD772" ca="1" si="87">IFERROR(LARGE(AA:AA,AC709),"")</f>
        <v/>
      </c>
    </row>
    <row r="710" spans="2:30" ht="21.75" customHeight="1">
      <c r="B710" s="5" t="str" cm="1">
        <f t="array" aca="1" ref="B710" ca="1">IF(AD710="","",INDEX('電気事業者一覧 '!K:K,AD710))</f>
        <v/>
      </c>
      <c r="C710" s="170" t="str" cm="1">
        <f t="array" aca="1" ref="C710" ca="1">IF(AD710="","",INDEX('電気事業者一覧 '!E:E,AD710))</f>
        <v/>
      </c>
      <c r="D710" s="170"/>
      <c r="O710" s="158">
        <f t="shared" ref="O710:O773" si="88">O709+1</f>
        <v>707</v>
      </c>
      <c r="P710" s="158" t="str">
        <f ca="1">IFERROR(MATCH($M$3,OFFSET('電気事業者一覧 '!F$1,'電気事業者検索（令和８年度報告用）'!P709,0,$M$4,1),0)+P709,"")</f>
        <v/>
      </c>
      <c r="Q710" s="158" t="str">
        <f ca="1">IFERROR(MATCH($M$3,OFFSET('電気事業者一覧 '!G$1,'電気事業者検索（令和８年度報告用）'!Q709,0,$M$4,1),0)+Q709,"")</f>
        <v/>
      </c>
      <c r="R710" s="158" t="str">
        <f ca="1">IFERROR(MATCH($M$3,OFFSET('電気事業者一覧 '!H$1,'電気事業者検索（令和８年度報告用）'!R709,0,$M$4,1),0)+R709,"")</f>
        <v/>
      </c>
      <c r="S710" s="158" t="str">
        <f ca="1">IFERROR(MATCH($M$3,OFFSET('電気事業者一覧 '!I$1,'電気事業者検索（令和８年度報告用）'!S709,0,$M$4,1),0)+S709,"")</f>
        <v/>
      </c>
      <c r="T710" s="158" t="str">
        <f ca="1">IFERROR(MATCH($M$3,OFFSET('電気事業者一覧 '!J$1,'電気事業者検索（令和８年度報告用）'!T709,0,$M$4,1),0)+T709,"")</f>
        <v/>
      </c>
      <c r="V710" s="172"/>
      <c r="W710" s="158">
        <f t="shared" ref="W710:W773" si="89">W709+1</f>
        <v>707</v>
      </c>
      <c r="X710" s="158" t="str">
        <f t="shared" ca="1" si="84"/>
        <v/>
      </c>
      <c r="Y710" s="158" t="str" cm="1">
        <f t="array" aca="1" ref="Y710" ca="1">IF(X710="","",INDEX('電気事業者一覧 '!K:K,'電気事業者検索（令和８年度報告用）'!X710))</f>
        <v/>
      </c>
      <c r="Z710" s="158">
        <f t="shared" ca="1" si="85"/>
        <v>5110</v>
      </c>
      <c r="AA710" s="158" t="str">
        <f t="shared" ca="1" si="86"/>
        <v/>
      </c>
      <c r="AC710" s="158">
        <f t="shared" ref="AC710:AC773" ca="1" si="90">IF(OR(AC709=1,AC709=""),"",AC709-1)</f>
        <v>-706</v>
      </c>
      <c r="AD710" s="162" t="str">
        <f t="shared" ca="1" si="87"/>
        <v/>
      </c>
    </row>
    <row r="711" spans="2:30" ht="21.75" customHeight="1">
      <c r="B711" s="5" t="str" cm="1">
        <f t="array" aca="1" ref="B711" ca="1">IF(AD711="","",INDEX('電気事業者一覧 '!K:K,AD711))</f>
        <v/>
      </c>
      <c r="C711" s="170" t="str" cm="1">
        <f t="array" aca="1" ref="C711" ca="1">IF(AD711="","",INDEX('電気事業者一覧 '!E:E,AD711))</f>
        <v/>
      </c>
      <c r="D711" s="170"/>
      <c r="O711" s="158">
        <f t="shared" si="88"/>
        <v>708</v>
      </c>
      <c r="P711" s="158" t="str">
        <f ca="1">IFERROR(MATCH($M$3,OFFSET('電気事業者一覧 '!F$1,'電気事業者検索（令和８年度報告用）'!P710,0,$M$4,1),0)+P710,"")</f>
        <v/>
      </c>
      <c r="Q711" s="158" t="str">
        <f ca="1">IFERROR(MATCH($M$3,OFFSET('電気事業者一覧 '!G$1,'電気事業者検索（令和８年度報告用）'!Q710,0,$M$4,1),0)+Q710,"")</f>
        <v/>
      </c>
      <c r="R711" s="158" t="str">
        <f ca="1">IFERROR(MATCH($M$3,OFFSET('電気事業者一覧 '!H$1,'電気事業者検索（令和８年度報告用）'!R710,0,$M$4,1),0)+R710,"")</f>
        <v/>
      </c>
      <c r="S711" s="158" t="str">
        <f ca="1">IFERROR(MATCH($M$3,OFFSET('電気事業者一覧 '!I$1,'電気事業者検索（令和８年度報告用）'!S710,0,$M$4,1),0)+S710,"")</f>
        <v/>
      </c>
      <c r="T711" s="158" t="str">
        <f ca="1">IFERROR(MATCH($M$3,OFFSET('電気事業者一覧 '!J$1,'電気事業者検索（令和８年度報告用）'!T710,0,$M$4,1),0)+T710,"")</f>
        <v/>
      </c>
      <c r="V711" s="172"/>
      <c r="W711" s="158">
        <f t="shared" si="89"/>
        <v>708</v>
      </c>
      <c r="X711" s="158" t="str">
        <f t="shared" ca="1" si="84"/>
        <v/>
      </c>
      <c r="Y711" s="158" t="str" cm="1">
        <f t="array" aca="1" ref="Y711" ca="1">IF(X711="","",INDEX('電気事業者一覧 '!K:K,'電気事業者検索（令和８年度報告用）'!X711))</f>
        <v/>
      </c>
      <c r="Z711" s="158">
        <f t="shared" ca="1" si="85"/>
        <v>5110</v>
      </c>
      <c r="AA711" s="158" t="str">
        <f t="shared" ca="1" si="86"/>
        <v/>
      </c>
      <c r="AC711" s="158">
        <f t="shared" ca="1" si="90"/>
        <v>-707</v>
      </c>
      <c r="AD711" s="162" t="str">
        <f t="shared" ca="1" si="87"/>
        <v/>
      </c>
    </row>
    <row r="712" spans="2:30" ht="21.75" customHeight="1">
      <c r="B712" s="5" t="str" cm="1">
        <f t="array" aca="1" ref="B712" ca="1">IF(AD712="","",INDEX('電気事業者一覧 '!K:K,AD712))</f>
        <v/>
      </c>
      <c r="C712" s="170" t="str" cm="1">
        <f t="array" aca="1" ref="C712" ca="1">IF(AD712="","",INDEX('電気事業者一覧 '!E:E,AD712))</f>
        <v/>
      </c>
      <c r="D712" s="170"/>
      <c r="O712" s="158">
        <f t="shared" si="88"/>
        <v>709</v>
      </c>
      <c r="P712" s="158" t="str">
        <f ca="1">IFERROR(MATCH($M$3,OFFSET('電気事業者一覧 '!F$1,'電気事業者検索（令和８年度報告用）'!P711,0,$M$4,1),0)+P711,"")</f>
        <v/>
      </c>
      <c r="Q712" s="158" t="str">
        <f ca="1">IFERROR(MATCH($M$3,OFFSET('電気事業者一覧 '!G$1,'電気事業者検索（令和８年度報告用）'!Q711,0,$M$4,1),0)+Q711,"")</f>
        <v/>
      </c>
      <c r="R712" s="158" t="str">
        <f ca="1">IFERROR(MATCH($M$3,OFFSET('電気事業者一覧 '!H$1,'電気事業者検索（令和８年度報告用）'!R711,0,$M$4,1),0)+R711,"")</f>
        <v/>
      </c>
      <c r="S712" s="158" t="str">
        <f ca="1">IFERROR(MATCH($M$3,OFFSET('電気事業者一覧 '!I$1,'電気事業者検索（令和８年度報告用）'!S711,0,$M$4,1),0)+S711,"")</f>
        <v/>
      </c>
      <c r="T712" s="158" t="str">
        <f ca="1">IFERROR(MATCH($M$3,OFFSET('電気事業者一覧 '!J$1,'電気事業者検索（令和８年度報告用）'!T711,0,$M$4,1),0)+T711,"")</f>
        <v/>
      </c>
      <c r="V712" s="172"/>
      <c r="W712" s="158">
        <f t="shared" si="89"/>
        <v>709</v>
      </c>
      <c r="X712" s="158" t="str">
        <f t="shared" ca="1" si="84"/>
        <v/>
      </c>
      <c r="Y712" s="158" t="str" cm="1">
        <f t="array" aca="1" ref="Y712" ca="1">IF(X712="","",INDEX('電気事業者一覧 '!K:K,'電気事業者検索（令和８年度報告用）'!X712))</f>
        <v/>
      </c>
      <c r="Z712" s="158">
        <f t="shared" ca="1" si="85"/>
        <v>5110</v>
      </c>
      <c r="AA712" s="158" t="str">
        <f t="shared" ca="1" si="86"/>
        <v/>
      </c>
      <c r="AC712" s="158">
        <f t="shared" ca="1" si="90"/>
        <v>-708</v>
      </c>
      <c r="AD712" s="162" t="str">
        <f t="shared" ca="1" si="87"/>
        <v/>
      </c>
    </row>
    <row r="713" spans="2:30" ht="21.75" customHeight="1">
      <c r="B713" s="5" t="str" cm="1">
        <f t="array" aca="1" ref="B713" ca="1">IF(AD713="","",INDEX('電気事業者一覧 '!K:K,AD713))</f>
        <v/>
      </c>
      <c r="C713" s="170" t="str" cm="1">
        <f t="array" aca="1" ref="C713" ca="1">IF(AD713="","",INDEX('電気事業者一覧 '!E:E,AD713))</f>
        <v/>
      </c>
      <c r="D713" s="170"/>
      <c r="O713" s="158">
        <f t="shared" si="88"/>
        <v>710</v>
      </c>
      <c r="P713" s="158" t="str">
        <f ca="1">IFERROR(MATCH($M$3,OFFSET('電気事業者一覧 '!F$1,'電気事業者検索（令和８年度報告用）'!P712,0,$M$4,1),0)+P712,"")</f>
        <v/>
      </c>
      <c r="Q713" s="158" t="str">
        <f ca="1">IFERROR(MATCH($M$3,OFFSET('電気事業者一覧 '!G$1,'電気事業者検索（令和８年度報告用）'!Q712,0,$M$4,1),0)+Q712,"")</f>
        <v/>
      </c>
      <c r="R713" s="158" t="str">
        <f ca="1">IFERROR(MATCH($M$3,OFFSET('電気事業者一覧 '!H$1,'電気事業者検索（令和８年度報告用）'!R712,0,$M$4,1),0)+R712,"")</f>
        <v/>
      </c>
      <c r="S713" s="158" t="str">
        <f ca="1">IFERROR(MATCH($M$3,OFFSET('電気事業者一覧 '!I$1,'電気事業者検索（令和８年度報告用）'!S712,0,$M$4,1),0)+S712,"")</f>
        <v/>
      </c>
      <c r="T713" s="158" t="str">
        <f ca="1">IFERROR(MATCH($M$3,OFFSET('電気事業者一覧 '!J$1,'電気事業者検索（令和８年度報告用）'!T712,0,$M$4,1),0)+T712,"")</f>
        <v/>
      </c>
      <c r="V713" s="172"/>
      <c r="W713" s="158">
        <f t="shared" si="89"/>
        <v>710</v>
      </c>
      <c r="X713" s="158" t="str">
        <f t="shared" ca="1" si="84"/>
        <v/>
      </c>
      <c r="Y713" s="158" t="str" cm="1">
        <f t="array" aca="1" ref="Y713" ca="1">IF(X713="","",INDEX('電気事業者一覧 '!K:K,'電気事業者検索（令和８年度報告用）'!X713))</f>
        <v/>
      </c>
      <c r="Z713" s="158">
        <f t="shared" ca="1" si="85"/>
        <v>5110</v>
      </c>
      <c r="AA713" s="158" t="str">
        <f t="shared" ca="1" si="86"/>
        <v/>
      </c>
      <c r="AC713" s="158">
        <f t="shared" ca="1" si="90"/>
        <v>-709</v>
      </c>
      <c r="AD713" s="162" t="str">
        <f t="shared" ca="1" si="87"/>
        <v/>
      </c>
    </row>
    <row r="714" spans="2:30" ht="21.75" customHeight="1">
      <c r="B714" s="5" t="str" cm="1">
        <f t="array" aca="1" ref="B714" ca="1">IF(AD714="","",INDEX('電気事業者一覧 '!K:K,AD714))</f>
        <v/>
      </c>
      <c r="C714" s="170" t="str" cm="1">
        <f t="array" aca="1" ref="C714" ca="1">IF(AD714="","",INDEX('電気事業者一覧 '!E:E,AD714))</f>
        <v/>
      </c>
      <c r="D714" s="170"/>
      <c r="O714" s="158">
        <f t="shared" si="88"/>
        <v>711</v>
      </c>
      <c r="P714" s="158" t="str">
        <f ca="1">IFERROR(MATCH($M$3,OFFSET('電気事業者一覧 '!F$1,'電気事業者検索（令和８年度報告用）'!P713,0,$M$4,1),0)+P713,"")</f>
        <v/>
      </c>
      <c r="Q714" s="158" t="str">
        <f ca="1">IFERROR(MATCH($M$3,OFFSET('電気事業者一覧 '!G$1,'電気事業者検索（令和８年度報告用）'!Q713,0,$M$4,1),0)+Q713,"")</f>
        <v/>
      </c>
      <c r="R714" s="158" t="str">
        <f ca="1">IFERROR(MATCH($M$3,OFFSET('電気事業者一覧 '!H$1,'電気事業者検索（令和８年度報告用）'!R713,0,$M$4,1),0)+R713,"")</f>
        <v/>
      </c>
      <c r="S714" s="158" t="str">
        <f ca="1">IFERROR(MATCH($M$3,OFFSET('電気事業者一覧 '!I$1,'電気事業者検索（令和８年度報告用）'!S713,0,$M$4,1),0)+S713,"")</f>
        <v/>
      </c>
      <c r="T714" s="158" t="str">
        <f ca="1">IFERROR(MATCH($M$3,OFFSET('電気事業者一覧 '!J$1,'電気事業者検索（令和８年度報告用）'!T713,0,$M$4,1),0)+T713,"")</f>
        <v/>
      </c>
      <c r="V714" s="172"/>
      <c r="W714" s="158">
        <f t="shared" si="89"/>
        <v>711</v>
      </c>
      <c r="X714" s="158" t="str">
        <f t="shared" ca="1" si="84"/>
        <v/>
      </c>
      <c r="Y714" s="158" t="str" cm="1">
        <f t="array" aca="1" ref="Y714" ca="1">IF(X714="","",INDEX('電気事業者一覧 '!K:K,'電気事業者検索（令和８年度報告用）'!X714))</f>
        <v/>
      </c>
      <c r="Z714" s="158">
        <f t="shared" ca="1" si="85"/>
        <v>5110</v>
      </c>
      <c r="AA714" s="158" t="str">
        <f t="shared" ca="1" si="86"/>
        <v/>
      </c>
      <c r="AC714" s="158">
        <f t="shared" ca="1" si="90"/>
        <v>-710</v>
      </c>
      <c r="AD714" s="162" t="str">
        <f t="shared" ca="1" si="87"/>
        <v/>
      </c>
    </row>
    <row r="715" spans="2:30" ht="21.75" customHeight="1">
      <c r="B715" s="5" t="str" cm="1">
        <f t="array" aca="1" ref="B715" ca="1">IF(AD715="","",INDEX('電気事業者一覧 '!K:K,AD715))</f>
        <v/>
      </c>
      <c r="C715" s="170" t="str" cm="1">
        <f t="array" aca="1" ref="C715" ca="1">IF(AD715="","",INDEX('電気事業者一覧 '!E:E,AD715))</f>
        <v/>
      </c>
      <c r="D715" s="170"/>
      <c r="O715" s="158">
        <f t="shared" si="88"/>
        <v>712</v>
      </c>
      <c r="P715" s="158" t="str">
        <f ca="1">IFERROR(MATCH($M$3,OFFSET('電気事業者一覧 '!F$1,'電気事業者検索（令和８年度報告用）'!P714,0,$M$4,1),0)+P714,"")</f>
        <v/>
      </c>
      <c r="Q715" s="158" t="str">
        <f ca="1">IFERROR(MATCH($M$3,OFFSET('電気事業者一覧 '!G$1,'電気事業者検索（令和８年度報告用）'!Q714,0,$M$4,1),0)+Q714,"")</f>
        <v/>
      </c>
      <c r="R715" s="158" t="str">
        <f ca="1">IFERROR(MATCH($M$3,OFFSET('電気事業者一覧 '!H$1,'電気事業者検索（令和８年度報告用）'!R714,0,$M$4,1),0)+R714,"")</f>
        <v/>
      </c>
      <c r="S715" s="158" t="str">
        <f ca="1">IFERROR(MATCH($M$3,OFFSET('電気事業者一覧 '!I$1,'電気事業者検索（令和８年度報告用）'!S714,0,$M$4,1),0)+S714,"")</f>
        <v/>
      </c>
      <c r="T715" s="158" t="str">
        <f ca="1">IFERROR(MATCH($M$3,OFFSET('電気事業者一覧 '!J$1,'電気事業者検索（令和８年度報告用）'!T714,0,$M$4,1),0)+T714,"")</f>
        <v/>
      </c>
      <c r="V715" s="172"/>
      <c r="W715" s="158">
        <f t="shared" si="89"/>
        <v>712</v>
      </c>
      <c r="X715" s="158" t="str">
        <f t="shared" ca="1" si="84"/>
        <v/>
      </c>
      <c r="Y715" s="158" t="str" cm="1">
        <f t="array" aca="1" ref="Y715" ca="1">IF(X715="","",INDEX('電気事業者一覧 '!K:K,'電気事業者検索（令和８年度報告用）'!X715))</f>
        <v/>
      </c>
      <c r="Z715" s="158">
        <f t="shared" ca="1" si="85"/>
        <v>5110</v>
      </c>
      <c r="AA715" s="158" t="str">
        <f t="shared" ca="1" si="86"/>
        <v/>
      </c>
      <c r="AC715" s="158">
        <f t="shared" ca="1" si="90"/>
        <v>-711</v>
      </c>
      <c r="AD715" s="162" t="str">
        <f t="shared" ca="1" si="87"/>
        <v/>
      </c>
    </row>
    <row r="716" spans="2:30" ht="21.75" customHeight="1">
      <c r="B716" s="5" t="str" cm="1">
        <f t="array" aca="1" ref="B716" ca="1">IF(AD716="","",INDEX('電気事業者一覧 '!K:K,AD716))</f>
        <v/>
      </c>
      <c r="C716" s="170" t="str" cm="1">
        <f t="array" aca="1" ref="C716" ca="1">IF(AD716="","",INDEX('電気事業者一覧 '!E:E,AD716))</f>
        <v/>
      </c>
      <c r="D716" s="170"/>
      <c r="O716" s="158">
        <f t="shared" si="88"/>
        <v>713</v>
      </c>
      <c r="P716" s="158" t="str">
        <f ca="1">IFERROR(MATCH($M$3,OFFSET('電気事業者一覧 '!F$1,'電気事業者検索（令和８年度報告用）'!P715,0,$M$4,1),0)+P715,"")</f>
        <v/>
      </c>
      <c r="Q716" s="158" t="str">
        <f ca="1">IFERROR(MATCH($M$3,OFFSET('電気事業者一覧 '!G$1,'電気事業者検索（令和８年度報告用）'!Q715,0,$M$4,1),0)+Q715,"")</f>
        <v/>
      </c>
      <c r="R716" s="158" t="str">
        <f ca="1">IFERROR(MATCH($M$3,OFFSET('電気事業者一覧 '!H$1,'電気事業者検索（令和８年度報告用）'!R715,0,$M$4,1),0)+R715,"")</f>
        <v/>
      </c>
      <c r="S716" s="158" t="str">
        <f ca="1">IFERROR(MATCH($M$3,OFFSET('電気事業者一覧 '!I$1,'電気事業者検索（令和８年度報告用）'!S715,0,$M$4,1),0)+S715,"")</f>
        <v/>
      </c>
      <c r="T716" s="158" t="str">
        <f ca="1">IFERROR(MATCH($M$3,OFFSET('電気事業者一覧 '!J$1,'電気事業者検索（令和８年度報告用）'!T715,0,$M$4,1),0)+T715,"")</f>
        <v/>
      </c>
      <c r="V716" s="172"/>
      <c r="W716" s="158">
        <f t="shared" si="89"/>
        <v>713</v>
      </c>
      <c r="X716" s="158" t="str">
        <f t="shared" ca="1" si="84"/>
        <v/>
      </c>
      <c r="Y716" s="158" t="str" cm="1">
        <f t="array" aca="1" ref="Y716" ca="1">IF(X716="","",INDEX('電気事業者一覧 '!K:K,'電気事業者検索（令和８年度報告用）'!X716))</f>
        <v/>
      </c>
      <c r="Z716" s="158">
        <f t="shared" ca="1" si="85"/>
        <v>5110</v>
      </c>
      <c r="AA716" s="158" t="str">
        <f t="shared" ca="1" si="86"/>
        <v/>
      </c>
      <c r="AC716" s="158">
        <f t="shared" ca="1" si="90"/>
        <v>-712</v>
      </c>
      <c r="AD716" s="162" t="str">
        <f t="shared" ca="1" si="87"/>
        <v/>
      </c>
    </row>
    <row r="717" spans="2:30" ht="21.75" customHeight="1">
      <c r="B717" s="5" t="str" cm="1">
        <f t="array" aca="1" ref="B717" ca="1">IF(AD717="","",INDEX('電気事業者一覧 '!K:K,AD717))</f>
        <v/>
      </c>
      <c r="C717" s="170" t="str" cm="1">
        <f t="array" aca="1" ref="C717" ca="1">IF(AD717="","",INDEX('電気事業者一覧 '!E:E,AD717))</f>
        <v/>
      </c>
      <c r="D717" s="170"/>
      <c r="O717" s="158">
        <f t="shared" si="88"/>
        <v>714</v>
      </c>
      <c r="P717" s="158" t="str">
        <f ca="1">IFERROR(MATCH($M$3,OFFSET('電気事業者一覧 '!F$1,'電気事業者検索（令和８年度報告用）'!P716,0,$M$4,1),0)+P716,"")</f>
        <v/>
      </c>
      <c r="Q717" s="158" t="str">
        <f ca="1">IFERROR(MATCH($M$3,OFFSET('電気事業者一覧 '!G$1,'電気事業者検索（令和８年度報告用）'!Q716,0,$M$4,1),0)+Q716,"")</f>
        <v/>
      </c>
      <c r="R717" s="158" t="str">
        <f ca="1">IFERROR(MATCH($M$3,OFFSET('電気事業者一覧 '!H$1,'電気事業者検索（令和８年度報告用）'!R716,0,$M$4,1),0)+R716,"")</f>
        <v/>
      </c>
      <c r="S717" s="158" t="str">
        <f ca="1">IFERROR(MATCH($M$3,OFFSET('電気事業者一覧 '!I$1,'電気事業者検索（令和８年度報告用）'!S716,0,$M$4,1),0)+S716,"")</f>
        <v/>
      </c>
      <c r="T717" s="158" t="str">
        <f ca="1">IFERROR(MATCH($M$3,OFFSET('電気事業者一覧 '!J$1,'電気事業者検索（令和８年度報告用）'!T716,0,$M$4,1),0)+T716,"")</f>
        <v/>
      </c>
      <c r="V717" s="172"/>
      <c r="W717" s="158">
        <f t="shared" si="89"/>
        <v>714</v>
      </c>
      <c r="X717" s="158" t="str">
        <f t="shared" ca="1" si="84"/>
        <v/>
      </c>
      <c r="Y717" s="158" t="str" cm="1">
        <f t="array" aca="1" ref="Y717" ca="1">IF(X717="","",INDEX('電気事業者一覧 '!K:K,'電気事業者検索（令和８年度報告用）'!X717))</f>
        <v/>
      </c>
      <c r="Z717" s="158">
        <f t="shared" ca="1" si="85"/>
        <v>5110</v>
      </c>
      <c r="AA717" s="158" t="str">
        <f t="shared" ca="1" si="86"/>
        <v/>
      </c>
      <c r="AC717" s="158">
        <f t="shared" ca="1" si="90"/>
        <v>-713</v>
      </c>
      <c r="AD717" s="162" t="str">
        <f t="shared" ca="1" si="87"/>
        <v/>
      </c>
    </row>
    <row r="718" spans="2:30" ht="21.75" customHeight="1">
      <c r="B718" s="5" t="str" cm="1">
        <f t="array" aca="1" ref="B718" ca="1">IF(AD718="","",INDEX('電気事業者一覧 '!K:K,AD718))</f>
        <v/>
      </c>
      <c r="C718" s="170" t="str" cm="1">
        <f t="array" aca="1" ref="C718" ca="1">IF(AD718="","",INDEX('電気事業者一覧 '!E:E,AD718))</f>
        <v/>
      </c>
      <c r="D718" s="170"/>
      <c r="O718" s="158">
        <f t="shared" si="88"/>
        <v>715</v>
      </c>
      <c r="P718" s="158" t="str">
        <f ca="1">IFERROR(MATCH($M$3,OFFSET('電気事業者一覧 '!F$1,'電気事業者検索（令和８年度報告用）'!P717,0,$M$4,1),0)+P717,"")</f>
        <v/>
      </c>
      <c r="Q718" s="158" t="str">
        <f ca="1">IFERROR(MATCH($M$3,OFFSET('電気事業者一覧 '!G$1,'電気事業者検索（令和８年度報告用）'!Q717,0,$M$4,1),0)+Q717,"")</f>
        <v/>
      </c>
      <c r="R718" s="158" t="str">
        <f ca="1">IFERROR(MATCH($M$3,OFFSET('電気事業者一覧 '!H$1,'電気事業者検索（令和８年度報告用）'!R717,0,$M$4,1),0)+R717,"")</f>
        <v/>
      </c>
      <c r="S718" s="158" t="str">
        <f ca="1">IFERROR(MATCH($M$3,OFFSET('電気事業者一覧 '!I$1,'電気事業者検索（令和８年度報告用）'!S717,0,$M$4,1),0)+S717,"")</f>
        <v/>
      </c>
      <c r="T718" s="158" t="str">
        <f ca="1">IFERROR(MATCH($M$3,OFFSET('電気事業者一覧 '!J$1,'電気事業者検索（令和８年度報告用）'!T717,0,$M$4,1),0)+T717,"")</f>
        <v/>
      </c>
      <c r="V718" s="172"/>
      <c r="W718" s="158">
        <f t="shared" si="89"/>
        <v>715</v>
      </c>
      <c r="X718" s="158" t="str">
        <f t="shared" ca="1" si="84"/>
        <v/>
      </c>
      <c r="Y718" s="158" t="str" cm="1">
        <f t="array" aca="1" ref="Y718" ca="1">IF(X718="","",INDEX('電気事業者一覧 '!K:K,'電気事業者検索（令和８年度報告用）'!X718))</f>
        <v/>
      </c>
      <c r="Z718" s="158">
        <f t="shared" ca="1" si="85"/>
        <v>5110</v>
      </c>
      <c r="AA718" s="158" t="str">
        <f t="shared" ca="1" si="86"/>
        <v/>
      </c>
      <c r="AC718" s="158">
        <f t="shared" ca="1" si="90"/>
        <v>-714</v>
      </c>
      <c r="AD718" s="162" t="str">
        <f t="shared" ca="1" si="87"/>
        <v/>
      </c>
    </row>
    <row r="719" spans="2:30" ht="21.75" customHeight="1">
      <c r="B719" s="5" t="str" cm="1">
        <f t="array" aca="1" ref="B719" ca="1">IF(AD719="","",INDEX('電気事業者一覧 '!K:K,AD719))</f>
        <v/>
      </c>
      <c r="C719" s="170" t="str" cm="1">
        <f t="array" aca="1" ref="C719" ca="1">IF(AD719="","",INDEX('電気事業者一覧 '!E:E,AD719))</f>
        <v/>
      </c>
      <c r="D719" s="170"/>
      <c r="O719" s="158">
        <f t="shared" si="88"/>
        <v>716</v>
      </c>
      <c r="P719" s="158" t="str">
        <f ca="1">IFERROR(MATCH($M$3,OFFSET('電気事業者一覧 '!F$1,'電気事業者検索（令和８年度報告用）'!P718,0,$M$4,1),0)+P718,"")</f>
        <v/>
      </c>
      <c r="Q719" s="158" t="str">
        <f ca="1">IFERROR(MATCH($M$3,OFFSET('電気事業者一覧 '!G$1,'電気事業者検索（令和８年度報告用）'!Q718,0,$M$4,1),0)+Q718,"")</f>
        <v/>
      </c>
      <c r="R719" s="158" t="str">
        <f ca="1">IFERROR(MATCH($M$3,OFFSET('電気事業者一覧 '!H$1,'電気事業者検索（令和８年度報告用）'!R718,0,$M$4,1),0)+R718,"")</f>
        <v/>
      </c>
      <c r="S719" s="158" t="str">
        <f ca="1">IFERROR(MATCH($M$3,OFFSET('電気事業者一覧 '!I$1,'電気事業者検索（令和８年度報告用）'!S718,0,$M$4,1),0)+S718,"")</f>
        <v/>
      </c>
      <c r="T719" s="158" t="str">
        <f ca="1">IFERROR(MATCH($M$3,OFFSET('電気事業者一覧 '!J$1,'電気事業者検索（令和８年度報告用）'!T718,0,$M$4,1),0)+T718,"")</f>
        <v/>
      </c>
      <c r="V719" s="172"/>
      <c r="W719" s="158">
        <f t="shared" si="89"/>
        <v>716</v>
      </c>
      <c r="X719" s="158" t="str">
        <f t="shared" ca="1" si="84"/>
        <v/>
      </c>
      <c r="Y719" s="158" t="str" cm="1">
        <f t="array" aca="1" ref="Y719" ca="1">IF(X719="","",INDEX('電気事業者一覧 '!K:K,'電気事業者検索（令和８年度報告用）'!X719))</f>
        <v/>
      </c>
      <c r="Z719" s="158">
        <f t="shared" ca="1" si="85"/>
        <v>5110</v>
      </c>
      <c r="AA719" s="158" t="str">
        <f t="shared" ca="1" si="86"/>
        <v/>
      </c>
      <c r="AC719" s="158">
        <f t="shared" ca="1" si="90"/>
        <v>-715</v>
      </c>
      <c r="AD719" s="162" t="str">
        <f t="shared" ca="1" si="87"/>
        <v/>
      </c>
    </row>
    <row r="720" spans="2:30" ht="21.75" customHeight="1">
      <c r="B720" s="5" t="str" cm="1">
        <f t="array" aca="1" ref="B720" ca="1">IF(AD720="","",INDEX('電気事業者一覧 '!K:K,AD720))</f>
        <v/>
      </c>
      <c r="C720" s="170" t="str" cm="1">
        <f t="array" aca="1" ref="C720" ca="1">IF(AD720="","",INDEX('電気事業者一覧 '!E:E,AD720))</f>
        <v/>
      </c>
      <c r="D720" s="170"/>
      <c r="O720" s="158">
        <f t="shared" si="88"/>
        <v>717</v>
      </c>
      <c r="P720" s="158" t="str">
        <f ca="1">IFERROR(MATCH($M$3,OFFSET('電気事業者一覧 '!F$1,'電気事業者検索（令和８年度報告用）'!P719,0,$M$4,1),0)+P719,"")</f>
        <v/>
      </c>
      <c r="Q720" s="158" t="str">
        <f ca="1">IFERROR(MATCH($M$3,OFFSET('電気事業者一覧 '!G$1,'電気事業者検索（令和８年度報告用）'!Q719,0,$M$4,1),0)+Q719,"")</f>
        <v/>
      </c>
      <c r="R720" s="158" t="str">
        <f ca="1">IFERROR(MATCH($M$3,OFFSET('電気事業者一覧 '!H$1,'電気事業者検索（令和８年度報告用）'!R719,0,$M$4,1),0)+R719,"")</f>
        <v/>
      </c>
      <c r="S720" s="158" t="str">
        <f ca="1">IFERROR(MATCH($M$3,OFFSET('電気事業者一覧 '!I$1,'電気事業者検索（令和８年度報告用）'!S719,0,$M$4,1),0)+S719,"")</f>
        <v/>
      </c>
      <c r="T720" s="158" t="str">
        <f ca="1">IFERROR(MATCH($M$3,OFFSET('電気事業者一覧 '!J$1,'電気事業者検索（令和８年度報告用）'!T719,0,$M$4,1),0)+T719,"")</f>
        <v/>
      </c>
      <c r="V720" s="172"/>
      <c r="W720" s="158">
        <f t="shared" si="89"/>
        <v>717</v>
      </c>
      <c r="X720" s="158" t="str">
        <f t="shared" ca="1" si="84"/>
        <v/>
      </c>
      <c r="Y720" s="158" t="str" cm="1">
        <f t="array" aca="1" ref="Y720" ca="1">IF(X720="","",INDEX('電気事業者一覧 '!K:K,'電気事業者検索（令和８年度報告用）'!X720))</f>
        <v/>
      </c>
      <c r="Z720" s="158">
        <f t="shared" ca="1" si="85"/>
        <v>5110</v>
      </c>
      <c r="AA720" s="158" t="str">
        <f t="shared" ca="1" si="86"/>
        <v/>
      </c>
      <c r="AC720" s="158">
        <f t="shared" ca="1" si="90"/>
        <v>-716</v>
      </c>
      <c r="AD720" s="162" t="str">
        <f t="shared" ca="1" si="87"/>
        <v/>
      </c>
    </row>
    <row r="721" spans="2:30" ht="21.75" customHeight="1">
      <c r="B721" s="5" t="str" cm="1">
        <f t="array" aca="1" ref="B721" ca="1">IF(AD721="","",INDEX('電気事業者一覧 '!K:K,AD721))</f>
        <v/>
      </c>
      <c r="C721" s="170" t="str" cm="1">
        <f t="array" aca="1" ref="C721" ca="1">IF(AD721="","",INDEX('電気事業者一覧 '!E:E,AD721))</f>
        <v/>
      </c>
      <c r="D721" s="170"/>
      <c r="O721" s="158">
        <f t="shared" si="88"/>
        <v>718</v>
      </c>
      <c r="P721" s="158" t="str">
        <f ca="1">IFERROR(MATCH($M$3,OFFSET('電気事業者一覧 '!F$1,'電気事業者検索（令和８年度報告用）'!P720,0,$M$4,1),0)+P720,"")</f>
        <v/>
      </c>
      <c r="Q721" s="158" t="str">
        <f ca="1">IFERROR(MATCH($M$3,OFFSET('電気事業者一覧 '!G$1,'電気事業者検索（令和８年度報告用）'!Q720,0,$M$4,1),0)+Q720,"")</f>
        <v/>
      </c>
      <c r="R721" s="158" t="str">
        <f ca="1">IFERROR(MATCH($M$3,OFFSET('電気事業者一覧 '!H$1,'電気事業者検索（令和８年度報告用）'!R720,0,$M$4,1),0)+R720,"")</f>
        <v/>
      </c>
      <c r="S721" s="158" t="str">
        <f ca="1">IFERROR(MATCH($M$3,OFFSET('電気事業者一覧 '!I$1,'電気事業者検索（令和８年度報告用）'!S720,0,$M$4,1),0)+S720,"")</f>
        <v/>
      </c>
      <c r="T721" s="158" t="str">
        <f ca="1">IFERROR(MATCH($M$3,OFFSET('電気事業者一覧 '!J$1,'電気事業者検索（令和８年度報告用）'!T720,0,$M$4,1),0)+T720,"")</f>
        <v/>
      </c>
      <c r="V721" s="172"/>
      <c r="W721" s="158">
        <f t="shared" si="89"/>
        <v>718</v>
      </c>
      <c r="X721" s="158" t="str">
        <f t="shared" ca="1" si="84"/>
        <v/>
      </c>
      <c r="Y721" s="158" t="str" cm="1">
        <f t="array" aca="1" ref="Y721" ca="1">IF(X721="","",INDEX('電気事業者一覧 '!K:K,'電気事業者検索（令和８年度報告用）'!X721))</f>
        <v/>
      </c>
      <c r="Z721" s="158">
        <f t="shared" ca="1" si="85"/>
        <v>5110</v>
      </c>
      <c r="AA721" s="158" t="str">
        <f t="shared" ca="1" si="86"/>
        <v/>
      </c>
      <c r="AC721" s="158">
        <f t="shared" ca="1" si="90"/>
        <v>-717</v>
      </c>
      <c r="AD721" s="162" t="str">
        <f t="shared" ca="1" si="87"/>
        <v/>
      </c>
    </row>
    <row r="722" spans="2:30" ht="21.75" customHeight="1">
      <c r="B722" s="5" t="str" cm="1">
        <f t="array" aca="1" ref="B722" ca="1">IF(AD722="","",INDEX('電気事業者一覧 '!K:K,AD722))</f>
        <v/>
      </c>
      <c r="C722" s="170" t="str" cm="1">
        <f t="array" aca="1" ref="C722" ca="1">IF(AD722="","",INDEX('電気事業者一覧 '!E:E,AD722))</f>
        <v/>
      </c>
      <c r="D722" s="170"/>
      <c r="O722" s="158">
        <f t="shared" si="88"/>
        <v>719</v>
      </c>
      <c r="P722" s="158" t="str">
        <f ca="1">IFERROR(MATCH($M$3,OFFSET('電気事業者一覧 '!F$1,'電気事業者検索（令和８年度報告用）'!P721,0,$M$4,1),0)+P721,"")</f>
        <v/>
      </c>
      <c r="Q722" s="158" t="str">
        <f ca="1">IFERROR(MATCH($M$3,OFFSET('電気事業者一覧 '!G$1,'電気事業者検索（令和８年度報告用）'!Q721,0,$M$4,1),0)+Q721,"")</f>
        <v/>
      </c>
      <c r="R722" s="158" t="str">
        <f ca="1">IFERROR(MATCH($M$3,OFFSET('電気事業者一覧 '!H$1,'電気事業者検索（令和８年度報告用）'!R721,0,$M$4,1),0)+R721,"")</f>
        <v/>
      </c>
      <c r="S722" s="158" t="str">
        <f ca="1">IFERROR(MATCH($M$3,OFFSET('電気事業者一覧 '!I$1,'電気事業者検索（令和８年度報告用）'!S721,0,$M$4,1),0)+S721,"")</f>
        <v/>
      </c>
      <c r="T722" s="158" t="str">
        <f ca="1">IFERROR(MATCH($M$3,OFFSET('電気事業者一覧 '!J$1,'電気事業者検索（令和８年度報告用）'!T721,0,$M$4,1),0)+T721,"")</f>
        <v/>
      </c>
      <c r="V722" s="172"/>
      <c r="W722" s="158">
        <f t="shared" si="89"/>
        <v>719</v>
      </c>
      <c r="X722" s="158" t="str">
        <f t="shared" ca="1" si="84"/>
        <v/>
      </c>
      <c r="Y722" s="158" t="str" cm="1">
        <f t="array" aca="1" ref="Y722" ca="1">IF(X722="","",INDEX('電気事業者一覧 '!K:K,'電気事業者検索（令和８年度報告用）'!X722))</f>
        <v/>
      </c>
      <c r="Z722" s="158">
        <f t="shared" ca="1" si="85"/>
        <v>5110</v>
      </c>
      <c r="AA722" s="158" t="str">
        <f t="shared" ca="1" si="86"/>
        <v/>
      </c>
      <c r="AC722" s="158">
        <f t="shared" ca="1" si="90"/>
        <v>-718</v>
      </c>
      <c r="AD722" s="162" t="str">
        <f t="shared" ca="1" si="87"/>
        <v/>
      </c>
    </row>
    <row r="723" spans="2:30" ht="21.75" customHeight="1">
      <c r="B723" s="5" t="str" cm="1">
        <f t="array" aca="1" ref="B723" ca="1">IF(AD723="","",INDEX('電気事業者一覧 '!K:K,AD723))</f>
        <v/>
      </c>
      <c r="C723" s="170" t="str" cm="1">
        <f t="array" aca="1" ref="C723" ca="1">IF(AD723="","",INDEX('電気事業者一覧 '!E:E,AD723))</f>
        <v/>
      </c>
      <c r="D723" s="170"/>
      <c r="O723" s="158">
        <f t="shared" si="88"/>
        <v>720</v>
      </c>
      <c r="P723" s="158" t="str">
        <f ca="1">IFERROR(MATCH($M$3,OFFSET('電気事業者一覧 '!F$1,'電気事業者検索（令和８年度報告用）'!P722,0,$M$4,1),0)+P722,"")</f>
        <v/>
      </c>
      <c r="Q723" s="158" t="str">
        <f ca="1">IFERROR(MATCH($M$3,OFFSET('電気事業者一覧 '!G$1,'電気事業者検索（令和８年度報告用）'!Q722,0,$M$4,1),0)+Q722,"")</f>
        <v/>
      </c>
      <c r="R723" s="158" t="str">
        <f ca="1">IFERROR(MATCH($M$3,OFFSET('電気事業者一覧 '!H$1,'電気事業者検索（令和８年度報告用）'!R722,0,$M$4,1),0)+R722,"")</f>
        <v/>
      </c>
      <c r="S723" s="158" t="str">
        <f ca="1">IFERROR(MATCH($M$3,OFFSET('電気事業者一覧 '!I$1,'電気事業者検索（令和８年度報告用）'!S722,0,$M$4,1),0)+S722,"")</f>
        <v/>
      </c>
      <c r="T723" s="158" t="str">
        <f ca="1">IFERROR(MATCH($M$3,OFFSET('電気事業者一覧 '!J$1,'電気事業者検索（令和８年度報告用）'!T722,0,$M$4,1),0)+T722,"")</f>
        <v/>
      </c>
      <c r="V723" s="172"/>
      <c r="W723" s="158">
        <f t="shared" si="89"/>
        <v>720</v>
      </c>
      <c r="X723" s="158" t="str">
        <f t="shared" ca="1" si="84"/>
        <v/>
      </c>
      <c r="Y723" s="158" t="str" cm="1">
        <f t="array" aca="1" ref="Y723" ca="1">IF(X723="","",INDEX('電気事業者一覧 '!K:K,'電気事業者検索（令和８年度報告用）'!X723))</f>
        <v/>
      </c>
      <c r="Z723" s="158">
        <f t="shared" ca="1" si="85"/>
        <v>5110</v>
      </c>
      <c r="AA723" s="158" t="str">
        <f t="shared" ca="1" si="86"/>
        <v/>
      </c>
      <c r="AC723" s="158">
        <f t="shared" ca="1" si="90"/>
        <v>-719</v>
      </c>
      <c r="AD723" s="162" t="str">
        <f t="shared" ca="1" si="87"/>
        <v/>
      </c>
    </row>
    <row r="724" spans="2:30" ht="21.75" customHeight="1">
      <c r="B724" s="5" t="str" cm="1">
        <f t="array" aca="1" ref="B724" ca="1">IF(AD724="","",INDEX('電気事業者一覧 '!K:K,AD724))</f>
        <v/>
      </c>
      <c r="C724" s="170" t="str" cm="1">
        <f t="array" aca="1" ref="C724" ca="1">IF(AD724="","",INDEX('電気事業者一覧 '!E:E,AD724))</f>
        <v/>
      </c>
      <c r="D724" s="170"/>
      <c r="O724" s="158">
        <f t="shared" si="88"/>
        <v>721</v>
      </c>
      <c r="P724" s="158" t="str">
        <f ca="1">IFERROR(MATCH($M$3,OFFSET('電気事業者一覧 '!F$1,'電気事業者検索（令和８年度報告用）'!P723,0,$M$4,1),0)+P723,"")</f>
        <v/>
      </c>
      <c r="Q724" s="158" t="str">
        <f ca="1">IFERROR(MATCH($M$3,OFFSET('電気事業者一覧 '!G$1,'電気事業者検索（令和８年度報告用）'!Q723,0,$M$4,1),0)+Q723,"")</f>
        <v/>
      </c>
      <c r="R724" s="158" t="str">
        <f ca="1">IFERROR(MATCH($M$3,OFFSET('電気事業者一覧 '!H$1,'電気事業者検索（令和８年度報告用）'!R723,0,$M$4,1),0)+R723,"")</f>
        <v/>
      </c>
      <c r="S724" s="158" t="str">
        <f ca="1">IFERROR(MATCH($M$3,OFFSET('電気事業者一覧 '!I$1,'電気事業者検索（令和８年度報告用）'!S723,0,$M$4,1),0)+S723,"")</f>
        <v/>
      </c>
      <c r="T724" s="158" t="str">
        <f ca="1">IFERROR(MATCH($M$3,OFFSET('電気事業者一覧 '!J$1,'電気事業者検索（令和８年度報告用）'!T723,0,$M$4,1),0)+T723,"")</f>
        <v/>
      </c>
      <c r="V724" s="172"/>
      <c r="W724" s="158">
        <f t="shared" si="89"/>
        <v>721</v>
      </c>
      <c r="X724" s="158" t="str">
        <f t="shared" ca="1" si="84"/>
        <v/>
      </c>
      <c r="Y724" s="158" t="str" cm="1">
        <f t="array" aca="1" ref="Y724" ca="1">IF(X724="","",INDEX('電気事業者一覧 '!K:K,'電気事業者検索（令和８年度報告用）'!X724))</f>
        <v/>
      </c>
      <c r="Z724" s="158">
        <f t="shared" ca="1" si="85"/>
        <v>5110</v>
      </c>
      <c r="AA724" s="158" t="str">
        <f t="shared" ca="1" si="86"/>
        <v/>
      </c>
      <c r="AC724" s="158">
        <f t="shared" ca="1" si="90"/>
        <v>-720</v>
      </c>
      <c r="AD724" s="162" t="str">
        <f t="shared" ca="1" si="87"/>
        <v/>
      </c>
    </row>
    <row r="725" spans="2:30" ht="21.75" customHeight="1">
      <c r="B725" s="5" t="str" cm="1">
        <f t="array" aca="1" ref="B725" ca="1">IF(AD725="","",INDEX('電気事業者一覧 '!K:K,AD725))</f>
        <v/>
      </c>
      <c r="C725" s="170" t="str" cm="1">
        <f t="array" aca="1" ref="C725" ca="1">IF(AD725="","",INDEX('電気事業者一覧 '!E:E,AD725))</f>
        <v/>
      </c>
      <c r="D725" s="170"/>
      <c r="O725" s="158">
        <f t="shared" si="88"/>
        <v>722</v>
      </c>
      <c r="P725" s="158" t="str">
        <f ca="1">IFERROR(MATCH($M$3,OFFSET('電気事業者一覧 '!F$1,'電気事業者検索（令和８年度報告用）'!P724,0,$M$4,1),0)+P724,"")</f>
        <v/>
      </c>
      <c r="Q725" s="158" t="str">
        <f ca="1">IFERROR(MATCH($M$3,OFFSET('電気事業者一覧 '!G$1,'電気事業者検索（令和８年度報告用）'!Q724,0,$M$4,1),0)+Q724,"")</f>
        <v/>
      </c>
      <c r="R725" s="158" t="str">
        <f ca="1">IFERROR(MATCH($M$3,OFFSET('電気事業者一覧 '!H$1,'電気事業者検索（令和８年度報告用）'!R724,0,$M$4,1),0)+R724,"")</f>
        <v/>
      </c>
      <c r="S725" s="158" t="str">
        <f ca="1">IFERROR(MATCH($M$3,OFFSET('電気事業者一覧 '!I$1,'電気事業者検索（令和８年度報告用）'!S724,0,$M$4,1),0)+S724,"")</f>
        <v/>
      </c>
      <c r="T725" s="158" t="str">
        <f ca="1">IFERROR(MATCH($M$3,OFFSET('電気事業者一覧 '!J$1,'電気事業者検索（令和８年度報告用）'!T724,0,$M$4,1),0)+T724,"")</f>
        <v/>
      </c>
      <c r="V725" s="172"/>
      <c r="W725" s="158">
        <f t="shared" si="89"/>
        <v>722</v>
      </c>
      <c r="X725" s="158" t="str">
        <f t="shared" ca="1" si="84"/>
        <v/>
      </c>
      <c r="Y725" s="158" t="str" cm="1">
        <f t="array" aca="1" ref="Y725" ca="1">IF(X725="","",INDEX('電気事業者一覧 '!K:K,'電気事業者検索（令和８年度報告用）'!X725))</f>
        <v/>
      </c>
      <c r="Z725" s="158">
        <f t="shared" ca="1" si="85"/>
        <v>5110</v>
      </c>
      <c r="AA725" s="158" t="str">
        <f t="shared" ca="1" si="86"/>
        <v/>
      </c>
      <c r="AC725" s="158">
        <f t="shared" ca="1" si="90"/>
        <v>-721</v>
      </c>
      <c r="AD725" s="162" t="str">
        <f t="shared" ca="1" si="87"/>
        <v/>
      </c>
    </row>
    <row r="726" spans="2:30" ht="21.75" customHeight="1">
      <c r="B726" s="5" t="str" cm="1">
        <f t="array" aca="1" ref="B726" ca="1">IF(AD726="","",INDEX('電気事業者一覧 '!K:K,AD726))</f>
        <v/>
      </c>
      <c r="C726" s="170" t="str" cm="1">
        <f t="array" aca="1" ref="C726" ca="1">IF(AD726="","",INDEX('電気事業者一覧 '!E:E,AD726))</f>
        <v/>
      </c>
      <c r="D726" s="170"/>
      <c r="O726" s="158">
        <f t="shared" si="88"/>
        <v>723</v>
      </c>
      <c r="P726" s="158" t="str">
        <f ca="1">IFERROR(MATCH($M$3,OFFSET('電気事業者一覧 '!F$1,'電気事業者検索（令和８年度報告用）'!P725,0,$M$4,1),0)+P725,"")</f>
        <v/>
      </c>
      <c r="Q726" s="158" t="str">
        <f ca="1">IFERROR(MATCH($M$3,OFFSET('電気事業者一覧 '!G$1,'電気事業者検索（令和８年度報告用）'!Q725,0,$M$4,1),0)+Q725,"")</f>
        <v/>
      </c>
      <c r="R726" s="158" t="str">
        <f ca="1">IFERROR(MATCH($M$3,OFFSET('電気事業者一覧 '!H$1,'電気事業者検索（令和８年度報告用）'!R725,0,$M$4,1),0)+R725,"")</f>
        <v/>
      </c>
      <c r="S726" s="158" t="str">
        <f ca="1">IFERROR(MATCH($M$3,OFFSET('電気事業者一覧 '!I$1,'電気事業者検索（令和８年度報告用）'!S725,0,$M$4,1),0)+S725,"")</f>
        <v/>
      </c>
      <c r="T726" s="158" t="str">
        <f ca="1">IFERROR(MATCH($M$3,OFFSET('電気事業者一覧 '!J$1,'電気事業者検索（令和８年度報告用）'!T725,0,$M$4,1),0)+T725,"")</f>
        <v/>
      </c>
      <c r="V726" s="172"/>
      <c r="W726" s="158">
        <f t="shared" si="89"/>
        <v>723</v>
      </c>
      <c r="X726" s="158" t="str">
        <f t="shared" ca="1" si="84"/>
        <v/>
      </c>
      <c r="Y726" s="158" t="str" cm="1">
        <f t="array" aca="1" ref="Y726" ca="1">IF(X726="","",INDEX('電気事業者一覧 '!K:K,'電気事業者検索（令和８年度報告用）'!X726))</f>
        <v/>
      </c>
      <c r="Z726" s="158">
        <f t="shared" ca="1" si="85"/>
        <v>5110</v>
      </c>
      <c r="AA726" s="158" t="str">
        <f t="shared" ca="1" si="86"/>
        <v/>
      </c>
      <c r="AC726" s="158">
        <f t="shared" ca="1" si="90"/>
        <v>-722</v>
      </c>
      <c r="AD726" s="162" t="str">
        <f t="shared" ca="1" si="87"/>
        <v/>
      </c>
    </row>
    <row r="727" spans="2:30" ht="21.75" customHeight="1">
      <c r="B727" s="5" t="str" cm="1">
        <f t="array" aca="1" ref="B727" ca="1">IF(AD727="","",INDEX('電気事業者一覧 '!K:K,AD727))</f>
        <v/>
      </c>
      <c r="C727" s="170" t="str" cm="1">
        <f t="array" aca="1" ref="C727" ca="1">IF(AD727="","",INDEX('電気事業者一覧 '!E:E,AD727))</f>
        <v/>
      </c>
      <c r="D727" s="170"/>
      <c r="O727" s="158">
        <f t="shared" si="88"/>
        <v>724</v>
      </c>
      <c r="P727" s="158" t="str">
        <f ca="1">IFERROR(MATCH($M$3,OFFSET('電気事業者一覧 '!F$1,'電気事業者検索（令和８年度報告用）'!P726,0,$M$4,1),0)+P726,"")</f>
        <v/>
      </c>
      <c r="Q727" s="158" t="str">
        <f ca="1">IFERROR(MATCH($M$3,OFFSET('電気事業者一覧 '!G$1,'電気事業者検索（令和８年度報告用）'!Q726,0,$M$4,1),0)+Q726,"")</f>
        <v/>
      </c>
      <c r="R727" s="158" t="str">
        <f ca="1">IFERROR(MATCH($M$3,OFFSET('電気事業者一覧 '!H$1,'電気事業者検索（令和８年度報告用）'!R726,0,$M$4,1),0)+R726,"")</f>
        <v/>
      </c>
      <c r="S727" s="158" t="str">
        <f ca="1">IFERROR(MATCH($M$3,OFFSET('電気事業者一覧 '!I$1,'電気事業者検索（令和８年度報告用）'!S726,0,$M$4,1),0)+S726,"")</f>
        <v/>
      </c>
      <c r="T727" s="158" t="str">
        <f ca="1">IFERROR(MATCH($M$3,OFFSET('電気事業者一覧 '!J$1,'電気事業者検索（令和８年度報告用）'!T726,0,$M$4,1),0)+T726,"")</f>
        <v/>
      </c>
      <c r="V727" s="172"/>
      <c r="W727" s="158">
        <f t="shared" si="89"/>
        <v>724</v>
      </c>
      <c r="X727" s="158" t="str">
        <f t="shared" ca="1" si="84"/>
        <v/>
      </c>
      <c r="Y727" s="158" t="str" cm="1">
        <f t="array" aca="1" ref="Y727" ca="1">IF(X727="","",INDEX('電気事業者一覧 '!K:K,'電気事業者検索（令和８年度報告用）'!X727))</f>
        <v/>
      </c>
      <c r="Z727" s="158">
        <f t="shared" ca="1" si="85"/>
        <v>5110</v>
      </c>
      <c r="AA727" s="158" t="str">
        <f t="shared" ca="1" si="86"/>
        <v/>
      </c>
      <c r="AC727" s="158">
        <f t="shared" ca="1" si="90"/>
        <v>-723</v>
      </c>
      <c r="AD727" s="162" t="str">
        <f t="shared" ca="1" si="87"/>
        <v/>
      </c>
    </row>
    <row r="728" spans="2:30" ht="21.75" customHeight="1">
      <c r="B728" s="5" t="str" cm="1">
        <f t="array" aca="1" ref="B728" ca="1">IF(AD728="","",INDEX('電気事業者一覧 '!K:K,AD728))</f>
        <v/>
      </c>
      <c r="C728" s="170" t="str" cm="1">
        <f t="array" aca="1" ref="C728" ca="1">IF(AD728="","",INDEX('電気事業者一覧 '!E:E,AD728))</f>
        <v/>
      </c>
      <c r="D728" s="170"/>
      <c r="O728" s="158">
        <f t="shared" si="88"/>
        <v>725</v>
      </c>
      <c r="P728" s="158" t="str">
        <f ca="1">IFERROR(MATCH($M$3,OFFSET('電気事業者一覧 '!F$1,'電気事業者検索（令和８年度報告用）'!P727,0,$M$4,1),0)+P727,"")</f>
        <v/>
      </c>
      <c r="Q728" s="158" t="str">
        <f ca="1">IFERROR(MATCH($M$3,OFFSET('電気事業者一覧 '!G$1,'電気事業者検索（令和８年度報告用）'!Q727,0,$M$4,1),0)+Q727,"")</f>
        <v/>
      </c>
      <c r="R728" s="158" t="str">
        <f ca="1">IFERROR(MATCH($M$3,OFFSET('電気事業者一覧 '!H$1,'電気事業者検索（令和８年度報告用）'!R727,0,$M$4,1),0)+R727,"")</f>
        <v/>
      </c>
      <c r="S728" s="158" t="str">
        <f ca="1">IFERROR(MATCH($M$3,OFFSET('電気事業者一覧 '!I$1,'電気事業者検索（令和８年度報告用）'!S727,0,$M$4,1),0)+S727,"")</f>
        <v/>
      </c>
      <c r="T728" s="158" t="str">
        <f ca="1">IFERROR(MATCH($M$3,OFFSET('電気事業者一覧 '!J$1,'電気事業者検索（令和８年度報告用）'!T727,0,$M$4,1),0)+T727,"")</f>
        <v/>
      </c>
      <c r="V728" s="172"/>
      <c r="W728" s="158">
        <f t="shared" si="89"/>
        <v>725</v>
      </c>
      <c r="X728" s="158" t="str">
        <f t="shared" ca="1" si="84"/>
        <v/>
      </c>
      <c r="Y728" s="158" t="str" cm="1">
        <f t="array" aca="1" ref="Y728" ca="1">IF(X728="","",INDEX('電気事業者一覧 '!K:K,'電気事業者検索（令和８年度報告用）'!X728))</f>
        <v/>
      </c>
      <c r="Z728" s="158">
        <f t="shared" ca="1" si="85"/>
        <v>5110</v>
      </c>
      <c r="AA728" s="158" t="str">
        <f t="shared" ca="1" si="86"/>
        <v/>
      </c>
      <c r="AC728" s="158">
        <f t="shared" ca="1" si="90"/>
        <v>-724</v>
      </c>
      <c r="AD728" s="162" t="str">
        <f t="shared" ca="1" si="87"/>
        <v/>
      </c>
    </row>
    <row r="729" spans="2:30" ht="21.75" customHeight="1">
      <c r="B729" s="5" t="str" cm="1">
        <f t="array" aca="1" ref="B729" ca="1">IF(AD729="","",INDEX('電気事業者一覧 '!K:K,AD729))</f>
        <v/>
      </c>
      <c r="C729" s="170" t="str" cm="1">
        <f t="array" aca="1" ref="C729" ca="1">IF(AD729="","",INDEX('電気事業者一覧 '!E:E,AD729))</f>
        <v/>
      </c>
      <c r="D729" s="170"/>
      <c r="O729" s="158">
        <f t="shared" si="88"/>
        <v>726</v>
      </c>
      <c r="P729" s="158" t="str">
        <f ca="1">IFERROR(MATCH($M$3,OFFSET('電気事業者一覧 '!F$1,'電気事業者検索（令和８年度報告用）'!P728,0,$M$4,1),0)+P728,"")</f>
        <v/>
      </c>
      <c r="Q729" s="158" t="str">
        <f ca="1">IFERROR(MATCH($M$3,OFFSET('電気事業者一覧 '!G$1,'電気事業者検索（令和８年度報告用）'!Q728,0,$M$4,1),0)+Q728,"")</f>
        <v/>
      </c>
      <c r="R729" s="158" t="str">
        <f ca="1">IFERROR(MATCH($M$3,OFFSET('電気事業者一覧 '!H$1,'電気事業者検索（令和８年度報告用）'!R728,0,$M$4,1),0)+R728,"")</f>
        <v/>
      </c>
      <c r="S729" s="158" t="str">
        <f ca="1">IFERROR(MATCH($M$3,OFFSET('電気事業者一覧 '!I$1,'電気事業者検索（令和８年度報告用）'!S728,0,$M$4,1),0)+S728,"")</f>
        <v/>
      </c>
      <c r="T729" s="158" t="str">
        <f ca="1">IFERROR(MATCH($M$3,OFFSET('電気事業者一覧 '!J$1,'電気事業者検索（令和８年度報告用）'!T728,0,$M$4,1),0)+T728,"")</f>
        <v/>
      </c>
      <c r="V729" s="172"/>
      <c r="W729" s="158">
        <f t="shared" si="89"/>
        <v>726</v>
      </c>
      <c r="X729" s="158" t="str">
        <f t="shared" ca="1" si="84"/>
        <v/>
      </c>
      <c r="Y729" s="158" t="str" cm="1">
        <f t="array" aca="1" ref="Y729" ca="1">IF(X729="","",INDEX('電気事業者一覧 '!K:K,'電気事業者検索（令和８年度報告用）'!X729))</f>
        <v/>
      </c>
      <c r="Z729" s="158">
        <f t="shared" ca="1" si="85"/>
        <v>5110</v>
      </c>
      <c r="AA729" s="158" t="str">
        <f t="shared" ca="1" si="86"/>
        <v/>
      </c>
      <c r="AC729" s="158">
        <f t="shared" ca="1" si="90"/>
        <v>-725</v>
      </c>
      <c r="AD729" s="162" t="str">
        <f t="shared" ca="1" si="87"/>
        <v/>
      </c>
    </row>
    <row r="730" spans="2:30" ht="21.75" customHeight="1">
      <c r="B730" s="5" t="str" cm="1">
        <f t="array" aca="1" ref="B730" ca="1">IF(AD730="","",INDEX('電気事業者一覧 '!K:K,AD730))</f>
        <v/>
      </c>
      <c r="C730" s="170" t="str" cm="1">
        <f t="array" aca="1" ref="C730" ca="1">IF(AD730="","",INDEX('電気事業者一覧 '!E:E,AD730))</f>
        <v/>
      </c>
      <c r="D730" s="170"/>
      <c r="O730" s="158">
        <f t="shared" si="88"/>
        <v>727</v>
      </c>
      <c r="P730" s="158" t="str">
        <f ca="1">IFERROR(MATCH($M$3,OFFSET('電気事業者一覧 '!F$1,'電気事業者検索（令和８年度報告用）'!P729,0,$M$4,1),0)+P729,"")</f>
        <v/>
      </c>
      <c r="Q730" s="158" t="str">
        <f ca="1">IFERROR(MATCH($M$3,OFFSET('電気事業者一覧 '!G$1,'電気事業者検索（令和８年度報告用）'!Q729,0,$M$4,1),0)+Q729,"")</f>
        <v/>
      </c>
      <c r="R730" s="158" t="str">
        <f ca="1">IFERROR(MATCH($M$3,OFFSET('電気事業者一覧 '!H$1,'電気事業者検索（令和８年度報告用）'!R729,0,$M$4,1),0)+R729,"")</f>
        <v/>
      </c>
      <c r="S730" s="158" t="str">
        <f ca="1">IFERROR(MATCH($M$3,OFFSET('電気事業者一覧 '!I$1,'電気事業者検索（令和８年度報告用）'!S729,0,$M$4,1),0)+S729,"")</f>
        <v/>
      </c>
      <c r="T730" s="158" t="str">
        <f ca="1">IFERROR(MATCH($M$3,OFFSET('電気事業者一覧 '!J$1,'電気事業者検索（令和８年度報告用）'!T729,0,$M$4,1),0)+T729,"")</f>
        <v/>
      </c>
      <c r="V730" s="172"/>
      <c r="W730" s="158">
        <f t="shared" si="89"/>
        <v>727</v>
      </c>
      <c r="X730" s="158" t="str">
        <f t="shared" ca="1" si="84"/>
        <v/>
      </c>
      <c r="Y730" s="158" t="str" cm="1">
        <f t="array" aca="1" ref="Y730" ca="1">IF(X730="","",INDEX('電気事業者一覧 '!K:K,'電気事業者検索（令和８年度報告用）'!X730))</f>
        <v/>
      </c>
      <c r="Z730" s="158">
        <f t="shared" ca="1" si="85"/>
        <v>5110</v>
      </c>
      <c r="AA730" s="158" t="str">
        <f t="shared" ca="1" si="86"/>
        <v/>
      </c>
      <c r="AC730" s="158">
        <f t="shared" ca="1" si="90"/>
        <v>-726</v>
      </c>
      <c r="AD730" s="162" t="str">
        <f t="shared" ca="1" si="87"/>
        <v/>
      </c>
    </row>
    <row r="731" spans="2:30" ht="21.75" customHeight="1">
      <c r="B731" s="5" t="str" cm="1">
        <f t="array" aca="1" ref="B731" ca="1">IF(AD731="","",INDEX('電気事業者一覧 '!K:K,AD731))</f>
        <v/>
      </c>
      <c r="C731" s="170" t="str" cm="1">
        <f t="array" aca="1" ref="C731" ca="1">IF(AD731="","",INDEX('電気事業者一覧 '!E:E,AD731))</f>
        <v/>
      </c>
      <c r="D731" s="170"/>
      <c r="O731" s="158">
        <f t="shared" si="88"/>
        <v>728</v>
      </c>
      <c r="P731" s="158" t="str">
        <f ca="1">IFERROR(MATCH($M$3,OFFSET('電気事業者一覧 '!F$1,'電気事業者検索（令和８年度報告用）'!P730,0,$M$4,1),0)+P730,"")</f>
        <v/>
      </c>
      <c r="Q731" s="158" t="str">
        <f ca="1">IFERROR(MATCH($M$3,OFFSET('電気事業者一覧 '!G$1,'電気事業者検索（令和８年度報告用）'!Q730,0,$M$4,1),0)+Q730,"")</f>
        <v/>
      </c>
      <c r="R731" s="158" t="str">
        <f ca="1">IFERROR(MATCH($M$3,OFFSET('電気事業者一覧 '!H$1,'電気事業者検索（令和８年度報告用）'!R730,0,$M$4,1),0)+R730,"")</f>
        <v/>
      </c>
      <c r="S731" s="158" t="str">
        <f ca="1">IFERROR(MATCH($M$3,OFFSET('電気事業者一覧 '!I$1,'電気事業者検索（令和８年度報告用）'!S730,0,$M$4,1),0)+S730,"")</f>
        <v/>
      </c>
      <c r="T731" s="158" t="str">
        <f ca="1">IFERROR(MATCH($M$3,OFFSET('電気事業者一覧 '!J$1,'電気事業者検索（令和８年度報告用）'!T730,0,$M$4,1),0)+T730,"")</f>
        <v/>
      </c>
      <c r="V731" s="172"/>
      <c r="W731" s="158">
        <f t="shared" si="89"/>
        <v>728</v>
      </c>
      <c r="X731" s="158" t="str">
        <f t="shared" ca="1" si="84"/>
        <v/>
      </c>
      <c r="Y731" s="158" t="str" cm="1">
        <f t="array" aca="1" ref="Y731" ca="1">IF(X731="","",INDEX('電気事業者一覧 '!K:K,'電気事業者検索（令和８年度報告用）'!X731))</f>
        <v/>
      </c>
      <c r="Z731" s="158">
        <f t="shared" ca="1" si="85"/>
        <v>5110</v>
      </c>
      <c r="AA731" s="158" t="str">
        <f t="shared" ca="1" si="86"/>
        <v/>
      </c>
      <c r="AC731" s="158">
        <f t="shared" ca="1" si="90"/>
        <v>-727</v>
      </c>
      <c r="AD731" s="162" t="str">
        <f t="shared" ca="1" si="87"/>
        <v/>
      </c>
    </row>
    <row r="732" spans="2:30" ht="21.75" customHeight="1">
      <c r="B732" s="5" t="str" cm="1">
        <f t="array" aca="1" ref="B732" ca="1">IF(AD732="","",INDEX('電気事業者一覧 '!K:K,AD732))</f>
        <v/>
      </c>
      <c r="C732" s="170" t="str" cm="1">
        <f t="array" aca="1" ref="C732" ca="1">IF(AD732="","",INDEX('電気事業者一覧 '!E:E,AD732))</f>
        <v/>
      </c>
      <c r="D732" s="170"/>
      <c r="O732" s="158">
        <f t="shared" si="88"/>
        <v>729</v>
      </c>
      <c r="P732" s="158" t="str">
        <f ca="1">IFERROR(MATCH($M$3,OFFSET('電気事業者一覧 '!F$1,'電気事業者検索（令和８年度報告用）'!P731,0,$M$4,1),0)+P731,"")</f>
        <v/>
      </c>
      <c r="Q732" s="158" t="str">
        <f ca="1">IFERROR(MATCH($M$3,OFFSET('電気事業者一覧 '!G$1,'電気事業者検索（令和８年度報告用）'!Q731,0,$M$4,1),0)+Q731,"")</f>
        <v/>
      </c>
      <c r="R732" s="158" t="str">
        <f ca="1">IFERROR(MATCH($M$3,OFFSET('電気事業者一覧 '!H$1,'電気事業者検索（令和８年度報告用）'!R731,0,$M$4,1),0)+R731,"")</f>
        <v/>
      </c>
      <c r="S732" s="158" t="str">
        <f ca="1">IFERROR(MATCH($M$3,OFFSET('電気事業者一覧 '!I$1,'電気事業者検索（令和８年度報告用）'!S731,0,$M$4,1),0)+S731,"")</f>
        <v/>
      </c>
      <c r="T732" s="158" t="str">
        <f ca="1">IFERROR(MATCH($M$3,OFFSET('電気事業者一覧 '!J$1,'電気事業者検索（令和８年度報告用）'!T731,0,$M$4,1),0)+T731,"")</f>
        <v/>
      </c>
      <c r="V732" s="172"/>
      <c r="W732" s="158">
        <f t="shared" si="89"/>
        <v>729</v>
      </c>
      <c r="X732" s="158" t="str">
        <f t="shared" ca="1" si="84"/>
        <v/>
      </c>
      <c r="Y732" s="158" t="str" cm="1">
        <f t="array" aca="1" ref="Y732" ca="1">IF(X732="","",INDEX('電気事業者一覧 '!K:K,'電気事業者検索（令和８年度報告用）'!X732))</f>
        <v/>
      </c>
      <c r="Z732" s="158">
        <f t="shared" ca="1" si="85"/>
        <v>5110</v>
      </c>
      <c r="AA732" s="158" t="str">
        <f t="shared" ca="1" si="86"/>
        <v/>
      </c>
      <c r="AC732" s="158">
        <f t="shared" ca="1" si="90"/>
        <v>-728</v>
      </c>
      <c r="AD732" s="162" t="str">
        <f t="shared" ca="1" si="87"/>
        <v/>
      </c>
    </row>
    <row r="733" spans="2:30" ht="21.75" customHeight="1">
      <c r="B733" s="5" t="str" cm="1">
        <f t="array" aca="1" ref="B733" ca="1">IF(AD733="","",INDEX('電気事業者一覧 '!K:K,AD733))</f>
        <v/>
      </c>
      <c r="C733" s="170" t="str" cm="1">
        <f t="array" aca="1" ref="C733" ca="1">IF(AD733="","",INDEX('電気事業者一覧 '!E:E,AD733))</f>
        <v/>
      </c>
      <c r="D733" s="170"/>
      <c r="O733" s="158">
        <f t="shared" si="88"/>
        <v>730</v>
      </c>
      <c r="P733" s="158" t="str">
        <f ca="1">IFERROR(MATCH($M$3,OFFSET('電気事業者一覧 '!F$1,'電気事業者検索（令和８年度報告用）'!P732,0,$M$4,1),0)+P732,"")</f>
        <v/>
      </c>
      <c r="Q733" s="158" t="str">
        <f ca="1">IFERROR(MATCH($M$3,OFFSET('電気事業者一覧 '!G$1,'電気事業者検索（令和８年度報告用）'!Q732,0,$M$4,1),0)+Q732,"")</f>
        <v/>
      </c>
      <c r="R733" s="158" t="str">
        <f ca="1">IFERROR(MATCH($M$3,OFFSET('電気事業者一覧 '!H$1,'電気事業者検索（令和８年度報告用）'!R732,0,$M$4,1),0)+R732,"")</f>
        <v/>
      </c>
      <c r="S733" s="158" t="str">
        <f ca="1">IFERROR(MATCH($M$3,OFFSET('電気事業者一覧 '!I$1,'電気事業者検索（令和８年度報告用）'!S732,0,$M$4,1),0)+S732,"")</f>
        <v/>
      </c>
      <c r="T733" s="158" t="str">
        <f ca="1">IFERROR(MATCH($M$3,OFFSET('電気事業者一覧 '!J$1,'電気事業者検索（令和８年度報告用）'!T732,0,$M$4,1),0)+T732,"")</f>
        <v/>
      </c>
      <c r="V733" s="172"/>
      <c r="W733" s="158">
        <f t="shared" si="89"/>
        <v>730</v>
      </c>
      <c r="X733" s="158" t="str">
        <f t="shared" ca="1" si="84"/>
        <v/>
      </c>
      <c r="Y733" s="158" t="str" cm="1">
        <f t="array" aca="1" ref="Y733" ca="1">IF(X733="","",INDEX('電気事業者一覧 '!K:K,'電気事業者検索（令和８年度報告用）'!X733))</f>
        <v/>
      </c>
      <c r="Z733" s="158">
        <f t="shared" ca="1" si="85"/>
        <v>5110</v>
      </c>
      <c r="AA733" s="158" t="str">
        <f t="shared" ca="1" si="86"/>
        <v/>
      </c>
      <c r="AC733" s="158">
        <f t="shared" ca="1" si="90"/>
        <v>-729</v>
      </c>
      <c r="AD733" s="162" t="str">
        <f t="shared" ca="1" si="87"/>
        <v/>
      </c>
    </row>
    <row r="734" spans="2:30" ht="21.75" customHeight="1">
      <c r="B734" s="5" t="str" cm="1">
        <f t="array" aca="1" ref="B734" ca="1">IF(AD734="","",INDEX('電気事業者一覧 '!K:K,AD734))</f>
        <v/>
      </c>
      <c r="C734" s="170" t="str" cm="1">
        <f t="array" aca="1" ref="C734" ca="1">IF(AD734="","",INDEX('電気事業者一覧 '!E:E,AD734))</f>
        <v/>
      </c>
      <c r="D734" s="170"/>
      <c r="O734" s="158">
        <f t="shared" si="88"/>
        <v>731</v>
      </c>
      <c r="P734" s="158" t="str">
        <f ca="1">IFERROR(MATCH($M$3,OFFSET('電気事業者一覧 '!F$1,'電気事業者検索（令和８年度報告用）'!P733,0,$M$4,1),0)+P733,"")</f>
        <v/>
      </c>
      <c r="Q734" s="158" t="str">
        <f ca="1">IFERROR(MATCH($M$3,OFFSET('電気事業者一覧 '!G$1,'電気事業者検索（令和８年度報告用）'!Q733,0,$M$4,1),0)+Q733,"")</f>
        <v/>
      </c>
      <c r="R734" s="158" t="str">
        <f ca="1">IFERROR(MATCH($M$3,OFFSET('電気事業者一覧 '!H$1,'電気事業者検索（令和８年度報告用）'!R733,0,$M$4,1),0)+R733,"")</f>
        <v/>
      </c>
      <c r="S734" s="158" t="str">
        <f ca="1">IFERROR(MATCH($M$3,OFFSET('電気事業者一覧 '!I$1,'電気事業者検索（令和８年度報告用）'!S733,0,$M$4,1),0)+S733,"")</f>
        <v/>
      </c>
      <c r="T734" s="158" t="str">
        <f ca="1">IFERROR(MATCH($M$3,OFFSET('電気事業者一覧 '!J$1,'電気事業者検索（令和８年度報告用）'!T733,0,$M$4,1),0)+T733,"")</f>
        <v/>
      </c>
      <c r="V734" s="172"/>
      <c r="W734" s="158">
        <f t="shared" si="89"/>
        <v>731</v>
      </c>
      <c r="X734" s="158" t="str">
        <f t="shared" ca="1" si="84"/>
        <v/>
      </c>
      <c r="Y734" s="158" t="str" cm="1">
        <f t="array" aca="1" ref="Y734" ca="1">IF(X734="","",INDEX('電気事業者一覧 '!K:K,'電気事業者検索（令和８年度報告用）'!X734))</f>
        <v/>
      </c>
      <c r="Z734" s="158">
        <f t="shared" ca="1" si="85"/>
        <v>5110</v>
      </c>
      <c r="AA734" s="158" t="str">
        <f t="shared" ca="1" si="86"/>
        <v/>
      </c>
      <c r="AC734" s="158">
        <f t="shared" ca="1" si="90"/>
        <v>-730</v>
      </c>
      <c r="AD734" s="162" t="str">
        <f t="shared" ca="1" si="87"/>
        <v/>
      </c>
    </row>
    <row r="735" spans="2:30" ht="21.75" customHeight="1">
      <c r="B735" s="5" t="str" cm="1">
        <f t="array" aca="1" ref="B735" ca="1">IF(AD735="","",INDEX('電気事業者一覧 '!K:K,AD735))</f>
        <v/>
      </c>
      <c r="C735" s="170" t="str" cm="1">
        <f t="array" aca="1" ref="C735" ca="1">IF(AD735="","",INDEX('電気事業者一覧 '!E:E,AD735))</f>
        <v/>
      </c>
      <c r="D735" s="170"/>
      <c r="O735" s="158">
        <f t="shared" si="88"/>
        <v>732</v>
      </c>
      <c r="P735" s="158" t="str">
        <f ca="1">IFERROR(MATCH($M$3,OFFSET('電気事業者一覧 '!F$1,'電気事業者検索（令和８年度報告用）'!P734,0,$M$4,1),0)+P734,"")</f>
        <v/>
      </c>
      <c r="Q735" s="158" t="str">
        <f ca="1">IFERROR(MATCH($M$3,OFFSET('電気事業者一覧 '!G$1,'電気事業者検索（令和８年度報告用）'!Q734,0,$M$4,1),0)+Q734,"")</f>
        <v/>
      </c>
      <c r="R735" s="158" t="str">
        <f ca="1">IFERROR(MATCH($M$3,OFFSET('電気事業者一覧 '!H$1,'電気事業者検索（令和８年度報告用）'!R734,0,$M$4,1),0)+R734,"")</f>
        <v/>
      </c>
      <c r="S735" s="158" t="str">
        <f ca="1">IFERROR(MATCH($M$3,OFFSET('電気事業者一覧 '!I$1,'電気事業者検索（令和８年度報告用）'!S734,0,$M$4,1),0)+S734,"")</f>
        <v/>
      </c>
      <c r="T735" s="158" t="str">
        <f ca="1">IFERROR(MATCH($M$3,OFFSET('電気事業者一覧 '!J$1,'電気事業者検索（令和８年度報告用）'!T734,0,$M$4,1),0)+T734,"")</f>
        <v/>
      </c>
      <c r="V735" s="172"/>
      <c r="W735" s="158">
        <f t="shared" si="89"/>
        <v>732</v>
      </c>
      <c r="X735" s="158" t="str">
        <f t="shared" ca="1" si="84"/>
        <v/>
      </c>
      <c r="Y735" s="158" t="str" cm="1">
        <f t="array" aca="1" ref="Y735" ca="1">IF(X735="","",INDEX('電気事業者一覧 '!K:K,'電気事業者検索（令和８年度報告用）'!X735))</f>
        <v/>
      </c>
      <c r="Z735" s="158">
        <f t="shared" ca="1" si="85"/>
        <v>5110</v>
      </c>
      <c r="AA735" s="158" t="str">
        <f t="shared" ca="1" si="86"/>
        <v/>
      </c>
      <c r="AC735" s="158">
        <f t="shared" ca="1" si="90"/>
        <v>-731</v>
      </c>
      <c r="AD735" s="162" t="str">
        <f t="shared" ca="1" si="87"/>
        <v/>
      </c>
    </row>
    <row r="736" spans="2:30" ht="21.75" customHeight="1">
      <c r="B736" s="5" t="str" cm="1">
        <f t="array" aca="1" ref="B736" ca="1">IF(AD736="","",INDEX('電気事業者一覧 '!K:K,AD736))</f>
        <v/>
      </c>
      <c r="C736" s="170" t="str" cm="1">
        <f t="array" aca="1" ref="C736" ca="1">IF(AD736="","",INDEX('電気事業者一覧 '!E:E,AD736))</f>
        <v/>
      </c>
      <c r="D736" s="170"/>
      <c r="O736" s="158">
        <f t="shared" si="88"/>
        <v>733</v>
      </c>
      <c r="P736" s="158" t="str">
        <f ca="1">IFERROR(MATCH($M$3,OFFSET('電気事業者一覧 '!F$1,'電気事業者検索（令和８年度報告用）'!P735,0,$M$4,1),0)+P735,"")</f>
        <v/>
      </c>
      <c r="Q736" s="158" t="str">
        <f ca="1">IFERROR(MATCH($M$3,OFFSET('電気事業者一覧 '!G$1,'電気事業者検索（令和８年度報告用）'!Q735,0,$M$4,1),0)+Q735,"")</f>
        <v/>
      </c>
      <c r="R736" s="158" t="str">
        <f ca="1">IFERROR(MATCH($M$3,OFFSET('電気事業者一覧 '!H$1,'電気事業者検索（令和８年度報告用）'!R735,0,$M$4,1),0)+R735,"")</f>
        <v/>
      </c>
      <c r="S736" s="158" t="str">
        <f ca="1">IFERROR(MATCH($M$3,OFFSET('電気事業者一覧 '!I$1,'電気事業者検索（令和８年度報告用）'!S735,0,$M$4,1),0)+S735,"")</f>
        <v/>
      </c>
      <c r="T736" s="158" t="str">
        <f ca="1">IFERROR(MATCH($M$3,OFFSET('電気事業者一覧 '!J$1,'電気事業者検索（令和８年度報告用）'!T735,0,$M$4,1),0)+T735,"")</f>
        <v/>
      </c>
      <c r="V736" s="172"/>
      <c r="W736" s="158">
        <f t="shared" si="89"/>
        <v>733</v>
      </c>
      <c r="X736" s="158" t="str">
        <f t="shared" ca="1" si="84"/>
        <v/>
      </c>
      <c r="Y736" s="158" t="str" cm="1">
        <f t="array" aca="1" ref="Y736" ca="1">IF(X736="","",INDEX('電気事業者一覧 '!K:K,'電気事業者検索（令和８年度報告用）'!X736))</f>
        <v/>
      </c>
      <c r="Z736" s="158">
        <f t="shared" ca="1" si="85"/>
        <v>5110</v>
      </c>
      <c r="AA736" s="158" t="str">
        <f t="shared" ca="1" si="86"/>
        <v/>
      </c>
      <c r="AC736" s="158">
        <f t="shared" ca="1" si="90"/>
        <v>-732</v>
      </c>
      <c r="AD736" s="162" t="str">
        <f t="shared" ca="1" si="87"/>
        <v/>
      </c>
    </row>
    <row r="737" spans="2:30" ht="21.75" customHeight="1">
      <c r="B737" s="5" t="str" cm="1">
        <f t="array" aca="1" ref="B737" ca="1">IF(AD737="","",INDEX('電気事業者一覧 '!K:K,AD737))</f>
        <v/>
      </c>
      <c r="C737" s="170" t="str" cm="1">
        <f t="array" aca="1" ref="C737" ca="1">IF(AD737="","",INDEX('電気事業者一覧 '!E:E,AD737))</f>
        <v/>
      </c>
      <c r="D737" s="170"/>
      <c r="O737" s="158">
        <f t="shared" si="88"/>
        <v>734</v>
      </c>
      <c r="P737" s="158" t="str">
        <f ca="1">IFERROR(MATCH($M$3,OFFSET('電気事業者一覧 '!F$1,'電気事業者検索（令和８年度報告用）'!P736,0,$M$4,1),0)+P736,"")</f>
        <v/>
      </c>
      <c r="Q737" s="158" t="str">
        <f ca="1">IFERROR(MATCH($M$3,OFFSET('電気事業者一覧 '!G$1,'電気事業者検索（令和８年度報告用）'!Q736,0,$M$4,1),0)+Q736,"")</f>
        <v/>
      </c>
      <c r="R737" s="158" t="str">
        <f ca="1">IFERROR(MATCH($M$3,OFFSET('電気事業者一覧 '!H$1,'電気事業者検索（令和８年度報告用）'!R736,0,$M$4,1),0)+R736,"")</f>
        <v/>
      </c>
      <c r="S737" s="158" t="str">
        <f ca="1">IFERROR(MATCH($M$3,OFFSET('電気事業者一覧 '!I$1,'電気事業者検索（令和８年度報告用）'!S736,0,$M$4,1),0)+S736,"")</f>
        <v/>
      </c>
      <c r="T737" s="158" t="str">
        <f ca="1">IFERROR(MATCH($M$3,OFFSET('電気事業者一覧 '!J$1,'電気事業者検索（令和８年度報告用）'!T736,0,$M$4,1),0)+T736,"")</f>
        <v/>
      </c>
      <c r="V737" s="172"/>
      <c r="W737" s="158">
        <f t="shared" si="89"/>
        <v>734</v>
      </c>
      <c r="X737" s="158" t="str">
        <f t="shared" ca="1" si="84"/>
        <v/>
      </c>
      <c r="Y737" s="158" t="str" cm="1">
        <f t="array" aca="1" ref="Y737" ca="1">IF(X737="","",INDEX('電気事業者一覧 '!K:K,'電気事業者検索（令和８年度報告用）'!X737))</f>
        <v/>
      </c>
      <c r="Z737" s="158">
        <f t="shared" ca="1" si="85"/>
        <v>5110</v>
      </c>
      <c r="AA737" s="158" t="str">
        <f t="shared" ca="1" si="86"/>
        <v/>
      </c>
      <c r="AC737" s="158">
        <f t="shared" ca="1" si="90"/>
        <v>-733</v>
      </c>
      <c r="AD737" s="162" t="str">
        <f t="shared" ca="1" si="87"/>
        <v/>
      </c>
    </row>
    <row r="738" spans="2:30" ht="21.75" customHeight="1">
      <c r="B738" s="5" t="str" cm="1">
        <f t="array" aca="1" ref="B738" ca="1">IF(AD738="","",INDEX('電気事業者一覧 '!K:K,AD738))</f>
        <v/>
      </c>
      <c r="C738" s="170" t="str" cm="1">
        <f t="array" aca="1" ref="C738" ca="1">IF(AD738="","",INDEX('電気事業者一覧 '!E:E,AD738))</f>
        <v/>
      </c>
      <c r="D738" s="170"/>
      <c r="O738" s="158">
        <f t="shared" si="88"/>
        <v>735</v>
      </c>
      <c r="P738" s="158" t="str">
        <f ca="1">IFERROR(MATCH($M$3,OFFSET('電気事業者一覧 '!F$1,'電気事業者検索（令和８年度報告用）'!P737,0,$M$4,1),0)+P737,"")</f>
        <v/>
      </c>
      <c r="Q738" s="158" t="str">
        <f ca="1">IFERROR(MATCH($M$3,OFFSET('電気事業者一覧 '!G$1,'電気事業者検索（令和８年度報告用）'!Q737,0,$M$4,1),0)+Q737,"")</f>
        <v/>
      </c>
      <c r="R738" s="158" t="str">
        <f ca="1">IFERROR(MATCH($M$3,OFFSET('電気事業者一覧 '!H$1,'電気事業者検索（令和８年度報告用）'!R737,0,$M$4,1),0)+R737,"")</f>
        <v/>
      </c>
      <c r="S738" s="158" t="str">
        <f ca="1">IFERROR(MATCH($M$3,OFFSET('電気事業者一覧 '!I$1,'電気事業者検索（令和８年度報告用）'!S737,0,$M$4,1),0)+S737,"")</f>
        <v/>
      </c>
      <c r="T738" s="158" t="str">
        <f ca="1">IFERROR(MATCH($M$3,OFFSET('電気事業者一覧 '!J$1,'電気事業者検索（令和８年度報告用）'!T737,0,$M$4,1),0)+T737,"")</f>
        <v/>
      </c>
      <c r="V738" s="172"/>
      <c r="W738" s="158">
        <f t="shared" si="89"/>
        <v>735</v>
      </c>
      <c r="X738" s="158" t="str">
        <f t="shared" ca="1" si="84"/>
        <v/>
      </c>
      <c r="Y738" s="158" t="str" cm="1">
        <f t="array" aca="1" ref="Y738" ca="1">IF(X738="","",INDEX('電気事業者一覧 '!K:K,'電気事業者検索（令和８年度報告用）'!X738))</f>
        <v/>
      </c>
      <c r="Z738" s="158">
        <f t="shared" ca="1" si="85"/>
        <v>5110</v>
      </c>
      <c r="AA738" s="158" t="str">
        <f t="shared" ca="1" si="86"/>
        <v/>
      </c>
      <c r="AC738" s="158">
        <f t="shared" ca="1" si="90"/>
        <v>-734</v>
      </c>
      <c r="AD738" s="162" t="str">
        <f t="shared" ca="1" si="87"/>
        <v/>
      </c>
    </row>
    <row r="739" spans="2:30" ht="21.75" customHeight="1">
      <c r="B739" s="5" t="str" cm="1">
        <f t="array" aca="1" ref="B739" ca="1">IF(AD739="","",INDEX('電気事業者一覧 '!K:K,AD739))</f>
        <v/>
      </c>
      <c r="C739" s="170" t="str" cm="1">
        <f t="array" aca="1" ref="C739" ca="1">IF(AD739="","",INDEX('電気事業者一覧 '!E:E,AD739))</f>
        <v/>
      </c>
      <c r="D739" s="170"/>
      <c r="O739" s="158">
        <f t="shared" si="88"/>
        <v>736</v>
      </c>
      <c r="P739" s="158" t="str">
        <f ca="1">IFERROR(MATCH($M$3,OFFSET('電気事業者一覧 '!F$1,'電気事業者検索（令和８年度報告用）'!P738,0,$M$4,1),0)+P738,"")</f>
        <v/>
      </c>
      <c r="Q739" s="158" t="str">
        <f ca="1">IFERROR(MATCH($M$3,OFFSET('電気事業者一覧 '!G$1,'電気事業者検索（令和８年度報告用）'!Q738,0,$M$4,1),0)+Q738,"")</f>
        <v/>
      </c>
      <c r="R739" s="158" t="str">
        <f ca="1">IFERROR(MATCH($M$3,OFFSET('電気事業者一覧 '!H$1,'電気事業者検索（令和８年度報告用）'!R738,0,$M$4,1),0)+R738,"")</f>
        <v/>
      </c>
      <c r="S739" s="158" t="str">
        <f ca="1">IFERROR(MATCH($M$3,OFFSET('電気事業者一覧 '!I$1,'電気事業者検索（令和８年度報告用）'!S738,0,$M$4,1),0)+S738,"")</f>
        <v/>
      </c>
      <c r="T739" s="158" t="str">
        <f ca="1">IFERROR(MATCH($M$3,OFFSET('電気事業者一覧 '!J$1,'電気事業者検索（令和８年度報告用）'!T738,0,$M$4,1),0)+T738,"")</f>
        <v/>
      </c>
      <c r="V739" s="172"/>
      <c r="W739" s="158">
        <f t="shared" si="89"/>
        <v>736</v>
      </c>
      <c r="X739" s="158" t="str">
        <f t="shared" ca="1" si="84"/>
        <v/>
      </c>
      <c r="Y739" s="158" t="str" cm="1">
        <f t="array" aca="1" ref="Y739" ca="1">IF(X739="","",INDEX('電気事業者一覧 '!K:K,'電気事業者検索（令和８年度報告用）'!X739))</f>
        <v/>
      </c>
      <c r="Z739" s="158">
        <f t="shared" ca="1" si="85"/>
        <v>5110</v>
      </c>
      <c r="AA739" s="158" t="str">
        <f t="shared" ca="1" si="86"/>
        <v/>
      </c>
      <c r="AC739" s="158">
        <f t="shared" ca="1" si="90"/>
        <v>-735</v>
      </c>
      <c r="AD739" s="162" t="str">
        <f t="shared" ca="1" si="87"/>
        <v/>
      </c>
    </row>
    <row r="740" spans="2:30" ht="21.75" customHeight="1">
      <c r="B740" s="5" t="str" cm="1">
        <f t="array" aca="1" ref="B740" ca="1">IF(AD740="","",INDEX('電気事業者一覧 '!K:K,AD740))</f>
        <v/>
      </c>
      <c r="C740" s="170" t="str" cm="1">
        <f t="array" aca="1" ref="C740" ca="1">IF(AD740="","",INDEX('電気事業者一覧 '!E:E,AD740))</f>
        <v/>
      </c>
      <c r="D740" s="170"/>
      <c r="O740" s="158">
        <f t="shared" si="88"/>
        <v>737</v>
      </c>
      <c r="P740" s="158" t="str">
        <f ca="1">IFERROR(MATCH($M$3,OFFSET('電気事業者一覧 '!F$1,'電気事業者検索（令和８年度報告用）'!P739,0,$M$4,1),0)+P739,"")</f>
        <v/>
      </c>
      <c r="Q740" s="158" t="str">
        <f ca="1">IFERROR(MATCH($M$3,OFFSET('電気事業者一覧 '!G$1,'電気事業者検索（令和８年度報告用）'!Q739,0,$M$4,1),0)+Q739,"")</f>
        <v/>
      </c>
      <c r="R740" s="158" t="str">
        <f ca="1">IFERROR(MATCH($M$3,OFFSET('電気事業者一覧 '!H$1,'電気事業者検索（令和８年度報告用）'!R739,0,$M$4,1),0)+R739,"")</f>
        <v/>
      </c>
      <c r="S740" s="158" t="str">
        <f ca="1">IFERROR(MATCH($M$3,OFFSET('電気事業者一覧 '!I$1,'電気事業者検索（令和８年度報告用）'!S739,0,$M$4,1),0)+S739,"")</f>
        <v/>
      </c>
      <c r="T740" s="158" t="str">
        <f ca="1">IFERROR(MATCH($M$3,OFFSET('電気事業者一覧 '!J$1,'電気事業者検索（令和８年度報告用）'!T739,0,$M$4,1),0)+T739,"")</f>
        <v/>
      </c>
      <c r="V740" s="172"/>
      <c r="W740" s="158">
        <f t="shared" si="89"/>
        <v>737</v>
      </c>
      <c r="X740" s="158" t="str">
        <f t="shared" ca="1" si="84"/>
        <v/>
      </c>
      <c r="Y740" s="158" t="str" cm="1">
        <f t="array" aca="1" ref="Y740" ca="1">IF(X740="","",INDEX('電気事業者一覧 '!K:K,'電気事業者検索（令和８年度報告用）'!X740))</f>
        <v/>
      </c>
      <c r="Z740" s="158">
        <f t="shared" ca="1" si="85"/>
        <v>5110</v>
      </c>
      <c r="AA740" s="158" t="str">
        <f t="shared" ca="1" si="86"/>
        <v/>
      </c>
      <c r="AC740" s="158">
        <f t="shared" ca="1" si="90"/>
        <v>-736</v>
      </c>
      <c r="AD740" s="162" t="str">
        <f t="shared" ca="1" si="87"/>
        <v/>
      </c>
    </row>
    <row r="741" spans="2:30" ht="21.75" customHeight="1">
      <c r="B741" s="5" t="str" cm="1">
        <f t="array" aca="1" ref="B741" ca="1">IF(AD741="","",INDEX('電気事業者一覧 '!K:K,AD741))</f>
        <v/>
      </c>
      <c r="C741" s="170" t="str" cm="1">
        <f t="array" aca="1" ref="C741" ca="1">IF(AD741="","",INDEX('電気事業者一覧 '!E:E,AD741))</f>
        <v/>
      </c>
      <c r="D741" s="170"/>
      <c r="O741" s="158">
        <f t="shared" si="88"/>
        <v>738</v>
      </c>
      <c r="P741" s="158" t="str">
        <f ca="1">IFERROR(MATCH($M$3,OFFSET('電気事業者一覧 '!F$1,'電気事業者検索（令和８年度報告用）'!P740,0,$M$4,1),0)+P740,"")</f>
        <v/>
      </c>
      <c r="Q741" s="158" t="str">
        <f ca="1">IFERROR(MATCH($M$3,OFFSET('電気事業者一覧 '!G$1,'電気事業者検索（令和８年度報告用）'!Q740,0,$M$4,1),0)+Q740,"")</f>
        <v/>
      </c>
      <c r="R741" s="158" t="str">
        <f ca="1">IFERROR(MATCH($M$3,OFFSET('電気事業者一覧 '!H$1,'電気事業者検索（令和８年度報告用）'!R740,0,$M$4,1),0)+R740,"")</f>
        <v/>
      </c>
      <c r="S741" s="158" t="str">
        <f ca="1">IFERROR(MATCH($M$3,OFFSET('電気事業者一覧 '!I$1,'電気事業者検索（令和８年度報告用）'!S740,0,$M$4,1),0)+S740,"")</f>
        <v/>
      </c>
      <c r="T741" s="158" t="str">
        <f ca="1">IFERROR(MATCH($M$3,OFFSET('電気事業者一覧 '!J$1,'電気事業者検索（令和８年度報告用）'!T740,0,$M$4,1),0)+T740,"")</f>
        <v/>
      </c>
      <c r="V741" s="172"/>
      <c r="W741" s="158">
        <f t="shared" si="89"/>
        <v>738</v>
      </c>
      <c r="X741" s="158" t="str">
        <f t="shared" ca="1" si="84"/>
        <v/>
      </c>
      <c r="Y741" s="158" t="str" cm="1">
        <f t="array" aca="1" ref="Y741" ca="1">IF(X741="","",INDEX('電気事業者一覧 '!K:K,'電気事業者検索（令和８年度報告用）'!X741))</f>
        <v/>
      </c>
      <c r="Z741" s="158">
        <f t="shared" ca="1" si="85"/>
        <v>5110</v>
      </c>
      <c r="AA741" s="158" t="str">
        <f t="shared" ca="1" si="86"/>
        <v/>
      </c>
      <c r="AC741" s="158">
        <f t="shared" ca="1" si="90"/>
        <v>-737</v>
      </c>
      <c r="AD741" s="162" t="str">
        <f t="shared" ca="1" si="87"/>
        <v/>
      </c>
    </row>
    <row r="742" spans="2:30" ht="21.75" customHeight="1">
      <c r="B742" s="5" t="str" cm="1">
        <f t="array" aca="1" ref="B742" ca="1">IF(AD742="","",INDEX('電気事業者一覧 '!K:K,AD742))</f>
        <v/>
      </c>
      <c r="C742" s="170" t="str" cm="1">
        <f t="array" aca="1" ref="C742" ca="1">IF(AD742="","",INDEX('電気事業者一覧 '!E:E,AD742))</f>
        <v/>
      </c>
      <c r="D742" s="170"/>
      <c r="O742" s="158">
        <f t="shared" si="88"/>
        <v>739</v>
      </c>
      <c r="P742" s="158" t="str">
        <f ca="1">IFERROR(MATCH($M$3,OFFSET('電気事業者一覧 '!F$1,'電気事業者検索（令和８年度報告用）'!P741,0,$M$4,1),0)+P741,"")</f>
        <v/>
      </c>
      <c r="Q742" s="158" t="str">
        <f ca="1">IFERROR(MATCH($M$3,OFFSET('電気事業者一覧 '!G$1,'電気事業者検索（令和８年度報告用）'!Q741,0,$M$4,1),0)+Q741,"")</f>
        <v/>
      </c>
      <c r="R742" s="158" t="str">
        <f ca="1">IFERROR(MATCH($M$3,OFFSET('電気事業者一覧 '!H$1,'電気事業者検索（令和８年度報告用）'!R741,0,$M$4,1),0)+R741,"")</f>
        <v/>
      </c>
      <c r="S742" s="158" t="str">
        <f ca="1">IFERROR(MATCH($M$3,OFFSET('電気事業者一覧 '!I$1,'電気事業者検索（令和８年度報告用）'!S741,0,$M$4,1),0)+S741,"")</f>
        <v/>
      </c>
      <c r="T742" s="158" t="str">
        <f ca="1">IFERROR(MATCH($M$3,OFFSET('電気事業者一覧 '!J$1,'電気事業者検索（令和８年度報告用）'!T741,0,$M$4,1),0)+T741,"")</f>
        <v/>
      </c>
      <c r="V742" s="172"/>
      <c r="W742" s="158">
        <f t="shared" si="89"/>
        <v>739</v>
      </c>
      <c r="X742" s="158" t="str">
        <f t="shared" ca="1" si="84"/>
        <v/>
      </c>
      <c r="Y742" s="158" t="str" cm="1">
        <f t="array" aca="1" ref="Y742" ca="1">IF(X742="","",INDEX('電気事業者一覧 '!K:K,'電気事業者検索（令和８年度報告用）'!X742))</f>
        <v/>
      </c>
      <c r="Z742" s="158">
        <f t="shared" ca="1" si="85"/>
        <v>5110</v>
      </c>
      <c r="AA742" s="158" t="str">
        <f t="shared" ca="1" si="86"/>
        <v/>
      </c>
      <c r="AC742" s="158">
        <f t="shared" ca="1" si="90"/>
        <v>-738</v>
      </c>
      <c r="AD742" s="162" t="str">
        <f t="shared" ca="1" si="87"/>
        <v/>
      </c>
    </row>
    <row r="743" spans="2:30" ht="21.75" customHeight="1">
      <c r="B743" s="5" t="str" cm="1">
        <f t="array" aca="1" ref="B743" ca="1">IF(AD743="","",INDEX('電気事業者一覧 '!K:K,AD743))</f>
        <v/>
      </c>
      <c r="C743" s="170" t="str" cm="1">
        <f t="array" aca="1" ref="C743" ca="1">IF(AD743="","",INDEX('電気事業者一覧 '!E:E,AD743))</f>
        <v/>
      </c>
      <c r="D743" s="170"/>
      <c r="O743" s="158">
        <f t="shared" si="88"/>
        <v>740</v>
      </c>
      <c r="P743" s="158" t="str">
        <f ca="1">IFERROR(MATCH($M$3,OFFSET('電気事業者一覧 '!F$1,'電気事業者検索（令和８年度報告用）'!P742,0,$M$4,1),0)+P742,"")</f>
        <v/>
      </c>
      <c r="Q743" s="158" t="str">
        <f ca="1">IFERROR(MATCH($M$3,OFFSET('電気事業者一覧 '!G$1,'電気事業者検索（令和８年度報告用）'!Q742,0,$M$4,1),0)+Q742,"")</f>
        <v/>
      </c>
      <c r="R743" s="158" t="str">
        <f ca="1">IFERROR(MATCH($M$3,OFFSET('電気事業者一覧 '!H$1,'電気事業者検索（令和８年度報告用）'!R742,0,$M$4,1),0)+R742,"")</f>
        <v/>
      </c>
      <c r="S743" s="158" t="str">
        <f ca="1">IFERROR(MATCH($M$3,OFFSET('電気事業者一覧 '!I$1,'電気事業者検索（令和８年度報告用）'!S742,0,$M$4,1),0)+S742,"")</f>
        <v/>
      </c>
      <c r="T743" s="158" t="str">
        <f ca="1">IFERROR(MATCH($M$3,OFFSET('電気事業者一覧 '!J$1,'電気事業者検索（令和８年度報告用）'!T742,0,$M$4,1),0)+T742,"")</f>
        <v/>
      </c>
      <c r="V743" s="172"/>
      <c r="W743" s="158">
        <f t="shared" si="89"/>
        <v>740</v>
      </c>
      <c r="X743" s="158" t="str">
        <f t="shared" ca="1" si="84"/>
        <v/>
      </c>
      <c r="Y743" s="158" t="str" cm="1">
        <f t="array" aca="1" ref="Y743" ca="1">IF(X743="","",INDEX('電気事業者一覧 '!K:K,'電気事業者検索（令和８年度報告用）'!X743))</f>
        <v/>
      </c>
      <c r="Z743" s="158">
        <f t="shared" ca="1" si="85"/>
        <v>5110</v>
      </c>
      <c r="AA743" s="158" t="str">
        <f t="shared" ca="1" si="86"/>
        <v/>
      </c>
      <c r="AC743" s="158">
        <f t="shared" ca="1" si="90"/>
        <v>-739</v>
      </c>
      <c r="AD743" s="162" t="str">
        <f t="shared" ca="1" si="87"/>
        <v/>
      </c>
    </row>
    <row r="744" spans="2:30" ht="21.75" customHeight="1">
      <c r="B744" s="5" t="str" cm="1">
        <f t="array" aca="1" ref="B744" ca="1">IF(AD744="","",INDEX('電気事業者一覧 '!K:K,AD744))</f>
        <v/>
      </c>
      <c r="C744" s="170" t="str" cm="1">
        <f t="array" aca="1" ref="C744" ca="1">IF(AD744="","",INDEX('電気事業者一覧 '!E:E,AD744))</f>
        <v/>
      </c>
      <c r="D744" s="170"/>
      <c r="O744" s="158">
        <f t="shared" si="88"/>
        <v>741</v>
      </c>
      <c r="P744" s="158" t="str">
        <f ca="1">IFERROR(MATCH($M$3,OFFSET('電気事業者一覧 '!F$1,'電気事業者検索（令和８年度報告用）'!P743,0,$M$4,1),0)+P743,"")</f>
        <v/>
      </c>
      <c r="Q744" s="158" t="str">
        <f ca="1">IFERROR(MATCH($M$3,OFFSET('電気事業者一覧 '!G$1,'電気事業者検索（令和８年度報告用）'!Q743,0,$M$4,1),0)+Q743,"")</f>
        <v/>
      </c>
      <c r="R744" s="158" t="str">
        <f ca="1">IFERROR(MATCH($M$3,OFFSET('電気事業者一覧 '!H$1,'電気事業者検索（令和８年度報告用）'!R743,0,$M$4,1),0)+R743,"")</f>
        <v/>
      </c>
      <c r="S744" s="158" t="str">
        <f ca="1">IFERROR(MATCH($M$3,OFFSET('電気事業者一覧 '!I$1,'電気事業者検索（令和８年度報告用）'!S743,0,$M$4,1),0)+S743,"")</f>
        <v/>
      </c>
      <c r="T744" s="158" t="str">
        <f ca="1">IFERROR(MATCH($M$3,OFFSET('電気事業者一覧 '!J$1,'電気事業者検索（令和８年度報告用）'!T743,0,$M$4,1),0)+T743,"")</f>
        <v/>
      </c>
      <c r="V744" s="172"/>
      <c r="W744" s="158">
        <f t="shared" si="89"/>
        <v>741</v>
      </c>
      <c r="X744" s="158" t="str">
        <f t="shared" ca="1" si="84"/>
        <v/>
      </c>
      <c r="Y744" s="158" t="str" cm="1">
        <f t="array" aca="1" ref="Y744" ca="1">IF(X744="","",INDEX('電気事業者一覧 '!K:K,'電気事業者検索（令和８年度報告用）'!X744))</f>
        <v/>
      </c>
      <c r="Z744" s="158">
        <f t="shared" ca="1" si="85"/>
        <v>5110</v>
      </c>
      <c r="AA744" s="158" t="str">
        <f t="shared" ca="1" si="86"/>
        <v/>
      </c>
      <c r="AC744" s="158">
        <f t="shared" ca="1" si="90"/>
        <v>-740</v>
      </c>
      <c r="AD744" s="162" t="str">
        <f t="shared" ca="1" si="87"/>
        <v/>
      </c>
    </row>
    <row r="745" spans="2:30" ht="21.75" customHeight="1">
      <c r="B745" s="5" t="str" cm="1">
        <f t="array" aca="1" ref="B745" ca="1">IF(AD745="","",INDEX('電気事業者一覧 '!K:K,AD745))</f>
        <v/>
      </c>
      <c r="C745" s="170" t="str" cm="1">
        <f t="array" aca="1" ref="C745" ca="1">IF(AD745="","",INDEX('電気事業者一覧 '!E:E,AD745))</f>
        <v/>
      </c>
      <c r="D745" s="170"/>
      <c r="O745" s="158">
        <f t="shared" si="88"/>
        <v>742</v>
      </c>
      <c r="P745" s="158" t="str">
        <f ca="1">IFERROR(MATCH($M$3,OFFSET('電気事業者一覧 '!F$1,'電気事業者検索（令和８年度報告用）'!P744,0,$M$4,1),0)+P744,"")</f>
        <v/>
      </c>
      <c r="Q745" s="158" t="str">
        <f ca="1">IFERROR(MATCH($M$3,OFFSET('電気事業者一覧 '!G$1,'電気事業者検索（令和８年度報告用）'!Q744,0,$M$4,1),0)+Q744,"")</f>
        <v/>
      </c>
      <c r="R745" s="158" t="str">
        <f ca="1">IFERROR(MATCH($M$3,OFFSET('電気事業者一覧 '!H$1,'電気事業者検索（令和８年度報告用）'!R744,0,$M$4,1),0)+R744,"")</f>
        <v/>
      </c>
      <c r="S745" s="158" t="str">
        <f ca="1">IFERROR(MATCH($M$3,OFFSET('電気事業者一覧 '!I$1,'電気事業者検索（令和８年度報告用）'!S744,0,$M$4,1),0)+S744,"")</f>
        <v/>
      </c>
      <c r="T745" s="158" t="str">
        <f ca="1">IFERROR(MATCH($M$3,OFFSET('電気事業者一覧 '!J$1,'電気事業者検索（令和８年度報告用）'!T744,0,$M$4,1),0)+T744,"")</f>
        <v/>
      </c>
      <c r="V745" s="172"/>
      <c r="W745" s="158">
        <f t="shared" si="89"/>
        <v>742</v>
      </c>
      <c r="X745" s="158" t="str">
        <f t="shared" ca="1" si="84"/>
        <v/>
      </c>
      <c r="Y745" s="158" t="str" cm="1">
        <f t="array" aca="1" ref="Y745" ca="1">IF(X745="","",INDEX('電気事業者一覧 '!K:K,'電気事業者検索（令和８年度報告用）'!X745))</f>
        <v/>
      </c>
      <c r="Z745" s="158">
        <f t="shared" ca="1" si="85"/>
        <v>5110</v>
      </c>
      <c r="AA745" s="158" t="str">
        <f t="shared" ca="1" si="86"/>
        <v/>
      </c>
      <c r="AC745" s="158">
        <f t="shared" ca="1" si="90"/>
        <v>-741</v>
      </c>
      <c r="AD745" s="162" t="str">
        <f t="shared" ca="1" si="87"/>
        <v/>
      </c>
    </row>
    <row r="746" spans="2:30" ht="21.75" customHeight="1">
      <c r="B746" s="5" t="str" cm="1">
        <f t="array" aca="1" ref="B746" ca="1">IF(AD746="","",INDEX('電気事業者一覧 '!K:K,AD746))</f>
        <v/>
      </c>
      <c r="C746" s="170" t="str" cm="1">
        <f t="array" aca="1" ref="C746" ca="1">IF(AD746="","",INDEX('電気事業者一覧 '!E:E,AD746))</f>
        <v/>
      </c>
      <c r="D746" s="170"/>
      <c r="O746" s="158">
        <f t="shared" si="88"/>
        <v>743</v>
      </c>
      <c r="P746" s="158" t="str">
        <f ca="1">IFERROR(MATCH($M$3,OFFSET('電気事業者一覧 '!F$1,'電気事業者検索（令和８年度報告用）'!P745,0,$M$4,1),0)+P745,"")</f>
        <v/>
      </c>
      <c r="Q746" s="158" t="str">
        <f ca="1">IFERROR(MATCH($M$3,OFFSET('電気事業者一覧 '!G$1,'電気事業者検索（令和８年度報告用）'!Q745,0,$M$4,1),0)+Q745,"")</f>
        <v/>
      </c>
      <c r="R746" s="158" t="str">
        <f ca="1">IFERROR(MATCH($M$3,OFFSET('電気事業者一覧 '!H$1,'電気事業者検索（令和８年度報告用）'!R745,0,$M$4,1),0)+R745,"")</f>
        <v/>
      </c>
      <c r="S746" s="158" t="str">
        <f ca="1">IFERROR(MATCH($M$3,OFFSET('電気事業者一覧 '!I$1,'電気事業者検索（令和８年度報告用）'!S745,0,$M$4,1),0)+S745,"")</f>
        <v/>
      </c>
      <c r="T746" s="158" t="str">
        <f ca="1">IFERROR(MATCH($M$3,OFFSET('電気事業者一覧 '!J$1,'電気事業者検索（令和８年度報告用）'!T745,0,$M$4,1),0)+T745,"")</f>
        <v/>
      </c>
      <c r="V746" s="172"/>
      <c r="W746" s="158">
        <f t="shared" si="89"/>
        <v>743</v>
      </c>
      <c r="X746" s="158" t="str">
        <f t="shared" ca="1" si="84"/>
        <v/>
      </c>
      <c r="Y746" s="158" t="str" cm="1">
        <f t="array" aca="1" ref="Y746" ca="1">IF(X746="","",INDEX('電気事業者一覧 '!K:K,'電気事業者検索（令和８年度報告用）'!X746))</f>
        <v/>
      </c>
      <c r="Z746" s="158">
        <f t="shared" ca="1" si="85"/>
        <v>5110</v>
      </c>
      <c r="AA746" s="158" t="str">
        <f t="shared" ca="1" si="86"/>
        <v/>
      </c>
      <c r="AC746" s="158">
        <f t="shared" ca="1" si="90"/>
        <v>-742</v>
      </c>
      <c r="AD746" s="162" t="str">
        <f t="shared" ca="1" si="87"/>
        <v/>
      </c>
    </row>
    <row r="747" spans="2:30" ht="21.75" customHeight="1">
      <c r="B747" s="5" t="str" cm="1">
        <f t="array" aca="1" ref="B747" ca="1">IF(AD747="","",INDEX('電気事業者一覧 '!K:K,AD747))</f>
        <v/>
      </c>
      <c r="C747" s="170" t="str" cm="1">
        <f t="array" aca="1" ref="C747" ca="1">IF(AD747="","",INDEX('電気事業者一覧 '!E:E,AD747))</f>
        <v/>
      </c>
      <c r="D747" s="170"/>
      <c r="O747" s="158">
        <f t="shared" si="88"/>
        <v>744</v>
      </c>
      <c r="P747" s="158" t="str">
        <f ca="1">IFERROR(MATCH($M$3,OFFSET('電気事業者一覧 '!F$1,'電気事業者検索（令和８年度報告用）'!P746,0,$M$4,1),0)+P746,"")</f>
        <v/>
      </c>
      <c r="Q747" s="158" t="str">
        <f ca="1">IFERROR(MATCH($M$3,OFFSET('電気事業者一覧 '!G$1,'電気事業者検索（令和８年度報告用）'!Q746,0,$M$4,1),0)+Q746,"")</f>
        <v/>
      </c>
      <c r="R747" s="158" t="str">
        <f ca="1">IFERROR(MATCH($M$3,OFFSET('電気事業者一覧 '!H$1,'電気事業者検索（令和８年度報告用）'!R746,0,$M$4,1),0)+R746,"")</f>
        <v/>
      </c>
      <c r="S747" s="158" t="str">
        <f ca="1">IFERROR(MATCH($M$3,OFFSET('電気事業者一覧 '!I$1,'電気事業者検索（令和８年度報告用）'!S746,0,$M$4,1),0)+S746,"")</f>
        <v/>
      </c>
      <c r="T747" s="158" t="str">
        <f ca="1">IFERROR(MATCH($M$3,OFFSET('電気事業者一覧 '!J$1,'電気事業者検索（令和８年度報告用）'!T746,0,$M$4,1),0)+T746,"")</f>
        <v/>
      </c>
      <c r="V747" s="172"/>
      <c r="W747" s="158">
        <f t="shared" si="89"/>
        <v>744</v>
      </c>
      <c r="X747" s="158" t="str">
        <f t="shared" ca="1" si="84"/>
        <v/>
      </c>
      <c r="Y747" s="158" t="str" cm="1">
        <f t="array" aca="1" ref="Y747" ca="1">IF(X747="","",INDEX('電気事業者一覧 '!K:K,'電気事業者検索（令和８年度報告用）'!X747))</f>
        <v/>
      </c>
      <c r="Z747" s="158">
        <f t="shared" ca="1" si="85"/>
        <v>5110</v>
      </c>
      <c r="AA747" s="158" t="str">
        <f t="shared" ca="1" si="86"/>
        <v/>
      </c>
      <c r="AC747" s="158">
        <f t="shared" ca="1" si="90"/>
        <v>-743</v>
      </c>
      <c r="AD747" s="162" t="str">
        <f t="shared" ca="1" si="87"/>
        <v/>
      </c>
    </row>
    <row r="748" spans="2:30" ht="21.75" customHeight="1">
      <c r="B748" s="5" t="str" cm="1">
        <f t="array" aca="1" ref="B748" ca="1">IF(AD748="","",INDEX('電気事業者一覧 '!K:K,AD748))</f>
        <v/>
      </c>
      <c r="C748" s="170" t="str" cm="1">
        <f t="array" aca="1" ref="C748" ca="1">IF(AD748="","",INDEX('電気事業者一覧 '!E:E,AD748))</f>
        <v/>
      </c>
      <c r="D748" s="170"/>
      <c r="O748" s="158">
        <f t="shared" si="88"/>
        <v>745</v>
      </c>
      <c r="P748" s="158" t="str">
        <f ca="1">IFERROR(MATCH($M$3,OFFSET('電気事業者一覧 '!F$1,'電気事業者検索（令和８年度報告用）'!P747,0,$M$4,1),0)+P747,"")</f>
        <v/>
      </c>
      <c r="Q748" s="158" t="str">
        <f ca="1">IFERROR(MATCH($M$3,OFFSET('電気事業者一覧 '!G$1,'電気事業者検索（令和８年度報告用）'!Q747,0,$M$4,1),0)+Q747,"")</f>
        <v/>
      </c>
      <c r="R748" s="158" t="str">
        <f ca="1">IFERROR(MATCH($M$3,OFFSET('電気事業者一覧 '!H$1,'電気事業者検索（令和８年度報告用）'!R747,0,$M$4,1),0)+R747,"")</f>
        <v/>
      </c>
      <c r="S748" s="158" t="str">
        <f ca="1">IFERROR(MATCH($M$3,OFFSET('電気事業者一覧 '!I$1,'電気事業者検索（令和８年度報告用）'!S747,0,$M$4,1),0)+S747,"")</f>
        <v/>
      </c>
      <c r="T748" s="158" t="str">
        <f ca="1">IFERROR(MATCH($M$3,OFFSET('電気事業者一覧 '!J$1,'電気事業者検索（令和８年度報告用）'!T747,0,$M$4,1),0)+T747,"")</f>
        <v/>
      </c>
      <c r="V748" s="172"/>
      <c r="W748" s="158">
        <f t="shared" si="89"/>
        <v>745</v>
      </c>
      <c r="X748" s="158" t="str">
        <f t="shared" ca="1" si="84"/>
        <v/>
      </c>
      <c r="Y748" s="158" t="str" cm="1">
        <f t="array" aca="1" ref="Y748" ca="1">IF(X748="","",INDEX('電気事業者一覧 '!K:K,'電気事業者検索（令和８年度報告用）'!X748))</f>
        <v/>
      </c>
      <c r="Z748" s="158">
        <f t="shared" ca="1" si="85"/>
        <v>5110</v>
      </c>
      <c r="AA748" s="158" t="str">
        <f t="shared" ca="1" si="86"/>
        <v/>
      </c>
      <c r="AC748" s="158">
        <f t="shared" ca="1" si="90"/>
        <v>-744</v>
      </c>
      <c r="AD748" s="162" t="str">
        <f t="shared" ca="1" si="87"/>
        <v/>
      </c>
    </row>
    <row r="749" spans="2:30" ht="21.75" customHeight="1">
      <c r="B749" s="5" t="str" cm="1">
        <f t="array" aca="1" ref="B749" ca="1">IF(AD749="","",INDEX('電気事業者一覧 '!K:K,AD749))</f>
        <v/>
      </c>
      <c r="C749" s="170" t="str" cm="1">
        <f t="array" aca="1" ref="C749" ca="1">IF(AD749="","",INDEX('電気事業者一覧 '!E:E,AD749))</f>
        <v/>
      </c>
      <c r="D749" s="170"/>
      <c r="O749" s="158">
        <f t="shared" si="88"/>
        <v>746</v>
      </c>
      <c r="P749" s="158" t="str">
        <f ca="1">IFERROR(MATCH($M$3,OFFSET('電気事業者一覧 '!F$1,'電気事業者検索（令和８年度報告用）'!P748,0,$M$4,1),0)+P748,"")</f>
        <v/>
      </c>
      <c r="Q749" s="158" t="str">
        <f ca="1">IFERROR(MATCH($M$3,OFFSET('電気事業者一覧 '!G$1,'電気事業者検索（令和８年度報告用）'!Q748,0,$M$4,1),0)+Q748,"")</f>
        <v/>
      </c>
      <c r="R749" s="158" t="str">
        <f ca="1">IFERROR(MATCH($M$3,OFFSET('電気事業者一覧 '!H$1,'電気事業者検索（令和８年度報告用）'!R748,0,$M$4,1),0)+R748,"")</f>
        <v/>
      </c>
      <c r="S749" s="158" t="str">
        <f ca="1">IFERROR(MATCH($M$3,OFFSET('電気事業者一覧 '!I$1,'電気事業者検索（令和８年度報告用）'!S748,0,$M$4,1),0)+S748,"")</f>
        <v/>
      </c>
      <c r="T749" s="158" t="str">
        <f ca="1">IFERROR(MATCH($M$3,OFFSET('電気事業者一覧 '!J$1,'電気事業者検索（令和８年度報告用）'!T748,0,$M$4,1),0)+T748,"")</f>
        <v/>
      </c>
      <c r="V749" s="172"/>
      <c r="W749" s="158">
        <f t="shared" si="89"/>
        <v>746</v>
      </c>
      <c r="X749" s="158" t="str">
        <f t="shared" ca="1" si="84"/>
        <v/>
      </c>
      <c r="Y749" s="158" t="str" cm="1">
        <f t="array" aca="1" ref="Y749" ca="1">IF(X749="","",INDEX('電気事業者一覧 '!K:K,'電気事業者検索（令和８年度報告用）'!X749))</f>
        <v/>
      </c>
      <c r="Z749" s="158">
        <f t="shared" ca="1" si="85"/>
        <v>5110</v>
      </c>
      <c r="AA749" s="158" t="str">
        <f t="shared" ca="1" si="86"/>
        <v/>
      </c>
      <c r="AC749" s="158">
        <f t="shared" ca="1" si="90"/>
        <v>-745</v>
      </c>
      <c r="AD749" s="162" t="str">
        <f t="shared" ca="1" si="87"/>
        <v/>
      </c>
    </row>
    <row r="750" spans="2:30" ht="21.75" customHeight="1">
      <c r="B750" s="5" t="str" cm="1">
        <f t="array" aca="1" ref="B750" ca="1">IF(AD750="","",INDEX('電気事業者一覧 '!K:K,AD750))</f>
        <v/>
      </c>
      <c r="C750" s="170" t="str" cm="1">
        <f t="array" aca="1" ref="C750" ca="1">IF(AD750="","",INDEX('電気事業者一覧 '!E:E,AD750))</f>
        <v/>
      </c>
      <c r="D750" s="170"/>
      <c r="O750" s="158">
        <f t="shared" si="88"/>
        <v>747</v>
      </c>
      <c r="P750" s="158" t="str">
        <f ca="1">IFERROR(MATCH($M$3,OFFSET('電気事業者一覧 '!F$1,'電気事業者検索（令和８年度報告用）'!P749,0,$M$4,1),0)+P749,"")</f>
        <v/>
      </c>
      <c r="Q750" s="158" t="str">
        <f ca="1">IFERROR(MATCH($M$3,OFFSET('電気事業者一覧 '!G$1,'電気事業者検索（令和８年度報告用）'!Q749,0,$M$4,1),0)+Q749,"")</f>
        <v/>
      </c>
      <c r="R750" s="158" t="str">
        <f ca="1">IFERROR(MATCH($M$3,OFFSET('電気事業者一覧 '!H$1,'電気事業者検索（令和８年度報告用）'!R749,0,$M$4,1),0)+R749,"")</f>
        <v/>
      </c>
      <c r="S750" s="158" t="str">
        <f ca="1">IFERROR(MATCH($M$3,OFFSET('電気事業者一覧 '!I$1,'電気事業者検索（令和８年度報告用）'!S749,0,$M$4,1),0)+S749,"")</f>
        <v/>
      </c>
      <c r="T750" s="158" t="str">
        <f ca="1">IFERROR(MATCH($M$3,OFFSET('電気事業者一覧 '!J$1,'電気事業者検索（令和８年度報告用）'!T749,0,$M$4,1),0)+T749,"")</f>
        <v/>
      </c>
      <c r="V750" s="172"/>
      <c r="W750" s="158">
        <f t="shared" si="89"/>
        <v>747</v>
      </c>
      <c r="X750" s="158" t="str">
        <f t="shared" ca="1" si="84"/>
        <v/>
      </c>
      <c r="Y750" s="158" t="str" cm="1">
        <f t="array" aca="1" ref="Y750" ca="1">IF(X750="","",INDEX('電気事業者一覧 '!K:K,'電気事業者検索（令和８年度報告用）'!X750))</f>
        <v/>
      </c>
      <c r="Z750" s="158">
        <f t="shared" ca="1" si="85"/>
        <v>5110</v>
      </c>
      <c r="AA750" s="158" t="str">
        <f t="shared" ca="1" si="86"/>
        <v/>
      </c>
      <c r="AC750" s="158">
        <f t="shared" ca="1" si="90"/>
        <v>-746</v>
      </c>
      <c r="AD750" s="162" t="str">
        <f t="shared" ca="1" si="87"/>
        <v/>
      </c>
    </row>
    <row r="751" spans="2:30" ht="21.75" customHeight="1">
      <c r="B751" s="5" t="str" cm="1">
        <f t="array" aca="1" ref="B751" ca="1">IF(AD751="","",INDEX('電気事業者一覧 '!K:K,AD751))</f>
        <v/>
      </c>
      <c r="C751" s="170" t="str" cm="1">
        <f t="array" aca="1" ref="C751" ca="1">IF(AD751="","",INDEX('電気事業者一覧 '!E:E,AD751))</f>
        <v/>
      </c>
      <c r="D751" s="170"/>
      <c r="O751" s="158">
        <f t="shared" si="88"/>
        <v>748</v>
      </c>
      <c r="P751" s="158" t="str">
        <f ca="1">IFERROR(MATCH($M$3,OFFSET('電気事業者一覧 '!F$1,'電気事業者検索（令和８年度報告用）'!P750,0,$M$4,1),0)+P750,"")</f>
        <v/>
      </c>
      <c r="Q751" s="158" t="str">
        <f ca="1">IFERROR(MATCH($M$3,OFFSET('電気事業者一覧 '!G$1,'電気事業者検索（令和８年度報告用）'!Q750,0,$M$4,1),0)+Q750,"")</f>
        <v/>
      </c>
      <c r="R751" s="158" t="str">
        <f ca="1">IFERROR(MATCH($M$3,OFFSET('電気事業者一覧 '!H$1,'電気事業者検索（令和８年度報告用）'!R750,0,$M$4,1),0)+R750,"")</f>
        <v/>
      </c>
      <c r="S751" s="158" t="str">
        <f ca="1">IFERROR(MATCH($M$3,OFFSET('電気事業者一覧 '!I$1,'電気事業者検索（令和８年度報告用）'!S750,0,$M$4,1),0)+S750,"")</f>
        <v/>
      </c>
      <c r="T751" s="158" t="str">
        <f ca="1">IFERROR(MATCH($M$3,OFFSET('電気事業者一覧 '!J$1,'電気事業者検索（令和８年度報告用）'!T750,0,$M$4,1),0)+T750,"")</f>
        <v/>
      </c>
      <c r="V751" s="172"/>
      <c r="W751" s="158">
        <f t="shared" si="89"/>
        <v>748</v>
      </c>
      <c r="X751" s="158" t="str">
        <f t="shared" ca="1" si="84"/>
        <v/>
      </c>
      <c r="Y751" s="158" t="str" cm="1">
        <f t="array" aca="1" ref="Y751" ca="1">IF(X751="","",INDEX('電気事業者一覧 '!K:K,'電気事業者検索（令和８年度報告用）'!X751))</f>
        <v/>
      </c>
      <c r="Z751" s="158">
        <f t="shared" ca="1" si="85"/>
        <v>5110</v>
      </c>
      <c r="AA751" s="158" t="str">
        <f t="shared" ca="1" si="86"/>
        <v/>
      </c>
      <c r="AC751" s="158">
        <f t="shared" ca="1" si="90"/>
        <v>-747</v>
      </c>
      <c r="AD751" s="162" t="str">
        <f t="shared" ca="1" si="87"/>
        <v/>
      </c>
    </row>
    <row r="752" spans="2:30" ht="21.75" customHeight="1">
      <c r="B752" s="5" t="str" cm="1">
        <f t="array" aca="1" ref="B752" ca="1">IF(AD752="","",INDEX('電気事業者一覧 '!K:K,AD752))</f>
        <v/>
      </c>
      <c r="C752" s="170" t="str" cm="1">
        <f t="array" aca="1" ref="C752" ca="1">IF(AD752="","",INDEX('電気事業者一覧 '!E:E,AD752))</f>
        <v/>
      </c>
      <c r="D752" s="170"/>
      <c r="O752" s="158">
        <f t="shared" si="88"/>
        <v>749</v>
      </c>
      <c r="P752" s="158" t="str">
        <f ca="1">IFERROR(MATCH($M$3,OFFSET('電気事業者一覧 '!F$1,'電気事業者検索（令和８年度報告用）'!P751,0,$M$4,1),0)+P751,"")</f>
        <v/>
      </c>
      <c r="Q752" s="158" t="str">
        <f ca="1">IFERROR(MATCH($M$3,OFFSET('電気事業者一覧 '!G$1,'電気事業者検索（令和８年度報告用）'!Q751,0,$M$4,1),0)+Q751,"")</f>
        <v/>
      </c>
      <c r="R752" s="158" t="str">
        <f ca="1">IFERROR(MATCH($M$3,OFFSET('電気事業者一覧 '!H$1,'電気事業者検索（令和８年度報告用）'!R751,0,$M$4,1),0)+R751,"")</f>
        <v/>
      </c>
      <c r="S752" s="158" t="str">
        <f ca="1">IFERROR(MATCH($M$3,OFFSET('電気事業者一覧 '!I$1,'電気事業者検索（令和８年度報告用）'!S751,0,$M$4,1),0)+S751,"")</f>
        <v/>
      </c>
      <c r="T752" s="158" t="str">
        <f ca="1">IFERROR(MATCH($M$3,OFFSET('電気事業者一覧 '!J$1,'電気事業者検索（令和８年度報告用）'!T751,0,$M$4,1),0)+T751,"")</f>
        <v/>
      </c>
      <c r="V752" s="172"/>
      <c r="W752" s="158">
        <f t="shared" si="89"/>
        <v>749</v>
      </c>
      <c r="X752" s="158" t="str">
        <f t="shared" ca="1" si="84"/>
        <v/>
      </c>
      <c r="Y752" s="158" t="str" cm="1">
        <f t="array" aca="1" ref="Y752" ca="1">IF(X752="","",INDEX('電気事業者一覧 '!K:K,'電気事業者検索（令和８年度報告用）'!X752))</f>
        <v/>
      </c>
      <c r="Z752" s="158">
        <f t="shared" ca="1" si="85"/>
        <v>5110</v>
      </c>
      <c r="AA752" s="158" t="str">
        <f t="shared" ca="1" si="86"/>
        <v/>
      </c>
      <c r="AC752" s="158">
        <f t="shared" ca="1" si="90"/>
        <v>-748</v>
      </c>
      <c r="AD752" s="162" t="str">
        <f t="shared" ca="1" si="87"/>
        <v/>
      </c>
    </row>
    <row r="753" spans="2:30" ht="21.75" customHeight="1">
      <c r="B753" s="5" t="str" cm="1">
        <f t="array" aca="1" ref="B753" ca="1">IF(AD753="","",INDEX('電気事業者一覧 '!K:K,AD753))</f>
        <v/>
      </c>
      <c r="C753" s="170" t="str" cm="1">
        <f t="array" aca="1" ref="C753" ca="1">IF(AD753="","",INDEX('電気事業者一覧 '!E:E,AD753))</f>
        <v/>
      </c>
      <c r="D753" s="170"/>
      <c r="O753" s="158">
        <f t="shared" si="88"/>
        <v>750</v>
      </c>
      <c r="P753" s="158" t="str">
        <f ca="1">IFERROR(MATCH($M$3,OFFSET('電気事業者一覧 '!F$1,'電気事業者検索（令和８年度報告用）'!P752,0,$M$4,1),0)+P752,"")</f>
        <v/>
      </c>
      <c r="Q753" s="158" t="str">
        <f ca="1">IFERROR(MATCH($M$3,OFFSET('電気事業者一覧 '!G$1,'電気事業者検索（令和８年度報告用）'!Q752,0,$M$4,1),0)+Q752,"")</f>
        <v/>
      </c>
      <c r="R753" s="158" t="str">
        <f ca="1">IFERROR(MATCH($M$3,OFFSET('電気事業者一覧 '!H$1,'電気事業者検索（令和８年度報告用）'!R752,0,$M$4,1),0)+R752,"")</f>
        <v/>
      </c>
      <c r="S753" s="158" t="str">
        <f ca="1">IFERROR(MATCH($M$3,OFFSET('電気事業者一覧 '!I$1,'電気事業者検索（令和８年度報告用）'!S752,0,$M$4,1),0)+S752,"")</f>
        <v/>
      </c>
      <c r="T753" s="158" t="str">
        <f ca="1">IFERROR(MATCH($M$3,OFFSET('電気事業者一覧 '!J$1,'電気事業者検索（令和８年度報告用）'!T752,0,$M$4,1),0)+T752,"")</f>
        <v/>
      </c>
      <c r="V753" s="172"/>
      <c r="W753" s="158">
        <f t="shared" si="89"/>
        <v>750</v>
      </c>
      <c r="X753" s="158" t="str">
        <f t="shared" ca="1" si="84"/>
        <v/>
      </c>
      <c r="Y753" s="158" t="str" cm="1">
        <f t="array" aca="1" ref="Y753" ca="1">IF(X753="","",INDEX('電気事業者一覧 '!K:K,'電気事業者検索（令和８年度報告用）'!X753))</f>
        <v/>
      </c>
      <c r="Z753" s="158">
        <f t="shared" ca="1" si="85"/>
        <v>5110</v>
      </c>
      <c r="AA753" s="158" t="str">
        <f t="shared" ca="1" si="86"/>
        <v/>
      </c>
      <c r="AC753" s="158">
        <f t="shared" ca="1" si="90"/>
        <v>-749</v>
      </c>
      <c r="AD753" s="162" t="str">
        <f t="shared" ca="1" si="87"/>
        <v/>
      </c>
    </row>
    <row r="754" spans="2:30" ht="21.75" customHeight="1">
      <c r="B754" s="5" t="str" cm="1">
        <f t="array" aca="1" ref="B754" ca="1">IF(AD754="","",INDEX('電気事業者一覧 '!K:K,AD754))</f>
        <v/>
      </c>
      <c r="C754" s="170" t="str" cm="1">
        <f t="array" aca="1" ref="C754" ca="1">IF(AD754="","",INDEX('電気事業者一覧 '!E:E,AD754))</f>
        <v/>
      </c>
      <c r="D754" s="170"/>
      <c r="O754" s="158">
        <f t="shared" si="88"/>
        <v>751</v>
      </c>
      <c r="P754" s="158" t="str">
        <f ca="1">IFERROR(MATCH($M$3,OFFSET('電気事業者一覧 '!F$1,'電気事業者検索（令和８年度報告用）'!P753,0,$M$4,1),0)+P753,"")</f>
        <v/>
      </c>
      <c r="Q754" s="158" t="str">
        <f ca="1">IFERROR(MATCH($M$3,OFFSET('電気事業者一覧 '!G$1,'電気事業者検索（令和８年度報告用）'!Q753,0,$M$4,1),0)+Q753,"")</f>
        <v/>
      </c>
      <c r="R754" s="158" t="str">
        <f ca="1">IFERROR(MATCH($M$3,OFFSET('電気事業者一覧 '!H$1,'電気事業者検索（令和８年度報告用）'!R753,0,$M$4,1),0)+R753,"")</f>
        <v/>
      </c>
      <c r="S754" s="158" t="str">
        <f ca="1">IFERROR(MATCH($M$3,OFFSET('電気事業者一覧 '!I$1,'電気事業者検索（令和８年度報告用）'!S753,0,$M$4,1),0)+S753,"")</f>
        <v/>
      </c>
      <c r="T754" s="158" t="str">
        <f ca="1">IFERROR(MATCH($M$3,OFFSET('電気事業者一覧 '!J$1,'電気事業者検索（令和８年度報告用）'!T753,0,$M$4,1),0)+T753,"")</f>
        <v/>
      </c>
      <c r="V754" s="172"/>
      <c r="W754" s="158">
        <f t="shared" si="89"/>
        <v>751</v>
      </c>
      <c r="X754" s="158" t="str">
        <f t="shared" ca="1" si="84"/>
        <v/>
      </c>
      <c r="Y754" s="158" t="str" cm="1">
        <f t="array" aca="1" ref="Y754" ca="1">IF(X754="","",INDEX('電気事業者一覧 '!K:K,'電気事業者検索（令和８年度報告用）'!X754))</f>
        <v/>
      </c>
      <c r="Z754" s="158">
        <f t="shared" ca="1" si="85"/>
        <v>5110</v>
      </c>
      <c r="AA754" s="158" t="str">
        <f t="shared" ca="1" si="86"/>
        <v/>
      </c>
      <c r="AC754" s="158">
        <f t="shared" ca="1" si="90"/>
        <v>-750</v>
      </c>
      <c r="AD754" s="162" t="str">
        <f t="shared" ca="1" si="87"/>
        <v/>
      </c>
    </row>
    <row r="755" spans="2:30" ht="21.75" customHeight="1">
      <c r="B755" s="5" t="str" cm="1">
        <f t="array" aca="1" ref="B755" ca="1">IF(AD755="","",INDEX('電気事業者一覧 '!K:K,AD755))</f>
        <v/>
      </c>
      <c r="C755" s="170" t="str" cm="1">
        <f t="array" aca="1" ref="C755" ca="1">IF(AD755="","",INDEX('電気事業者一覧 '!E:E,AD755))</f>
        <v/>
      </c>
      <c r="D755" s="170"/>
      <c r="O755" s="158">
        <f t="shared" si="88"/>
        <v>752</v>
      </c>
      <c r="P755" s="158" t="str">
        <f ca="1">IFERROR(MATCH($M$3,OFFSET('電気事業者一覧 '!F$1,'電気事業者検索（令和８年度報告用）'!P754,0,$M$4,1),0)+P754,"")</f>
        <v/>
      </c>
      <c r="Q755" s="158" t="str">
        <f ca="1">IFERROR(MATCH($M$3,OFFSET('電気事業者一覧 '!G$1,'電気事業者検索（令和８年度報告用）'!Q754,0,$M$4,1),0)+Q754,"")</f>
        <v/>
      </c>
      <c r="R755" s="158" t="str">
        <f ca="1">IFERROR(MATCH($M$3,OFFSET('電気事業者一覧 '!H$1,'電気事業者検索（令和８年度報告用）'!R754,0,$M$4,1),0)+R754,"")</f>
        <v/>
      </c>
      <c r="S755" s="158" t="str">
        <f ca="1">IFERROR(MATCH($M$3,OFFSET('電気事業者一覧 '!I$1,'電気事業者検索（令和８年度報告用）'!S754,0,$M$4,1),0)+S754,"")</f>
        <v/>
      </c>
      <c r="T755" s="158" t="str">
        <f ca="1">IFERROR(MATCH($M$3,OFFSET('電気事業者一覧 '!J$1,'電気事業者検索（令和８年度報告用）'!T754,0,$M$4,1),0)+T754,"")</f>
        <v/>
      </c>
      <c r="V755" s="172"/>
      <c r="W755" s="158">
        <f t="shared" si="89"/>
        <v>752</v>
      </c>
      <c r="X755" s="158" t="str">
        <f t="shared" ca="1" si="84"/>
        <v/>
      </c>
      <c r="Y755" s="158" t="str" cm="1">
        <f t="array" aca="1" ref="Y755" ca="1">IF(X755="","",INDEX('電気事業者一覧 '!K:K,'電気事業者検索（令和８年度報告用）'!X755))</f>
        <v/>
      </c>
      <c r="Z755" s="158">
        <f t="shared" ca="1" si="85"/>
        <v>5110</v>
      </c>
      <c r="AA755" s="158" t="str">
        <f t="shared" ca="1" si="86"/>
        <v/>
      </c>
      <c r="AC755" s="158">
        <f t="shared" ca="1" si="90"/>
        <v>-751</v>
      </c>
      <c r="AD755" s="162" t="str">
        <f t="shared" ca="1" si="87"/>
        <v/>
      </c>
    </row>
    <row r="756" spans="2:30" ht="21.75" customHeight="1">
      <c r="B756" s="5" t="str" cm="1">
        <f t="array" aca="1" ref="B756" ca="1">IF(AD756="","",INDEX('電気事業者一覧 '!K:K,AD756))</f>
        <v/>
      </c>
      <c r="C756" s="170" t="str" cm="1">
        <f t="array" aca="1" ref="C756" ca="1">IF(AD756="","",INDEX('電気事業者一覧 '!E:E,AD756))</f>
        <v/>
      </c>
      <c r="D756" s="170"/>
      <c r="O756" s="158">
        <f t="shared" si="88"/>
        <v>753</v>
      </c>
      <c r="P756" s="158" t="str">
        <f ca="1">IFERROR(MATCH($M$3,OFFSET('電気事業者一覧 '!F$1,'電気事業者検索（令和８年度報告用）'!P755,0,$M$4,1),0)+P755,"")</f>
        <v/>
      </c>
      <c r="Q756" s="158" t="str">
        <f ca="1">IFERROR(MATCH($M$3,OFFSET('電気事業者一覧 '!G$1,'電気事業者検索（令和８年度報告用）'!Q755,0,$M$4,1),0)+Q755,"")</f>
        <v/>
      </c>
      <c r="R756" s="158" t="str">
        <f ca="1">IFERROR(MATCH($M$3,OFFSET('電気事業者一覧 '!H$1,'電気事業者検索（令和８年度報告用）'!R755,0,$M$4,1),0)+R755,"")</f>
        <v/>
      </c>
      <c r="S756" s="158" t="str">
        <f ca="1">IFERROR(MATCH($M$3,OFFSET('電気事業者一覧 '!I$1,'電気事業者検索（令和８年度報告用）'!S755,0,$M$4,1),0)+S755,"")</f>
        <v/>
      </c>
      <c r="T756" s="158" t="str">
        <f ca="1">IFERROR(MATCH($M$3,OFFSET('電気事業者一覧 '!J$1,'電気事業者検索（令和８年度報告用）'!T755,0,$M$4,1),0)+T755,"")</f>
        <v/>
      </c>
      <c r="V756" s="172"/>
      <c r="W756" s="158">
        <f t="shared" si="89"/>
        <v>753</v>
      </c>
      <c r="X756" s="158" t="str">
        <f t="shared" ca="1" si="84"/>
        <v/>
      </c>
      <c r="Y756" s="158" t="str" cm="1">
        <f t="array" aca="1" ref="Y756" ca="1">IF(X756="","",INDEX('電気事業者一覧 '!K:K,'電気事業者検索（令和８年度報告用）'!X756))</f>
        <v/>
      </c>
      <c r="Z756" s="158">
        <f t="shared" ca="1" si="85"/>
        <v>5110</v>
      </c>
      <c r="AA756" s="158" t="str">
        <f t="shared" ca="1" si="86"/>
        <v/>
      </c>
      <c r="AC756" s="158">
        <f t="shared" ca="1" si="90"/>
        <v>-752</v>
      </c>
      <c r="AD756" s="162" t="str">
        <f t="shared" ca="1" si="87"/>
        <v/>
      </c>
    </row>
    <row r="757" spans="2:30" ht="21.75" customHeight="1">
      <c r="B757" s="5" t="str" cm="1">
        <f t="array" aca="1" ref="B757" ca="1">IF(AD757="","",INDEX('電気事業者一覧 '!K:K,AD757))</f>
        <v/>
      </c>
      <c r="C757" s="170" t="str" cm="1">
        <f t="array" aca="1" ref="C757" ca="1">IF(AD757="","",INDEX('電気事業者一覧 '!E:E,AD757))</f>
        <v/>
      </c>
      <c r="D757" s="170"/>
      <c r="O757" s="158">
        <f t="shared" si="88"/>
        <v>754</v>
      </c>
      <c r="P757" s="158" t="str">
        <f ca="1">IFERROR(MATCH($M$3,OFFSET('電気事業者一覧 '!F$1,'電気事業者検索（令和８年度報告用）'!P756,0,$M$4,1),0)+P756,"")</f>
        <v/>
      </c>
      <c r="Q757" s="158" t="str">
        <f ca="1">IFERROR(MATCH($M$3,OFFSET('電気事業者一覧 '!G$1,'電気事業者検索（令和８年度報告用）'!Q756,0,$M$4,1),0)+Q756,"")</f>
        <v/>
      </c>
      <c r="R757" s="158" t="str">
        <f ca="1">IFERROR(MATCH($M$3,OFFSET('電気事業者一覧 '!H$1,'電気事業者検索（令和８年度報告用）'!R756,0,$M$4,1),0)+R756,"")</f>
        <v/>
      </c>
      <c r="S757" s="158" t="str">
        <f ca="1">IFERROR(MATCH($M$3,OFFSET('電気事業者一覧 '!I$1,'電気事業者検索（令和８年度報告用）'!S756,0,$M$4,1),0)+S756,"")</f>
        <v/>
      </c>
      <c r="T757" s="158" t="str">
        <f ca="1">IFERROR(MATCH($M$3,OFFSET('電気事業者一覧 '!J$1,'電気事業者検索（令和８年度報告用）'!T756,0,$M$4,1),0)+T756,"")</f>
        <v/>
      </c>
      <c r="V757" s="172"/>
      <c r="W757" s="158">
        <f t="shared" si="89"/>
        <v>754</v>
      </c>
      <c r="X757" s="158" t="str">
        <f t="shared" ca="1" si="84"/>
        <v/>
      </c>
      <c r="Y757" s="158" t="str" cm="1">
        <f t="array" aca="1" ref="Y757" ca="1">IF(X757="","",INDEX('電気事業者一覧 '!K:K,'電気事業者検索（令和８年度報告用）'!X757))</f>
        <v/>
      </c>
      <c r="Z757" s="158">
        <f t="shared" ca="1" si="85"/>
        <v>5110</v>
      </c>
      <c r="AA757" s="158" t="str">
        <f t="shared" ca="1" si="86"/>
        <v/>
      </c>
      <c r="AC757" s="158">
        <f t="shared" ca="1" si="90"/>
        <v>-753</v>
      </c>
      <c r="AD757" s="162" t="str">
        <f t="shared" ca="1" si="87"/>
        <v/>
      </c>
    </row>
    <row r="758" spans="2:30" ht="21.75" customHeight="1">
      <c r="B758" s="5" t="str" cm="1">
        <f t="array" aca="1" ref="B758" ca="1">IF(AD758="","",INDEX('電気事業者一覧 '!K:K,AD758))</f>
        <v/>
      </c>
      <c r="C758" s="170" t="str" cm="1">
        <f t="array" aca="1" ref="C758" ca="1">IF(AD758="","",INDEX('電気事業者一覧 '!E:E,AD758))</f>
        <v/>
      </c>
      <c r="D758" s="170"/>
      <c r="O758" s="158">
        <f t="shared" si="88"/>
        <v>755</v>
      </c>
      <c r="P758" s="158" t="str">
        <f ca="1">IFERROR(MATCH($M$3,OFFSET('電気事業者一覧 '!F$1,'電気事業者検索（令和８年度報告用）'!P757,0,$M$4,1),0)+P757,"")</f>
        <v/>
      </c>
      <c r="Q758" s="158" t="str">
        <f ca="1">IFERROR(MATCH($M$3,OFFSET('電気事業者一覧 '!G$1,'電気事業者検索（令和８年度報告用）'!Q757,0,$M$4,1),0)+Q757,"")</f>
        <v/>
      </c>
      <c r="R758" s="158" t="str">
        <f ca="1">IFERROR(MATCH($M$3,OFFSET('電気事業者一覧 '!H$1,'電気事業者検索（令和８年度報告用）'!R757,0,$M$4,1),0)+R757,"")</f>
        <v/>
      </c>
      <c r="S758" s="158" t="str">
        <f ca="1">IFERROR(MATCH($M$3,OFFSET('電気事業者一覧 '!I$1,'電気事業者検索（令和８年度報告用）'!S757,0,$M$4,1),0)+S757,"")</f>
        <v/>
      </c>
      <c r="T758" s="158" t="str">
        <f ca="1">IFERROR(MATCH($M$3,OFFSET('電気事業者一覧 '!J$1,'電気事業者検索（令和８年度報告用）'!T757,0,$M$4,1),0)+T757,"")</f>
        <v/>
      </c>
      <c r="V758" s="172"/>
      <c r="W758" s="158">
        <f t="shared" si="89"/>
        <v>755</v>
      </c>
      <c r="X758" s="158" t="str">
        <f t="shared" ca="1" si="84"/>
        <v/>
      </c>
      <c r="Y758" s="158" t="str" cm="1">
        <f t="array" aca="1" ref="Y758" ca="1">IF(X758="","",INDEX('電気事業者一覧 '!K:K,'電気事業者検索（令和８年度報告用）'!X758))</f>
        <v/>
      </c>
      <c r="Z758" s="158">
        <f t="shared" ca="1" si="85"/>
        <v>5110</v>
      </c>
      <c r="AA758" s="158" t="str">
        <f t="shared" ca="1" si="86"/>
        <v/>
      </c>
      <c r="AC758" s="158">
        <f t="shared" ca="1" si="90"/>
        <v>-754</v>
      </c>
      <c r="AD758" s="162" t="str">
        <f t="shared" ca="1" si="87"/>
        <v/>
      </c>
    </row>
    <row r="759" spans="2:30" ht="21.75" customHeight="1">
      <c r="B759" s="5" t="str" cm="1">
        <f t="array" aca="1" ref="B759" ca="1">IF(AD759="","",INDEX('電気事業者一覧 '!K:K,AD759))</f>
        <v/>
      </c>
      <c r="C759" s="170" t="str" cm="1">
        <f t="array" aca="1" ref="C759" ca="1">IF(AD759="","",INDEX('電気事業者一覧 '!E:E,AD759))</f>
        <v/>
      </c>
      <c r="D759" s="170"/>
      <c r="O759" s="158">
        <f t="shared" si="88"/>
        <v>756</v>
      </c>
      <c r="P759" s="158" t="str">
        <f ca="1">IFERROR(MATCH($M$3,OFFSET('電気事業者一覧 '!F$1,'電気事業者検索（令和８年度報告用）'!P758,0,$M$4,1),0)+P758,"")</f>
        <v/>
      </c>
      <c r="Q759" s="158" t="str">
        <f ca="1">IFERROR(MATCH($M$3,OFFSET('電気事業者一覧 '!G$1,'電気事業者検索（令和８年度報告用）'!Q758,0,$M$4,1),0)+Q758,"")</f>
        <v/>
      </c>
      <c r="R759" s="158" t="str">
        <f ca="1">IFERROR(MATCH($M$3,OFFSET('電気事業者一覧 '!H$1,'電気事業者検索（令和８年度報告用）'!R758,0,$M$4,1),0)+R758,"")</f>
        <v/>
      </c>
      <c r="S759" s="158" t="str">
        <f ca="1">IFERROR(MATCH($M$3,OFFSET('電気事業者一覧 '!I$1,'電気事業者検索（令和８年度報告用）'!S758,0,$M$4,1),0)+S758,"")</f>
        <v/>
      </c>
      <c r="T759" s="158" t="str">
        <f ca="1">IFERROR(MATCH($M$3,OFFSET('電気事業者一覧 '!J$1,'電気事業者検索（令和８年度報告用）'!T758,0,$M$4,1),0)+T758,"")</f>
        <v/>
      </c>
      <c r="V759" s="172"/>
      <c r="W759" s="158">
        <f t="shared" si="89"/>
        <v>756</v>
      </c>
      <c r="X759" s="158" t="str">
        <f t="shared" ca="1" si="84"/>
        <v/>
      </c>
      <c r="Y759" s="158" t="str" cm="1">
        <f t="array" aca="1" ref="Y759" ca="1">IF(X759="","",INDEX('電気事業者一覧 '!K:K,'電気事業者検索（令和８年度報告用）'!X759))</f>
        <v/>
      </c>
      <c r="Z759" s="158">
        <f t="shared" ca="1" si="85"/>
        <v>5110</v>
      </c>
      <c r="AA759" s="158" t="str">
        <f t="shared" ca="1" si="86"/>
        <v/>
      </c>
      <c r="AC759" s="158">
        <f t="shared" ca="1" si="90"/>
        <v>-755</v>
      </c>
      <c r="AD759" s="162" t="str">
        <f t="shared" ca="1" si="87"/>
        <v/>
      </c>
    </row>
    <row r="760" spans="2:30" ht="21.75" customHeight="1">
      <c r="B760" s="5" t="str" cm="1">
        <f t="array" aca="1" ref="B760" ca="1">IF(AD760="","",INDEX('電気事業者一覧 '!K:K,AD760))</f>
        <v/>
      </c>
      <c r="C760" s="170" t="str" cm="1">
        <f t="array" aca="1" ref="C760" ca="1">IF(AD760="","",INDEX('電気事業者一覧 '!E:E,AD760))</f>
        <v/>
      </c>
      <c r="D760" s="170"/>
      <c r="O760" s="158">
        <f t="shared" si="88"/>
        <v>757</v>
      </c>
      <c r="P760" s="158" t="str">
        <f ca="1">IFERROR(MATCH($M$3,OFFSET('電気事業者一覧 '!F$1,'電気事業者検索（令和８年度報告用）'!P759,0,$M$4,1),0)+P759,"")</f>
        <v/>
      </c>
      <c r="Q760" s="158" t="str">
        <f ca="1">IFERROR(MATCH($M$3,OFFSET('電気事業者一覧 '!G$1,'電気事業者検索（令和８年度報告用）'!Q759,0,$M$4,1),0)+Q759,"")</f>
        <v/>
      </c>
      <c r="R760" s="158" t="str">
        <f ca="1">IFERROR(MATCH($M$3,OFFSET('電気事業者一覧 '!H$1,'電気事業者検索（令和８年度報告用）'!R759,0,$M$4,1),0)+R759,"")</f>
        <v/>
      </c>
      <c r="S760" s="158" t="str">
        <f ca="1">IFERROR(MATCH($M$3,OFFSET('電気事業者一覧 '!I$1,'電気事業者検索（令和８年度報告用）'!S759,0,$M$4,1),0)+S759,"")</f>
        <v/>
      </c>
      <c r="T760" s="158" t="str">
        <f ca="1">IFERROR(MATCH($M$3,OFFSET('電気事業者一覧 '!J$1,'電気事業者検索（令和８年度報告用）'!T759,0,$M$4,1),0)+T759,"")</f>
        <v/>
      </c>
      <c r="V760" s="172"/>
      <c r="W760" s="158">
        <f t="shared" si="89"/>
        <v>757</v>
      </c>
      <c r="X760" s="158" t="str">
        <f t="shared" ca="1" si="84"/>
        <v/>
      </c>
      <c r="Y760" s="158" t="str" cm="1">
        <f t="array" aca="1" ref="Y760" ca="1">IF(X760="","",INDEX('電気事業者一覧 '!K:K,'電気事業者検索（令和８年度報告用）'!X760))</f>
        <v/>
      </c>
      <c r="Z760" s="158">
        <f t="shared" ca="1" si="85"/>
        <v>5110</v>
      </c>
      <c r="AA760" s="158" t="str">
        <f t="shared" ca="1" si="86"/>
        <v/>
      </c>
      <c r="AC760" s="158">
        <f t="shared" ca="1" si="90"/>
        <v>-756</v>
      </c>
      <c r="AD760" s="162" t="str">
        <f t="shared" ca="1" si="87"/>
        <v/>
      </c>
    </row>
    <row r="761" spans="2:30" ht="21.75" customHeight="1">
      <c r="B761" s="5" t="str" cm="1">
        <f t="array" aca="1" ref="B761" ca="1">IF(AD761="","",INDEX('電気事業者一覧 '!K:K,AD761))</f>
        <v/>
      </c>
      <c r="C761" s="170" t="str" cm="1">
        <f t="array" aca="1" ref="C761" ca="1">IF(AD761="","",INDEX('電気事業者一覧 '!E:E,AD761))</f>
        <v/>
      </c>
      <c r="D761" s="170"/>
      <c r="O761" s="158">
        <f t="shared" si="88"/>
        <v>758</v>
      </c>
      <c r="P761" s="158" t="str">
        <f ca="1">IFERROR(MATCH($M$3,OFFSET('電気事業者一覧 '!F$1,'電気事業者検索（令和８年度報告用）'!P760,0,$M$4,1),0)+P760,"")</f>
        <v/>
      </c>
      <c r="Q761" s="158" t="str">
        <f ca="1">IFERROR(MATCH($M$3,OFFSET('電気事業者一覧 '!G$1,'電気事業者検索（令和８年度報告用）'!Q760,0,$M$4,1),0)+Q760,"")</f>
        <v/>
      </c>
      <c r="R761" s="158" t="str">
        <f ca="1">IFERROR(MATCH($M$3,OFFSET('電気事業者一覧 '!H$1,'電気事業者検索（令和８年度報告用）'!R760,0,$M$4,1),0)+R760,"")</f>
        <v/>
      </c>
      <c r="S761" s="158" t="str">
        <f ca="1">IFERROR(MATCH($M$3,OFFSET('電気事業者一覧 '!I$1,'電気事業者検索（令和８年度報告用）'!S760,0,$M$4,1),0)+S760,"")</f>
        <v/>
      </c>
      <c r="T761" s="158" t="str">
        <f ca="1">IFERROR(MATCH($M$3,OFFSET('電気事業者一覧 '!J$1,'電気事業者検索（令和８年度報告用）'!T760,0,$M$4,1),0)+T760,"")</f>
        <v/>
      </c>
      <c r="V761" s="172"/>
      <c r="W761" s="158">
        <f t="shared" si="89"/>
        <v>758</v>
      </c>
      <c r="X761" s="158" t="str">
        <f t="shared" ca="1" si="84"/>
        <v/>
      </c>
      <c r="Y761" s="158" t="str" cm="1">
        <f t="array" aca="1" ref="Y761" ca="1">IF(X761="","",INDEX('電気事業者一覧 '!K:K,'電気事業者検索（令和８年度報告用）'!X761))</f>
        <v/>
      </c>
      <c r="Z761" s="158">
        <f t="shared" ca="1" si="85"/>
        <v>5110</v>
      </c>
      <c r="AA761" s="158" t="str">
        <f t="shared" ca="1" si="86"/>
        <v/>
      </c>
      <c r="AC761" s="158">
        <f t="shared" ca="1" si="90"/>
        <v>-757</v>
      </c>
      <c r="AD761" s="162" t="str">
        <f t="shared" ca="1" si="87"/>
        <v/>
      </c>
    </row>
    <row r="762" spans="2:30" ht="21.75" customHeight="1">
      <c r="B762" s="5" t="str" cm="1">
        <f t="array" aca="1" ref="B762" ca="1">IF(AD762="","",INDEX('電気事業者一覧 '!K:K,AD762))</f>
        <v/>
      </c>
      <c r="C762" s="170" t="str" cm="1">
        <f t="array" aca="1" ref="C762" ca="1">IF(AD762="","",INDEX('電気事業者一覧 '!E:E,AD762))</f>
        <v/>
      </c>
      <c r="D762" s="170"/>
      <c r="O762" s="158">
        <f t="shared" si="88"/>
        <v>759</v>
      </c>
      <c r="P762" s="158" t="str">
        <f ca="1">IFERROR(MATCH($M$3,OFFSET('電気事業者一覧 '!F$1,'電気事業者検索（令和８年度報告用）'!P761,0,$M$4,1),0)+P761,"")</f>
        <v/>
      </c>
      <c r="Q762" s="158" t="str">
        <f ca="1">IFERROR(MATCH($M$3,OFFSET('電気事業者一覧 '!G$1,'電気事業者検索（令和８年度報告用）'!Q761,0,$M$4,1),0)+Q761,"")</f>
        <v/>
      </c>
      <c r="R762" s="158" t="str">
        <f ca="1">IFERROR(MATCH($M$3,OFFSET('電気事業者一覧 '!H$1,'電気事業者検索（令和８年度報告用）'!R761,0,$M$4,1),0)+R761,"")</f>
        <v/>
      </c>
      <c r="S762" s="158" t="str">
        <f ca="1">IFERROR(MATCH($M$3,OFFSET('電気事業者一覧 '!I$1,'電気事業者検索（令和８年度報告用）'!S761,0,$M$4,1),0)+S761,"")</f>
        <v/>
      </c>
      <c r="T762" s="158" t="str">
        <f ca="1">IFERROR(MATCH($M$3,OFFSET('電気事業者一覧 '!J$1,'電気事業者検索（令和８年度報告用）'!T761,0,$M$4,1),0)+T761,"")</f>
        <v/>
      </c>
      <c r="V762" s="172"/>
      <c r="W762" s="158">
        <f t="shared" si="89"/>
        <v>759</v>
      </c>
      <c r="X762" s="158" t="str">
        <f t="shared" ca="1" si="84"/>
        <v/>
      </c>
      <c r="Y762" s="158" t="str" cm="1">
        <f t="array" aca="1" ref="Y762" ca="1">IF(X762="","",INDEX('電気事業者一覧 '!K:K,'電気事業者検索（令和８年度報告用）'!X762))</f>
        <v/>
      </c>
      <c r="Z762" s="158">
        <f t="shared" ca="1" si="85"/>
        <v>5110</v>
      </c>
      <c r="AA762" s="158" t="str">
        <f t="shared" ca="1" si="86"/>
        <v/>
      </c>
      <c r="AC762" s="158">
        <f t="shared" ca="1" si="90"/>
        <v>-758</v>
      </c>
      <c r="AD762" s="162" t="str">
        <f t="shared" ca="1" si="87"/>
        <v/>
      </c>
    </row>
    <row r="763" spans="2:30" ht="21.75" customHeight="1">
      <c r="B763" s="5" t="str" cm="1">
        <f t="array" aca="1" ref="B763" ca="1">IF(AD763="","",INDEX('電気事業者一覧 '!K:K,AD763))</f>
        <v/>
      </c>
      <c r="C763" s="170" t="str" cm="1">
        <f t="array" aca="1" ref="C763" ca="1">IF(AD763="","",INDEX('電気事業者一覧 '!E:E,AD763))</f>
        <v/>
      </c>
      <c r="D763" s="170"/>
      <c r="O763" s="158">
        <f t="shared" si="88"/>
        <v>760</v>
      </c>
      <c r="P763" s="158" t="str">
        <f ca="1">IFERROR(MATCH($M$3,OFFSET('電気事業者一覧 '!F$1,'電気事業者検索（令和８年度報告用）'!P762,0,$M$4,1),0)+P762,"")</f>
        <v/>
      </c>
      <c r="Q763" s="158" t="str">
        <f ca="1">IFERROR(MATCH($M$3,OFFSET('電気事業者一覧 '!G$1,'電気事業者検索（令和８年度報告用）'!Q762,0,$M$4,1),0)+Q762,"")</f>
        <v/>
      </c>
      <c r="R763" s="158" t="str">
        <f ca="1">IFERROR(MATCH($M$3,OFFSET('電気事業者一覧 '!H$1,'電気事業者検索（令和８年度報告用）'!R762,0,$M$4,1),0)+R762,"")</f>
        <v/>
      </c>
      <c r="S763" s="158" t="str">
        <f ca="1">IFERROR(MATCH($M$3,OFFSET('電気事業者一覧 '!I$1,'電気事業者検索（令和８年度報告用）'!S762,0,$M$4,1),0)+S762,"")</f>
        <v/>
      </c>
      <c r="T763" s="158" t="str">
        <f ca="1">IFERROR(MATCH($M$3,OFFSET('電気事業者一覧 '!J$1,'電気事業者検索（令和８年度報告用）'!T762,0,$M$4,1),0)+T762,"")</f>
        <v/>
      </c>
      <c r="V763" s="172"/>
      <c r="W763" s="158">
        <f t="shared" si="89"/>
        <v>760</v>
      </c>
      <c r="X763" s="158" t="str">
        <f t="shared" ca="1" si="84"/>
        <v/>
      </c>
      <c r="Y763" s="158" t="str" cm="1">
        <f t="array" aca="1" ref="Y763" ca="1">IF(X763="","",INDEX('電気事業者一覧 '!K:K,'電気事業者検索（令和８年度報告用）'!X763))</f>
        <v/>
      </c>
      <c r="Z763" s="158">
        <f t="shared" ca="1" si="85"/>
        <v>5110</v>
      </c>
      <c r="AA763" s="158" t="str">
        <f t="shared" ca="1" si="86"/>
        <v/>
      </c>
      <c r="AC763" s="158">
        <f t="shared" ca="1" si="90"/>
        <v>-759</v>
      </c>
      <c r="AD763" s="162" t="str">
        <f t="shared" ca="1" si="87"/>
        <v/>
      </c>
    </row>
    <row r="764" spans="2:30" ht="21.75" customHeight="1">
      <c r="B764" s="5" t="str" cm="1">
        <f t="array" aca="1" ref="B764" ca="1">IF(AD764="","",INDEX('電気事業者一覧 '!K:K,AD764))</f>
        <v/>
      </c>
      <c r="C764" s="170" t="str" cm="1">
        <f t="array" aca="1" ref="C764" ca="1">IF(AD764="","",INDEX('電気事業者一覧 '!E:E,AD764))</f>
        <v/>
      </c>
      <c r="D764" s="170"/>
      <c r="O764" s="158">
        <f t="shared" si="88"/>
        <v>761</v>
      </c>
      <c r="P764" s="158" t="str">
        <f ca="1">IFERROR(MATCH($M$3,OFFSET('電気事業者一覧 '!F$1,'電気事業者検索（令和８年度報告用）'!P763,0,$M$4,1),0)+P763,"")</f>
        <v/>
      </c>
      <c r="Q764" s="158" t="str">
        <f ca="1">IFERROR(MATCH($M$3,OFFSET('電気事業者一覧 '!G$1,'電気事業者検索（令和８年度報告用）'!Q763,0,$M$4,1),0)+Q763,"")</f>
        <v/>
      </c>
      <c r="R764" s="158" t="str">
        <f ca="1">IFERROR(MATCH($M$3,OFFSET('電気事業者一覧 '!H$1,'電気事業者検索（令和８年度報告用）'!R763,0,$M$4,1),0)+R763,"")</f>
        <v/>
      </c>
      <c r="S764" s="158" t="str">
        <f ca="1">IFERROR(MATCH($M$3,OFFSET('電気事業者一覧 '!I$1,'電気事業者検索（令和８年度報告用）'!S763,0,$M$4,1),0)+S763,"")</f>
        <v/>
      </c>
      <c r="T764" s="158" t="str">
        <f ca="1">IFERROR(MATCH($M$3,OFFSET('電気事業者一覧 '!J$1,'電気事業者検索（令和８年度報告用）'!T763,0,$M$4,1),0)+T763,"")</f>
        <v/>
      </c>
      <c r="V764" s="172"/>
      <c r="W764" s="158">
        <f t="shared" si="89"/>
        <v>761</v>
      </c>
      <c r="X764" s="158" t="str">
        <f t="shared" ca="1" si="84"/>
        <v/>
      </c>
      <c r="Y764" s="158" t="str" cm="1">
        <f t="array" aca="1" ref="Y764" ca="1">IF(X764="","",INDEX('電気事業者一覧 '!K:K,'電気事業者検索（令和８年度報告用）'!X764))</f>
        <v/>
      </c>
      <c r="Z764" s="158">
        <f t="shared" ca="1" si="85"/>
        <v>5110</v>
      </c>
      <c r="AA764" s="158" t="str">
        <f t="shared" ca="1" si="86"/>
        <v/>
      </c>
      <c r="AC764" s="158">
        <f t="shared" ca="1" si="90"/>
        <v>-760</v>
      </c>
      <c r="AD764" s="162" t="str">
        <f t="shared" ca="1" si="87"/>
        <v/>
      </c>
    </row>
    <row r="765" spans="2:30" ht="21.75" customHeight="1">
      <c r="B765" s="5" t="str" cm="1">
        <f t="array" aca="1" ref="B765" ca="1">IF(AD765="","",INDEX('電気事業者一覧 '!K:K,AD765))</f>
        <v/>
      </c>
      <c r="C765" s="170" t="str" cm="1">
        <f t="array" aca="1" ref="C765" ca="1">IF(AD765="","",INDEX('電気事業者一覧 '!E:E,AD765))</f>
        <v/>
      </c>
      <c r="D765" s="170"/>
      <c r="O765" s="158">
        <f t="shared" si="88"/>
        <v>762</v>
      </c>
      <c r="P765" s="158" t="str">
        <f ca="1">IFERROR(MATCH($M$3,OFFSET('電気事業者一覧 '!F$1,'電気事業者検索（令和８年度報告用）'!P764,0,$M$4,1),0)+P764,"")</f>
        <v/>
      </c>
      <c r="Q765" s="158" t="str">
        <f ca="1">IFERROR(MATCH($M$3,OFFSET('電気事業者一覧 '!G$1,'電気事業者検索（令和８年度報告用）'!Q764,0,$M$4,1),0)+Q764,"")</f>
        <v/>
      </c>
      <c r="R765" s="158" t="str">
        <f ca="1">IFERROR(MATCH($M$3,OFFSET('電気事業者一覧 '!H$1,'電気事業者検索（令和８年度報告用）'!R764,0,$M$4,1),0)+R764,"")</f>
        <v/>
      </c>
      <c r="S765" s="158" t="str">
        <f ca="1">IFERROR(MATCH($M$3,OFFSET('電気事業者一覧 '!I$1,'電気事業者検索（令和８年度報告用）'!S764,0,$M$4,1),0)+S764,"")</f>
        <v/>
      </c>
      <c r="T765" s="158" t="str">
        <f ca="1">IFERROR(MATCH($M$3,OFFSET('電気事業者一覧 '!J$1,'電気事業者検索（令和８年度報告用）'!T764,0,$M$4,1),0)+T764,"")</f>
        <v/>
      </c>
      <c r="V765" s="172"/>
      <c r="W765" s="158">
        <f t="shared" si="89"/>
        <v>762</v>
      </c>
      <c r="X765" s="158" t="str">
        <f t="shared" ca="1" si="84"/>
        <v/>
      </c>
      <c r="Y765" s="158" t="str" cm="1">
        <f t="array" aca="1" ref="Y765" ca="1">IF(X765="","",INDEX('電気事業者一覧 '!K:K,'電気事業者検索（令和８年度報告用）'!X765))</f>
        <v/>
      </c>
      <c r="Z765" s="158">
        <f t="shared" ca="1" si="85"/>
        <v>5110</v>
      </c>
      <c r="AA765" s="158" t="str">
        <f t="shared" ca="1" si="86"/>
        <v/>
      </c>
      <c r="AC765" s="158">
        <f t="shared" ca="1" si="90"/>
        <v>-761</v>
      </c>
      <c r="AD765" s="162" t="str">
        <f t="shared" ca="1" si="87"/>
        <v/>
      </c>
    </row>
    <row r="766" spans="2:30" ht="21.75" customHeight="1">
      <c r="B766" s="5" t="str" cm="1">
        <f t="array" aca="1" ref="B766" ca="1">IF(AD766="","",INDEX('電気事業者一覧 '!K:K,AD766))</f>
        <v/>
      </c>
      <c r="C766" s="170" t="str" cm="1">
        <f t="array" aca="1" ref="C766" ca="1">IF(AD766="","",INDEX('電気事業者一覧 '!E:E,AD766))</f>
        <v/>
      </c>
      <c r="D766" s="170"/>
      <c r="O766" s="158">
        <f t="shared" si="88"/>
        <v>763</v>
      </c>
      <c r="P766" s="158" t="str">
        <f ca="1">IFERROR(MATCH($M$3,OFFSET('電気事業者一覧 '!F$1,'電気事業者検索（令和８年度報告用）'!P765,0,$M$4,1),0)+P765,"")</f>
        <v/>
      </c>
      <c r="Q766" s="158" t="str">
        <f ca="1">IFERROR(MATCH($M$3,OFFSET('電気事業者一覧 '!G$1,'電気事業者検索（令和８年度報告用）'!Q765,0,$M$4,1),0)+Q765,"")</f>
        <v/>
      </c>
      <c r="R766" s="158" t="str">
        <f ca="1">IFERROR(MATCH($M$3,OFFSET('電気事業者一覧 '!H$1,'電気事業者検索（令和８年度報告用）'!R765,0,$M$4,1),0)+R765,"")</f>
        <v/>
      </c>
      <c r="S766" s="158" t="str">
        <f ca="1">IFERROR(MATCH($M$3,OFFSET('電気事業者一覧 '!I$1,'電気事業者検索（令和８年度報告用）'!S765,0,$M$4,1),0)+S765,"")</f>
        <v/>
      </c>
      <c r="T766" s="158" t="str">
        <f ca="1">IFERROR(MATCH($M$3,OFFSET('電気事業者一覧 '!J$1,'電気事業者検索（令和８年度報告用）'!T765,0,$M$4,1),0)+T765,"")</f>
        <v/>
      </c>
      <c r="V766" s="172"/>
      <c r="W766" s="158">
        <f t="shared" si="89"/>
        <v>763</v>
      </c>
      <c r="X766" s="158" t="str">
        <f t="shared" ca="1" si="84"/>
        <v/>
      </c>
      <c r="Y766" s="158" t="str" cm="1">
        <f t="array" aca="1" ref="Y766" ca="1">IF(X766="","",INDEX('電気事業者一覧 '!K:K,'電気事業者検索（令和８年度報告用）'!X766))</f>
        <v/>
      </c>
      <c r="Z766" s="158">
        <f t="shared" ca="1" si="85"/>
        <v>5110</v>
      </c>
      <c r="AA766" s="158" t="str">
        <f t="shared" ca="1" si="86"/>
        <v/>
      </c>
      <c r="AC766" s="158">
        <f t="shared" ca="1" si="90"/>
        <v>-762</v>
      </c>
      <c r="AD766" s="162" t="str">
        <f t="shared" ca="1" si="87"/>
        <v/>
      </c>
    </row>
    <row r="767" spans="2:30" ht="21.75" customHeight="1">
      <c r="B767" s="5" t="str" cm="1">
        <f t="array" aca="1" ref="B767" ca="1">IF(AD767="","",INDEX('電気事業者一覧 '!K:K,AD767))</f>
        <v/>
      </c>
      <c r="C767" s="170" t="str" cm="1">
        <f t="array" aca="1" ref="C767" ca="1">IF(AD767="","",INDEX('電気事業者一覧 '!E:E,AD767))</f>
        <v/>
      </c>
      <c r="D767" s="170"/>
      <c r="O767" s="158">
        <f t="shared" si="88"/>
        <v>764</v>
      </c>
      <c r="P767" s="158" t="str">
        <f ca="1">IFERROR(MATCH($M$3,OFFSET('電気事業者一覧 '!F$1,'電気事業者検索（令和８年度報告用）'!P766,0,$M$4,1),0)+P766,"")</f>
        <v/>
      </c>
      <c r="Q767" s="158" t="str">
        <f ca="1">IFERROR(MATCH($M$3,OFFSET('電気事業者一覧 '!G$1,'電気事業者検索（令和８年度報告用）'!Q766,0,$M$4,1),0)+Q766,"")</f>
        <v/>
      </c>
      <c r="R767" s="158" t="str">
        <f ca="1">IFERROR(MATCH($M$3,OFFSET('電気事業者一覧 '!H$1,'電気事業者検索（令和８年度報告用）'!R766,0,$M$4,1),0)+R766,"")</f>
        <v/>
      </c>
      <c r="S767" s="158" t="str">
        <f ca="1">IFERROR(MATCH($M$3,OFFSET('電気事業者一覧 '!I$1,'電気事業者検索（令和８年度報告用）'!S766,0,$M$4,1),0)+S766,"")</f>
        <v/>
      </c>
      <c r="T767" s="158" t="str">
        <f ca="1">IFERROR(MATCH($M$3,OFFSET('電気事業者一覧 '!J$1,'電気事業者検索（令和８年度報告用）'!T766,0,$M$4,1),0)+T766,"")</f>
        <v/>
      </c>
      <c r="V767" s="172"/>
      <c r="W767" s="158">
        <f t="shared" si="89"/>
        <v>764</v>
      </c>
      <c r="X767" s="158" t="str">
        <f t="shared" ca="1" si="84"/>
        <v/>
      </c>
      <c r="Y767" s="158" t="str" cm="1">
        <f t="array" aca="1" ref="Y767" ca="1">IF(X767="","",INDEX('電気事業者一覧 '!K:K,'電気事業者検索（令和８年度報告用）'!X767))</f>
        <v/>
      </c>
      <c r="Z767" s="158">
        <f t="shared" ca="1" si="85"/>
        <v>5110</v>
      </c>
      <c r="AA767" s="158" t="str">
        <f t="shared" ca="1" si="86"/>
        <v/>
      </c>
      <c r="AC767" s="158">
        <f t="shared" ca="1" si="90"/>
        <v>-763</v>
      </c>
      <c r="AD767" s="162" t="str">
        <f t="shared" ca="1" si="87"/>
        <v/>
      </c>
    </row>
    <row r="768" spans="2:30" ht="21.75" customHeight="1">
      <c r="B768" s="5" t="str" cm="1">
        <f t="array" aca="1" ref="B768" ca="1">IF(AD768="","",INDEX('電気事業者一覧 '!K:K,AD768))</f>
        <v/>
      </c>
      <c r="C768" s="170" t="str" cm="1">
        <f t="array" aca="1" ref="C768" ca="1">IF(AD768="","",INDEX('電気事業者一覧 '!E:E,AD768))</f>
        <v/>
      </c>
      <c r="D768" s="170"/>
      <c r="O768" s="158">
        <f t="shared" si="88"/>
        <v>765</v>
      </c>
      <c r="P768" s="158" t="str">
        <f ca="1">IFERROR(MATCH($M$3,OFFSET('電気事業者一覧 '!F$1,'電気事業者検索（令和８年度報告用）'!P767,0,$M$4,1),0)+P767,"")</f>
        <v/>
      </c>
      <c r="Q768" s="158" t="str">
        <f ca="1">IFERROR(MATCH($M$3,OFFSET('電気事業者一覧 '!G$1,'電気事業者検索（令和８年度報告用）'!Q767,0,$M$4,1),0)+Q767,"")</f>
        <v/>
      </c>
      <c r="R768" s="158" t="str">
        <f ca="1">IFERROR(MATCH($M$3,OFFSET('電気事業者一覧 '!H$1,'電気事業者検索（令和８年度報告用）'!R767,0,$M$4,1),0)+R767,"")</f>
        <v/>
      </c>
      <c r="S768" s="158" t="str">
        <f ca="1">IFERROR(MATCH($M$3,OFFSET('電気事業者一覧 '!I$1,'電気事業者検索（令和８年度報告用）'!S767,0,$M$4,1),0)+S767,"")</f>
        <v/>
      </c>
      <c r="T768" s="158" t="str">
        <f ca="1">IFERROR(MATCH($M$3,OFFSET('電気事業者一覧 '!J$1,'電気事業者検索（令和８年度報告用）'!T767,0,$M$4,1),0)+T767,"")</f>
        <v/>
      </c>
      <c r="V768" s="172"/>
      <c r="W768" s="158">
        <f t="shared" si="89"/>
        <v>765</v>
      </c>
      <c r="X768" s="158" t="str">
        <f t="shared" ca="1" si="84"/>
        <v/>
      </c>
      <c r="Y768" s="158" t="str" cm="1">
        <f t="array" aca="1" ref="Y768" ca="1">IF(X768="","",INDEX('電気事業者一覧 '!K:K,'電気事業者検索（令和８年度報告用）'!X768))</f>
        <v/>
      </c>
      <c r="Z768" s="158">
        <f t="shared" ca="1" si="85"/>
        <v>5110</v>
      </c>
      <c r="AA768" s="158" t="str">
        <f t="shared" ca="1" si="86"/>
        <v/>
      </c>
      <c r="AC768" s="158">
        <f t="shared" ca="1" si="90"/>
        <v>-764</v>
      </c>
      <c r="AD768" s="162" t="str">
        <f t="shared" ca="1" si="87"/>
        <v/>
      </c>
    </row>
    <row r="769" spans="2:30" ht="21.75" customHeight="1">
      <c r="B769" s="5" t="str" cm="1">
        <f t="array" aca="1" ref="B769" ca="1">IF(AD769="","",INDEX('電気事業者一覧 '!K:K,AD769))</f>
        <v/>
      </c>
      <c r="C769" s="170" t="str" cm="1">
        <f t="array" aca="1" ref="C769" ca="1">IF(AD769="","",INDEX('電気事業者一覧 '!E:E,AD769))</f>
        <v/>
      </c>
      <c r="D769" s="170"/>
      <c r="O769" s="158">
        <f t="shared" si="88"/>
        <v>766</v>
      </c>
      <c r="P769" s="158" t="str">
        <f ca="1">IFERROR(MATCH($M$3,OFFSET('電気事業者一覧 '!F$1,'電気事業者検索（令和８年度報告用）'!P768,0,$M$4,1),0)+P768,"")</f>
        <v/>
      </c>
      <c r="Q769" s="158" t="str">
        <f ca="1">IFERROR(MATCH($M$3,OFFSET('電気事業者一覧 '!G$1,'電気事業者検索（令和８年度報告用）'!Q768,0,$M$4,1),0)+Q768,"")</f>
        <v/>
      </c>
      <c r="R769" s="158" t="str">
        <f ca="1">IFERROR(MATCH($M$3,OFFSET('電気事業者一覧 '!H$1,'電気事業者検索（令和８年度報告用）'!R768,0,$M$4,1),0)+R768,"")</f>
        <v/>
      </c>
      <c r="S769" s="158" t="str">
        <f ca="1">IFERROR(MATCH($M$3,OFFSET('電気事業者一覧 '!I$1,'電気事業者検索（令和８年度報告用）'!S768,0,$M$4,1),0)+S768,"")</f>
        <v/>
      </c>
      <c r="T769" s="158" t="str">
        <f ca="1">IFERROR(MATCH($M$3,OFFSET('電気事業者一覧 '!J$1,'電気事業者検索（令和８年度報告用）'!T768,0,$M$4,1),0)+T768,"")</f>
        <v/>
      </c>
      <c r="V769" s="172"/>
      <c r="W769" s="158">
        <f t="shared" si="89"/>
        <v>766</v>
      </c>
      <c r="X769" s="158" t="str">
        <f t="shared" ca="1" si="84"/>
        <v/>
      </c>
      <c r="Y769" s="158" t="str" cm="1">
        <f t="array" aca="1" ref="Y769" ca="1">IF(X769="","",INDEX('電気事業者一覧 '!K:K,'電気事業者検索（令和８年度報告用）'!X769))</f>
        <v/>
      </c>
      <c r="Z769" s="158">
        <f t="shared" ca="1" si="85"/>
        <v>5110</v>
      </c>
      <c r="AA769" s="158" t="str">
        <f t="shared" ca="1" si="86"/>
        <v/>
      </c>
      <c r="AC769" s="158">
        <f t="shared" ca="1" si="90"/>
        <v>-765</v>
      </c>
      <c r="AD769" s="162" t="str">
        <f t="shared" ca="1" si="87"/>
        <v/>
      </c>
    </row>
    <row r="770" spans="2:30" ht="21.75" customHeight="1">
      <c r="B770" s="5" t="str" cm="1">
        <f t="array" aca="1" ref="B770" ca="1">IF(AD770="","",INDEX('電気事業者一覧 '!K:K,AD770))</f>
        <v/>
      </c>
      <c r="C770" s="170" t="str" cm="1">
        <f t="array" aca="1" ref="C770" ca="1">IF(AD770="","",INDEX('電気事業者一覧 '!E:E,AD770))</f>
        <v/>
      </c>
      <c r="D770" s="170"/>
      <c r="O770" s="158">
        <f t="shared" si="88"/>
        <v>767</v>
      </c>
      <c r="P770" s="158" t="str">
        <f ca="1">IFERROR(MATCH($M$3,OFFSET('電気事業者一覧 '!F$1,'電気事業者検索（令和８年度報告用）'!P769,0,$M$4,1),0)+P769,"")</f>
        <v/>
      </c>
      <c r="Q770" s="158" t="str">
        <f ca="1">IFERROR(MATCH($M$3,OFFSET('電気事業者一覧 '!G$1,'電気事業者検索（令和８年度報告用）'!Q769,0,$M$4,1),0)+Q769,"")</f>
        <v/>
      </c>
      <c r="R770" s="158" t="str">
        <f ca="1">IFERROR(MATCH($M$3,OFFSET('電気事業者一覧 '!H$1,'電気事業者検索（令和８年度報告用）'!R769,0,$M$4,1),0)+R769,"")</f>
        <v/>
      </c>
      <c r="S770" s="158" t="str">
        <f ca="1">IFERROR(MATCH($M$3,OFFSET('電気事業者一覧 '!I$1,'電気事業者検索（令和８年度報告用）'!S769,0,$M$4,1),0)+S769,"")</f>
        <v/>
      </c>
      <c r="T770" s="158" t="str">
        <f ca="1">IFERROR(MATCH($M$3,OFFSET('電気事業者一覧 '!J$1,'電気事業者検索（令和８年度報告用）'!T769,0,$M$4,1),0)+T769,"")</f>
        <v/>
      </c>
      <c r="V770" s="172"/>
      <c r="W770" s="158">
        <f t="shared" si="89"/>
        <v>767</v>
      </c>
      <c r="X770" s="158" t="str">
        <f t="shared" ca="1" si="84"/>
        <v/>
      </c>
      <c r="Y770" s="158" t="str" cm="1">
        <f t="array" aca="1" ref="Y770" ca="1">IF(X770="","",INDEX('電気事業者一覧 '!K:K,'電気事業者検索（令和８年度報告用）'!X770))</f>
        <v/>
      </c>
      <c r="Z770" s="158">
        <f t="shared" ca="1" si="85"/>
        <v>5110</v>
      </c>
      <c r="AA770" s="158" t="str">
        <f t="shared" ca="1" si="86"/>
        <v/>
      </c>
      <c r="AC770" s="158">
        <f t="shared" ca="1" si="90"/>
        <v>-766</v>
      </c>
      <c r="AD770" s="162" t="str">
        <f t="shared" ca="1" si="87"/>
        <v/>
      </c>
    </row>
    <row r="771" spans="2:30" ht="21.75" customHeight="1">
      <c r="B771" s="5" t="str" cm="1">
        <f t="array" aca="1" ref="B771" ca="1">IF(AD771="","",INDEX('電気事業者一覧 '!K:K,AD771))</f>
        <v/>
      </c>
      <c r="C771" s="170" t="str" cm="1">
        <f t="array" aca="1" ref="C771" ca="1">IF(AD771="","",INDEX('電気事業者一覧 '!E:E,AD771))</f>
        <v/>
      </c>
      <c r="D771" s="170"/>
      <c r="O771" s="158">
        <f t="shared" si="88"/>
        <v>768</v>
      </c>
      <c r="P771" s="158" t="str">
        <f ca="1">IFERROR(MATCH($M$3,OFFSET('電気事業者一覧 '!F$1,'電気事業者検索（令和８年度報告用）'!P770,0,$M$4,1),0)+P770,"")</f>
        <v/>
      </c>
      <c r="Q771" s="158" t="str">
        <f ca="1">IFERROR(MATCH($M$3,OFFSET('電気事業者一覧 '!G$1,'電気事業者検索（令和８年度報告用）'!Q770,0,$M$4,1),0)+Q770,"")</f>
        <v/>
      </c>
      <c r="R771" s="158" t="str">
        <f ca="1">IFERROR(MATCH($M$3,OFFSET('電気事業者一覧 '!H$1,'電気事業者検索（令和８年度報告用）'!R770,0,$M$4,1),0)+R770,"")</f>
        <v/>
      </c>
      <c r="S771" s="158" t="str">
        <f ca="1">IFERROR(MATCH($M$3,OFFSET('電気事業者一覧 '!I$1,'電気事業者検索（令和８年度報告用）'!S770,0,$M$4,1),0)+S770,"")</f>
        <v/>
      </c>
      <c r="T771" s="158" t="str">
        <f ca="1">IFERROR(MATCH($M$3,OFFSET('電気事業者一覧 '!J$1,'電気事業者検索（令和８年度報告用）'!T770,0,$M$4,1),0)+T770,"")</f>
        <v/>
      </c>
      <c r="V771" s="172"/>
      <c r="W771" s="158">
        <f t="shared" si="89"/>
        <v>768</v>
      </c>
      <c r="X771" s="158" t="str">
        <f t="shared" ca="1" si="84"/>
        <v/>
      </c>
      <c r="Y771" s="158" t="str" cm="1">
        <f t="array" aca="1" ref="Y771" ca="1">IF(X771="","",INDEX('電気事業者一覧 '!K:K,'電気事業者検索（令和８年度報告用）'!X771))</f>
        <v/>
      </c>
      <c r="Z771" s="158">
        <f t="shared" ca="1" si="85"/>
        <v>5110</v>
      </c>
      <c r="AA771" s="158" t="str">
        <f t="shared" ca="1" si="86"/>
        <v/>
      </c>
      <c r="AC771" s="158">
        <f t="shared" ca="1" si="90"/>
        <v>-767</v>
      </c>
      <c r="AD771" s="162" t="str">
        <f t="shared" ca="1" si="87"/>
        <v/>
      </c>
    </row>
    <row r="772" spans="2:30" ht="21.75" customHeight="1">
      <c r="B772" s="5" t="str" cm="1">
        <f t="array" aca="1" ref="B772" ca="1">IF(AD772="","",INDEX('電気事業者一覧 '!K:K,AD772))</f>
        <v/>
      </c>
      <c r="C772" s="170" t="str" cm="1">
        <f t="array" aca="1" ref="C772" ca="1">IF(AD772="","",INDEX('電気事業者一覧 '!E:E,AD772))</f>
        <v/>
      </c>
      <c r="D772" s="170"/>
      <c r="O772" s="158">
        <f t="shared" si="88"/>
        <v>769</v>
      </c>
      <c r="P772" s="158" t="str">
        <f ca="1">IFERROR(MATCH($M$3,OFFSET('電気事業者一覧 '!F$1,'電気事業者検索（令和８年度報告用）'!P771,0,$M$4,1),0)+P771,"")</f>
        <v/>
      </c>
      <c r="Q772" s="158" t="str">
        <f ca="1">IFERROR(MATCH($M$3,OFFSET('電気事業者一覧 '!G$1,'電気事業者検索（令和８年度報告用）'!Q771,0,$M$4,1),0)+Q771,"")</f>
        <v/>
      </c>
      <c r="R772" s="158" t="str">
        <f ca="1">IFERROR(MATCH($M$3,OFFSET('電気事業者一覧 '!H$1,'電気事業者検索（令和８年度報告用）'!R771,0,$M$4,1),0)+R771,"")</f>
        <v/>
      </c>
      <c r="S772" s="158" t="str">
        <f ca="1">IFERROR(MATCH($M$3,OFFSET('電気事業者一覧 '!I$1,'電気事業者検索（令和８年度報告用）'!S771,0,$M$4,1),0)+S771,"")</f>
        <v/>
      </c>
      <c r="T772" s="158" t="str">
        <f ca="1">IFERROR(MATCH($M$3,OFFSET('電気事業者一覧 '!J$1,'電気事業者検索（令和８年度報告用）'!T771,0,$M$4,1),0)+T771,"")</f>
        <v/>
      </c>
      <c r="V772" s="172"/>
      <c r="W772" s="158">
        <f t="shared" si="89"/>
        <v>769</v>
      </c>
      <c r="X772" s="158" t="str">
        <f t="shared" ca="1" si="84"/>
        <v/>
      </c>
      <c r="Y772" s="158" t="str" cm="1">
        <f t="array" aca="1" ref="Y772" ca="1">IF(X772="","",INDEX('電気事業者一覧 '!K:K,'電気事業者検索（令和８年度報告用）'!X772))</f>
        <v/>
      </c>
      <c r="Z772" s="158">
        <f t="shared" ca="1" si="85"/>
        <v>5110</v>
      </c>
      <c r="AA772" s="158" t="str">
        <f t="shared" ca="1" si="86"/>
        <v/>
      </c>
      <c r="AC772" s="158">
        <f t="shared" ca="1" si="90"/>
        <v>-768</v>
      </c>
      <c r="AD772" s="162" t="str">
        <f t="shared" ca="1" si="87"/>
        <v/>
      </c>
    </row>
    <row r="773" spans="2:30" ht="21.75" customHeight="1">
      <c r="B773" s="5" t="str" cm="1">
        <f t="array" aca="1" ref="B773" ca="1">IF(AD773="","",INDEX('電気事業者一覧 '!K:K,AD773))</f>
        <v/>
      </c>
      <c r="C773" s="170" t="str" cm="1">
        <f t="array" aca="1" ref="C773" ca="1">IF(AD773="","",INDEX('電気事業者一覧 '!E:E,AD773))</f>
        <v/>
      </c>
      <c r="D773" s="170"/>
      <c r="O773" s="158">
        <f t="shared" si="88"/>
        <v>770</v>
      </c>
      <c r="P773" s="158" t="str">
        <f ca="1">IFERROR(MATCH($M$3,OFFSET('電気事業者一覧 '!F$1,'電気事業者検索（令和８年度報告用）'!P772,0,$M$4,1),0)+P772,"")</f>
        <v/>
      </c>
      <c r="Q773" s="158" t="str">
        <f ca="1">IFERROR(MATCH($M$3,OFFSET('電気事業者一覧 '!G$1,'電気事業者検索（令和８年度報告用）'!Q772,0,$M$4,1),0)+Q772,"")</f>
        <v/>
      </c>
      <c r="R773" s="158" t="str">
        <f ca="1">IFERROR(MATCH($M$3,OFFSET('電気事業者一覧 '!H$1,'電気事業者検索（令和８年度報告用）'!R772,0,$M$4,1),0)+R772,"")</f>
        <v/>
      </c>
      <c r="S773" s="158" t="str">
        <f ca="1">IFERROR(MATCH($M$3,OFFSET('電気事業者一覧 '!I$1,'電気事業者検索（令和８年度報告用）'!S772,0,$M$4,1),0)+S772,"")</f>
        <v/>
      </c>
      <c r="T773" s="158" t="str">
        <f ca="1">IFERROR(MATCH($M$3,OFFSET('電気事業者一覧 '!J$1,'電気事業者検索（令和８年度報告用）'!T772,0,$M$4,1),0)+T772,"")</f>
        <v/>
      </c>
      <c r="V773" s="172"/>
      <c r="W773" s="158">
        <f t="shared" si="89"/>
        <v>770</v>
      </c>
      <c r="X773" s="158" t="str">
        <f t="shared" ref="X773:X836" ca="1" si="91">P773</f>
        <v/>
      </c>
      <c r="Y773" s="158" t="str" cm="1">
        <f t="array" aca="1" ref="Y773" ca="1">IF(X773="","",INDEX('電気事業者一覧 '!K:K,'電気事業者検索（令和８年度報告用）'!X773))</f>
        <v/>
      </c>
      <c r="Z773" s="158">
        <f t="shared" ref="Z773:Z836" ca="1" si="92">COUNTIF(OFFSET($Y$4,W773-1,0,COUNT(W:W),1),Y773)</f>
        <v>5110</v>
      </c>
      <c r="AA773" s="158" t="str">
        <f t="shared" ref="AA773:AA836" ca="1" si="93">IF(Z773=1,X773,"")</f>
        <v/>
      </c>
      <c r="AC773" s="158">
        <f t="shared" ca="1" si="90"/>
        <v>-769</v>
      </c>
      <c r="AD773" s="162" t="str">
        <f t="shared" ref="AD773:AD836" ca="1" si="94">IFERROR(LARGE(AA:AA,AC773),"")</f>
        <v/>
      </c>
    </row>
    <row r="774" spans="2:30" ht="21.75" customHeight="1">
      <c r="B774" s="5" t="str" cm="1">
        <f t="array" aca="1" ref="B774" ca="1">IF(AD774="","",INDEX('電気事業者一覧 '!K:K,AD774))</f>
        <v/>
      </c>
      <c r="C774" s="170" t="str" cm="1">
        <f t="array" aca="1" ref="C774" ca="1">IF(AD774="","",INDEX('電気事業者一覧 '!E:E,AD774))</f>
        <v/>
      </c>
      <c r="D774" s="170"/>
      <c r="O774" s="158">
        <f t="shared" ref="O774:O837" si="95">O773+1</f>
        <v>771</v>
      </c>
      <c r="P774" s="158" t="str">
        <f ca="1">IFERROR(MATCH($M$3,OFFSET('電気事業者一覧 '!F$1,'電気事業者検索（令和８年度報告用）'!P773,0,$M$4,1),0)+P773,"")</f>
        <v/>
      </c>
      <c r="Q774" s="158" t="str">
        <f ca="1">IFERROR(MATCH($M$3,OFFSET('電気事業者一覧 '!G$1,'電気事業者検索（令和８年度報告用）'!Q773,0,$M$4,1),0)+Q773,"")</f>
        <v/>
      </c>
      <c r="R774" s="158" t="str">
        <f ca="1">IFERROR(MATCH($M$3,OFFSET('電気事業者一覧 '!H$1,'電気事業者検索（令和８年度報告用）'!R773,0,$M$4,1),0)+R773,"")</f>
        <v/>
      </c>
      <c r="S774" s="158" t="str">
        <f ca="1">IFERROR(MATCH($M$3,OFFSET('電気事業者一覧 '!I$1,'電気事業者検索（令和８年度報告用）'!S773,0,$M$4,1),0)+S773,"")</f>
        <v/>
      </c>
      <c r="T774" s="158" t="str">
        <f ca="1">IFERROR(MATCH($M$3,OFFSET('電気事業者一覧 '!J$1,'電気事業者検索（令和８年度報告用）'!T773,0,$M$4,1),0)+T773,"")</f>
        <v/>
      </c>
      <c r="V774" s="172"/>
      <c r="W774" s="158">
        <f t="shared" ref="W774:W837" si="96">W773+1</f>
        <v>771</v>
      </c>
      <c r="X774" s="158" t="str">
        <f t="shared" ca="1" si="91"/>
        <v/>
      </c>
      <c r="Y774" s="158" t="str" cm="1">
        <f t="array" aca="1" ref="Y774" ca="1">IF(X774="","",INDEX('電気事業者一覧 '!K:K,'電気事業者検索（令和８年度報告用）'!X774))</f>
        <v/>
      </c>
      <c r="Z774" s="158">
        <f t="shared" ca="1" si="92"/>
        <v>5110</v>
      </c>
      <c r="AA774" s="158" t="str">
        <f t="shared" ca="1" si="93"/>
        <v/>
      </c>
      <c r="AC774" s="158">
        <f t="shared" ref="AC774:AC837" ca="1" si="97">IF(OR(AC773=1,AC773=""),"",AC773-1)</f>
        <v>-770</v>
      </c>
      <c r="AD774" s="162" t="str">
        <f t="shared" ca="1" si="94"/>
        <v/>
      </c>
    </row>
    <row r="775" spans="2:30" ht="21.75" customHeight="1">
      <c r="B775" s="5" t="str" cm="1">
        <f t="array" aca="1" ref="B775" ca="1">IF(AD775="","",INDEX('電気事業者一覧 '!K:K,AD775))</f>
        <v/>
      </c>
      <c r="C775" s="170" t="str" cm="1">
        <f t="array" aca="1" ref="C775" ca="1">IF(AD775="","",INDEX('電気事業者一覧 '!E:E,AD775))</f>
        <v/>
      </c>
      <c r="D775" s="170"/>
      <c r="O775" s="158">
        <f t="shared" si="95"/>
        <v>772</v>
      </c>
      <c r="P775" s="158" t="str">
        <f ca="1">IFERROR(MATCH($M$3,OFFSET('電気事業者一覧 '!F$1,'電気事業者検索（令和８年度報告用）'!P774,0,$M$4,1),0)+P774,"")</f>
        <v/>
      </c>
      <c r="Q775" s="158" t="str">
        <f ca="1">IFERROR(MATCH($M$3,OFFSET('電気事業者一覧 '!G$1,'電気事業者検索（令和８年度報告用）'!Q774,0,$M$4,1),0)+Q774,"")</f>
        <v/>
      </c>
      <c r="R775" s="158" t="str">
        <f ca="1">IFERROR(MATCH($M$3,OFFSET('電気事業者一覧 '!H$1,'電気事業者検索（令和８年度報告用）'!R774,0,$M$4,1),0)+R774,"")</f>
        <v/>
      </c>
      <c r="S775" s="158" t="str">
        <f ca="1">IFERROR(MATCH($M$3,OFFSET('電気事業者一覧 '!I$1,'電気事業者検索（令和８年度報告用）'!S774,0,$M$4,1),0)+S774,"")</f>
        <v/>
      </c>
      <c r="T775" s="158" t="str">
        <f ca="1">IFERROR(MATCH($M$3,OFFSET('電気事業者一覧 '!J$1,'電気事業者検索（令和８年度報告用）'!T774,0,$M$4,1),0)+T774,"")</f>
        <v/>
      </c>
      <c r="V775" s="172"/>
      <c r="W775" s="158">
        <f t="shared" si="96"/>
        <v>772</v>
      </c>
      <c r="X775" s="158" t="str">
        <f t="shared" ca="1" si="91"/>
        <v/>
      </c>
      <c r="Y775" s="158" t="str" cm="1">
        <f t="array" aca="1" ref="Y775" ca="1">IF(X775="","",INDEX('電気事業者一覧 '!K:K,'電気事業者検索（令和８年度報告用）'!X775))</f>
        <v/>
      </c>
      <c r="Z775" s="158">
        <f t="shared" ca="1" si="92"/>
        <v>5110</v>
      </c>
      <c r="AA775" s="158" t="str">
        <f t="shared" ca="1" si="93"/>
        <v/>
      </c>
      <c r="AC775" s="158">
        <f t="shared" ca="1" si="97"/>
        <v>-771</v>
      </c>
      <c r="AD775" s="162" t="str">
        <f t="shared" ca="1" si="94"/>
        <v/>
      </c>
    </row>
    <row r="776" spans="2:30" ht="21.75" customHeight="1">
      <c r="B776" s="5" t="str" cm="1">
        <f t="array" aca="1" ref="B776" ca="1">IF(AD776="","",INDEX('電気事業者一覧 '!K:K,AD776))</f>
        <v/>
      </c>
      <c r="C776" s="170" t="str" cm="1">
        <f t="array" aca="1" ref="C776" ca="1">IF(AD776="","",INDEX('電気事業者一覧 '!E:E,AD776))</f>
        <v/>
      </c>
      <c r="D776" s="170"/>
      <c r="O776" s="158">
        <f t="shared" si="95"/>
        <v>773</v>
      </c>
      <c r="P776" s="158" t="str">
        <f ca="1">IFERROR(MATCH($M$3,OFFSET('電気事業者一覧 '!F$1,'電気事業者検索（令和８年度報告用）'!P775,0,$M$4,1),0)+P775,"")</f>
        <v/>
      </c>
      <c r="Q776" s="158" t="str">
        <f ca="1">IFERROR(MATCH($M$3,OFFSET('電気事業者一覧 '!G$1,'電気事業者検索（令和８年度報告用）'!Q775,0,$M$4,1),0)+Q775,"")</f>
        <v/>
      </c>
      <c r="R776" s="158" t="str">
        <f ca="1">IFERROR(MATCH($M$3,OFFSET('電気事業者一覧 '!H$1,'電気事業者検索（令和８年度報告用）'!R775,0,$M$4,1),0)+R775,"")</f>
        <v/>
      </c>
      <c r="S776" s="158" t="str">
        <f ca="1">IFERROR(MATCH($M$3,OFFSET('電気事業者一覧 '!I$1,'電気事業者検索（令和８年度報告用）'!S775,0,$M$4,1),0)+S775,"")</f>
        <v/>
      </c>
      <c r="T776" s="158" t="str">
        <f ca="1">IFERROR(MATCH($M$3,OFFSET('電気事業者一覧 '!J$1,'電気事業者検索（令和８年度報告用）'!T775,0,$M$4,1),0)+T775,"")</f>
        <v/>
      </c>
      <c r="V776" s="172"/>
      <c r="W776" s="158">
        <f t="shared" si="96"/>
        <v>773</v>
      </c>
      <c r="X776" s="158" t="str">
        <f t="shared" ca="1" si="91"/>
        <v/>
      </c>
      <c r="Y776" s="158" t="str" cm="1">
        <f t="array" aca="1" ref="Y776" ca="1">IF(X776="","",INDEX('電気事業者一覧 '!K:K,'電気事業者検索（令和８年度報告用）'!X776))</f>
        <v/>
      </c>
      <c r="Z776" s="158">
        <f t="shared" ca="1" si="92"/>
        <v>5110</v>
      </c>
      <c r="AA776" s="158" t="str">
        <f t="shared" ca="1" si="93"/>
        <v/>
      </c>
      <c r="AC776" s="158">
        <f t="shared" ca="1" si="97"/>
        <v>-772</v>
      </c>
      <c r="AD776" s="162" t="str">
        <f t="shared" ca="1" si="94"/>
        <v/>
      </c>
    </row>
    <row r="777" spans="2:30" ht="21.75" customHeight="1">
      <c r="B777" s="5" t="str" cm="1">
        <f t="array" aca="1" ref="B777" ca="1">IF(AD777="","",INDEX('電気事業者一覧 '!K:K,AD777))</f>
        <v/>
      </c>
      <c r="C777" s="170" t="str" cm="1">
        <f t="array" aca="1" ref="C777" ca="1">IF(AD777="","",INDEX('電気事業者一覧 '!E:E,AD777))</f>
        <v/>
      </c>
      <c r="D777" s="170"/>
      <c r="O777" s="158">
        <f t="shared" si="95"/>
        <v>774</v>
      </c>
      <c r="P777" s="158" t="str">
        <f ca="1">IFERROR(MATCH($M$3,OFFSET('電気事業者一覧 '!F$1,'電気事業者検索（令和８年度報告用）'!P776,0,$M$4,1),0)+P776,"")</f>
        <v/>
      </c>
      <c r="Q777" s="158" t="str">
        <f ca="1">IFERROR(MATCH($M$3,OFFSET('電気事業者一覧 '!G$1,'電気事業者検索（令和８年度報告用）'!Q776,0,$M$4,1),0)+Q776,"")</f>
        <v/>
      </c>
      <c r="R777" s="158" t="str">
        <f ca="1">IFERROR(MATCH($M$3,OFFSET('電気事業者一覧 '!H$1,'電気事業者検索（令和８年度報告用）'!R776,0,$M$4,1),0)+R776,"")</f>
        <v/>
      </c>
      <c r="S777" s="158" t="str">
        <f ca="1">IFERROR(MATCH($M$3,OFFSET('電気事業者一覧 '!I$1,'電気事業者検索（令和８年度報告用）'!S776,0,$M$4,1),0)+S776,"")</f>
        <v/>
      </c>
      <c r="T777" s="158" t="str">
        <f ca="1">IFERROR(MATCH($M$3,OFFSET('電気事業者一覧 '!J$1,'電気事業者検索（令和８年度報告用）'!T776,0,$M$4,1),0)+T776,"")</f>
        <v/>
      </c>
      <c r="V777" s="172"/>
      <c r="W777" s="158">
        <f t="shared" si="96"/>
        <v>774</v>
      </c>
      <c r="X777" s="158" t="str">
        <f t="shared" ca="1" si="91"/>
        <v/>
      </c>
      <c r="Y777" s="158" t="str" cm="1">
        <f t="array" aca="1" ref="Y777" ca="1">IF(X777="","",INDEX('電気事業者一覧 '!K:K,'電気事業者検索（令和８年度報告用）'!X777))</f>
        <v/>
      </c>
      <c r="Z777" s="158">
        <f t="shared" ca="1" si="92"/>
        <v>5110</v>
      </c>
      <c r="AA777" s="158" t="str">
        <f t="shared" ca="1" si="93"/>
        <v/>
      </c>
      <c r="AC777" s="158">
        <f t="shared" ca="1" si="97"/>
        <v>-773</v>
      </c>
      <c r="AD777" s="162" t="str">
        <f t="shared" ca="1" si="94"/>
        <v/>
      </c>
    </row>
    <row r="778" spans="2:30" ht="21.75" customHeight="1">
      <c r="B778" s="5" t="str" cm="1">
        <f t="array" aca="1" ref="B778" ca="1">IF(AD778="","",INDEX('電気事業者一覧 '!K:K,AD778))</f>
        <v/>
      </c>
      <c r="C778" s="170" t="str" cm="1">
        <f t="array" aca="1" ref="C778" ca="1">IF(AD778="","",INDEX('電気事業者一覧 '!E:E,AD778))</f>
        <v/>
      </c>
      <c r="D778" s="170"/>
      <c r="O778" s="158">
        <f t="shared" si="95"/>
        <v>775</v>
      </c>
      <c r="P778" s="158" t="str">
        <f ca="1">IFERROR(MATCH($M$3,OFFSET('電気事業者一覧 '!F$1,'電気事業者検索（令和８年度報告用）'!P777,0,$M$4,1),0)+P777,"")</f>
        <v/>
      </c>
      <c r="Q778" s="158" t="str">
        <f ca="1">IFERROR(MATCH($M$3,OFFSET('電気事業者一覧 '!G$1,'電気事業者検索（令和８年度報告用）'!Q777,0,$M$4,1),0)+Q777,"")</f>
        <v/>
      </c>
      <c r="R778" s="158" t="str">
        <f ca="1">IFERROR(MATCH($M$3,OFFSET('電気事業者一覧 '!H$1,'電気事業者検索（令和８年度報告用）'!R777,0,$M$4,1),0)+R777,"")</f>
        <v/>
      </c>
      <c r="S778" s="158" t="str">
        <f ca="1">IFERROR(MATCH($M$3,OFFSET('電気事業者一覧 '!I$1,'電気事業者検索（令和８年度報告用）'!S777,0,$M$4,1),0)+S777,"")</f>
        <v/>
      </c>
      <c r="T778" s="158" t="str">
        <f ca="1">IFERROR(MATCH($M$3,OFFSET('電気事業者一覧 '!J$1,'電気事業者検索（令和８年度報告用）'!T777,0,$M$4,1),0)+T777,"")</f>
        <v/>
      </c>
      <c r="V778" s="172"/>
      <c r="W778" s="158">
        <f t="shared" si="96"/>
        <v>775</v>
      </c>
      <c r="X778" s="158" t="str">
        <f t="shared" ca="1" si="91"/>
        <v/>
      </c>
      <c r="Y778" s="158" t="str" cm="1">
        <f t="array" aca="1" ref="Y778" ca="1">IF(X778="","",INDEX('電気事業者一覧 '!K:K,'電気事業者検索（令和８年度報告用）'!X778))</f>
        <v/>
      </c>
      <c r="Z778" s="158">
        <f t="shared" ca="1" si="92"/>
        <v>5110</v>
      </c>
      <c r="AA778" s="158" t="str">
        <f t="shared" ca="1" si="93"/>
        <v/>
      </c>
      <c r="AC778" s="158">
        <f t="shared" ca="1" si="97"/>
        <v>-774</v>
      </c>
      <c r="AD778" s="162" t="str">
        <f t="shared" ca="1" si="94"/>
        <v/>
      </c>
    </row>
    <row r="779" spans="2:30" ht="21.75" customHeight="1">
      <c r="B779" s="5" t="str" cm="1">
        <f t="array" aca="1" ref="B779" ca="1">IF(AD779="","",INDEX('電気事業者一覧 '!K:K,AD779))</f>
        <v/>
      </c>
      <c r="C779" s="170" t="str" cm="1">
        <f t="array" aca="1" ref="C779" ca="1">IF(AD779="","",INDEX('電気事業者一覧 '!E:E,AD779))</f>
        <v/>
      </c>
      <c r="D779" s="170"/>
      <c r="O779" s="158">
        <f t="shared" si="95"/>
        <v>776</v>
      </c>
      <c r="P779" s="158" t="str">
        <f ca="1">IFERROR(MATCH($M$3,OFFSET('電気事業者一覧 '!F$1,'電気事業者検索（令和８年度報告用）'!P778,0,$M$4,1),0)+P778,"")</f>
        <v/>
      </c>
      <c r="Q779" s="158" t="str">
        <f ca="1">IFERROR(MATCH($M$3,OFFSET('電気事業者一覧 '!G$1,'電気事業者検索（令和８年度報告用）'!Q778,0,$M$4,1),0)+Q778,"")</f>
        <v/>
      </c>
      <c r="R779" s="158" t="str">
        <f ca="1">IFERROR(MATCH($M$3,OFFSET('電気事業者一覧 '!H$1,'電気事業者検索（令和８年度報告用）'!R778,0,$M$4,1),0)+R778,"")</f>
        <v/>
      </c>
      <c r="S779" s="158" t="str">
        <f ca="1">IFERROR(MATCH($M$3,OFFSET('電気事業者一覧 '!I$1,'電気事業者検索（令和８年度報告用）'!S778,0,$M$4,1),0)+S778,"")</f>
        <v/>
      </c>
      <c r="T779" s="158" t="str">
        <f ca="1">IFERROR(MATCH($M$3,OFFSET('電気事業者一覧 '!J$1,'電気事業者検索（令和８年度報告用）'!T778,0,$M$4,1),0)+T778,"")</f>
        <v/>
      </c>
      <c r="V779" s="172"/>
      <c r="W779" s="158">
        <f t="shared" si="96"/>
        <v>776</v>
      </c>
      <c r="X779" s="158" t="str">
        <f t="shared" ca="1" si="91"/>
        <v/>
      </c>
      <c r="Y779" s="158" t="str" cm="1">
        <f t="array" aca="1" ref="Y779" ca="1">IF(X779="","",INDEX('電気事業者一覧 '!K:K,'電気事業者検索（令和８年度報告用）'!X779))</f>
        <v/>
      </c>
      <c r="Z779" s="158">
        <f t="shared" ca="1" si="92"/>
        <v>5110</v>
      </c>
      <c r="AA779" s="158" t="str">
        <f t="shared" ca="1" si="93"/>
        <v/>
      </c>
      <c r="AC779" s="158">
        <f t="shared" ca="1" si="97"/>
        <v>-775</v>
      </c>
      <c r="AD779" s="162" t="str">
        <f t="shared" ca="1" si="94"/>
        <v/>
      </c>
    </row>
    <row r="780" spans="2:30" ht="21.75" customHeight="1">
      <c r="B780" s="5" t="str" cm="1">
        <f t="array" aca="1" ref="B780" ca="1">IF(AD780="","",INDEX('電気事業者一覧 '!K:K,AD780))</f>
        <v/>
      </c>
      <c r="C780" s="170" t="str" cm="1">
        <f t="array" aca="1" ref="C780" ca="1">IF(AD780="","",INDEX('電気事業者一覧 '!E:E,AD780))</f>
        <v/>
      </c>
      <c r="D780" s="170"/>
      <c r="O780" s="158">
        <f t="shared" si="95"/>
        <v>777</v>
      </c>
      <c r="P780" s="158" t="str">
        <f ca="1">IFERROR(MATCH($M$3,OFFSET('電気事業者一覧 '!F$1,'電気事業者検索（令和８年度報告用）'!P779,0,$M$4,1),0)+P779,"")</f>
        <v/>
      </c>
      <c r="Q780" s="158" t="str">
        <f ca="1">IFERROR(MATCH($M$3,OFFSET('電気事業者一覧 '!G$1,'電気事業者検索（令和８年度報告用）'!Q779,0,$M$4,1),0)+Q779,"")</f>
        <v/>
      </c>
      <c r="R780" s="158" t="str">
        <f ca="1">IFERROR(MATCH($M$3,OFFSET('電気事業者一覧 '!H$1,'電気事業者検索（令和８年度報告用）'!R779,0,$M$4,1),0)+R779,"")</f>
        <v/>
      </c>
      <c r="S780" s="158" t="str">
        <f ca="1">IFERROR(MATCH($M$3,OFFSET('電気事業者一覧 '!I$1,'電気事業者検索（令和８年度報告用）'!S779,0,$M$4,1),0)+S779,"")</f>
        <v/>
      </c>
      <c r="T780" s="158" t="str">
        <f ca="1">IFERROR(MATCH($M$3,OFFSET('電気事業者一覧 '!J$1,'電気事業者検索（令和８年度報告用）'!T779,0,$M$4,1),0)+T779,"")</f>
        <v/>
      </c>
      <c r="V780" s="172"/>
      <c r="W780" s="158">
        <f t="shared" si="96"/>
        <v>777</v>
      </c>
      <c r="X780" s="158" t="str">
        <f t="shared" ca="1" si="91"/>
        <v/>
      </c>
      <c r="Y780" s="158" t="str" cm="1">
        <f t="array" aca="1" ref="Y780" ca="1">IF(X780="","",INDEX('電気事業者一覧 '!K:K,'電気事業者検索（令和８年度報告用）'!X780))</f>
        <v/>
      </c>
      <c r="Z780" s="158">
        <f t="shared" ca="1" si="92"/>
        <v>5110</v>
      </c>
      <c r="AA780" s="158" t="str">
        <f t="shared" ca="1" si="93"/>
        <v/>
      </c>
      <c r="AC780" s="158">
        <f t="shared" ca="1" si="97"/>
        <v>-776</v>
      </c>
      <c r="AD780" s="162" t="str">
        <f t="shared" ca="1" si="94"/>
        <v/>
      </c>
    </row>
    <row r="781" spans="2:30" ht="21.75" customHeight="1">
      <c r="B781" s="5" t="str" cm="1">
        <f t="array" aca="1" ref="B781" ca="1">IF(AD781="","",INDEX('電気事業者一覧 '!K:K,AD781))</f>
        <v/>
      </c>
      <c r="C781" s="170" t="str" cm="1">
        <f t="array" aca="1" ref="C781" ca="1">IF(AD781="","",INDEX('電気事業者一覧 '!E:E,AD781))</f>
        <v/>
      </c>
      <c r="D781" s="170"/>
      <c r="O781" s="158">
        <f t="shared" si="95"/>
        <v>778</v>
      </c>
      <c r="P781" s="158" t="str">
        <f ca="1">IFERROR(MATCH($M$3,OFFSET('電気事業者一覧 '!F$1,'電気事業者検索（令和８年度報告用）'!P780,0,$M$4,1),0)+P780,"")</f>
        <v/>
      </c>
      <c r="Q781" s="158" t="str">
        <f ca="1">IFERROR(MATCH($M$3,OFFSET('電気事業者一覧 '!G$1,'電気事業者検索（令和８年度報告用）'!Q780,0,$M$4,1),0)+Q780,"")</f>
        <v/>
      </c>
      <c r="R781" s="158" t="str">
        <f ca="1">IFERROR(MATCH($M$3,OFFSET('電気事業者一覧 '!H$1,'電気事業者検索（令和８年度報告用）'!R780,0,$M$4,1),0)+R780,"")</f>
        <v/>
      </c>
      <c r="S781" s="158" t="str">
        <f ca="1">IFERROR(MATCH($M$3,OFFSET('電気事業者一覧 '!I$1,'電気事業者検索（令和８年度報告用）'!S780,0,$M$4,1),0)+S780,"")</f>
        <v/>
      </c>
      <c r="T781" s="158" t="str">
        <f ca="1">IFERROR(MATCH($M$3,OFFSET('電気事業者一覧 '!J$1,'電気事業者検索（令和８年度報告用）'!T780,0,$M$4,1),0)+T780,"")</f>
        <v/>
      </c>
      <c r="V781" s="172"/>
      <c r="W781" s="158">
        <f t="shared" si="96"/>
        <v>778</v>
      </c>
      <c r="X781" s="158" t="str">
        <f t="shared" ca="1" si="91"/>
        <v/>
      </c>
      <c r="Y781" s="158" t="str" cm="1">
        <f t="array" aca="1" ref="Y781" ca="1">IF(X781="","",INDEX('電気事業者一覧 '!K:K,'電気事業者検索（令和８年度報告用）'!X781))</f>
        <v/>
      </c>
      <c r="Z781" s="158">
        <f t="shared" ca="1" si="92"/>
        <v>5110</v>
      </c>
      <c r="AA781" s="158" t="str">
        <f t="shared" ca="1" si="93"/>
        <v/>
      </c>
      <c r="AC781" s="158">
        <f t="shared" ca="1" si="97"/>
        <v>-777</v>
      </c>
      <c r="AD781" s="162" t="str">
        <f t="shared" ca="1" si="94"/>
        <v/>
      </c>
    </row>
    <row r="782" spans="2:30" ht="21.75" customHeight="1">
      <c r="B782" s="5" t="str" cm="1">
        <f t="array" aca="1" ref="B782" ca="1">IF(AD782="","",INDEX('電気事業者一覧 '!K:K,AD782))</f>
        <v/>
      </c>
      <c r="C782" s="170" t="str" cm="1">
        <f t="array" aca="1" ref="C782" ca="1">IF(AD782="","",INDEX('電気事業者一覧 '!E:E,AD782))</f>
        <v/>
      </c>
      <c r="D782" s="170"/>
      <c r="O782" s="158">
        <f t="shared" si="95"/>
        <v>779</v>
      </c>
      <c r="P782" s="158" t="str">
        <f ca="1">IFERROR(MATCH($M$3,OFFSET('電気事業者一覧 '!F$1,'電気事業者検索（令和８年度報告用）'!P781,0,$M$4,1),0)+P781,"")</f>
        <v/>
      </c>
      <c r="Q782" s="158" t="str">
        <f ca="1">IFERROR(MATCH($M$3,OFFSET('電気事業者一覧 '!G$1,'電気事業者検索（令和８年度報告用）'!Q781,0,$M$4,1),0)+Q781,"")</f>
        <v/>
      </c>
      <c r="R782" s="158" t="str">
        <f ca="1">IFERROR(MATCH($M$3,OFFSET('電気事業者一覧 '!H$1,'電気事業者検索（令和８年度報告用）'!R781,0,$M$4,1),0)+R781,"")</f>
        <v/>
      </c>
      <c r="S782" s="158" t="str">
        <f ca="1">IFERROR(MATCH($M$3,OFFSET('電気事業者一覧 '!I$1,'電気事業者検索（令和８年度報告用）'!S781,0,$M$4,1),0)+S781,"")</f>
        <v/>
      </c>
      <c r="T782" s="158" t="str">
        <f ca="1">IFERROR(MATCH($M$3,OFFSET('電気事業者一覧 '!J$1,'電気事業者検索（令和８年度報告用）'!T781,0,$M$4,1),0)+T781,"")</f>
        <v/>
      </c>
      <c r="V782" s="172"/>
      <c r="W782" s="158">
        <f t="shared" si="96"/>
        <v>779</v>
      </c>
      <c r="X782" s="158" t="str">
        <f t="shared" ca="1" si="91"/>
        <v/>
      </c>
      <c r="Y782" s="158" t="str" cm="1">
        <f t="array" aca="1" ref="Y782" ca="1">IF(X782="","",INDEX('電気事業者一覧 '!K:K,'電気事業者検索（令和８年度報告用）'!X782))</f>
        <v/>
      </c>
      <c r="Z782" s="158">
        <f t="shared" ca="1" si="92"/>
        <v>5110</v>
      </c>
      <c r="AA782" s="158" t="str">
        <f t="shared" ca="1" si="93"/>
        <v/>
      </c>
      <c r="AC782" s="158">
        <f t="shared" ca="1" si="97"/>
        <v>-778</v>
      </c>
      <c r="AD782" s="162" t="str">
        <f t="shared" ca="1" si="94"/>
        <v/>
      </c>
    </row>
    <row r="783" spans="2:30" ht="21.75" customHeight="1">
      <c r="B783" s="5" t="str" cm="1">
        <f t="array" aca="1" ref="B783" ca="1">IF(AD783="","",INDEX('電気事業者一覧 '!K:K,AD783))</f>
        <v/>
      </c>
      <c r="C783" s="170" t="str" cm="1">
        <f t="array" aca="1" ref="C783" ca="1">IF(AD783="","",INDEX('電気事業者一覧 '!E:E,AD783))</f>
        <v/>
      </c>
      <c r="D783" s="170"/>
      <c r="O783" s="158">
        <f t="shared" si="95"/>
        <v>780</v>
      </c>
      <c r="P783" s="158" t="str">
        <f ca="1">IFERROR(MATCH($M$3,OFFSET('電気事業者一覧 '!F$1,'電気事業者検索（令和８年度報告用）'!P782,0,$M$4,1),0)+P782,"")</f>
        <v/>
      </c>
      <c r="Q783" s="158" t="str">
        <f ca="1">IFERROR(MATCH($M$3,OFFSET('電気事業者一覧 '!G$1,'電気事業者検索（令和８年度報告用）'!Q782,0,$M$4,1),0)+Q782,"")</f>
        <v/>
      </c>
      <c r="R783" s="158" t="str">
        <f ca="1">IFERROR(MATCH($M$3,OFFSET('電気事業者一覧 '!H$1,'電気事業者検索（令和８年度報告用）'!R782,0,$M$4,1),0)+R782,"")</f>
        <v/>
      </c>
      <c r="S783" s="158" t="str">
        <f ca="1">IFERROR(MATCH($M$3,OFFSET('電気事業者一覧 '!I$1,'電気事業者検索（令和８年度報告用）'!S782,0,$M$4,1),0)+S782,"")</f>
        <v/>
      </c>
      <c r="T783" s="158" t="str">
        <f ca="1">IFERROR(MATCH($M$3,OFFSET('電気事業者一覧 '!J$1,'電気事業者検索（令和８年度報告用）'!T782,0,$M$4,1),0)+T782,"")</f>
        <v/>
      </c>
      <c r="V783" s="172"/>
      <c r="W783" s="158">
        <f t="shared" si="96"/>
        <v>780</v>
      </c>
      <c r="X783" s="158" t="str">
        <f t="shared" ca="1" si="91"/>
        <v/>
      </c>
      <c r="Y783" s="158" t="str" cm="1">
        <f t="array" aca="1" ref="Y783" ca="1">IF(X783="","",INDEX('電気事業者一覧 '!K:K,'電気事業者検索（令和８年度報告用）'!X783))</f>
        <v/>
      </c>
      <c r="Z783" s="158">
        <f t="shared" ca="1" si="92"/>
        <v>5110</v>
      </c>
      <c r="AA783" s="158" t="str">
        <f t="shared" ca="1" si="93"/>
        <v/>
      </c>
      <c r="AC783" s="158">
        <f t="shared" ca="1" si="97"/>
        <v>-779</v>
      </c>
      <c r="AD783" s="162" t="str">
        <f t="shared" ca="1" si="94"/>
        <v/>
      </c>
    </row>
    <row r="784" spans="2:30" ht="21.75" customHeight="1">
      <c r="B784" s="5" t="str" cm="1">
        <f t="array" aca="1" ref="B784" ca="1">IF(AD784="","",INDEX('電気事業者一覧 '!K:K,AD784))</f>
        <v/>
      </c>
      <c r="C784" s="170" t="str" cm="1">
        <f t="array" aca="1" ref="C784" ca="1">IF(AD784="","",INDEX('電気事業者一覧 '!E:E,AD784))</f>
        <v/>
      </c>
      <c r="D784" s="170"/>
      <c r="O784" s="158">
        <f t="shared" si="95"/>
        <v>781</v>
      </c>
      <c r="P784" s="158" t="str">
        <f ca="1">IFERROR(MATCH($M$3,OFFSET('電気事業者一覧 '!F$1,'電気事業者検索（令和８年度報告用）'!P783,0,$M$4,1),0)+P783,"")</f>
        <v/>
      </c>
      <c r="Q784" s="158" t="str">
        <f ca="1">IFERROR(MATCH($M$3,OFFSET('電気事業者一覧 '!G$1,'電気事業者検索（令和８年度報告用）'!Q783,0,$M$4,1),0)+Q783,"")</f>
        <v/>
      </c>
      <c r="R784" s="158" t="str">
        <f ca="1">IFERROR(MATCH($M$3,OFFSET('電気事業者一覧 '!H$1,'電気事業者検索（令和８年度報告用）'!R783,0,$M$4,1),0)+R783,"")</f>
        <v/>
      </c>
      <c r="S784" s="158" t="str">
        <f ca="1">IFERROR(MATCH($M$3,OFFSET('電気事業者一覧 '!I$1,'電気事業者検索（令和８年度報告用）'!S783,0,$M$4,1),0)+S783,"")</f>
        <v/>
      </c>
      <c r="T784" s="158" t="str">
        <f ca="1">IFERROR(MATCH($M$3,OFFSET('電気事業者一覧 '!J$1,'電気事業者検索（令和８年度報告用）'!T783,0,$M$4,1),0)+T783,"")</f>
        <v/>
      </c>
      <c r="V784" s="172"/>
      <c r="W784" s="158">
        <f t="shared" si="96"/>
        <v>781</v>
      </c>
      <c r="X784" s="158" t="str">
        <f t="shared" ca="1" si="91"/>
        <v/>
      </c>
      <c r="Y784" s="158" t="str" cm="1">
        <f t="array" aca="1" ref="Y784" ca="1">IF(X784="","",INDEX('電気事業者一覧 '!K:K,'電気事業者検索（令和８年度報告用）'!X784))</f>
        <v/>
      </c>
      <c r="Z784" s="158">
        <f t="shared" ca="1" si="92"/>
        <v>5110</v>
      </c>
      <c r="AA784" s="158" t="str">
        <f t="shared" ca="1" si="93"/>
        <v/>
      </c>
      <c r="AC784" s="158">
        <f t="shared" ca="1" si="97"/>
        <v>-780</v>
      </c>
      <c r="AD784" s="162" t="str">
        <f t="shared" ca="1" si="94"/>
        <v/>
      </c>
    </row>
    <row r="785" spans="2:30" ht="21.75" customHeight="1">
      <c r="B785" s="5" t="str" cm="1">
        <f t="array" aca="1" ref="B785" ca="1">IF(AD785="","",INDEX('電気事業者一覧 '!K:K,AD785))</f>
        <v/>
      </c>
      <c r="C785" s="170" t="str" cm="1">
        <f t="array" aca="1" ref="C785" ca="1">IF(AD785="","",INDEX('電気事業者一覧 '!E:E,AD785))</f>
        <v/>
      </c>
      <c r="D785" s="170"/>
      <c r="O785" s="158">
        <f t="shared" si="95"/>
        <v>782</v>
      </c>
      <c r="P785" s="158" t="str">
        <f ca="1">IFERROR(MATCH($M$3,OFFSET('電気事業者一覧 '!F$1,'電気事業者検索（令和８年度報告用）'!P784,0,$M$4,1),0)+P784,"")</f>
        <v/>
      </c>
      <c r="Q785" s="158" t="str">
        <f ca="1">IFERROR(MATCH($M$3,OFFSET('電気事業者一覧 '!G$1,'電気事業者検索（令和８年度報告用）'!Q784,0,$M$4,1),0)+Q784,"")</f>
        <v/>
      </c>
      <c r="R785" s="158" t="str">
        <f ca="1">IFERROR(MATCH($M$3,OFFSET('電気事業者一覧 '!H$1,'電気事業者検索（令和８年度報告用）'!R784,0,$M$4,1),0)+R784,"")</f>
        <v/>
      </c>
      <c r="S785" s="158" t="str">
        <f ca="1">IFERROR(MATCH($M$3,OFFSET('電気事業者一覧 '!I$1,'電気事業者検索（令和８年度報告用）'!S784,0,$M$4,1),0)+S784,"")</f>
        <v/>
      </c>
      <c r="T785" s="158" t="str">
        <f ca="1">IFERROR(MATCH($M$3,OFFSET('電気事業者一覧 '!J$1,'電気事業者検索（令和８年度報告用）'!T784,0,$M$4,1),0)+T784,"")</f>
        <v/>
      </c>
      <c r="V785" s="172"/>
      <c r="W785" s="158">
        <f t="shared" si="96"/>
        <v>782</v>
      </c>
      <c r="X785" s="158" t="str">
        <f t="shared" ca="1" si="91"/>
        <v/>
      </c>
      <c r="Y785" s="158" t="str" cm="1">
        <f t="array" aca="1" ref="Y785" ca="1">IF(X785="","",INDEX('電気事業者一覧 '!K:K,'電気事業者検索（令和８年度報告用）'!X785))</f>
        <v/>
      </c>
      <c r="Z785" s="158">
        <f t="shared" ca="1" si="92"/>
        <v>5110</v>
      </c>
      <c r="AA785" s="158" t="str">
        <f t="shared" ca="1" si="93"/>
        <v/>
      </c>
      <c r="AC785" s="158">
        <f t="shared" ca="1" si="97"/>
        <v>-781</v>
      </c>
      <c r="AD785" s="162" t="str">
        <f t="shared" ca="1" si="94"/>
        <v/>
      </c>
    </row>
    <row r="786" spans="2:30" ht="21.75" customHeight="1">
      <c r="B786" s="5" t="str" cm="1">
        <f t="array" aca="1" ref="B786" ca="1">IF(AD786="","",INDEX('電気事業者一覧 '!K:K,AD786))</f>
        <v/>
      </c>
      <c r="C786" s="170" t="str" cm="1">
        <f t="array" aca="1" ref="C786" ca="1">IF(AD786="","",INDEX('電気事業者一覧 '!E:E,AD786))</f>
        <v/>
      </c>
      <c r="D786" s="170"/>
      <c r="O786" s="158">
        <f t="shared" si="95"/>
        <v>783</v>
      </c>
      <c r="P786" s="158" t="str">
        <f ca="1">IFERROR(MATCH($M$3,OFFSET('電気事業者一覧 '!F$1,'電気事業者検索（令和８年度報告用）'!P785,0,$M$4,1),0)+P785,"")</f>
        <v/>
      </c>
      <c r="Q786" s="158" t="str">
        <f ca="1">IFERROR(MATCH($M$3,OFFSET('電気事業者一覧 '!G$1,'電気事業者検索（令和８年度報告用）'!Q785,0,$M$4,1),0)+Q785,"")</f>
        <v/>
      </c>
      <c r="R786" s="158" t="str">
        <f ca="1">IFERROR(MATCH($M$3,OFFSET('電気事業者一覧 '!H$1,'電気事業者検索（令和８年度報告用）'!R785,0,$M$4,1),0)+R785,"")</f>
        <v/>
      </c>
      <c r="S786" s="158" t="str">
        <f ca="1">IFERROR(MATCH($M$3,OFFSET('電気事業者一覧 '!I$1,'電気事業者検索（令和８年度報告用）'!S785,0,$M$4,1),0)+S785,"")</f>
        <v/>
      </c>
      <c r="T786" s="158" t="str">
        <f ca="1">IFERROR(MATCH($M$3,OFFSET('電気事業者一覧 '!J$1,'電気事業者検索（令和８年度報告用）'!T785,0,$M$4,1),0)+T785,"")</f>
        <v/>
      </c>
      <c r="V786" s="172"/>
      <c r="W786" s="158">
        <f t="shared" si="96"/>
        <v>783</v>
      </c>
      <c r="X786" s="158" t="str">
        <f t="shared" ca="1" si="91"/>
        <v/>
      </c>
      <c r="Y786" s="158" t="str" cm="1">
        <f t="array" aca="1" ref="Y786" ca="1">IF(X786="","",INDEX('電気事業者一覧 '!K:K,'電気事業者検索（令和８年度報告用）'!X786))</f>
        <v/>
      </c>
      <c r="Z786" s="158">
        <f t="shared" ca="1" si="92"/>
        <v>5110</v>
      </c>
      <c r="AA786" s="158" t="str">
        <f t="shared" ca="1" si="93"/>
        <v/>
      </c>
      <c r="AC786" s="158">
        <f t="shared" ca="1" si="97"/>
        <v>-782</v>
      </c>
      <c r="AD786" s="162" t="str">
        <f t="shared" ca="1" si="94"/>
        <v/>
      </c>
    </row>
    <row r="787" spans="2:30" ht="21.75" customHeight="1">
      <c r="B787" s="5" t="str" cm="1">
        <f t="array" aca="1" ref="B787" ca="1">IF(AD787="","",INDEX('電気事業者一覧 '!K:K,AD787))</f>
        <v/>
      </c>
      <c r="C787" s="170" t="str" cm="1">
        <f t="array" aca="1" ref="C787" ca="1">IF(AD787="","",INDEX('電気事業者一覧 '!E:E,AD787))</f>
        <v/>
      </c>
      <c r="D787" s="170"/>
      <c r="O787" s="158">
        <f t="shared" si="95"/>
        <v>784</v>
      </c>
      <c r="P787" s="158" t="str">
        <f ca="1">IFERROR(MATCH($M$3,OFFSET('電気事業者一覧 '!F$1,'電気事業者検索（令和８年度報告用）'!P786,0,$M$4,1),0)+P786,"")</f>
        <v/>
      </c>
      <c r="Q787" s="158" t="str">
        <f ca="1">IFERROR(MATCH($M$3,OFFSET('電気事業者一覧 '!G$1,'電気事業者検索（令和８年度報告用）'!Q786,0,$M$4,1),0)+Q786,"")</f>
        <v/>
      </c>
      <c r="R787" s="158" t="str">
        <f ca="1">IFERROR(MATCH($M$3,OFFSET('電気事業者一覧 '!H$1,'電気事業者検索（令和８年度報告用）'!R786,0,$M$4,1),0)+R786,"")</f>
        <v/>
      </c>
      <c r="S787" s="158" t="str">
        <f ca="1">IFERROR(MATCH($M$3,OFFSET('電気事業者一覧 '!I$1,'電気事業者検索（令和８年度報告用）'!S786,0,$M$4,1),0)+S786,"")</f>
        <v/>
      </c>
      <c r="T787" s="158" t="str">
        <f ca="1">IFERROR(MATCH($M$3,OFFSET('電気事業者一覧 '!J$1,'電気事業者検索（令和８年度報告用）'!T786,0,$M$4,1),0)+T786,"")</f>
        <v/>
      </c>
      <c r="V787" s="172"/>
      <c r="W787" s="158">
        <f t="shared" si="96"/>
        <v>784</v>
      </c>
      <c r="X787" s="158" t="str">
        <f t="shared" ca="1" si="91"/>
        <v/>
      </c>
      <c r="Y787" s="158" t="str" cm="1">
        <f t="array" aca="1" ref="Y787" ca="1">IF(X787="","",INDEX('電気事業者一覧 '!K:K,'電気事業者検索（令和８年度報告用）'!X787))</f>
        <v/>
      </c>
      <c r="Z787" s="158">
        <f t="shared" ca="1" si="92"/>
        <v>5110</v>
      </c>
      <c r="AA787" s="158" t="str">
        <f t="shared" ca="1" si="93"/>
        <v/>
      </c>
      <c r="AC787" s="158">
        <f t="shared" ca="1" si="97"/>
        <v>-783</v>
      </c>
      <c r="AD787" s="162" t="str">
        <f t="shared" ca="1" si="94"/>
        <v/>
      </c>
    </row>
    <row r="788" spans="2:30" ht="21.75" customHeight="1">
      <c r="B788" s="5" t="str" cm="1">
        <f t="array" aca="1" ref="B788" ca="1">IF(AD788="","",INDEX('電気事業者一覧 '!K:K,AD788))</f>
        <v/>
      </c>
      <c r="C788" s="170" t="str" cm="1">
        <f t="array" aca="1" ref="C788" ca="1">IF(AD788="","",INDEX('電気事業者一覧 '!E:E,AD788))</f>
        <v/>
      </c>
      <c r="D788" s="170"/>
      <c r="O788" s="158">
        <f t="shared" si="95"/>
        <v>785</v>
      </c>
      <c r="P788" s="158" t="str">
        <f ca="1">IFERROR(MATCH($M$3,OFFSET('電気事業者一覧 '!F$1,'電気事業者検索（令和８年度報告用）'!P787,0,$M$4,1),0)+P787,"")</f>
        <v/>
      </c>
      <c r="Q788" s="158" t="str">
        <f ca="1">IFERROR(MATCH($M$3,OFFSET('電気事業者一覧 '!G$1,'電気事業者検索（令和８年度報告用）'!Q787,0,$M$4,1),0)+Q787,"")</f>
        <v/>
      </c>
      <c r="R788" s="158" t="str">
        <f ca="1">IFERROR(MATCH($M$3,OFFSET('電気事業者一覧 '!H$1,'電気事業者検索（令和８年度報告用）'!R787,0,$M$4,1),0)+R787,"")</f>
        <v/>
      </c>
      <c r="S788" s="158" t="str">
        <f ca="1">IFERROR(MATCH($M$3,OFFSET('電気事業者一覧 '!I$1,'電気事業者検索（令和８年度報告用）'!S787,0,$M$4,1),0)+S787,"")</f>
        <v/>
      </c>
      <c r="T788" s="158" t="str">
        <f ca="1">IFERROR(MATCH($M$3,OFFSET('電気事業者一覧 '!J$1,'電気事業者検索（令和８年度報告用）'!T787,0,$M$4,1),0)+T787,"")</f>
        <v/>
      </c>
      <c r="V788" s="172"/>
      <c r="W788" s="158">
        <f t="shared" si="96"/>
        <v>785</v>
      </c>
      <c r="X788" s="158" t="str">
        <f t="shared" ca="1" si="91"/>
        <v/>
      </c>
      <c r="Y788" s="158" t="str" cm="1">
        <f t="array" aca="1" ref="Y788" ca="1">IF(X788="","",INDEX('電気事業者一覧 '!K:K,'電気事業者検索（令和８年度報告用）'!X788))</f>
        <v/>
      </c>
      <c r="Z788" s="158">
        <f t="shared" ca="1" si="92"/>
        <v>5110</v>
      </c>
      <c r="AA788" s="158" t="str">
        <f t="shared" ca="1" si="93"/>
        <v/>
      </c>
      <c r="AC788" s="158">
        <f t="shared" ca="1" si="97"/>
        <v>-784</v>
      </c>
      <c r="AD788" s="162" t="str">
        <f t="shared" ca="1" si="94"/>
        <v/>
      </c>
    </row>
    <row r="789" spans="2:30" ht="21.75" customHeight="1">
      <c r="B789" s="5" t="str" cm="1">
        <f t="array" aca="1" ref="B789" ca="1">IF(AD789="","",INDEX('電気事業者一覧 '!K:K,AD789))</f>
        <v/>
      </c>
      <c r="C789" s="170" t="str" cm="1">
        <f t="array" aca="1" ref="C789" ca="1">IF(AD789="","",INDEX('電気事業者一覧 '!E:E,AD789))</f>
        <v/>
      </c>
      <c r="D789" s="170"/>
      <c r="O789" s="158">
        <f t="shared" si="95"/>
        <v>786</v>
      </c>
      <c r="P789" s="158" t="str">
        <f ca="1">IFERROR(MATCH($M$3,OFFSET('電気事業者一覧 '!F$1,'電気事業者検索（令和８年度報告用）'!P788,0,$M$4,1),0)+P788,"")</f>
        <v/>
      </c>
      <c r="Q789" s="158" t="str">
        <f ca="1">IFERROR(MATCH($M$3,OFFSET('電気事業者一覧 '!G$1,'電気事業者検索（令和８年度報告用）'!Q788,0,$M$4,1),0)+Q788,"")</f>
        <v/>
      </c>
      <c r="R789" s="158" t="str">
        <f ca="1">IFERROR(MATCH($M$3,OFFSET('電気事業者一覧 '!H$1,'電気事業者検索（令和８年度報告用）'!R788,0,$M$4,1),0)+R788,"")</f>
        <v/>
      </c>
      <c r="S789" s="158" t="str">
        <f ca="1">IFERROR(MATCH($M$3,OFFSET('電気事業者一覧 '!I$1,'電気事業者検索（令和８年度報告用）'!S788,0,$M$4,1),0)+S788,"")</f>
        <v/>
      </c>
      <c r="T789" s="158" t="str">
        <f ca="1">IFERROR(MATCH($M$3,OFFSET('電気事業者一覧 '!J$1,'電気事業者検索（令和８年度報告用）'!T788,0,$M$4,1),0)+T788,"")</f>
        <v/>
      </c>
      <c r="V789" s="172"/>
      <c r="W789" s="158">
        <f t="shared" si="96"/>
        <v>786</v>
      </c>
      <c r="X789" s="158" t="str">
        <f t="shared" ca="1" si="91"/>
        <v/>
      </c>
      <c r="Y789" s="158" t="str" cm="1">
        <f t="array" aca="1" ref="Y789" ca="1">IF(X789="","",INDEX('電気事業者一覧 '!K:K,'電気事業者検索（令和８年度報告用）'!X789))</f>
        <v/>
      </c>
      <c r="Z789" s="158">
        <f t="shared" ca="1" si="92"/>
        <v>5110</v>
      </c>
      <c r="AA789" s="158" t="str">
        <f t="shared" ca="1" si="93"/>
        <v/>
      </c>
      <c r="AC789" s="158">
        <f t="shared" ca="1" si="97"/>
        <v>-785</v>
      </c>
      <c r="AD789" s="162" t="str">
        <f t="shared" ca="1" si="94"/>
        <v/>
      </c>
    </row>
    <row r="790" spans="2:30" ht="21.75" customHeight="1">
      <c r="B790" s="5" t="str" cm="1">
        <f t="array" aca="1" ref="B790" ca="1">IF(AD790="","",INDEX('電気事業者一覧 '!K:K,AD790))</f>
        <v/>
      </c>
      <c r="C790" s="170" t="str" cm="1">
        <f t="array" aca="1" ref="C790" ca="1">IF(AD790="","",INDEX('電気事業者一覧 '!E:E,AD790))</f>
        <v/>
      </c>
      <c r="D790" s="170"/>
      <c r="O790" s="158">
        <f t="shared" si="95"/>
        <v>787</v>
      </c>
      <c r="P790" s="158" t="str">
        <f ca="1">IFERROR(MATCH($M$3,OFFSET('電気事業者一覧 '!F$1,'電気事業者検索（令和８年度報告用）'!P789,0,$M$4,1),0)+P789,"")</f>
        <v/>
      </c>
      <c r="Q790" s="158" t="str">
        <f ca="1">IFERROR(MATCH($M$3,OFFSET('電気事業者一覧 '!G$1,'電気事業者検索（令和８年度報告用）'!Q789,0,$M$4,1),0)+Q789,"")</f>
        <v/>
      </c>
      <c r="R790" s="158" t="str">
        <f ca="1">IFERROR(MATCH($M$3,OFFSET('電気事業者一覧 '!H$1,'電気事業者検索（令和８年度報告用）'!R789,0,$M$4,1),0)+R789,"")</f>
        <v/>
      </c>
      <c r="S790" s="158" t="str">
        <f ca="1">IFERROR(MATCH($M$3,OFFSET('電気事業者一覧 '!I$1,'電気事業者検索（令和８年度報告用）'!S789,0,$M$4,1),0)+S789,"")</f>
        <v/>
      </c>
      <c r="T790" s="158" t="str">
        <f ca="1">IFERROR(MATCH($M$3,OFFSET('電気事業者一覧 '!J$1,'電気事業者検索（令和８年度報告用）'!T789,0,$M$4,1),0)+T789,"")</f>
        <v/>
      </c>
      <c r="V790" s="172"/>
      <c r="W790" s="158">
        <f t="shared" si="96"/>
        <v>787</v>
      </c>
      <c r="X790" s="158" t="str">
        <f t="shared" ca="1" si="91"/>
        <v/>
      </c>
      <c r="Y790" s="158" t="str" cm="1">
        <f t="array" aca="1" ref="Y790" ca="1">IF(X790="","",INDEX('電気事業者一覧 '!K:K,'電気事業者検索（令和８年度報告用）'!X790))</f>
        <v/>
      </c>
      <c r="Z790" s="158">
        <f t="shared" ca="1" si="92"/>
        <v>5110</v>
      </c>
      <c r="AA790" s="158" t="str">
        <f t="shared" ca="1" si="93"/>
        <v/>
      </c>
      <c r="AC790" s="158">
        <f t="shared" ca="1" si="97"/>
        <v>-786</v>
      </c>
      <c r="AD790" s="162" t="str">
        <f t="shared" ca="1" si="94"/>
        <v/>
      </c>
    </row>
    <row r="791" spans="2:30" ht="21.75" customHeight="1">
      <c r="B791" s="5" t="str" cm="1">
        <f t="array" aca="1" ref="B791" ca="1">IF(AD791="","",INDEX('電気事業者一覧 '!K:K,AD791))</f>
        <v/>
      </c>
      <c r="C791" s="170" t="str" cm="1">
        <f t="array" aca="1" ref="C791" ca="1">IF(AD791="","",INDEX('電気事業者一覧 '!E:E,AD791))</f>
        <v/>
      </c>
      <c r="D791" s="170"/>
      <c r="O791" s="158">
        <f t="shared" si="95"/>
        <v>788</v>
      </c>
      <c r="P791" s="158" t="str">
        <f ca="1">IFERROR(MATCH($M$3,OFFSET('電気事業者一覧 '!F$1,'電気事業者検索（令和８年度報告用）'!P790,0,$M$4,1),0)+P790,"")</f>
        <v/>
      </c>
      <c r="Q791" s="158" t="str">
        <f ca="1">IFERROR(MATCH($M$3,OFFSET('電気事業者一覧 '!G$1,'電気事業者検索（令和８年度報告用）'!Q790,0,$M$4,1),0)+Q790,"")</f>
        <v/>
      </c>
      <c r="R791" s="158" t="str">
        <f ca="1">IFERROR(MATCH($M$3,OFFSET('電気事業者一覧 '!H$1,'電気事業者検索（令和８年度報告用）'!R790,0,$M$4,1),0)+R790,"")</f>
        <v/>
      </c>
      <c r="S791" s="158" t="str">
        <f ca="1">IFERROR(MATCH($M$3,OFFSET('電気事業者一覧 '!I$1,'電気事業者検索（令和８年度報告用）'!S790,0,$M$4,1),0)+S790,"")</f>
        <v/>
      </c>
      <c r="T791" s="158" t="str">
        <f ca="1">IFERROR(MATCH($M$3,OFFSET('電気事業者一覧 '!J$1,'電気事業者検索（令和８年度報告用）'!T790,0,$M$4,1),0)+T790,"")</f>
        <v/>
      </c>
      <c r="V791" s="172"/>
      <c r="W791" s="158">
        <f t="shared" si="96"/>
        <v>788</v>
      </c>
      <c r="X791" s="158" t="str">
        <f t="shared" ca="1" si="91"/>
        <v/>
      </c>
      <c r="Y791" s="158" t="str" cm="1">
        <f t="array" aca="1" ref="Y791" ca="1">IF(X791="","",INDEX('電気事業者一覧 '!K:K,'電気事業者検索（令和８年度報告用）'!X791))</f>
        <v/>
      </c>
      <c r="Z791" s="158">
        <f t="shared" ca="1" si="92"/>
        <v>5110</v>
      </c>
      <c r="AA791" s="158" t="str">
        <f t="shared" ca="1" si="93"/>
        <v/>
      </c>
      <c r="AC791" s="158">
        <f t="shared" ca="1" si="97"/>
        <v>-787</v>
      </c>
      <c r="AD791" s="162" t="str">
        <f t="shared" ca="1" si="94"/>
        <v/>
      </c>
    </row>
    <row r="792" spans="2:30" ht="21.75" customHeight="1">
      <c r="B792" s="5" t="str" cm="1">
        <f t="array" aca="1" ref="B792" ca="1">IF(AD792="","",INDEX('電気事業者一覧 '!K:K,AD792))</f>
        <v/>
      </c>
      <c r="C792" s="170" t="str" cm="1">
        <f t="array" aca="1" ref="C792" ca="1">IF(AD792="","",INDEX('電気事業者一覧 '!E:E,AD792))</f>
        <v/>
      </c>
      <c r="D792" s="170"/>
      <c r="O792" s="158">
        <f t="shared" si="95"/>
        <v>789</v>
      </c>
      <c r="P792" s="158" t="str">
        <f ca="1">IFERROR(MATCH($M$3,OFFSET('電気事業者一覧 '!F$1,'電気事業者検索（令和８年度報告用）'!P791,0,$M$4,1),0)+P791,"")</f>
        <v/>
      </c>
      <c r="Q792" s="158" t="str">
        <f ca="1">IFERROR(MATCH($M$3,OFFSET('電気事業者一覧 '!G$1,'電気事業者検索（令和８年度報告用）'!Q791,0,$M$4,1),0)+Q791,"")</f>
        <v/>
      </c>
      <c r="R792" s="158" t="str">
        <f ca="1">IFERROR(MATCH($M$3,OFFSET('電気事業者一覧 '!H$1,'電気事業者検索（令和８年度報告用）'!R791,0,$M$4,1),0)+R791,"")</f>
        <v/>
      </c>
      <c r="S792" s="158" t="str">
        <f ca="1">IFERROR(MATCH($M$3,OFFSET('電気事業者一覧 '!I$1,'電気事業者検索（令和８年度報告用）'!S791,0,$M$4,1),0)+S791,"")</f>
        <v/>
      </c>
      <c r="T792" s="158" t="str">
        <f ca="1">IFERROR(MATCH($M$3,OFFSET('電気事業者一覧 '!J$1,'電気事業者検索（令和８年度報告用）'!T791,0,$M$4,1),0)+T791,"")</f>
        <v/>
      </c>
      <c r="V792" s="172"/>
      <c r="W792" s="158">
        <f t="shared" si="96"/>
        <v>789</v>
      </c>
      <c r="X792" s="158" t="str">
        <f t="shared" ca="1" si="91"/>
        <v/>
      </c>
      <c r="Y792" s="158" t="str" cm="1">
        <f t="array" aca="1" ref="Y792" ca="1">IF(X792="","",INDEX('電気事業者一覧 '!K:K,'電気事業者検索（令和８年度報告用）'!X792))</f>
        <v/>
      </c>
      <c r="Z792" s="158">
        <f t="shared" ca="1" si="92"/>
        <v>5110</v>
      </c>
      <c r="AA792" s="158" t="str">
        <f t="shared" ca="1" si="93"/>
        <v/>
      </c>
      <c r="AC792" s="158">
        <f t="shared" ca="1" si="97"/>
        <v>-788</v>
      </c>
      <c r="AD792" s="162" t="str">
        <f t="shared" ca="1" si="94"/>
        <v/>
      </c>
    </row>
    <row r="793" spans="2:30" ht="21.75" customHeight="1">
      <c r="B793" s="5" t="str" cm="1">
        <f t="array" aca="1" ref="B793" ca="1">IF(AD793="","",INDEX('電気事業者一覧 '!K:K,AD793))</f>
        <v/>
      </c>
      <c r="C793" s="170" t="str" cm="1">
        <f t="array" aca="1" ref="C793" ca="1">IF(AD793="","",INDEX('電気事業者一覧 '!E:E,AD793))</f>
        <v/>
      </c>
      <c r="D793" s="170"/>
      <c r="O793" s="158">
        <f t="shared" si="95"/>
        <v>790</v>
      </c>
      <c r="P793" s="158" t="str">
        <f ca="1">IFERROR(MATCH($M$3,OFFSET('電気事業者一覧 '!F$1,'電気事業者検索（令和８年度報告用）'!P792,0,$M$4,1),0)+P792,"")</f>
        <v/>
      </c>
      <c r="Q793" s="158" t="str">
        <f ca="1">IFERROR(MATCH($M$3,OFFSET('電気事業者一覧 '!G$1,'電気事業者検索（令和８年度報告用）'!Q792,0,$M$4,1),0)+Q792,"")</f>
        <v/>
      </c>
      <c r="R793" s="158" t="str">
        <f ca="1">IFERROR(MATCH($M$3,OFFSET('電気事業者一覧 '!H$1,'電気事業者検索（令和８年度報告用）'!R792,0,$M$4,1),0)+R792,"")</f>
        <v/>
      </c>
      <c r="S793" s="158" t="str">
        <f ca="1">IFERROR(MATCH($M$3,OFFSET('電気事業者一覧 '!I$1,'電気事業者検索（令和８年度報告用）'!S792,0,$M$4,1),0)+S792,"")</f>
        <v/>
      </c>
      <c r="T793" s="158" t="str">
        <f ca="1">IFERROR(MATCH($M$3,OFFSET('電気事業者一覧 '!J$1,'電気事業者検索（令和８年度報告用）'!T792,0,$M$4,1),0)+T792,"")</f>
        <v/>
      </c>
      <c r="V793" s="172"/>
      <c r="W793" s="158">
        <f t="shared" si="96"/>
        <v>790</v>
      </c>
      <c r="X793" s="158" t="str">
        <f t="shared" ca="1" si="91"/>
        <v/>
      </c>
      <c r="Y793" s="158" t="str" cm="1">
        <f t="array" aca="1" ref="Y793" ca="1">IF(X793="","",INDEX('電気事業者一覧 '!K:K,'電気事業者検索（令和８年度報告用）'!X793))</f>
        <v/>
      </c>
      <c r="Z793" s="158">
        <f t="shared" ca="1" si="92"/>
        <v>5110</v>
      </c>
      <c r="AA793" s="158" t="str">
        <f t="shared" ca="1" si="93"/>
        <v/>
      </c>
      <c r="AC793" s="158">
        <f t="shared" ca="1" si="97"/>
        <v>-789</v>
      </c>
      <c r="AD793" s="162" t="str">
        <f t="shared" ca="1" si="94"/>
        <v/>
      </c>
    </row>
    <row r="794" spans="2:30" ht="21.75" customHeight="1">
      <c r="B794" s="5" t="str" cm="1">
        <f t="array" aca="1" ref="B794" ca="1">IF(AD794="","",INDEX('電気事業者一覧 '!K:K,AD794))</f>
        <v/>
      </c>
      <c r="C794" s="170" t="str" cm="1">
        <f t="array" aca="1" ref="C794" ca="1">IF(AD794="","",INDEX('電気事業者一覧 '!E:E,AD794))</f>
        <v/>
      </c>
      <c r="D794" s="170"/>
      <c r="O794" s="158">
        <f t="shared" si="95"/>
        <v>791</v>
      </c>
      <c r="P794" s="158" t="str">
        <f ca="1">IFERROR(MATCH($M$3,OFFSET('電気事業者一覧 '!F$1,'電気事業者検索（令和８年度報告用）'!P793,0,$M$4,1),0)+P793,"")</f>
        <v/>
      </c>
      <c r="Q794" s="158" t="str">
        <f ca="1">IFERROR(MATCH($M$3,OFFSET('電気事業者一覧 '!G$1,'電気事業者検索（令和８年度報告用）'!Q793,0,$M$4,1),0)+Q793,"")</f>
        <v/>
      </c>
      <c r="R794" s="158" t="str">
        <f ca="1">IFERROR(MATCH($M$3,OFFSET('電気事業者一覧 '!H$1,'電気事業者検索（令和８年度報告用）'!R793,0,$M$4,1),0)+R793,"")</f>
        <v/>
      </c>
      <c r="S794" s="158" t="str">
        <f ca="1">IFERROR(MATCH($M$3,OFFSET('電気事業者一覧 '!I$1,'電気事業者検索（令和８年度報告用）'!S793,0,$M$4,1),0)+S793,"")</f>
        <v/>
      </c>
      <c r="T794" s="158" t="str">
        <f ca="1">IFERROR(MATCH($M$3,OFFSET('電気事業者一覧 '!J$1,'電気事業者検索（令和８年度報告用）'!T793,0,$M$4,1),0)+T793,"")</f>
        <v/>
      </c>
      <c r="V794" s="172"/>
      <c r="W794" s="158">
        <f t="shared" si="96"/>
        <v>791</v>
      </c>
      <c r="X794" s="158" t="str">
        <f t="shared" ca="1" si="91"/>
        <v/>
      </c>
      <c r="Y794" s="158" t="str" cm="1">
        <f t="array" aca="1" ref="Y794" ca="1">IF(X794="","",INDEX('電気事業者一覧 '!K:K,'電気事業者検索（令和８年度報告用）'!X794))</f>
        <v/>
      </c>
      <c r="Z794" s="158">
        <f t="shared" ca="1" si="92"/>
        <v>5110</v>
      </c>
      <c r="AA794" s="158" t="str">
        <f t="shared" ca="1" si="93"/>
        <v/>
      </c>
      <c r="AC794" s="158">
        <f t="shared" ca="1" si="97"/>
        <v>-790</v>
      </c>
      <c r="AD794" s="162" t="str">
        <f t="shared" ca="1" si="94"/>
        <v/>
      </c>
    </row>
    <row r="795" spans="2:30" ht="21.75" customHeight="1">
      <c r="B795" s="5" t="str" cm="1">
        <f t="array" aca="1" ref="B795" ca="1">IF(AD795="","",INDEX('電気事業者一覧 '!K:K,AD795))</f>
        <v/>
      </c>
      <c r="C795" s="170" t="str" cm="1">
        <f t="array" aca="1" ref="C795" ca="1">IF(AD795="","",INDEX('電気事業者一覧 '!E:E,AD795))</f>
        <v/>
      </c>
      <c r="D795" s="170"/>
      <c r="O795" s="158">
        <f t="shared" si="95"/>
        <v>792</v>
      </c>
      <c r="P795" s="158" t="str">
        <f ca="1">IFERROR(MATCH($M$3,OFFSET('電気事業者一覧 '!F$1,'電気事業者検索（令和８年度報告用）'!P794,0,$M$4,1),0)+P794,"")</f>
        <v/>
      </c>
      <c r="Q795" s="158" t="str">
        <f ca="1">IFERROR(MATCH($M$3,OFFSET('電気事業者一覧 '!G$1,'電気事業者検索（令和８年度報告用）'!Q794,0,$M$4,1),0)+Q794,"")</f>
        <v/>
      </c>
      <c r="R795" s="158" t="str">
        <f ca="1">IFERROR(MATCH($M$3,OFFSET('電気事業者一覧 '!H$1,'電気事業者検索（令和８年度報告用）'!R794,0,$M$4,1),0)+R794,"")</f>
        <v/>
      </c>
      <c r="S795" s="158" t="str">
        <f ca="1">IFERROR(MATCH($M$3,OFFSET('電気事業者一覧 '!I$1,'電気事業者検索（令和８年度報告用）'!S794,0,$M$4,1),0)+S794,"")</f>
        <v/>
      </c>
      <c r="T795" s="158" t="str">
        <f ca="1">IFERROR(MATCH($M$3,OFFSET('電気事業者一覧 '!J$1,'電気事業者検索（令和８年度報告用）'!T794,0,$M$4,1),0)+T794,"")</f>
        <v/>
      </c>
      <c r="V795" s="172"/>
      <c r="W795" s="158">
        <f t="shared" si="96"/>
        <v>792</v>
      </c>
      <c r="X795" s="158" t="str">
        <f t="shared" ca="1" si="91"/>
        <v/>
      </c>
      <c r="Y795" s="158" t="str" cm="1">
        <f t="array" aca="1" ref="Y795" ca="1">IF(X795="","",INDEX('電気事業者一覧 '!K:K,'電気事業者検索（令和８年度報告用）'!X795))</f>
        <v/>
      </c>
      <c r="Z795" s="158">
        <f t="shared" ca="1" si="92"/>
        <v>5110</v>
      </c>
      <c r="AA795" s="158" t="str">
        <f t="shared" ca="1" si="93"/>
        <v/>
      </c>
      <c r="AC795" s="158">
        <f t="shared" ca="1" si="97"/>
        <v>-791</v>
      </c>
      <c r="AD795" s="162" t="str">
        <f t="shared" ca="1" si="94"/>
        <v/>
      </c>
    </row>
    <row r="796" spans="2:30" ht="21.75" customHeight="1">
      <c r="B796" s="5" t="str" cm="1">
        <f t="array" aca="1" ref="B796" ca="1">IF(AD796="","",INDEX('電気事業者一覧 '!K:K,AD796))</f>
        <v/>
      </c>
      <c r="C796" s="170" t="str" cm="1">
        <f t="array" aca="1" ref="C796" ca="1">IF(AD796="","",INDEX('電気事業者一覧 '!E:E,AD796))</f>
        <v/>
      </c>
      <c r="D796" s="170"/>
      <c r="O796" s="158">
        <f t="shared" si="95"/>
        <v>793</v>
      </c>
      <c r="P796" s="158" t="str">
        <f ca="1">IFERROR(MATCH($M$3,OFFSET('電気事業者一覧 '!F$1,'電気事業者検索（令和８年度報告用）'!P795,0,$M$4,1),0)+P795,"")</f>
        <v/>
      </c>
      <c r="Q796" s="158" t="str">
        <f ca="1">IFERROR(MATCH($M$3,OFFSET('電気事業者一覧 '!G$1,'電気事業者検索（令和８年度報告用）'!Q795,0,$M$4,1),0)+Q795,"")</f>
        <v/>
      </c>
      <c r="R796" s="158" t="str">
        <f ca="1">IFERROR(MATCH($M$3,OFFSET('電気事業者一覧 '!H$1,'電気事業者検索（令和８年度報告用）'!R795,0,$M$4,1),0)+R795,"")</f>
        <v/>
      </c>
      <c r="S796" s="158" t="str">
        <f ca="1">IFERROR(MATCH($M$3,OFFSET('電気事業者一覧 '!I$1,'電気事業者検索（令和８年度報告用）'!S795,0,$M$4,1),0)+S795,"")</f>
        <v/>
      </c>
      <c r="T796" s="158" t="str">
        <f ca="1">IFERROR(MATCH($M$3,OFFSET('電気事業者一覧 '!J$1,'電気事業者検索（令和８年度報告用）'!T795,0,$M$4,1),0)+T795,"")</f>
        <v/>
      </c>
      <c r="V796" s="172"/>
      <c r="W796" s="158">
        <f t="shared" si="96"/>
        <v>793</v>
      </c>
      <c r="X796" s="158" t="str">
        <f t="shared" ca="1" si="91"/>
        <v/>
      </c>
      <c r="Y796" s="158" t="str" cm="1">
        <f t="array" aca="1" ref="Y796" ca="1">IF(X796="","",INDEX('電気事業者一覧 '!K:K,'電気事業者検索（令和８年度報告用）'!X796))</f>
        <v/>
      </c>
      <c r="Z796" s="158">
        <f t="shared" ca="1" si="92"/>
        <v>5110</v>
      </c>
      <c r="AA796" s="158" t="str">
        <f t="shared" ca="1" si="93"/>
        <v/>
      </c>
      <c r="AC796" s="158">
        <f t="shared" ca="1" si="97"/>
        <v>-792</v>
      </c>
      <c r="AD796" s="162" t="str">
        <f t="shared" ca="1" si="94"/>
        <v/>
      </c>
    </row>
    <row r="797" spans="2:30" ht="21.75" customHeight="1">
      <c r="B797" s="5" t="str" cm="1">
        <f t="array" aca="1" ref="B797" ca="1">IF(AD797="","",INDEX('電気事業者一覧 '!K:K,AD797))</f>
        <v/>
      </c>
      <c r="C797" s="170" t="str" cm="1">
        <f t="array" aca="1" ref="C797" ca="1">IF(AD797="","",INDEX('電気事業者一覧 '!E:E,AD797))</f>
        <v/>
      </c>
      <c r="D797" s="170"/>
      <c r="O797" s="158">
        <f t="shared" si="95"/>
        <v>794</v>
      </c>
      <c r="P797" s="158" t="str">
        <f ca="1">IFERROR(MATCH($M$3,OFFSET('電気事業者一覧 '!F$1,'電気事業者検索（令和８年度報告用）'!P796,0,$M$4,1),0)+P796,"")</f>
        <v/>
      </c>
      <c r="Q797" s="158" t="str">
        <f ca="1">IFERROR(MATCH($M$3,OFFSET('電気事業者一覧 '!G$1,'電気事業者検索（令和８年度報告用）'!Q796,0,$M$4,1),0)+Q796,"")</f>
        <v/>
      </c>
      <c r="R797" s="158" t="str">
        <f ca="1">IFERROR(MATCH($M$3,OFFSET('電気事業者一覧 '!H$1,'電気事業者検索（令和８年度報告用）'!R796,0,$M$4,1),0)+R796,"")</f>
        <v/>
      </c>
      <c r="S797" s="158" t="str">
        <f ca="1">IFERROR(MATCH($M$3,OFFSET('電気事業者一覧 '!I$1,'電気事業者検索（令和８年度報告用）'!S796,0,$M$4,1),0)+S796,"")</f>
        <v/>
      </c>
      <c r="T797" s="158" t="str">
        <f ca="1">IFERROR(MATCH($M$3,OFFSET('電気事業者一覧 '!J$1,'電気事業者検索（令和８年度報告用）'!T796,0,$M$4,1),0)+T796,"")</f>
        <v/>
      </c>
      <c r="V797" s="172"/>
      <c r="W797" s="158">
        <f t="shared" si="96"/>
        <v>794</v>
      </c>
      <c r="X797" s="158" t="str">
        <f t="shared" ca="1" si="91"/>
        <v/>
      </c>
      <c r="Y797" s="158" t="str" cm="1">
        <f t="array" aca="1" ref="Y797" ca="1">IF(X797="","",INDEX('電気事業者一覧 '!K:K,'電気事業者検索（令和８年度報告用）'!X797))</f>
        <v/>
      </c>
      <c r="Z797" s="158">
        <f t="shared" ca="1" si="92"/>
        <v>5110</v>
      </c>
      <c r="AA797" s="158" t="str">
        <f t="shared" ca="1" si="93"/>
        <v/>
      </c>
      <c r="AC797" s="158">
        <f t="shared" ca="1" si="97"/>
        <v>-793</v>
      </c>
      <c r="AD797" s="162" t="str">
        <f t="shared" ca="1" si="94"/>
        <v/>
      </c>
    </row>
    <row r="798" spans="2:30" ht="21.75" customHeight="1">
      <c r="B798" s="5" t="str" cm="1">
        <f t="array" aca="1" ref="B798" ca="1">IF(AD798="","",INDEX('電気事業者一覧 '!K:K,AD798))</f>
        <v/>
      </c>
      <c r="C798" s="170" t="str" cm="1">
        <f t="array" aca="1" ref="C798" ca="1">IF(AD798="","",INDEX('電気事業者一覧 '!E:E,AD798))</f>
        <v/>
      </c>
      <c r="D798" s="170"/>
      <c r="O798" s="158">
        <f t="shared" si="95"/>
        <v>795</v>
      </c>
      <c r="P798" s="158" t="str">
        <f ca="1">IFERROR(MATCH($M$3,OFFSET('電気事業者一覧 '!F$1,'電気事業者検索（令和８年度報告用）'!P797,0,$M$4,1),0)+P797,"")</f>
        <v/>
      </c>
      <c r="Q798" s="158" t="str">
        <f ca="1">IFERROR(MATCH($M$3,OFFSET('電気事業者一覧 '!G$1,'電気事業者検索（令和８年度報告用）'!Q797,0,$M$4,1),0)+Q797,"")</f>
        <v/>
      </c>
      <c r="R798" s="158" t="str">
        <f ca="1">IFERROR(MATCH($M$3,OFFSET('電気事業者一覧 '!H$1,'電気事業者検索（令和８年度報告用）'!R797,0,$M$4,1),0)+R797,"")</f>
        <v/>
      </c>
      <c r="S798" s="158" t="str">
        <f ca="1">IFERROR(MATCH($M$3,OFFSET('電気事業者一覧 '!I$1,'電気事業者検索（令和８年度報告用）'!S797,0,$M$4,1),0)+S797,"")</f>
        <v/>
      </c>
      <c r="T798" s="158" t="str">
        <f ca="1">IFERROR(MATCH($M$3,OFFSET('電気事業者一覧 '!J$1,'電気事業者検索（令和８年度報告用）'!T797,0,$M$4,1),0)+T797,"")</f>
        <v/>
      </c>
      <c r="V798" s="172"/>
      <c r="W798" s="158">
        <f t="shared" si="96"/>
        <v>795</v>
      </c>
      <c r="X798" s="158" t="str">
        <f t="shared" ca="1" si="91"/>
        <v/>
      </c>
      <c r="Y798" s="158" t="str" cm="1">
        <f t="array" aca="1" ref="Y798" ca="1">IF(X798="","",INDEX('電気事業者一覧 '!K:K,'電気事業者検索（令和８年度報告用）'!X798))</f>
        <v/>
      </c>
      <c r="Z798" s="158">
        <f t="shared" ca="1" si="92"/>
        <v>5110</v>
      </c>
      <c r="AA798" s="158" t="str">
        <f t="shared" ca="1" si="93"/>
        <v/>
      </c>
      <c r="AC798" s="158">
        <f t="shared" ca="1" si="97"/>
        <v>-794</v>
      </c>
      <c r="AD798" s="162" t="str">
        <f t="shared" ca="1" si="94"/>
        <v/>
      </c>
    </row>
    <row r="799" spans="2:30" ht="21.75" customHeight="1">
      <c r="B799" s="5" t="str" cm="1">
        <f t="array" aca="1" ref="B799" ca="1">IF(AD799="","",INDEX('電気事業者一覧 '!K:K,AD799))</f>
        <v/>
      </c>
      <c r="C799" s="170" t="str" cm="1">
        <f t="array" aca="1" ref="C799" ca="1">IF(AD799="","",INDEX('電気事業者一覧 '!E:E,AD799))</f>
        <v/>
      </c>
      <c r="D799" s="170"/>
      <c r="O799" s="158">
        <f t="shared" si="95"/>
        <v>796</v>
      </c>
      <c r="P799" s="158" t="str">
        <f ca="1">IFERROR(MATCH($M$3,OFFSET('電気事業者一覧 '!F$1,'電気事業者検索（令和８年度報告用）'!P798,0,$M$4,1),0)+P798,"")</f>
        <v/>
      </c>
      <c r="Q799" s="158" t="str">
        <f ca="1">IFERROR(MATCH($M$3,OFFSET('電気事業者一覧 '!G$1,'電気事業者検索（令和８年度報告用）'!Q798,0,$M$4,1),0)+Q798,"")</f>
        <v/>
      </c>
      <c r="R799" s="158" t="str">
        <f ca="1">IFERROR(MATCH($M$3,OFFSET('電気事業者一覧 '!H$1,'電気事業者検索（令和８年度報告用）'!R798,0,$M$4,1),0)+R798,"")</f>
        <v/>
      </c>
      <c r="S799" s="158" t="str">
        <f ca="1">IFERROR(MATCH($M$3,OFFSET('電気事業者一覧 '!I$1,'電気事業者検索（令和８年度報告用）'!S798,0,$M$4,1),0)+S798,"")</f>
        <v/>
      </c>
      <c r="T799" s="158" t="str">
        <f ca="1">IFERROR(MATCH($M$3,OFFSET('電気事業者一覧 '!J$1,'電気事業者検索（令和８年度報告用）'!T798,0,$M$4,1),0)+T798,"")</f>
        <v/>
      </c>
      <c r="V799" s="172"/>
      <c r="W799" s="158">
        <f t="shared" si="96"/>
        <v>796</v>
      </c>
      <c r="X799" s="158" t="str">
        <f t="shared" ca="1" si="91"/>
        <v/>
      </c>
      <c r="Y799" s="158" t="str" cm="1">
        <f t="array" aca="1" ref="Y799" ca="1">IF(X799="","",INDEX('電気事業者一覧 '!K:K,'電気事業者検索（令和８年度報告用）'!X799))</f>
        <v/>
      </c>
      <c r="Z799" s="158">
        <f t="shared" ca="1" si="92"/>
        <v>5110</v>
      </c>
      <c r="AA799" s="158" t="str">
        <f t="shared" ca="1" si="93"/>
        <v/>
      </c>
      <c r="AC799" s="158">
        <f t="shared" ca="1" si="97"/>
        <v>-795</v>
      </c>
      <c r="AD799" s="162" t="str">
        <f t="shared" ca="1" si="94"/>
        <v/>
      </c>
    </row>
    <row r="800" spans="2:30" ht="21.75" customHeight="1">
      <c r="B800" s="5" t="str" cm="1">
        <f t="array" aca="1" ref="B800" ca="1">IF(AD800="","",INDEX('電気事業者一覧 '!K:K,AD800))</f>
        <v/>
      </c>
      <c r="C800" s="170" t="str" cm="1">
        <f t="array" aca="1" ref="C800" ca="1">IF(AD800="","",INDEX('電気事業者一覧 '!E:E,AD800))</f>
        <v/>
      </c>
      <c r="D800" s="170"/>
      <c r="O800" s="158">
        <f t="shared" si="95"/>
        <v>797</v>
      </c>
      <c r="P800" s="158" t="str">
        <f ca="1">IFERROR(MATCH($M$3,OFFSET('電気事業者一覧 '!F$1,'電気事業者検索（令和８年度報告用）'!P799,0,$M$4,1),0)+P799,"")</f>
        <v/>
      </c>
      <c r="Q800" s="158" t="str">
        <f ca="1">IFERROR(MATCH($M$3,OFFSET('電気事業者一覧 '!G$1,'電気事業者検索（令和８年度報告用）'!Q799,0,$M$4,1),0)+Q799,"")</f>
        <v/>
      </c>
      <c r="R800" s="158" t="str">
        <f ca="1">IFERROR(MATCH($M$3,OFFSET('電気事業者一覧 '!H$1,'電気事業者検索（令和８年度報告用）'!R799,0,$M$4,1),0)+R799,"")</f>
        <v/>
      </c>
      <c r="S800" s="158" t="str">
        <f ca="1">IFERROR(MATCH($M$3,OFFSET('電気事業者一覧 '!I$1,'電気事業者検索（令和８年度報告用）'!S799,0,$M$4,1),0)+S799,"")</f>
        <v/>
      </c>
      <c r="T800" s="158" t="str">
        <f ca="1">IFERROR(MATCH($M$3,OFFSET('電気事業者一覧 '!J$1,'電気事業者検索（令和８年度報告用）'!T799,0,$M$4,1),0)+T799,"")</f>
        <v/>
      </c>
      <c r="V800" s="172"/>
      <c r="W800" s="158">
        <f t="shared" si="96"/>
        <v>797</v>
      </c>
      <c r="X800" s="158" t="str">
        <f t="shared" ca="1" si="91"/>
        <v/>
      </c>
      <c r="Y800" s="158" t="str" cm="1">
        <f t="array" aca="1" ref="Y800" ca="1">IF(X800="","",INDEX('電気事業者一覧 '!K:K,'電気事業者検索（令和８年度報告用）'!X800))</f>
        <v/>
      </c>
      <c r="Z800" s="158">
        <f t="shared" ca="1" si="92"/>
        <v>5110</v>
      </c>
      <c r="AA800" s="158" t="str">
        <f t="shared" ca="1" si="93"/>
        <v/>
      </c>
      <c r="AC800" s="158">
        <f t="shared" ca="1" si="97"/>
        <v>-796</v>
      </c>
      <c r="AD800" s="162" t="str">
        <f t="shared" ca="1" si="94"/>
        <v/>
      </c>
    </row>
    <row r="801" spans="2:30" ht="21.75" customHeight="1">
      <c r="B801" s="5" t="str" cm="1">
        <f t="array" aca="1" ref="B801" ca="1">IF(AD801="","",INDEX('電気事業者一覧 '!K:K,AD801))</f>
        <v/>
      </c>
      <c r="C801" s="170" t="str" cm="1">
        <f t="array" aca="1" ref="C801" ca="1">IF(AD801="","",INDEX('電気事業者一覧 '!E:E,AD801))</f>
        <v/>
      </c>
      <c r="D801" s="170"/>
      <c r="O801" s="158">
        <f t="shared" si="95"/>
        <v>798</v>
      </c>
      <c r="P801" s="158" t="str">
        <f ca="1">IFERROR(MATCH($M$3,OFFSET('電気事業者一覧 '!F$1,'電気事業者検索（令和８年度報告用）'!P800,0,$M$4,1),0)+P800,"")</f>
        <v/>
      </c>
      <c r="Q801" s="158" t="str">
        <f ca="1">IFERROR(MATCH($M$3,OFFSET('電気事業者一覧 '!G$1,'電気事業者検索（令和８年度報告用）'!Q800,0,$M$4,1),0)+Q800,"")</f>
        <v/>
      </c>
      <c r="R801" s="158" t="str">
        <f ca="1">IFERROR(MATCH($M$3,OFFSET('電気事業者一覧 '!H$1,'電気事業者検索（令和８年度報告用）'!R800,0,$M$4,1),0)+R800,"")</f>
        <v/>
      </c>
      <c r="S801" s="158" t="str">
        <f ca="1">IFERROR(MATCH($M$3,OFFSET('電気事業者一覧 '!I$1,'電気事業者検索（令和８年度報告用）'!S800,0,$M$4,1),0)+S800,"")</f>
        <v/>
      </c>
      <c r="T801" s="158" t="str">
        <f ca="1">IFERROR(MATCH($M$3,OFFSET('電気事業者一覧 '!J$1,'電気事業者検索（令和８年度報告用）'!T800,0,$M$4,1),0)+T800,"")</f>
        <v/>
      </c>
      <c r="V801" s="172"/>
      <c r="W801" s="158">
        <f t="shared" si="96"/>
        <v>798</v>
      </c>
      <c r="X801" s="158" t="str">
        <f t="shared" ca="1" si="91"/>
        <v/>
      </c>
      <c r="Y801" s="158" t="str" cm="1">
        <f t="array" aca="1" ref="Y801" ca="1">IF(X801="","",INDEX('電気事業者一覧 '!K:K,'電気事業者検索（令和８年度報告用）'!X801))</f>
        <v/>
      </c>
      <c r="Z801" s="158">
        <f t="shared" ca="1" si="92"/>
        <v>5110</v>
      </c>
      <c r="AA801" s="158" t="str">
        <f t="shared" ca="1" si="93"/>
        <v/>
      </c>
      <c r="AC801" s="158">
        <f t="shared" ca="1" si="97"/>
        <v>-797</v>
      </c>
      <c r="AD801" s="162" t="str">
        <f t="shared" ca="1" si="94"/>
        <v/>
      </c>
    </row>
    <row r="802" spans="2:30" ht="21.75" customHeight="1">
      <c r="B802" s="5" t="str" cm="1">
        <f t="array" aca="1" ref="B802" ca="1">IF(AD802="","",INDEX('電気事業者一覧 '!K:K,AD802))</f>
        <v/>
      </c>
      <c r="C802" s="170" t="str" cm="1">
        <f t="array" aca="1" ref="C802" ca="1">IF(AD802="","",INDEX('電気事業者一覧 '!E:E,AD802))</f>
        <v/>
      </c>
      <c r="D802" s="170"/>
      <c r="O802" s="158">
        <f t="shared" si="95"/>
        <v>799</v>
      </c>
      <c r="P802" s="158" t="str">
        <f ca="1">IFERROR(MATCH($M$3,OFFSET('電気事業者一覧 '!F$1,'電気事業者検索（令和８年度報告用）'!P801,0,$M$4,1),0)+P801,"")</f>
        <v/>
      </c>
      <c r="Q802" s="158" t="str">
        <f ca="1">IFERROR(MATCH($M$3,OFFSET('電気事業者一覧 '!G$1,'電気事業者検索（令和８年度報告用）'!Q801,0,$M$4,1),0)+Q801,"")</f>
        <v/>
      </c>
      <c r="R802" s="158" t="str">
        <f ca="1">IFERROR(MATCH($M$3,OFFSET('電気事業者一覧 '!H$1,'電気事業者検索（令和８年度報告用）'!R801,0,$M$4,1),0)+R801,"")</f>
        <v/>
      </c>
      <c r="S802" s="158" t="str">
        <f ca="1">IFERROR(MATCH($M$3,OFFSET('電気事業者一覧 '!I$1,'電気事業者検索（令和８年度報告用）'!S801,0,$M$4,1),0)+S801,"")</f>
        <v/>
      </c>
      <c r="T802" s="158" t="str">
        <f ca="1">IFERROR(MATCH($M$3,OFFSET('電気事業者一覧 '!J$1,'電気事業者検索（令和８年度報告用）'!T801,0,$M$4,1),0)+T801,"")</f>
        <v/>
      </c>
      <c r="V802" s="172"/>
      <c r="W802" s="158">
        <f t="shared" si="96"/>
        <v>799</v>
      </c>
      <c r="X802" s="158" t="str">
        <f t="shared" ca="1" si="91"/>
        <v/>
      </c>
      <c r="Y802" s="158" t="str" cm="1">
        <f t="array" aca="1" ref="Y802" ca="1">IF(X802="","",INDEX('電気事業者一覧 '!K:K,'電気事業者検索（令和８年度報告用）'!X802))</f>
        <v/>
      </c>
      <c r="Z802" s="158">
        <f t="shared" ca="1" si="92"/>
        <v>5110</v>
      </c>
      <c r="AA802" s="158" t="str">
        <f t="shared" ca="1" si="93"/>
        <v/>
      </c>
      <c r="AC802" s="158">
        <f t="shared" ca="1" si="97"/>
        <v>-798</v>
      </c>
      <c r="AD802" s="162" t="str">
        <f t="shared" ca="1" si="94"/>
        <v/>
      </c>
    </row>
    <row r="803" spans="2:30" ht="21.75" customHeight="1">
      <c r="B803" s="5" t="str" cm="1">
        <f t="array" aca="1" ref="B803" ca="1">IF(AD803="","",INDEX('電気事業者一覧 '!K:K,AD803))</f>
        <v/>
      </c>
      <c r="C803" s="170" t="str" cm="1">
        <f t="array" aca="1" ref="C803" ca="1">IF(AD803="","",INDEX('電気事業者一覧 '!E:E,AD803))</f>
        <v/>
      </c>
      <c r="D803" s="170"/>
      <c r="O803" s="158">
        <f t="shared" si="95"/>
        <v>800</v>
      </c>
      <c r="P803" s="158" t="str">
        <f ca="1">IFERROR(MATCH($M$3,OFFSET('電気事業者一覧 '!F$1,'電気事業者検索（令和８年度報告用）'!P802,0,$M$4,1),0)+P802,"")</f>
        <v/>
      </c>
      <c r="Q803" s="158" t="str">
        <f ca="1">IFERROR(MATCH($M$3,OFFSET('電気事業者一覧 '!G$1,'電気事業者検索（令和８年度報告用）'!Q802,0,$M$4,1),0)+Q802,"")</f>
        <v/>
      </c>
      <c r="R803" s="158" t="str">
        <f ca="1">IFERROR(MATCH($M$3,OFFSET('電気事業者一覧 '!H$1,'電気事業者検索（令和８年度報告用）'!R802,0,$M$4,1),0)+R802,"")</f>
        <v/>
      </c>
      <c r="S803" s="158" t="str">
        <f ca="1">IFERROR(MATCH($M$3,OFFSET('電気事業者一覧 '!I$1,'電気事業者検索（令和８年度報告用）'!S802,0,$M$4,1),0)+S802,"")</f>
        <v/>
      </c>
      <c r="T803" s="158" t="str">
        <f ca="1">IFERROR(MATCH($M$3,OFFSET('電気事業者一覧 '!J$1,'電気事業者検索（令和８年度報告用）'!T802,0,$M$4,1),0)+T802,"")</f>
        <v/>
      </c>
      <c r="V803" s="172"/>
      <c r="W803" s="158">
        <f t="shared" si="96"/>
        <v>800</v>
      </c>
      <c r="X803" s="158" t="str">
        <f t="shared" ca="1" si="91"/>
        <v/>
      </c>
      <c r="Y803" s="158" t="str" cm="1">
        <f t="array" aca="1" ref="Y803" ca="1">IF(X803="","",INDEX('電気事業者一覧 '!K:K,'電気事業者検索（令和８年度報告用）'!X803))</f>
        <v/>
      </c>
      <c r="Z803" s="158">
        <f t="shared" ca="1" si="92"/>
        <v>5110</v>
      </c>
      <c r="AA803" s="158" t="str">
        <f t="shared" ca="1" si="93"/>
        <v/>
      </c>
      <c r="AC803" s="158">
        <f t="shared" ca="1" si="97"/>
        <v>-799</v>
      </c>
      <c r="AD803" s="162" t="str">
        <f t="shared" ca="1" si="94"/>
        <v/>
      </c>
    </row>
    <row r="804" spans="2:30" ht="21.75" customHeight="1">
      <c r="B804" s="5" t="str" cm="1">
        <f t="array" aca="1" ref="B804" ca="1">IF(AD804="","",INDEX('電気事業者一覧 '!K:K,AD804))</f>
        <v/>
      </c>
      <c r="C804" s="170" t="str" cm="1">
        <f t="array" aca="1" ref="C804" ca="1">IF(AD804="","",INDEX('電気事業者一覧 '!E:E,AD804))</f>
        <v/>
      </c>
      <c r="D804" s="170"/>
      <c r="O804" s="158">
        <f t="shared" si="95"/>
        <v>801</v>
      </c>
      <c r="P804" s="158" t="str">
        <f ca="1">IFERROR(MATCH($M$3,OFFSET('電気事業者一覧 '!F$1,'電気事業者検索（令和８年度報告用）'!P803,0,$M$4,1),0)+P803,"")</f>
        <v/>
      </c>
      <c r="Q804" s="158" t="str">
        <f ca="1">IFERROR(MATCH($M$3,OFFSET('電気事業者一覧 '!G$1,'電気事業者検索（令和８年度報告用）'!Q803,0,$M$4,1),0)+Q803,"")</f>
        <v/>
      </c>
      <c r="R804" s="158" t="str">
        <f ca="1">IFERROR(MATCH($M$3,OFFSET('電気事業者一覧 '!H$1,'電気事業者検索（令和８年度報告用）'!R803,0,$M$4,1),0)+R803,"")</f>
        <v/>
      </c>
      <c r="S804" s="158" t="str">
        <f ca="1">IFERROR(MATCH($M$3,OFFSET('電気事業者一覧 '!I$1,'電気事業者検索（令和８年度報告用）'!S803,0,$M$4,1),0)+S803,"")</f>
        <v/>
      </c>
      <c r="T804" s="158" t="str">
        <f ca="1">IFERROR(MATCH($M$3,OFFSET('電気事業者一覧 '!J$1,'電気事業者検索（令和８年度報告用）'!T803,0,$M$4,1),0)+T803,"")</f>
        <v/>
      </c>
      <c r="V804" s="172"/>
      <c r="W804" s="158">
        <f t="shared" si="96"/>
        <v>801</v>
      </c>
      <c r="X804" s="158" t="str">
        <f t="shared" ca="1" si="91"/>
        <v/>
      </c>
      <c r="Y804" s="158" t="str" cm="1">
        <f t="array" aca="1" ref="Y804" ca="1">IF(X804="","",INDEX('電気事業者一覧 '!K:K,'電気事業者検索（令和８年度報告用）'!X804))</f>
        <v/>
      </c>
      <c r="Z804" s="158">
        <f t="shared" ca="1" si="92"/>
        <v>5110</v>
      </c>
      <c r="AA804" s="158" t="str">
        <f t="shared" ca="1" si="93"/>
        <v/>
      </c>
      <c r="AC804" s="158">
        <f t="shared" ca="1" si="97"/>
        <v>-800</v>
      </c>
      <c r="AD804" s="162" t="str">
        <f t="shared" ca="1" si="94"/>
        <v/>
      </c>
    </row>
    <row r="805" spans="2:30" ht="21.75" customHeight="1">
      <c r="B805" s="5" t="str" cm="1">
        <f t="array" aca="1" ref="B805" ca="1">IF(AD805="","",INDEX('電気事業者一覧 '!K:K,AD805))</f>
        <v/>
      </c>
      <c r="C805" s="170" t="str" cm="1">
        <f t="array" aca="1" ref="C805" ca="1">IF(AD805="","",INDEX('電気事業者一覧 '!E:E,AD805))</f>
        <v/>
      </c>
      <c r="D805" s="170"/>
      <c r="O805" s="158">
        <f t="shared" si="95"/>
        <v>802</v>
      </c>
      <c r="P805" s="158" t="str">
        <f ca="1">IFERROR(MATCH($M$3,OFFSET('電気事業者一覧 '!F$1,'電気事業者検索（令和８年度報告用）'!P804,0,$M$4,1),0)+P804,"")</f>
        <v/>
      </c>
      <c r="Q805" s="158" t="str">
        <f ca="1">IFERROR(MATCH($M$3,OFFSET('電気事業者一覧 '!G$1,'電気事業者検索（令和８年度報告用）'!Q804,0,$M$4,1),0)+Q804,"")</f>
        <v/>
      </c>
      <c r="R805" s="158" t="str">
        <f ca="1">IFERROR(MATCH($M$3,OFFSET('電気事業者一覧 '!H$1,'電気事業者検索（令和８年度報告用）'!R804,0,$M$4,1),0)+R804,"")</f>
        <v/>
      </c>
      <c r="S805" s="158" t="str">
        <f ca="1">IFERROR(MATCH($M$3,OFFSET('電気事業者一覧 '!I$1,'電気事業者検索（令和８年度報告用）'!S804,0,$M$4,1),0)+S804,"")</f>
        <v/>
      </c>
      <c r="T805" s="158" t="str">
        <f ca="1">IFERROR(MATCH($M$3,OFFSET('電気事業者一覧 '!J$1,'電気事業者検索（令和８年度報告用）'!T804,0,$M$4,1),0)+T804,"")</f>
        <v/>
      </c>
      <c r="V805" s="172"/>
      <c r="W805" s="158">
        <f t="shared" si="96"/>
        <v>802</v>
      </c>
      <c r="X805" s="158" t="str">
        <f t="shared" ca="1" si="91"/>
        <v/>
      </c>
      <c r="Y805" s="158" t="str" cm="1">
        <f t="array" aca="1" ref="Y805" ca="1">IF(X805="","",INDEX('電気事業者一覧 '!K:K,'電気事業者検索（令和８年度報告用）'!X805))</f>
        <v/>
      </c>
      <c r="Z805" s="158">
        <f t="shared" ca="1" si="92"/>
        <v>5110</v>
      </c>
      <c r="AA805" s="158" t="str">
        <f t="shared" ca="1" si="93"/>
        <v/>
      </c>
      <c r="AC805" s="158">
        <f t="shared" ca="1" si="97"/>
        <v>-801</v>
      </c>
      <c r="AD805" s="162" t="str">
        <f t="shared" ca="1" si="94"/>
        <v/>
      </c>
    </row>
    <row r="806" spans="2:30" ht="21.75" customHeight="1">
      <c r="B806" s="5" t="str" cm="1">
        <f t="array" aca="1" ref="B806" ca="1">IF(AD806="","",INDEX('電気事業者一覧 '!K:K,AD806))</f>
        <v/>
      </c>
      <c r="C806" s="170" t="str" cm="1">
        <f t="array" aca="1" ref="C806" ca="1">IF(AD806="","",INDEX('電気事業者一覧 '!E:E,AD806))</f>
        <v/>
      </c>
      <c r="D806" s="170"/>
      <c r="O806" s="158">
        <f t="shared" si="95"/>
        <v>803</v>
      </c>
      <c r="P806" s="158" t="str">
        <f ca="1">IFERROR(MATCH($M$3,OFFSET('電気事業者一覧 '!F$1,'電気事業者検索（令和８年度報告用）'!P805,0,$M$4,1),0)+P805,"")</f>
        <v/>
      </c>
      <c r="Q806" s="158" t="str">
        <f ca="1">IFERROR(MATCH($M$3,OFFSET('電気事業者一覧 '!G$1,'電気事業者検索（令和８年度報告用）'!Q805,0,$M$4,1),0)+Q805,"")</f>
        <v/>
      </c>
      <c r="R806" s="158" t="str">
        <f ca="1">IFERROR(MATCH($M$3,OFFSET('電気事業者一覧 '!H$1,'電気事業者検索（令和８年度報告用）'!R805,0,$M$4,1),0)+R805,"")</f>
        <v/>
      </c>
      <c r="S806" s="158" t="str">
        <f ca="1">IFERROR(MATCH($M$3,OFFSET('電気事業者一覧 '!I$1,'電気事業者検索（令和８年度報告用）'!S805,0,$M$4,1),0)+S805,"")</f>
        <v/>
      </c>
      <c r="T806" s="158" t="str">
        <f ca="1">IFERROR(MATCH($M$3,OFFSET('電気事業者一覧 '!J$1,'電気事業者検索（令和８年度報告用）'!T805,0,$M$4,1),0)+T805,"")</f>
        <v/>
      </c>
      <c r="V806" s="172"/>
      <c r="W806" s="158">
        <f t="shared" si="96"/>
        <v>803</v>
      </c>
      <c r="X806" s="158" t="str">
        <f t="shared" ca="1" si="91"/>
        <v/>
      </c>
      <c r="Y806" s="158" t="str" cm="1">
        <f t="array" aca="1" ref="Y806" ca="1">IF(X806="","",INDEX('電気事業者一覧 '!K:K,'電気事業者検索（令和８年度報告用）'!X806))</f>
        <v/>
      </c>
      <c r="Z806" s="158">
        <f t="shared" ca="1" si="92"/>
        <v>5110</v>
      </c>
      <c r="AA806" s="158" t="str">
        <f t="shared" ca="1" si="93"/>
        <v/>
      </c>
      <c r="AC806" s="158">
        <f t="shared" ca="1" si="97"/>
        <v>-802</v>
      </c>
      <c r="AD806" s="162" t="str">
        <f t="shared" ca="1" si="94"/>
        <v/>
      </c>
    </row>
    <row r="807" spans="2:30" ht="21.75" customHeight="1">
      <c r="B807" s="5" t="str" cm="1">
        <f t="array" aca="1" ref="B807" ca="1">IF(AD807="","",INDEX('電気事業者一覧 '!K:K,AD807))</f>
        <v/>
      </c>
      <c r="C807" s="170" t="str" cm="1">
        <f t="array" aca="1" ref="C807" ca="1">IF(AD807="","",INDEX('電気事業者一覧 '!E:E,AD807))</f>
        <v/>
      </c>
      <c r="D807" s="170"/>
      <c r="O807" s="158">
        <f t="shared" si="95"/>
        <v>804</v>
      </c>
      <c r="P807" s="158" t="str">
        <f ca="1">IFERROR(MATCH($M$3,OFFSET('電気事業者一覧 '!F$1,'電気事業者検索（令和８年度報告用）'!P806,0,$M$4,1),0)+P806,"")</f>
        <v/>
      </c>
      <c r="Q807" s="158" t="str">
        <f ca="1">IFERROR(MATCH($M$3,OFFSET('電気事業者一覧 '!G$1,'電気事業者検索（令和８年度報告用）'!Q806,0,$M$4,1),0)+Q806,"")</f>
        <v/>
      </c>
      <c r="R807" s="158" t="str">
        <f ca="1">IFERROR(MATCH($M$3,OFFSET('電気事業者一覧 '!H$1,'電気事業者検索（令和８年度報告用）'!R806,0,$M$4,1),0)+R806,"")</f>
        <v/>
      </c>
      <c r="S807" s="158" t="str">
        <f ca="1">IFERROR(MATCH($M$3,OFFSET('電気事業者一覧 '!I$1,'電気事業者検索（令和８年度報告用）'!S806,0,$M$4,1),0)+S806,"")</f>
        <v/>
      </c>
      <c r="T807" s="158" t="str">
        <f ca="1">IFERROR(MATCH($M$3,OFFSET('電気事業者一覧 '!J$1,'電気事業者検索（令和８年度報告用）'!T806,0,$M$4,1),0)+T806,"")</f>
        <v/>
      </c>
      <c r="V807" s="172"/>
      <c r="W807" s="158">
        <f t="shared" si="96"/>
        <v>804</v>
      </c>
      <c r="X807" s="158" t="str">
        <f t="shared" ca="1" si="91"/>
        <v/>
      </c>
      <c r="Y807" s="158" t="str" cm="1">
        <f t="array" aca="1" ref="Y807" ca="1">IF(X807="","",INDEX('電気事業者一覧 '!K:K,'電気事業者検索（令和８年度報告用）'!X807))</f>
        <v/>
      </c>
      <c r="Z807" s="158">
        <f t="shared" ca="1" si="92"/>
        <v>5110</v>
      </c>
      <c r="AA807" s="158" t="str">
        <f t="shared" ca="1" si="93"/>
        <v/>
      </c>
      <c r="AC807" s="158">
        <f t="shared" ca="1" si="97"/>
        <v>-803</v>
      </c>
      <c r="AD807" s="162" t="str">
        <f t="shared" ca="1" si="94"/>
        <v/>
      </c>
    </row>
    <row r="808" spans="2:30" ht="21.75" customHeight="1">
      <c r="B808" s="5" t="str" cm="1">
        <f t="array" aca="1" ref="B808" ca="1">IF(AD808="","",INDEX('電気事業者一覧 '!K:K,AD808))</f>
        <v/>
      </c>
      <c r="C808" s="170" t="str" cm="1">
        <f t="array" aca="1" ref="C808" ca="1">IF(AD808="","",INDEX('電気事業者一覧 '!E:E,AD808))</f>
        <v/>
      </c>
      <c r="D808" s="170"/>
      <c r="O808" s="158">
        <f t="shared" si="95"/>
        <v>805</v>
      </c>
      <c r="P808" s="158" t="str">
        <f ca="1">IFERROR(MATCH($M$3,OFFSET('電気事業者一覧 '!F$1,'電気事業者検索（令和８年度報告用）'!P807,0,$M$4,1),0)+P807,"")</f>
        <v/>
      </c>
      <c r="Q808" s="158" t="str">
        <f ca="1">IFERROR(MATCH($M$3,OFFSET('電気事業者一覧 '!G$1,'電気事業者検索（令和８年度報告用）'!Q807,0,$M$4,1),0)+Q807,"")</f>
        <v/>
      </c>
      <c r="R808" s="158" t="str">
        <f ca="1">IFERROR(MATCH($M$3,OFFSET('電気事業者一覧 '!H$1,'電気事業者検索（令和８年度報告用）'!R807,0,$M$4,1),0)+R807,"")</f>
        <v/>
      </c>
      <c r="S808" s="158" t="str">
        <f ca="1">IFERROR(MATCH($M$3,OFFSET('電気事業者一覧 '!I$1,'電気事業者検索（令和８年度報告用）'!S807,0,$M$4,1),0)+S807,"")</f>
        <v/>
      </c>
      <c r="T808" s="158" t="str">
        <f ca="1">IFERROR(MATCH($M$3,OFFSET('電気事業者一覧 '!J$1,'電気事業者検索（令和８年度報告用）'!T807,0,$M$4,1),0)+T807,"")</f>
        <v/>
      </c>
      <c r="V808" s="172"/>
      <c r="W808" s="158">
        <f t="shared" si="96"/>
        <v>805</v>
      </c>
      <c r="X808" s="158" t="str">
        <f t="shared" ca="1" si="91"/>
        <v/>
      </c>
      <c r="Y808" s="158" t="str" cm="1">
        <f t="array" aca="1" ref="Y808" ca="1">IF(X808="","",INDEX('電気事業者一覧 '!K:K,'電気事業者検索（令和８年度報告用）'!X808))</f>
        <v/>
      </c>
      <c r="Z808" s="158">
        <f t="shared" ca="1" si="92"/>
        <v>5110</v>
      </c>
      <c r="AA808" s="158" t="str">
        <f t="shared" ca="1" si="93"/>
        <v/>
      </c>
      <c r="AC808" s="158">
        <f t="shared" ca="1" si="97"/>
        <v>-804</v>
      </c>
      <c r="AD808" s="162" t="str">
        <f t="shared" ca="1" si="94"/>
        <v/>
      </c>
    </row>
    <row r="809" spans="2:30" ht="21.75" customHeight="1">
      <c r="B809" s="5" t="str" cm="1">
        <f t="array" aca="1" ref="B809" ca="1">IF(AD809="","",INDEX('電気事業者一覧 '!K:K,AD809))</f>
        <v/>
      </c>
      <c r="C809" s="170" t="str" cm="1">
        <f t="array" aca="1" ref="C809" ca="1">IF(AD809="","",INDEX('電気事業者一覧 '!E:E,AD809))</f>
        <v/>
      </c>
      <c r="D809" s="170"/>
      <c r="O809" s="158">
        <f t="shared" si="95"/>
        <v>806</v>
      </c>
      <c r="P809" s="158" t="str">
        <f ca="1">IFERROR(MATCH($M$3,OFFSET('電気事業者一覧 '!F$1,'電気事業者検索（令和８年度報告用）'!P808,0,$M$4,1),0)+P808,"")</f>
        <v/>
      </c>
      <c r="Q809" s="158" t="str">
        <f ca="1">IFERROR(MATCH($M$3,OFFSET('電気事業者一覧 '!G$1,'電気事業者検索（令和８年度報告用）'!Q808,0,$M$4,1),0)+Q808,"")</f>
        <v/>
      </c>
      <c r="R809" s="158" t="str">
        <f ca="1">IFERROR(MATCH($M$3,OFFSET('電気事業者一覧 '!H$1,'電気事業者検索（令和８年度報告用）'!R808,0,$M$4,1),0)+R808,"")</f>
        <v/>
      </c>
      <c r="S809" s="158" t="str">
        <f ca="1">IFERROR(MATCH($M$3,OFFSET('電気事業者一覧 '!I$1,'電気事業者検索（令和８年度報告用）'!S808,0,$M$4,1),0)+S808,"")</f>
        <v/>
      </c>
      <c r="T809" s="158" t="str">
        <f ca="1">IFERROR(MATCH($M$3,OFFSET('電気事業者一覧 '!J$1,'電気事業者検索（令和８年度報告用）'!T808,0,$M$4,1),0)+T808,"")</f>
        <v/>
      </c>
      <c r="V809" s="172"/>
      <c r="W809" s="158">
        <f t="shared" si="96"/>
        <v>806</v>
      </c>
      <c r="X809" s="158" t="str">
        <f t="shared" ca="1" si="91"/>
        <v/>
      </c>
      <c r="Y809" s="158" t="str" cm="1">
        <f t="array" aca="1" ref="Y809" ca="1">IF(X809="","",INDEX('電気事業者一覧 '!K:K,'電気事業者検索（令和８年度報告用）'!X809))</f>
        <v/>
      </c>
      <c r="Z809" s="158">
        <f t="shared" ca="1" si="92"/>
        <v>5110</v>
      </c>
      <c r="AA809" s="158" t="str">
        <f t="shared" ca="1" si="93"/>
        <v/>
      </c>
      <c r="AC809" s="158">
        <f t="shared" ca="1" si="97"/>
        <v>-805</v>
      </c>
      <c r="AD809" s="162" t="str">
        <f t="shared" ca="1" si="94"/>
        <v/>
      </c>
    </row>
    <row r="810" spans="2:30" ht="21.75" customHeight="1">
      <c r="B810" s="5" t="str" cm="1">
        <f t="array" aca="1" ref="B810" ca="1">IF(AD810="","",INDEX('電気事業者一覧 '!K:K,AD810))</f>
        <v/>
      </c>
      <c r="C810" s="170" t="str" cm="1">
        <f t="array" aca="1" ref="C810" ca="1">IF(AD810="","",INDEX('電気事業者一覧 '!E:E,AD810))</f>
        <v/>
      </c>
      <c r="D810" s="170"/>
      <c r="O810" s="158">
        <f t="shared" si="95"/>
        <v>807</v>
      </c>
      <c r="P810" s="158" t="str">
        <f ca="1">IFERROR(MATCH($M$3,OFFSET('電気事業者一覧 '!F$1,'電気事業者検索（令和８年度報告用）'!P809,0,$M$4,1),0)+P809,"")</f>
        <v/>
      </c>
      <c r="Q810" s="158" t="str">
        <f ca="1">IFERROR(MATCH($M$3,OFFSET('電気事業者一覧 '!G$1,'電気事業者検索（令和８年度報告用）'!Q809,0,$M$4,1),0)+Q809,"")</f>
        <v/>
      </c>
      <c r="R810" s="158" t="str">
        <f ca="1">IFERROR(MATCH($M$3,OFFSET('電気事業者一覧 '!H$1,'電気事業者検索（令和８年度報告用）'!R809,0,$M$4,1),0)+R809,"")</f>
        <v/>
      </c>
      <c r="S810" s="158" t="str">
        <f ca="1">IFERROR(MATCH($M$3,OFFSET('電気事業者一覧 '!I$1,'電気事業者検索（令和８年度報告用）'!S809,0,$M$4,1),0)+S809,"")</f>
        <v/>
      </c>
      <c r="T810" s="158" t="str">
        <f ca="1">IFERROR(MATCH($M$3,OFFSET('電気事業者一覧 '!J$1,'電気事業者検索（令和８年度報告用）'!T809,0,$M$4,1),0)+T809,"")</f>
        <v/>
      </c>
      <c r="V810" s="172"/>
      <c r="W810" s="158">
        <f t="shared" si="96"/>
        <v>807</v>
      </c>
      <c r="X810" s="158" t="str">
        <f t="shared" ca="1" si="91"/>
        <v/>
      </c>
      <c r="Y810" s="158" t="str" cm="1">
        <f t="array" aca="1" ref="Y810" ca="1">IF(X810="","",INDEX('電気事業者一覧 '!K:K,'電気事業者検索（令和８年度報告用）'!X810))</f>
        <v/>
      </c>
      <c r="Z810" s="158">
        <f t="shared" ca="1" si="92"/>
        <v>5110</v>
      </c>
      <c r="AA810" s="158" t="str">
        <f t="shared" ca="1" si="93"/>
        <v/>
      </c>
      <c r="AC810" s="158">
        <f t="shared" ca="1" si="97"/>
        <v>-806</v>
      </c>
      <c r="AD810" s="162" t="str">
        <f t="shared" ca="1" si="94"/>
        <v/>
      </c>
    </row>
    <row r="811" spans="2:30" ht="21.75" customHeight="1">
      <c r="B811" s="5" t="str" cm="1">
        <f t="array" aca="1" ref="B811" ca="1">IF(AD811="","",INDEX('電気事業者一覧 '!K:K,AD811))</f>
        <v/>
      </c>
      <c r="C811" s="170" t="str" cm="1">
        <f t="array" aca="1" ref="C811" ca="1">IF(AD811="","",INDEX('電気事業者一覧 '!E:E,AD811))</f>
        <v/>
      </c>
      <c r="D811" s="170"/>
      <c r="O811" s="158">
        <f t="shared" si="95"/>
        <v>808</v>
      </c>
      <c r="P811" s="158" t="str">
        <f ca="1">IFERROR(MATCH($M$3,OFFSET('電気事業者一覧 '!F$1,'電気事業者検索（令和８年度報告用）'!P810,0,$M$4,1),0)+P810,"")</f>
        <v/>
      </c>
      <c r="Q811" s="158" t="str">
        <f ca="1">IFERROR(MATCH($M$3,OFFSET('電気事業者一覧 '!G$1,'電気事業者検索（令和８年度報告用）'!Q810,0,$M$4,1),0)+Q810,"")</f>
        <v/>
      </c>
      <c r="R811" s="158" t="str">
        <f ca="1">IFERROR(MATCH($M$3,OFFSET('電気事業者一覧 '!H$1,'電気事業者検索（令和８年度報告用）'!R810,0,$M$4,1),0)+R810,"")</f>
        <v/>
      </c>
      <c r="S811" s="158" t="str">
        <f ca="1">IFERROR(MATCH($M$3,OFFSET('電気事業者一覧 '!I$1,'電気事業者検索（令和８年度報告用）'!S810,0,$M$4,1),0)+S810,"")</f>
        <v/>
      </c>
      <c r="T811" s="158" t="str">
        <f ca="1">IFERROR(MATCH($M$3,OFFSET('電気事業者一覧 '!J$1,'電気事業者検索（令和８年度報告用）'!T810,0,$M$4,1),0)+T810,"")</f>
        <v/>
      </c>
      <c r="V811" s="172"/>
      <c r="W811" s="158">
        <f t="shared" si="96"/>
        <v>808</v>
      </c>
      <c r="X811" s="158" t="str">
        <f t="shared" ca="1" si="91"/>
        <v/>
      </c>
      <c r="Y811" s="158" t="str" cm="1">
        <f t="array" aca="1" ref="Y811" ca="1">IF(X811="","",INDEX('電気事業者一覧 '!K:K,'電気事業者検索（令和８年度報告用）'!X811))</f>
        <v/>
      </c>
      <c r="Z811" s="158">
        <f t="shared" ca="1" si="92"/>
        <v>5110</v>
      </c>
      <c r="AA811" s="158" t="str">
        <f t="shared" ca="1" si="93"/>
        <v/>
      </c>
      <c r="AC811" s="158">
        <f t="shared" ca="1" si="97"/>
        <v>-807</v>
      </c>
      <c r="AD811" s="162" t="str">
        <f t="shared" ca="1" si="94"/>
        <v/>
      </c>
    </row>
    <row r="812" spans="2:30" ht="21.75" customHeight="1">
      <c r="B812" s="5" t="str" cm="1">
        <f t="array" aca="1" ref="B812" ca="1">IF(AD812="","",INDEX('電気事業者一覧 '!K:K,AD812))</f>
        <v/>
      </c>
      <c r="C812" s="170" t="str" cm="1">
        <f t="array" aca="1" ref="C812" ca="1">IF(AD812="","",INDEX('電気事業者一覧 '!E:E,AD812))</f>
        <v/>
      </c>
      <c r="D812" s="170"/>
      <c r="O812" s="158">
        <f t="shared" si="95"/>
        <v>809</v>
      </c>
      <c r="P812" s="158" t="str">
        <f ca="1">IFERROR(MATCH($M$3,OFFSET('電気事業者一覧 '!F$1,'電気事業者検索（令和８年度報告用）'!P811,0,$M$4,1),0)+P811,"")</f>
        <v/>
      </c>
      <c r="Q812" s="158" t="str">
        <f ca="1">IFERROR(MATCH($M$3,OFFSET('電気事業者一覧 '!G$1,'電気事業者検索（令和８年度報告用）'!Q811,0,$M$4,1),0)+Q811,"")</f>
        <v/>
      </c>
      <c r="R812" s="158" t="str">
        <f ca="1">IFERROR(MATCH($M$3,OFFSET('電気事業者一覧 '!H$1,'電気事業者検索（令和８年度報告用）'!R811,0,$M$4,1),0)+R811,"")</f>
        <v/>
      </c>
      <c r="S812" s="158" t="str">
        <f ca="1">IFERROR(MATCH($M$3,OFFSET('電気事業者一覧 '!I$1,'電気事業者検索（令和８年度報告用）'!S811,0,$M$4,1),0)+S811,"")</f>
        <v/>
      </c>
      <c r="T812" s="158" t="str">
        <f ca="1">IFERROR(MATCH($M$3,OFFSET('電気事業者一覧 '!J$1,'電気事業者検索（令和８年度報告用）'!T811,0,$M$4,1),0)+T811,"")</f>
        <v/>
      </c>
      <c r="V812" s="172"/>
      <c r="W812" s="158">
        <f t="shared" si="96"/>
        <v>809</v>
      </c>
      <c r="X812" s="158" t="str">
        <f t="shared" ca="1" si="91"/>
        <v/>
      </c>
      <c r="Y812" s="158" t="str" cm="1">
        <f t="array" aca="1" ref="Y812" ca="1">IF(X812="","",INDEX('電気事業者一覧 '!K:K,'電気事業者検索（令和８年度報告用）'!X812))</f>
        <v/>
      </c>
      <c r="Z812" s="158">
        <f t="shared" ca="1" si="92"/>
        <v>5110</v>
      </c>
      <c r="AA812" s="158" t="str">
        <f t="shared" ca="1" si="93"/>
        <v/>
      </c>
      <c r="AC812" s="158">
        <f t="shared" ca="1" si="97"/>
        <v>-808</v>
      </c>
      <c r="AD812" s="162" t="str">
        <f t="shared" ca="1" si="94"/>
        <v/>
      </c>
    </row>
    <row r="813" spans="2:30" ht="21.75" customHeight="1">
      <c r="B813" s="5" t="str" cm="1">
        <f t="array" aca="1" ref="B813" ca="1">IF(AD813="","",INDEX('電気事業者一覧 '!K:K,AD813))</f>
        <v/>
      </c>
      <c r="C813" s="170" t="str" cm="1">
        <f t="array" aca="1" ref="C813" ca="1">IF(AD813="","",INDEX('電気事業者一覧 '!E:E,AD813))</f>
        <v/>
      </c>
      <c r="D813" s="170"/>
      <c r="O813" s="158">
        <f t="shared" si="95"/>
        <v>810</v>
      </c>
      <c r="P813" s="158" t="str">
        <f ca="1">IFERROR(MATCH($M$3,OFFSET('電気事業者一覧 '!F$1,'電気事業者検索（令和８年度報告用）'!P812,0,$M$4,1),0)+P812,"")</f>
        <v/>
      </c>
      <c r="Q813" s="158" t="str">
        <f ca="1">IFERROR(MATCH($M$3,OFFSET('電気事業者一覧 '!G$1,'電気事業者検索（令和８年度報告用）'!Q812,0,$M$4,1),0)+Q812,"")</f>
        <v/>
      </c>
      <c r="R813" s="158" t="str">
        <f ca="1">IFERROR(MATCH($M$3,OFFSET('電気事業者一覧 '!H$1,'電気事業者検索（令和８年度報告用）'!R812,0,$M$4,1),0)+R812,"")</f>
        <v/>
      </c>
      <c r="S813" s="158" t="str">
        <f ca="1">IFERROR(MATCH($M$3,OFFSET('電気事業者一覧 '!I$1,'電気事業者検索（令和８年度報告用）'!S812,0,$M$4,1),0)+S812,"")</f>
        <v/>
      </c>
      <c r="T813" s="158" t="str">
        <f ca="1">IFERROR(MATCH($M$3,OFFSET('電気事業者一覧 '!J$1,'電気事業者検索（令和８年度報告用）'!T812,0,$M$4,1),0)+T812,"")</f>
        <v/>
      </c>
      <c r="V813" s="172"/>
      <c r="W813" s="158">
        <f t="shared" si="96"/>
        <v>810</v>
      </c>
      <c r="X813" s="158" t="str">
        <f t="shared" ca="1" si="91"/>
        <v/>
      </c>
      <c r="Y813" s="158" t="str" cm="1">
        <f t="array" aca="1" ref="Y813" ca="1">IF(X813="","",INDEX('電気事業者一覧 '!K:K,'電気事業者検索（令和８年度報告用）'!X813))</f>
        <v/>
      </c>
      <c r="Z813" s="158">
        <f t="shared" ca="1" si="92"/>
        <v>5110</v>
      </c>
      <c r="AA813" s="158" t="str">
        <f t="shared" ca="1" si="93"/>
        <v/>
      </c>
      <c r="AC813" s="158">
        <f t="shared" ca="1" si="97"/>
        <v>-809</v>
      </c>
      <c r="AD813" s="162" t="str">
        <f t="shared" ca="1" si="94"/>
        <v/>
      </c>
    </row>
    <row r="814" spans="2:30" ht="21.75" customHeight="1">
      <c r="B814" s="5" t="str" cm="1">
        <f t="array" aca="1" ref="B814" ca="1">IF(AD814="","",INDEX('電気事業者一覧 '!K:K,AD814))</f>
        <v/>
      </c>
      <c r="C814" s="170" t="str" cm="1">
        <f t="array" aca="1" ref="C814" ca="1">IF(AD814="","",INDEX('電気事業者一覧 '!E:E,AD814))</f>
        <v/>
      </c>
      <c r="D814" s="170"/>
      <c r="O814" s="158">
        <f t="shared" si="95"/>
        <v>811</v>
      </c>
      <c r="P814" s="158" t="str">
        <f ca="1">IFERROR(MATCH($M$3,OFFSET('電気事業者一覧 '!F$1,'電気事業者検索（令和８年度報告用）'!P813,0,$M$4,1),0)+P813,"")</f>
        <v/>
      </c>
      <c r="Q814" s="158" t="str">
        <f ca="1">IFERROR(MATCH($M$3,OFFSET('電気事業者一覧 '!G$1,'電気事業者検索（令和８年度報告用）'!Q813,0,$M$4,1),0)+Q813,"")</f>
        <v/>
      </c>
      <c r="R814" s="158" t="str">
        <f ca="1">IFERROR(MATCH($M$3,OFFSET('電気事業者一覧 '!H$1,'電気事業者検索（令和８年度報告用）'!R813,0,$M$4,1),0)+R813,"")</f>
        <v/>
      </c>
      <c r="S814" s="158" t="str">
        <f ca="1">IFERROR(MATCH($M$3,OFFSET('電気事業者一覧 '!I$1,'電気事業者検索（令和８年度報告用）'!S813,0,$M$4,1),0)+S813,"")</f>
        <v/>
      </c>
      <c r="T814" s="158" t="str">
        <f ca="1">IFERROR(MATCH($M$3,OFFSET('電気事業者一覧 '!J$1,'電気事業者検索（令和８年度報告用）'!T813,0,$M$4,1),0)+T813,"")</f>
        <v/>
      </c>
      <c r="V814" s="172"/>
      <c r="W814" s="158">
        <f t="shared" si="96"/>
        <v>811</v>
      </c>
      <c r="X814" s="158" t="str">
        <f t="shared" ca="1" si="91"/>
        <v/>
      </c>
      <c r="Y814" s="158" t="str" cm="1">
        <f t="array" aca="1" ref="Y814" ca="1">IF(X814="","",INDEX('電気事業者一覧 '!K:K,'電気事業者検索（令和８年度報告用）'!X814))</f>
        <v/>
      </c>
      <c r="Z814" s="158">
        <f t="shared" ca="1" si="92"/>
        <v>5110</v>
      </c>
      <c r="AA814" s="158" t="str">
        <f t="shared" ca="1" si="93"/>
        <v/>
      </c>
      <c r="AC814" s="158">
        <f t="shared" ca="1" si="97"/>
        <v>-810</v>
      </c>
      <c r="AD814" s="162" t="str">
        <f t="shared" ca="1" si="94"/>
        <v/>
      </c>
    </row>
    <row r="815" spans="2:30" ht="21.75" customHeight="1">
      <c r="B815" s="5" t="str" cm="1">
        <f t="array" aca="1" ref="B815" ca="1">IF(AD815="","",INDEX('電気事業者一覧 '!K:K,AD815))</f>
        <v/>
      </c>
      <c r="C815" s="170" t="str" cm="1">
        <f t="array" aca="1" ref="C815" ca="1">IF(AD815="","",INDEX('電気事業者一覧 '!E:E,AD815))</f>
        <v/>
      </c>
      <c r="D815" s="170"/>
      <c r="O815" s="158">
        <f t="shared" si="95"/>
        <v>812</v>
      </c>
      <c r="P815" s="158" t="str">
        <f ca="1">IFERROR(MATCH($M$3,OFFSET('電気事業者一覧 '!F$1,'電気事業者検索（令和８年度報告用）'!P814,0,$M$4,1),0)+P814,"")</f>
        <v/>
      </c>
      <c r="Q815" s="158" t="str">
        <f ca="1">IFERROR(MATCH($M$3,OFFSET('電気事業者一覧 '!G$1,'電気事業者検索（令和８年度報告用）'!Q814,0,$M$4,1),0)+Q814,"")</f>
        <v/>
      </c>
      <c r="R815" s="158" t="str">
        <f ca="1">IFERROR(MATCH($M$3,OFFSET('電気事業者一覧 '!H$1,'電気事業者検索（令和８年度報告用）'!R814,0,$M$4,1),0)+R814,"")</f>
        <v/>
      </c>
      <c r="S815" s="158" t="str">
        <f ca="1">IFERROR(MATCH($M$3,OFFSET('電気事業者一覧 '!I$1,'電気事業者検索（令和８年度報告用）'!S814,0,$M$4,1),0)+S814,"")</f>
        <v/>
      </c>
      <c r="T815" s="158" t="str">
        <f ca="1">IFERROR(MATCH($M$3,OFFSET('電気事業者一覧 '!J$1,'電気事業者検索（令和８年度報告用）'!T814,0,$M$4,1),0)+T814,"")</f>
        <v/>
      </c>
      <c r="V815" s="172"/>
      <c r="W815" s="158">
        <f t="shared" si="96"/>
        <v>812</v>
      </c>
      <c r="X815" s="158" t="str">
        <f t="shared" ca="1" si="91"/>
        <v/>
      </c>
      <c r="Y815" s="158" t="str" cm="1">
        <f t="array" aca="1" ref="Y815" ca="1">IF(X815="","",INDEX('電気事業者一覧 '!K:K,'電気事業者検索（令和８年度報告用）'!X815))</f>
        <v/>
      </c>
      <c r="Z815" s="158">
        <f t="shared" ca="1" si="92"/>
        <v>5110</v>
      </c>
      <c r="AA815" s="158" t="str">
        <f t="shared" ca="1" si="93"/>
        <v/>
      </c>
      <c r="AC815" s="158">
        <f t="shared" ca="1" si="97"/>
        <v>-811</v>
      </c>
      <c r="AD815" s="162" t="str">
        <f t="shared" ca="1" si="94"/>
        <v/>
      </c>
    </row>
    <row r="816" spans="2:30" ht="21.75" customHeight="1">
      <c r="B816" s="5" t="str" cm="1">
        <f t="array" aca="1" ref="B816" ca="1">IF(AD816="","",INDEX('電気事業者一覧 '!K:K,AD816))</f>
        <v/>
      </c>
      <c r="C816" s="170" t="str" cm="1">
        <f t="array" aca="1" ref="C816" ca="1">IF(AD816="","",INDEX('電気事業者一覧 '!E:E,AD816))</f>
        <v/>
      </c>
      <c r="D816" s="170"/>
      <c r="O816" s="158">
        <f t="shared" si="95"/>
        <v>813</v>
      </c>
      <c r="P816" s="158" t="str">
        <f ca="1">IFERROR(MATCH($M$3,OFFSET('電気事業者一覧 '!F$1,'電気事業者検索（令和８年度報告用）'!P815,0,$M$4,1),0)+P815,"")</f>
        <v/>
      </c>
      <c r="Q816" s="158" t="str">
        <f ca="1">IFERROR(MATCH($M$3,OFFSET('電気事業者一覧 '!G$1,'電気事業者検索（令和８年度報告用）'!Q815,0,$M$4,1),0)+Q815,"")</f>
        <v/>
      </c>
      <c r="R816" s="158" t="str">
        <f ca="1">IFERROR(MATCH($M$3,OFFSET('電気事業者一覧 '!H$1,'電気事業者検索（令和８年度報告用）'!R815,0,$M$4,1),0)+R815,"")</f>
        <v/>
      </c>
      <c r="S816" s="158" t="str">
        <f ca="1">IFERROR(MATCH($M$3,OFFSET('電気事業者一覧 '!I$1,'電気事業者検索（令和８年度報告用）'!S815,0,$M$4,1),0)+S815,"")</f>
        <v/>
      </c>
      <c r="T816" s="158" t="str">
        <f ca="1">IFERROR(MATCH($M$3,OFFSET('電気事業者一覧 '!J$1,'電気事業者検索（令和８年度報告用）'!T815,0,$M$4,1),0)+T815,"")</f>
        <v/>
      </c>
      <c r="V816" s="172"/>
      <c r="W816" s="158">
        <f t="shared" si="96"/>
        <v>813</v>
      </c>
      <c r="X816" s="158" t="str">
        <f t="shared" ca="1" si="91"/>
        <v/>
      </c>
      <c r="Y816" s="158" t="str" cm="1">
        <f t="array" aca="1" ref="Y816" ca="1">IF(X816="","",INDEX('電気事業者一覧 '!K:K,'電気事業者検索（令和８年度報告用）'!X816))</f>
        <v/>
      </c>
      <c r="Z816" s="158">
        <f t="shared" ca="1" si="92"/>
        <v>5110</v>
      </c>
      <c r="AA816" s="158" t="str">
        <f t="shared" ca="1" si="93"/>
        <v/>
      </c>
      <c r="AC816" s="158">
        <f t="shared" ca="1" si="97"/>
        <v>-812</v>
      </c>
      <c r="AD816" s="162" t="str">
        <f t="shared" ca="1" si="94"/>
        <v/>
      </c>
    </row>
    <row r="817" spans="2:30" ht="21.75" customHeight="1">
      <c r="B817" s="5" t="str" cm="1">
        <f t="array" aca="1" ref="B817" ca="1">IF(AD817="","",INDEX('電気事業者一覧 '!K:K,AD817))</f>
        <v/>
      </c>
      <c r="C817" s="170" t="str" cm="1">
        <f t="array" aca="1" ref="C817" ca="1">IF(AD817="","",INDEX('電気事業者一覧 '!E:E,AD817))</f>
        <v/>
      </c>
      <c r="D817" s="170"/>
      <c r="O817" s="158">
        <f t="shared" si="95"/>
        <v>814</v>
      </c>
      <c r="P817" s="158" t="str">
        <f ca="1">IFERROR(MATCH($M$3,OFFSET('電気事業者一覧 '!F$1,'電気事業者検索（令和８年度報告用）'!P816,0,$M$4,1),0)+P816,"")</f>
        <v/>
      </c>
      <c r="Q817" s="158" t="str">
        <f ca="1">IFERROR(MATCH($M$3,OFFSET('電気事業者一覧 '!G$1,'電気事業者検索（令和８年度報告用）'!Q816,0,$M$4,1),0)+Q816,"")</f>
        <v/>
      </c>
      <c r="R817" s="158" t="str">
        <f ca="1">IFERROR(MATCH($M$3,OFFSET('電気事業者一覧 '!H$1,'電気事業者検索（令和８年度報告用）'!R816,0,$M$4,1),0)+R816,"")</f>
        <v/>
      </c>
      <c r="S817" s="158" t="str">
        <f ca="1">IFERROR(MATCH($M$3,OFFSET('電気事業者一覧 '!I$1,'電気事業者検索（令和８年度報告用）'!S816,0,$M$4,1),0)+S816,"")</f>
        <v/>
      </c>
      <c r="T817" s="158" t="str">
        <f ca="1">IFERROR(MATCH($M$3,OFFSET('電気事業者一覧 '!J$1,'電気事業者検索（令和８年度報告用）'!T816,0,$M$4,1),0)+T816,"")</f>
        <v/>
      </c>
      <c r="V817" s="172"/>
      <c r="W817" s="158">
        <f t="shared" si="96"/>
        <v>814</v>
      </c>
      <c r="X817" s="158" t="str">
        <f t="shared" ca="1" si="91"/>
        <v/>
      </c>
      <c r="Y817" s="158" t="str" cm="1">
        <f t="array" aca="1" ref="Y817" ca="1">IF(X817="","",INDEX('電気事業者一覧 '!K:K,'電気事業者検索（令和８年度報告用）'!X817))</f>
        <v/>
      </c>
      <c r="Z817" s="158">
        <f t="shared" ca="1" si="92"/>
        <v>5110</v>
      </c>
      <c r="AA817" s="158" t="str">
        <f t="shared" ca="1" si="93"/>
        <v/>
      </c>
      <c r="AC817" s="158">
        <f t="shared" ca="1" si="97"/>
        <v>-813</v>
      </c>
      <c r="AD817" s="162" t="str">
        <f t="shared" ca="1" si="94"/>
        <v/>
      </c>
    </row>
    <row r="818" spans="2:30" ht="21.75" customHeight="1">
      <c r="B818" s="5" t="str" cm="1">
        <f t="array" aca="1" ref="B818" ca="1">IF(AD818="","",INDEX('電気事業者一覧 '!K:K,AD818))</f>
        <v/>
      </c>
      <c r="C818" s="170" t="str" cm="1">
        <f t="array" aca="1" ref="C818" ca="1">IF(AD818="","",INDEX('電気事業者一覧 '!E:E,AD818))</f>
        <v/>
      </c>
      <c r="D818" s="170"/>
      <c r="O818" s="158">
        <f t="shared" si="95"/>
        <v>815</v>
      </c>
      <c r="P818" s="158" t="str">
        <f ca="1">IFERROR(MATCH($M$3,OFFSET('電気事業者一覧 '!F$1,'電気事業者検索（令和８年度報告用）'!P817,0,$M$4,1),0)+P817,"")</f>
        <v/>
      </c>
      <c r="Q818" s="158" t="str">
        <f ca="1">IFERROR(MATCH($M$3,OFFSET('電気事業者一覧 '!G$1,'電気事業者検索（令和８年度報告用）'!Q817,0,$M$4,1),0)+Q817,"")</f>
        <v/>
      </c>
      <c r="R818" s="158" t="str">
        <f ca="1">IFERROR(MATCH($M$3,OFFSET('電気事業者一覧 '!H$1,'電気事業者検索（令和８年度報告用）'!R817,0,$M$4,1),0)+R817,"")</f>
        <v/>
      </c>
      <c r="S818" s="158" t="str">
        <f ca="1">IFERROR(MATCH($M$3,OFFSET('電気事業者一覧 '!I$1,'電気事業者検索（令和８年度報告用）'!S817,0,$M$4,1),0)+S817,"")</f>
        <v/>
      </c>
      <c r="T818" s="158" t="str">
        <f ca="1">IFERROR(MATCH($M$3,OFFSET('電気事業者一覧 '!J$1,'電気事業者検索（令和８年度報告用）'!T817,0,$M$4,1),0)+T817,"")</f>
        <v/>
      </c>
      <c r="V818" s="172"/>
      <c r="W818" s="158">
        <f t="shared" si="96"/>
        <v>815</v>
      </c>
      <c r="X818" s="158" t="str">
        <f t="shared" ca="1" si="91"/>
        <v/>
      </c>
      <c r="Y818" s="158" t="str" cm="1">
        <f t="array" aca="1" ref="Y818" ca="1">IF(X818="","",INDEX('電気事業者一覧 '!K:K,'電気事業者検索（令和８年度報告用）'!X818))</f>
        <v/>
      </c>
      <c r="Z818" s="158">
        <f t="shared" ca="1" si="92"/>
        <v>5110</v>
      </c>
      <c r="AA818" s="158" t="str">
        <f t="shared" ca="1" si="93"/>
        <v/>
      </c>
      <c r="AC818" s="158">
        <f t="shared" ca="1" si="97"/>
        <v>-814</v>
      </c>
      <c r="AD818" s="162" t="str">
        <f t="shared" ca="1" si="94"/>
        <v/>
      </c>
    </row>
    <row r="819" spans="2:30" ht="21.75" customHeight="1">
      <c r="B819" s="5" t="str" cm="1">
        <f t="array" aca="1" ref="B819" ca="1">IF(AD819="","",INDEX('電気事業者一覧 '!K:K,AD819))</f>
        <v/>
      </c>
      <c r="C819" s="170" t="str" cm="1">
        <f t="array" aca="1" ref="C819" ca="1">IF(AD819="","",INDEX('電気事業者一覧 '!E:E,AD819))</f>
        <v/>
      </c>
      <c r="D819" s="170"/>
      <c r="O819" s="158">
        <f t="shared" si="95"/>
        <v>816</v>
      </c>
      <c r="P819" s="158" t="str">
        <f ca="1">IFERROR(MATCH($M$3,OFFSET('電気事業者一覧 '!F$1,'電気事業者検索（令和８年度報告用）'!P818,0,$M$4,1),0)+P818,"")</f>
        <v/>
      </c>
      <c r="Q819" s="158" t="str">
        <f ca="1">IFERROR(MATCH($M$3,OFFSET('電気事業者一覧 '!G$1,'電気事業者検索（令和８年度報告用）'!Q818,0,$M$4,1),0)+Q818,"")</f>
        <v/>
      </c>
      <c r="R819" s="158" t="str">
        <f ca="1">IFERROR(MATCH($M$3,OFFSET('電気事業者一覧 '!H$1,'電気事業者検索（令和８年度報告用）'!R818,0,$M$4,1),0)+R818,"")</f>
        <v/>
      </c>
      <c r="S819" s="158" t="str">
        <f ca="1">IFERROR(MATCH($M$3,OFFSET('電気事業者一覧 '!I$1,'電気事業者検索（令和８年度報告用）'!S818,0,$M$4,1),0)+S818,"")</f>
        <v/>
      </c>
      <c r="T819" s="158" t="str">
        <f ca="1">IFERROR(MATCH($M$3,OFFSET('電気事業者一覧 '!J$1,'電気事業者検索（令和８年度報告用）'!T818,0,$M$4,1),0)+T818,"")</f>
        <v/>
      </c>
      <c r="V819" s="172"/>
      <c r="W819" s="158">
        <f t="shared" si="96"/>
        <v>816</v>
      </c>
      <c r="X819" s="158" t="str">
        <f t="shared" ca="1" si="91"/>
        <v/>
      </c>
      <c r="Y819" s="158" t="str" cm="1">
        <f t="array" aca="1" ref="Y819" ca="1">IF(X819="","",INDEX('電気事業者一覧 '!K:K,'電気事業者検索（令和８年度報告用）'!X819))</f>
        <v/>
      </c>
      <c r="Z819" s="158">
        <f t="shared" ca="1" si="92"/>
        <v>5110</v>
      </c>
      <c r="AA819" s="158" t="str">
        <f t="shared" ca="1" si="93"/>
        <v/>
      </c>
      <c r="AC819" s="158">
        <f t="shared" ca="1" si="97"/>
        <v>-815</v>
      </c>
      <c r="AD819" s="162" t="str">
        <f t="shared" ca="1" si="94"/>
        <v/>
      </c>
    </row>
    <row r="820" spans="2:30" ht="21.75" customHeight="1">
      <c r="B820" s="5" t="str" cm="1">
        <f t="array" aca="1" ref="B820" ca="1">IF(AD820="","",INDEX('電気事業者一覧 '!K:K,AD820))</f>
        <v/>
      </c>
      <c r="C820" s="170" t="str" cm="1">
        <f t="array" aca="1" ref="C820" ca="1">IF(AD820="","",INDEX('電気事業者一覧 '!E:E,AD820))</f>
        <v/>
      </c>
      <c r="D820" s="170"/>
      <c r="O820" s="158">
        <f t="shared" si="95"/>
        <v>817</v>
      </c>
      <c r="P820" s="158" t="str">
        <f ca="1">IFERROR(MATCH($M$3,OFFSET('電気事業者一覧 '!F$1,'電気事業者検索（令和８年度報告用）'!P819,0,$M$4,1),0)+P819,"")</f>
        <v/>
      </c>
      <c r="Q820" s="158" t="str">
        <f ca="1">IFERROR(MATCH($M$3,OFFSET('電気事業者一覧 '!G$1,'電気事業者検索（令和８年度報告用）'!Q819,0,$M$4,1),0)+Q819,"")</f>
        <v/>
      </c>
      <c r="R820" s="158" t="str">
        <f ca="1">IFERROR(MATCH($M$3,OFFSET('電気事業者一覧 '!H$1,'電気事業者検索（令和８年度報告用）'!R819,0,$M$4,1),0)+R819,"")</f>
        <v/>
      </c>
      <c r="S820" s="158" t="str">
        <f ca="1">IFERROR(MATCH($M$3,OFFSET('電気事業者一覧 '!I$1,'電気事業者検索（令和８年度報告用）'!S819,0,$M$4,1),0)+S819,"")</f>
        <v/>
      </c>
      <c r="T820" s="158" t="str">
        <f ca="1">IFERROR(MATCH($M$3,OFFSET('電気事業者一覧 '!J$1,'電気事業者検索（令和８年度報告用）'!T819,0,$M$4,1),0)+T819,"")</f>
        <v/>
      </c>
      <c r="V820" s="172"/>
      <c r="W820" s="158">
        <f t="shared" si="96"/>
        <v>817</v>
      </c>
      <c r="X820" s="158" t="str">
        <f t="shared" ca="1" si="91"/>
        <v/>
      </c>
      <c r="Y820" s="158" t="str" cm="1">
        <f t="array" aca="1" ref="Y820" ca="1">IF(X820="","",INDEX('電気事業者一覧 '!K:K,'電気事業者検索（令和８年度報告用）'!X820))</f>
        <v/>
      </c>
      <c r="Z820" s="158">
        <f t="shared" ca="1" si="92"/>
        <v>5110</v>
      </c>
      <c r="AA820" s="158" t="str">
        <f t="shared" ca="1" si="93"/>
        <v/>
      </c>
      <c r="AC820" s="158">
        <f t="shared" ca="1" si="97"/>
        <v>-816</v>
      </c>
      <c r="AD820" s="162" t="str">
        <f t="shared" ca="1" si="94"/>
        <v/>
      </c>
    </row>
    <row r="821" spans="2:30" ht="21.75" customHeight="1">
      <c r="B821" s="5" t="str" cm="1">
        <f t="array" aca="1" ref="B821" ca="1">IF(AD821="","",INDEX('電気事業者一覧 '!K:K,AD821))</f>
        <v/>
      </c>
      <c r="C821" s="170" t="str" cm="1">
        <f t="array" aca="1" ref="C821" ca="1">IF(AD821="","",INDEX('電気事業者一覧 '!E:E,AD821))</f>
        <v/>
      </c>
      <c r="D821" s="170"/>
      <c r="O821" s="158">
        <f t="shared" si="95"/>
        <v>818</v>
      </c>
      <c r="P821" s="158" t="str">
        <f ca="1">IFERROR(MATCH($M$3,OFFSET('電気事業者一覧 '!F$1,'電気事業者検索（令和８年度報告用）'!P820,0,$M$4,1),0)+P820,"")</f>
        <v/>
      </c>
      <c r="Q821" s="158" t="str">
        <f ca="1">IFERROR(MATCH($M$3,OFFSET('電気事業者一覧 '!G$1,'電気事業者検索（令和８年度報告用）'!Q820,0,$M$4,1),0)+Q820,"")</f>
        <v/>
      </c>
      <c r="R821" s="158" t="str">
        <f ca="1">IFERROR(MATCH($M$3,OFFSET('電気事業者一覧 '!H$1,'電気事業者検索（令和８年度報告用）'!R820,0,$M$4,1),0)+R820,"")</f>
        <v/>
      </c>
      <c r="S821" s="158" t="str">
        <f ca="1">IFERROR(MATCH($M$3,OFFSET('電気事業者一覧 '!I$1,'電気事業者検索（令和８年度報告用）'!S820,0,$M$4,1),0)+S820,"")</f>
        <v/>
      </c>
      <c r="T821" s="158" t="str">
        <f ca="1">IFERROR(MATCH($M$3,OFFSET('電気事業者一覧 '!J$1,'電気事業者検索（令和８年度報告用）'!T820,0,$M$4,1),0)+T820,"")</f>
        <v/>
      </c>
      <c r="V821" s="172"/>
      <c r="W821" s="158">
        <f t="shared" si="96"/>
        <v>818</v>
      </c>
      <c r="X821" s="158" t="str">
        <f t="shared" ca="1" si="91"/>
        <v/>
      </c>
      <c r="Y821" s="158" t="str" cm="1">
        <f t="array" aca="1" ref="Y821" ca="1">IF(X821="","",INDEX('電気事業者一覧 '!K:K,'電気事業者検索（令和８年度報告用）'!X821))</f>
        <v/>
      </c>
      <c r="Z821" s="158">
        <f t="shared" ca="1" si="92"/>
        <v>5110</v>
      </c>
      <c r="AA821" s="158" t="str">
        <f t="shared" ca="1" si="93"/>
        <v/>
      </c>
      <c r="AC821" s="158">
        <f t="shared" ca="1" si="97"/>
        <v>-817</v>
      </c>
      <c r="AD821" s="162" t="str">
        <f t="shared" ca="1" si="94"/>
        <v/>
      </c>
    </row>
    <row r="822" spans="2:30" ht="21.75" customHeight="1">
      <c r="B822" s="5" t="str" cm="1">
        <f t="array" aca="1" ref="B822" ca="1">IF(AD822="","",INDEX('電気事業者一覧 '!K:K,AD822))</f>
        <v/>
      </c>
      <c r="C822" s="170" t="str" cm="1">
        <f t="array" aca="1" ref="C822" ca="1">IF(AD822="","",INDEX('電気事業者一覧 '!E:E,AD822))</f>
        <v/>
      </c>
      <c r="D822" s="170"/>
      <c r="O822" s="158">
        <f t="shared" si="95"/>
        <v>819</v>
      </c>
      <c r="P822" s="158" t="str">
        <f ca="1">IFERROR(MATCH($M$3,OFFSET('電気事業者一覧 '!F$1,'電気事業者検索（令和８年度報告用）'!P821,0,$M$4,1),0)+P821,"")</f>
        <v/>
      </c>
      <c r="Q822" s="158" t="str">
        <f ca="1">IFERROR(MATCH($M$3,OFFSET('電気事業者一覧 '!G$1,'電気事業者検索（令和８年度報告用）'!Q821,0,$M$4,1),0)+Q821,"")</f>
        <v/>
      </c>
      <c r="R822" s="158" t="str">
        <f ca="1">IFERROR(MATCH($M$3,OFFSET('電気事業者一覧 '!H$1,'電気事業者検索（令和８年度報告用）'!R821,0,$M$4,1),0)+R821,"")</f>
        <v/>
      </c>
      <c r="S822" s="158" t="str">
        <f ca="1">IFERROR(MATCH($M$3,OFFSET('電気事業者一覧 '!I$1,'電気事業者検索（令和８年度報告用）'!S821,0,$M$4,1),0)+S821,"")</f>
        <v/>
      </c>
      <c r="T822" s="158" t="str">
        <f ca="1">IFERROR(MATCH($M$3,OFFSET('電気事業者一覧 '!J$1,'電気事業者検索（令和８年度報告用）'!T821,0,$M$4,1),0)+T821,"")</f>
        <v/>
      </c>
      <c r="V822" s="172"/>
      <c r="W822" s="158">
        <f t="shared" si="96"/>
        <v>819</v>
      </c>
      <c r="X822" s="158" t="str">
        <f t="shared" ca="1" si="91"/>
        <v/>
      </c>
      <c r="Y822" s="158" t="str" cm="1">
        <f t="array" aca="1" ref="Y822" ca="1">IF(X822="","",INDEX('電気事業者一覧 '!K:K,'電気事業者検索（令和８年度報告用）'!X822))</f>
        <v/>
      </c>
      <c r="Z822" s="158">
        <f t="shared" ca="1" si="92"/>
        <v>5110</v>
      </c>
      <c r="AA822" s="158" t="str">
        <f t="shared" ca="1" si="93"/>
        <v/>
      </c>
      <c r="AC822" s="158">
        <f t="shared" ca="1" si="97"/>
        <v>-818</v>
      </c>
      <c r="AD822" s="162" t="str">
        <f t="shared" ca="1" si="94"/>
        <v/>
      </c>
    </row>
    <row r="823" spans="2:30" ht="21.75" customHeight="1">
      <c r="B823" s="5" t="str" cm="1">
        <f t="array" aca="1" ref="B823" ca="1">IF(AD823="","",INDEX('電気事業者一覧 '!K:K,AD823))</f>
        <v/>
      </c>
      <c r="C823" s="170" t="str" cm="1">
        <f t="array" aca="1" ref="C823" ca="1">IF(AD823="","",INDEX('電気事業者一覧 '!E:E,AD823))</f>
        <v/>
      </c>
      <c r="D823" s="170"/>
      <c r="O823" s="158">
        <f t="shared" si="95"/>
        <v>820</v>
      </c>
      <c r="P823" s="158" t="str">
        <f ca="1">IFERROR(MATCH($M$3,OFFSET('電気事業者一覧 '!F$1,'電気事業者検索（令和８年度報告用）'!P822,0,$M$4,1),0)+P822,"")</f>
        <v/>
      </c>
      <c r="Q823" s="158" t="str">
        <f ca="1">IFERROR(MATCH($M$3,OFFSET('電気事業者一覧 '!G$1,'電気事業者検索（令和８年度報告用）'!Q822,0,$M$4,1),0)+Q822,"")</f>
        <v/>
      </c>
      <c r="R823" s="158" t="str">
        <f ca="1">IFERROR(MATCH($M$3,OFFSET('電気事業者一覧 '!H$1,'電気事業者検索（令和８年度報告用）'!R822,0,$M$4,1),0)+R822,"")</f>
        <v/>
      </c>
      <c r="S823" s="158" t="str">
        <f ca="1">IFERROR(MATCH($M$3,OFFSET('電気事業者一覧 '!I$1,'電気事業者検索（令和８年度報告用）'!S822,0,$M$4,1),0)+S822,"")</f>
        <v/>
      </c>
      <c r="T823" s="158" t="str">
        <f ca="1">IFERROR(MATCH($M$3,OFFSET('電気事業者一覧 '!J$1,'電気事業者検索（令和８年度報告用）'!T822,0,$M$4,1),0)+T822,"")</f>
        <v/>
      </c>
      <c r="V823" s="172"/>
      <c r="W823" s="158">
        <f t="shared" si="96"/>
        <v>820</v>
      </c>
      <c r="X823" s="158" t="str">
        <f t="shared" ca="1" si="91"/>
        <v/>
      </c>
      <c r="Y823" s="158" t="str" cm="1">
        <f t="array" aca="1" ref="Y823" ca="1">IF(X823="","",INDEX('電気事業者一覧 '!K:K,'電気事業者検索（令和８年度報告用）'!X823))</f>
        <v/>
      </c>
      <c r="Z823" s="158">
        <f t="shared" ca="1" si="92"/>
        <v>5110</v>
      </c>
      <c r="AA823" s="158" t="str">
        <f t="shared" ca="1" si="93"/>
        <v/>
      </c>
      <c r="AC823" s="158">
        <f t="shared" ca="1" si="97"/>
        <v>-819</v>
      </c>
      <c r="AD823" s="162" t="str">
        <f t="shared" ca="1" si="94"/>
        <v/>
      </c>
    </row>
    <row r="824" spans="2:30" ht="21.75" customHeight="1">
      <c r="B824" s="5" t="str" cm="1">
        <f t="array" aca="1" ref="B824" ca="1">IF(AD824="","",INDEX('電気事業者一覧 '!K:K,AD824))</f>
        <v/>
      </c>
      <c r="C824" s="170" t="str" cm="1">
        <f t="array" aca="1" ref="C824" ca="1">IF(AD824="","",INDEX('電気事業者一覧 '!E:E,AD824))</f>
        <v/>
      </c>
      <c r="D824" s="170"/>
      <c r="O824" s="158">
        <f t="shared" si="95"/>
        <v>821</v>
      </c>
      <c r="P824" s="158" t="str">
        <f ca="1">IFERROR(MATCH($M$3,OFFSET('電気事業者一覧 '!F$1,'電気事業者検索（令和８年度報告用）'!P823,0,$M$4,1),0)+P823,"")</f>
        <v/>
      </c>
      <c r="Q824" s="158" t="str">
        <f ca="1">IFERROR(MATCH($M$3,OFFSET('電気事業者一覧 '!G$1,'電気事業者検索（令和８年度報告用）'!Q823,0,$M$4,1),0)+Q823,"")</f>
        <v/>
      </c>
      <c r="R824" s="158" t="str">
        <f ca="1">IFERROR(MATCH($M$3,OFFSET('電気事業者一覧 '!H$1,'電気事業者検索（令和８年度報告用）'!R823,0,$M$4,1),0)+R823,"")</f>
        <v/>
      </c>
      <c r="S824" s="158" t="str">
        <f ca="1">IFERROR(MATCH($M$3,OFFSET('電気事業者一覧 '!I$1,'電気事業者検索（令和８年度報告用）'!S823,0,$M$4,1),0)+S823,"")</f>
        <v/>
      </c>
      <c r="T824" s="158" t="str">
        <f ca="1">IFERROR(MATCH($M$3,OFFSET('電気事業者一覧 '!J$1,'電気事業者検索（令和８年度報告用）'!T823,0,$M$4,1),0)+T823,"")</f>
        <v/>
      </c>
      <c r="V824" s="172"/>
      <c r="W824" s="158">
        <f t="shared" si="96"/>
        <v>821</v>
      </c>
      <c r="X824" s="158" t="str">
        <f t="shared" ca="1" si="91"/>
        <v/>
      </c>
      <c r="Y824" s="158" t="str" cm="1">
        <f t="array" aca="1" ref="Y824" ca="1">IF(X824="","",INDEX('電気事業者一覧 '!K:K,'電気事業者検索（令和８年度報告用）'!X824))</f>
        <v/>
      </c>
      <c r="Z824" s="158">
        <f t="shared" ca="1" si="92"/>
        <v>5110</v>
      </c>
      <c r="AA824" s="158" t="str">
        <f t="shared" ca="1" si="93"/>
        <v/>
      </c>
      <c r="AC824" s="158">
        <f t="shared" ca="1" si="97"/>
        <v>-820</v>
      </c>
      <c r="AD824" s="162" t="str">
        <f t="shared" ca="1" si="94"/>
        <v/>
      </c>
    </row>
    <row r="825" spans="2:30" ht="21.75" customHeight="1">
      <c r="B825" s="5" t="str" cm="1">
        <f t="array" aca="1" ref="B825" ca="1">IF(AD825="","",INDEX('電気事業者一覧 '!K:K,AD825))</f>
        <v/>
      </c>
      <c r="C825" s="170" t="str" cm="1">
        <f t="array" aca="1" ref="C825" ca="1">IF(AD825="","",INDEX('電気事業者一覧 '!E:E,AD825))</f>
        <v/>
      </c>
      <c r="D825" s="170"/>
      <c r="O825" s="158">
        <f t="shared" si="95"/>
        <v>822</v>
      </c>
      <c r="P825" s="158" t="str">
        <f ca="1">IFERROR(MATCH($M$3,OFFSET('電気事業者一覧 '!F$1,'電気事業者検索（令和８年度報告用）'!P824,0,$M$4,1),0)+P824,"")</f>
        <v/>
      </c>
      <c r="Q825" s="158" t="str">
        <f ca="1">IFERROR(MATCH($M$3,OFFSET('電気事業者一覧 '!G$1,'電気事業者検索（令和８年度報告用）'!Q824,0,$M$4,1),0)+Q824,"")</f>
        <v/>
      </c>
      <c r="R825" s="158" t="str">
        <f ca="1">IFERROR(MATCH($M$3,OFFSET('電気事業者一覧 '!H$1,'電気事業者検索（令和８年度報告用）'!R824,0,$M$4,1),0)+R824,"")</f>
        <v/>
      </c>
      <c r="S825" s="158" t="str">
        <f ca="1">IFERROR(MATCH($M$3,OFFSET('電気事業者一覧 '!I$1,'電気事業者検索（令和８年度報告用）'!S824,0,$M$4,1),0)+S824,"")</f>
        <v/>
      </c>
      <c r="T825" s="158" t="str">
        <f ca="1">IFERROR(MATCH($M$3,OFFSET('電気事業者一覧 '!J$1,'電気事業者検索（令和８年度報告用）'!T824,0,$M$4,1),0)+T824,"")</f>
        <v/>
      </c>
      <c r="V825" s="172"/>
      <c r="W825" s="158">
        <f t="shared" si="96"/>
        <v>822</v>
      </c>
      <c r="X825" s="158" t="str">
        <f t="shared" ca="1" si="91"/>
        <v/>
      </c>
      <c r="Y825" s="158" t="str" cm="1">
        <f t="array" aca="1" ref="Y825" ca="1">IF(X825="","",INDEX('電気事業者一覧 '!K:K,'電気事業者検索（令和８年度報告用）'!X825))</f>
        <v/>
      </c>
      <c r="Z825" s="158">
        <f t="shared" ca="1" si="92"/>
        <v>5110</v>
      </c>
      <c r="AA825" s="158" t="str">
        <f t="shared" ca="1" si="93"/>
        <v/>
      </c>
      <c r="AC825" s="158">
        <f t="shared" ca="1" si="97"/>
        <v>-821</v>
      </c>
      <c r="AD825" s="162" t="str">
        <f t="shared" ca="1" si="94"/>
        <v/>
      </c>
    </row>
    <row r="826" spans="2:30" ht="21.75" customHeight="1">
      <c r="B826" s="5" t="str" cm="1">
        <f t="array" aca="1" ref="B826" ca="1">IF(AD826="","",INDEX('電気事業者一覧 '!K:K,AD826))</f>
        <v/>
      </c>
      <c r="C826" s="170" t="str" cm="1">
        <f t="array" aca="1" ref="C826" ca="1">IF(AD826="","",INDEX('電気事業者一覧 '!E:E,AD826))</f>
        <v/>
      </c>
      <c r="D826" s="170"/>
      <c r="O826" s="158">
        <f t="shared" si="95"/>
        <v>823</v>
      </c>
      <c r="P826" s="158" t="str">
        <f ca="1">IFERROR(MATCH($M$3,OFFSET('電気事業者一覧 '!F$1,'電気事業者検索（令和８年度報告用）'!P825,0,$M$4,1),0)+P825,"")</f>
        <v/>
      </c>
      <c r="Q826" s="158" t="str">
        <f ca="1">IFERROR(MATCH($M$3,OFFSET('電気事業者一覧 '!G$1,'電気事業者検索（令和８年度報告用）'!Q825,0,$M$4,1),0)+Q825,"")</f>
        <v/>
      </c>
      <c r="R826" s="158" t="str">
        <f ca="1">IFERROR(MATCH($M$3,OFFSET('電気事業者一覧 '!H$1,'電気事業者検索（令和８年度報告用）'!R825,0,$M$4,1),0)+R825,"")</f>
        <v/>
      </c>
      <c r="S826" s="158" t="str">
        <f ca="1">IFERROR(MATCH($M$3,OFFSET('電気事業者一覧 '!I$1,'電気事業者検索（令和８年度報告用）'!S825,0,$M$4,1),0)+S825,"")</f>
        <v/>
      </c>
      <c r="T826" s="158" t="str">
        <f ca="1">IFERROR(MATCH($M$3,OFFSET('電気事業者一覧 '!J$1,'電気事業者検索（令和８年度報告用）'!T825,0,$M$4,1),0)+T825,"")</f>
        <v/>
      </c>
      <c r="V826" s="172"/>
      <c r="W826" s="158">
        <f t="shared" si="96"/>
        <v>823</v>
      </c>
      <c r="X826" s="158" t="str">
        <f t="shared" ca="1" si="91"/>
        <v/>
      </c>
      <c r="Y826" s="158" t="str" cm="1">
        <f t="array" aca="1" ref="Y826" ca="1">IF(X826="","",INDEX('電気事業者一覧 '!K:K,'電気事業者検索（令和８年度報告用）'!X826))</f>
        <v/>
      </c>
      <c r="Z826" s="158">
        <f t="shared" ca="1" si="92"/>
        <v>5110</v>
      </c>
      <c r="AA826" s="158" t="str">
        <f t="shared" ca="1" si="93"/>
        <v/>
      </c>
      <c r="AC826" s="158">
        <f t="shared" ca="1" si="97"/>
        <v>-822</v>
      </c>
      <c r="AD826" s="162" t="str">
        <f t="shared" ca="1" si="94"/>
        <v/>
      </c>
    </row>
    <row r="827" spans="2:30" ht="21.75" customHeight="1">
      <c r="B827" s="5" t="str" cm="1">
        <f t="array" aca="1" ref="B827" ca="1">IF(AD827="","",INDEX('電気事業者一覧 '!K:K,AD827))</f>
        <v/>
      </c>
      <c r="C827" s="170" t="str" cm="1">
        <f t="array" aca="1" ref="C827" ca="1">IF(AD827="","",INDEX('電気事業者一覧 '!E:E,AD827))</f>
        <v/>
      </c>
      <c r="D827" s="170"/>
      <c r="O827" s="158">
        <f t="shared" si="95"/>
        <v>824</v>
      </c>
      <c r="P827" s="158" t="str">
        <f ca="1">IFERROR(MATCH($M$3,OFFSET('電気事業者一覧 '!F$1,'電気事業者検索（令和８年度報告用）'!P826,0,$M$4,1),0)+P826,"")</f>
        <v/>
      </c>
      <c r="Q827" s="158" t="str">
        <f ca="1">IFERROR(MATCH($M$3,OFFSET('電気事業者一覧 '!G$1,'電気事業者検索（令和８年度報告用）'!Q826,0,$M$4,1),0)+Q826,"")</f>
        <v/>
      </c>
      <c r="R827" s="158" t="str">
        <f ca="1">IFERROR(MATCH($M$3,OFFSET('電気事業者一覧 '!H$1,'電気事業者検索（令和８年度報告用）'!R826,0,$M$4,1),0)+R826,"")</f>
        <v/>
      </c>
      <c r="S827" s="158" t="str">
        <f ca="1">IFERROR(MATCH($M$3,OFFSET('電気事業者一覧 '!I$1,'電気事業者検索（令和８年度報告用）'!S826,0,$M$4,1),0)+S826,"")</f>
        <v/>
      </c>
      <c r="T827" s="158" t="str">
        <f ca="1">IFERROR(MATCH($M$3,OFFSET('電気事業者一覧 '!J$1,'電気事業者検索（令和８年度報告用）'!T826,0,$M$4,1),0)+T826,"")</f>
        <v/>
      </c>
      <c r="V827" s="172"/>
      <c r="W827" s="158">
        <f t="shared" si="96"/>
        <v>824</v>
      </c>
      <c r="X827" s="158" t="str">
        <f t="shared" ca="1" si="91"/>
        <v/>
      </c>
      <c r="Y827" s="158" t="str" cm="1">
        <f t="array" aca="1" ref="Y827" ca="1">IF(X827="","",INDEX('電気事業者一覧 '!K:K,'電気事業者検索（令和８年度報告用）'!X827))</f>
        <v/>
      </c>
      <c r="Z827" s="158">
        <f t="shared" ca="1" si="92"/>
        <v>5110</v>
      </c>
      <c r="AA827" s="158" t="str">
        <f t="shared" ca="1" si="93"/>
        <v/>
      </c>
      <c r="AC827" s="158">
        <f t="shared" ca="1" si="97"/>
        <v>-823</v>
      </c>
      <c r="AD827" s="162" t="str">
        <f t="shared" ca="1" si="94"/>
        <v/>
      </c>
    </row>
    <row r="828" spans="2:30" ht="21.75" customHeight="1">
      <c r="B828" s="5" t="str" cm="1">
        <f t="array" aca="1" ref="B828" ca="1">IF(AD828="","",INDEX('電気事業者一覧 '!K:K,AD828))</f>
        <v/>
      </c>
      <c r="C828" s="170" t="str" cm="1">
        <f t="array" aca="1" ref="C828" ca="1">IF(AD828="","",INDEX('電気事業者一覧 '!E:E,AD828))</f>
        <v/>
      </c>
      <c r="D828" s="170"/>
      <c r="O828" s="158">
        <f t="shared" si="95"/>
        <v>825</v>
      </c>
      <c r="P828" s="158" t="str">
        <f ca="1">IFERROR(MATCH($M$3,OFFSET('電気事業者一覧 '!F$1,'電気事業者検索（令和８年度報告用）'!P827,0,$M$4,1),0)+P827,"")</f>
        <v/>
      </c>
      <c r="Q828" s="158" t="str">
        <f ca="1">IFERROR(MATCH($M$3,OFFSET('電気事業者一覧 '!G$1,'電気事業者検索（令和８年度報告用）'!Q827,0,$M$4,1),0)+Q827,"")</f>
        <v/>
      </c>
      <c r="R828" s="158" t="str">
        <f ca="1">IFERROR(MATCH($M$3,OFFSET('電気事業者一覧 '!H$1,'電気事業者検索（令和８年度報告用）'!R827,0,$M$4,1),0)+R827,"")</f>
        <v/>
      </c>
      <c r="S828" s="158" t="str">
        <f ca="1">IFERROR(MATCH($M$3,OFFSET('電気事業者一覧 '!I$1,'電気事業者検索（令和８年度報告用）'!S827,0,$M$4,1),0)+S827,"")</f>
        <v/>
      </c>
      <c r="T828" s="158" t="str">
        <f ca="1">IFERROR(MATCH($M$3,OFFSET('電気事業者一覧 '!J$1,'電気事業者検索（令和８年度報告用）'!T827,0,$M$4,1),0)+T827,"")</f>
        <v/>
      </c>
      <c r="V828" s="172"/>
      <c r="W828" s="158">
        <f t="shared" si="96"/>
        <v>825</v>
      </c>
      <c r="X828" s="158" t="str">
        <f t="shared" ca="1" si="91"/>
        <v/>
      </c>
      <c r="Y828" s="158" t="str" cm="1">
        <f t="array" aca="1" ref="Y828" ca="1">IF(X828="","",INDEX('電気事業者一覧 '!K:K,'電気事業者検索（令和８年度報告用）'!X828))</f>
        <v/>
      </c>
      <c r="Z828" s="158">
        <f t="shared" ca="1" si="92"/>
        <v>5110</v>
      </c>
      <c r="AA828" s="158" t="str">
        <f t="shared" ca="1" si="93"/>
        <v/>
      </c>
      <c r="AC828" s="158">
        <f t="shared" ca="1" si="97"/>
        <v>-824</v>
      </c>
      <c r="AD828" s="162" t="str">
        <f t="shared" ca="1" si="94"/>
        <v/>
      </c>
    </row>
    <row r="829" spans="2:30" ht="21.75" customHeight="1">
      <c r="B829" s="5" t="str" cm="1">
        <f t="array" aca="1" ref="B829" ca="1">IF(AD829="","",INDEX('電気事業者一覧 '!K:K,AD829))</f>
        <v/>
      </c>
      <c r="C829" s="170" t="str" cm="1">
        <f t="array" aca="1" ref="C829" ca="1">IF(AD829="","",INDEX('電気事業者一覧 '!E:E,AD829))</f>
        <v/>
      </c>
      <c r="D829" s="170"/>
      <c r="O829" s="158">
        <f t="shared" si="95"/>
        <v>826</v>
      </c>
      <c r="P829" s="158" t="str">
        <f ca="1">IFERROR(MATCH($M$3,OFFSET('電気事業者一覧 '!F$1,'電気事業者検索（令和８年度報告用）'!P828,0,$M$4,1),0)+P828,"")</f>
        <v/>
      </c>
      <c r="Q829" s="158" t="str">
        <f ca="1">IFERROR(MATCH($M$3,OFFSET('電気事業者一覧 '!G$1,'電気事業者検索（令和８年度報告用）'!Q828,0,$M$4,1),0)+Q828,"")</f>
        <v/>
      </c>
      <c r="R829" s="158" t="str">
        <f ca="1">IFERROR(MATCH($M$3,OFFSET('電気事業者一覧 '!H$1,'電気事業者検索（令和８年度報告用）'!R828,0,$M$4,1),0)+R828,"")</f>
        <v/>
      </c>
      <c r="S829" s="158" t="str">
        <f ca="1">IFERROR(MATCH($M$3,OFFSET('電気事業者一覧 '!I$1,'電気事業者検索（令和８年度報告用）'!S828,0,$M$4,1),0)+S828,"")</f>
        <v/>
      </c>
      <c r="T829" s="158" t="str">
        <f ca="1">IFERROR(MATCH($M$3,OFFSET('電気事業者一覧 '!J$1,'電気事業者検索（令和８年度報告用）'!T828,0,$M$4,1),0)+T828,"")</f>
        <v/>
      </c>
      <c r="V829" s="172"/>
      <c r="W829" s="158">
        <f t="shared" si="96"/>
        <v>826</v>
      </c>
      <c r="X829" s="158" t="str">
        <f t="shared" ca="1" si="91"/>
        <v/>
      </c>
      <c r="Y829" s="158" t="str" cm="1">
        <f t="array" aca="1" ref="Y829" ca="1">IF(X829="","",INDEX('電気事業者一覧 '!K:K,'電気事業者検索（令和８年度報告用）'!X829))</f>
        <v/>
      </c>
      <c r="Z829" s="158">
        <f t="shared" ca="1" si="92"/>
        <v>5110</v>
      </c>
      <c r="AA829" s="158" t="str">
        <f t="shared" ca="1" si="93"/>
        <v/>
      </c>
      <c r="AC829" s="158">
        <f t="shared" ca="1" si="97"/>
        <v>-825</v>
      </c>
      <c r="AD829" s="162" t="str">
        <f t="shared" ca="1" si="94"/>
        <v/>
      </c>
    </row>
    <row r="830" spans="2:30" ht="21.75" customHeight="1">
      <c r="B830" s="5" t="str" cm="1">
        <f t="array" aca="1" ref="B830" ca="1">IF(AD830="","",INDEX('電気事業者一覧 '!K:K,AD830))</f>
        <v/>
      </c>
      <c r="C830" s="170" t="str" cm="1">
        <f t="array" aca="1" ref="C830" ca="1">IF(AD830="","",INDEX('電気事業者一覧 '!E:E,AD830))</f>
        <v/>
      </c>
      <c r="D830" s="170"/>
      <c r="O830" s="158">
        <f t="shared" si="95"/>
        <v>827</v>
      </c>
      <c r="P830" s="158" t="str">
        <f ca="1">IFERROR(MATCH($M$3,OFFSET('電気事業者一覧 '!F$1,'電気事業者検索（令和８年度報告用）'!P829,0,$M$4,1),0)+P829,"")</f>
        <v/>
      </c>
      <c r="Q830" s="158" t="str">
        <f ca="1">IFERROR(MATCH($M$3,OFFSET('電気事業者一覧 '!G$1,'電気事業者検索（令和８年度報告用）'!Q829,0,$M$4,1),0)+Q829,"")</f>
        <v/>
      </c>
      <c r="R830" s="158" t="str">
        <f ca="1">IFERROR(MATCH($M$3,OFFSET('電気事業者一覧 '!H$1,'電気事業者検索（令和８年度報告用）'!R829,0,$M$4,1),0)+R829,"")</f>
        <v/>
      </c>
      <c r="S830" s="158" t="str">
        <f ca="1">IFERROR(MATCH($M$3,OFFSET('電気事業者一覧 '!I$1,'電気事業者検索（令和８年度報告用）'!S829,0,$M$4,1),0)+S829,"")</f>
        <v/>
      </c>
      <c r="T830" s="158" t="str">
        <f ca="1">IFERROR(MATCH($M$3,OFFSET('電気事業者一覧 '!J$1,'電気事業者検索（令和８年度報告用）'!T829,0,$M$4,1),0)+T829,"")</f>
        <v/>
      </c>
      <c r="V830" s="172"/>
      <c r="W830" s="158">
        <f t="shared" si="96"/>
        <v>827</v>
      </c>
      <c r="X830" s="158" t="str">
        <f t="shared" ca="1" si="91"/>
        <v/>
      </c>
      <c r="Y830" s="158" t="str" cm="1">
        <f t="array" aca="1" ref="Y830" ca="1">IF(X830="","",INDEX('電気事業者一覧 '!K:K,'電気事業者検索（令和８年度報告用）'!X830))</f>
        <v/>
      </c>
      <c r="Z830" s="158">
        <f t="shared" ca="1" si="92"/>
        <v>5110</v>
      </c>
      <c r="AA830" s="158" t="str">
        <f t="shared" ca="1" si="93"/>
        <v/>
      </c>
      <c r="AC830" s="158">
        <f t="shared" ca="1" si="97"/>
        <v>-826</v>
      </c>
      <c r="AD830" s="162" t="str">
        <f t="shared" ca="1" si="94"/>
        <v/>
      </c>
    </row>
    <row r="831" spans="2:30" ht="21.75" customHeight="1">
      <c r="B831" s="5" t="str" cm="1">
        <f t="array" aca="1" ref="B831" ca="1">IF(AD831="","",INDEX('電気事業者一覧 '!K:K,AD831))</f>
        <v/>
      </c>
      <c r="C831" s="170" t="str" cm="1">
        <f t="array" aca="1" ref="C831" ca="1">IF(AD831="","",INDEX('電気事業者一覧 '!E:E,AD831))</f>
        <v/>
      </c>
      <c r="D831" s="170"/>
      <c r="O831" s="158">
        <f t="shared" si="95"/>
        <v>828</v>
      </c>
      <c r="P831" s="158" t="str">
        <f ca="1">IFERROR(MATCH($M$3,OFFSET('電気事業者一覧 '!F$1,'電気事業者検索（令和８年度報告用）'!P830,0,$M$4,1),0)+P830,"")</f>
        <v/>
      </c>
      <c r="Q831" s="158" t="str">
        <f ca="1">IFERROR(MATCH($M$3,OFFSET('電気事業者一覧 '!G$1,'電気事業者検索（令和８年度報告用）'!Q830,0,$M$4,1),0)+Q830,"")</f>
        <v/>
      </c>
      <c r="R831" s="158" t="str">
        <f ca="1">IFERROR(MATCH($M$3,OFFSET('電気事業者一覧 '!H$1,'電気事業者検索（令和８年度報告用）'!R830,0,$M$4,1),0)+R830,"")</f>
        <v/>
      </c>
      <c r="S831" s="158" t="str">
        <f ca="1">IFERROR(MATCH($M$3,OFFSET('電気事業者一覧 '!I$1,'電気事業者検索（令和８年度報告用）'!S830,0,$M$4,1),0)+S830,"")</f>
        <v/>
      </c>
      <c r="T831" s="158" t="str">
        <f ca="1">IFERROR(MATCH($M$3,OFFSET('電気事業者一覧 '!J$1,'電気事業者検索（令和８年度報告用）'!T830,0,$M$4,1),0)+T830,"")</f>
        <v/>
      </c>
      <c r="V831" s="172"/>
      <c r="W831" s="158">
        <f t="shared" si="96"/>
        <v>828</v>
      </c>
      <c r="X831" s="158" t="str">
        <f t="shared" ca="1" si="91"/>
        <v/>
      </c>
      <c r="Y831" s="158" t="str" cm="1">
        <f t="array" aca="1" ref="Y831" ca="1">IF(X831="","",INDEX('電気事業者一覧 '!K:K,'電気事業者検索（令和８年度報告用）'!X831))</f>
        <v/>
      </c>
      <c r="Z831" s="158">
        <f t="shared" ca="1" si="92"/>
        <v>5110</v>
      </c>
      <c r="AA831" s="158" t="str">
        <f t="shared" ca="1" si="93"/>
        <v/>
      </c>
      <c r="AC831" s="158">
        <f t="shared" ca="1" si="97"/>
        <v>-827</v>
      </c>
      <c r="AD831" s="162" t="str">
        <f t="shared" ca="1" si="94"/>
        <v/>
      </c>
    </row>
    <row r="832" spans="2:30" ht="21.75" customHeight="1">
      <c r="B832" s="5" t="str" cm="1">
        <f t="array" aca="1" ref="B832" ca="1">IF(AD832="","",INDEX('電気事業者一覧 '!K:K,AD832))</f>
        <v/>
      </c>
      <c r="C832" s="170" t="str" cm="1">
        <f t="array" aca="1" ref="C832" ca="1">IF(AD832="","",INDEX('電気事業者一覧 '!E:E,AD832))</f>
        <v/>
      </c>
      <c r="D832" s="170"/>
      <c r="O832" s="158">
        <f t="shared" si="95"/>
        <v>829</v>
      </c>
      <c r="P832" s="158" t="str">
        <f ca="1">IFERROR(MATCH($M$3,OFFSET('電気事業者一覧 '!F$1,'電気事業者検索（令和８年度報告用）'!P831,0,$M$4,1),0)+P831,"")</f>
        <v/>
      </c>
      <c r="Q832" s="158" t="str">
        <f ca="1">IFERROR(MATCH($M$3,OFFSET('電気事業者一覧 '!G$1,'電気事業者検索（令和８年度報告用）'!Q831,0,$M$4,1),0)+Q831,"")</f>
        <v/>
      </c>
      <c r="R832" s="158" t="str">
        <f ca="1">IFERROR(MATCH($M$3,OFFSET('電気事業者一覧 '!H$1,'電気事業者検索（令和８年度報告用）'!R831,0,$M$4,1),0)+R831,"")</f>
        <v/>
      </c>
      <c r="S832" s="158" t="str">
        <f ca="1">IFERROR(MATCH($M$3,OFFSET('電気事業者一覧 '!I$1,'電気事業者検索（令和８年度報告用）'!S831,0,$M$4,1),0)+S831,"")</f>
        <v/>
      </c>
      <c r="T832" s="158" t="str">
        <f ca="1">IFERROR(MATCH($M$3,OFFSET('電気事業者一覧 '!J$1,'電気事業者検索（令和８年度報告用）'!T831,0,$M$4,1),0)+T831,"")</f>
        <v/>
      </c>
      <c r="V832" s="172"/>
      <c r="W832" s="158">
        <f t="shared" si="96"/>
        <v>829</v>
      </c>
      <c r="X832" s="158" t="str">
        <f t="shared" ca="1" si="91"/>
        <v/>
      </c>
      <c r="Y832" s="158" t="str" cm="1">
        <f t="array" aca="1" ref="Y832" ca="1">IF(X832="","",INDEX('電気事業者一覧 '!K:K,'電気事業者検索（令和８年度報告用）'!X832))</f>
        <v/>
      </c>
      <c r="Z832" s="158">
        <f t="shared" ca="1" si="92"/>
        <v>5110</v>
      </c>
      <c r="AA832" s="158" t="str">
        <f t="shared" ca="1" si="93"/>
        <v/>
      </c>
      <c r="AC832" s="158">
        <f t="shared" ca="1" si="97"/>
        <v>-828</v>
      </c>
      <c r="AD832" s="162" t="str">
        <f t="shared" ca="1" si="94"/>
        <v/>
      </c>
    </row>
    <row r="833" spans="2:30" ht="21.75" customHeight="1">
      <c r="B833" s="5" t="str" cm="1">
        <f t="array" aca="1" ref="B833" ca="1">IF(AD833="","",INDEX('電気事業者一覧 '!K:K,AD833))</f>
        <v/>
      </c>
      <c r="C833" s="170" t="str" cm="1">
        <f t="array" aca="1" ref="C833" ca="1">IF(AD833="","",INDEX('電気事業者一覧 '!E:E,AD833))</f>
        <v/>
      </c>
      <c r="D833" s="170"/>
      <c r="O833" s="158">
        <f t="shared" si="95"/>
        <v>830</v>
      </c>
      <c r="P833" s="158" t="str">
        <f ca="1">IFERROR(MATCH($M$3,OFFSET('電気事業者一覧 '!F$1,'電気事業者検索（令和８年度報告用）'!P832,0,$M$4,1),0)+P832,"")</f>
        <v/>
      </c>
      <c r="Q833" s="158" t="str">
        <f ca="1">IFERROR(MATCH($M$3,OFFSET('電気事業者一覧 '!G$1,'電気事業者検索（令和８年度報告用）'!Q832,0,$M$4,1),0)+Q832,"")</f>
        <v/>
      </c>
      <c r="R833" s="158" t="str">
        <f ca="1">IFERROR(MATCH($M$3,OFFSET('電気事業者一覧 '!H$1,'電気事業者検索（令和８年度報告用）'!R832,0,$M$4,1),0)+R832,"")</f>
        <v/>
      </c>
      <c r="S833" s="158" t="str">
        <f ca="1">IFERROR(MATCH($M$3,OFFSET('電気事業者一覧 '!I$1,'電気事業者検索（令和８年度報告用）'!S832,0,$M$4,1),0)+S832,"")</f>
        <v/>
      </c>
      <c r="T833" s="158" t="str">
        <f ca="1">IFERROR(MATCH($M$3,OFFSET('電気事業者一覧 '!J$1,'電気事業者検索（令和８年度報告用）'!T832,0,$M$4,1),0)+T832,"")</f>
        <v/>
      </c>
      <c r="V833" s="172"/>
      <c r="W833" s="158">
        <f t="shared" si="96"/>
        <v>830</v>
      </c>
      <c r="X833" s="158" t="str">
        <f t="shared" ca="1" si="91"/>
        <v/>
      </c>
      <c r="Y833" s="158" t="str" cm="1">
        <f t="array" aca="1" ref="Y833" ca="1">IF(X833="","",INDEX('電気事業者一覧 '!K:K,'電気事業者検索（令和８年度報告用）'!X833))</f>
        <v/>
      </c>
      <c r="Z833" s="158">
        <f t="shared" ca="1" si="92"/>
        <v>5110</v>
      </c>
      <c r="AA833" s="158" t="str">
        <f t="shared" ca="1" si="93"/>
        <v/>
      </c>
      <c r="AC833" s="158">
        <f t="shared" ca="1" si="97"/>
        <v>-829</v>
      </c>
      <c r="AD833" s="162" t="str">
        <f t="shared" ca="1" si="94"/>
        <v/>
      </c>
    </row>
    <row r="834" spans="2:30" ht="21.75" customHeight="1">
      <c r="B834" s="5" t="str" cm="1">
        <f t="array" aca="1" ref="B834" ca="1">IF(AD834="","",INDEX('電気事業者一覧 '!K:K,AD834))</f>
        <v/>
      </c>
      <c r="C834" s="170" t="str" cm="1">
        <f t="array" aca="1" ref="C834" ca="1">IF(AD834="","",INDEX('電気事業者一覧 '!E:E,AD834))</f>
        <v/>
      </c>
      <c r="D834" s="170"/>
      <c r="O834" s="158">
        <f t="shared" si="95"/>
        <v>831</v>
      </c>
      <c r="P834" s="158" t="str">
        <f ca="1">IFERROR(MATCH($M$3,OFFSET('電気事業者一覧 '!F$1,'電気事業者検索（令和８年度報告用）'!P833,0,$M$4,1),0)+P833,"")</f>
        <v/>
      </c>
      <c r="Q834" s="158" t="str">
        <f ca="1">IFERROR(MATCH($M$3,OFFSET('電気事業者一覧 '!G$1,'電気事業者検索（令和８年度報告用）'!Q833,0,$M$4,1),0)+Q833,"")</f>
        <v/>
      </c>
      <c r="R834" s="158" t="str">
        <f ca="1">IFERROR(MATCH($M$3,OFFSET('電気事業者一覧 '!H$1,'電気事業者検索（令和８年度報告用）'!R833,0,$M$4,1),0)+R833,"")</f>
        <v/>
      </c>
      <c r="S834" s="158" t="str">
        <f ca="1">IFERROR(MATCH($M$3,OFFSET('電気事業者一覧 '!I$1,'電気事業者検索（令和８年度報告用）'!S833,0,$M$4,1),0)+S833,"")</f>
        <v/>
      </c>
      <c r="T834" s="158" t="str">
        <f ca="1">IFERROR(MATCH($M$3,OFFSET('電気事業者一覧 '!J$1,'電気事業者検索（令和８年度報告用）'!T833,0,$M$4,1),0)+T833,"")</f>
        <v/>
      </c>
      <c r="V834" s="172"/>
      <c r="W834" s="158">
        <f t="shared" si="96"/>
        <v>831</v>
      </c>
      <c r="X834" s="158" t="str">
        <f t="shared" ca="1" si="91"/>
        <v/>
      </c>
      <c r="Y834" s="158" t="str" cm="1">
        <f t="array" aca="1" ref="Y834" ca="1">IF(X834="","",INDEX('電気事業者一覧 '!K:K,'電気事業者検索（令和８年度報告用）'!X834))</f>
        <v/>
      </c>
      <c r="Z834" s="158">
        <f t="shared" ca="1" si="92"/>
        <v>5110</v>
      </c>
      <c r="AA834" s="158" t="str">
        <f t="shared" ca="1" si="93"/>
        <v/>
      </c>
      <c r="AC834" s="158">
        <f t="shared" ca="1" si="97"/>
        <v>-830</v>
      </c>
      <c r="AD834" s="162" t="str">
        <f t="shared" ca="1" si="94"/>
        <v/>
      </c>
    </row>
    <row r="835" spans="2:30" ht="21.75" customHeight="1">
      <c r="B835" s="5" t="str" cm="1">
        <f t="array" aca="1" ref="B835" ca="1">IF(AD835="","",INDEX('電気事業者一覧 '!K:K,AD835))</f>
        <v/>
      </c>
      <c r="C835" s="170" t="str" cm="1">
        <f t="array" aca="1" ref="C835" ca="1">IF(AD835="","",INDEX('電気事業者一覧 '!E:E,AD835))</f>
        <v/>
      </c>
      <c r="D835" s="170"/>
      <c r="O835" s="158">
        <f t="shared" si="95"/>
        <v>832</v>
      </c>
      <c r="P835" s="158" t="str">
        <f ca="1">IFERROR(MATCH($M$3,OFFSET('電気事業者一覧 '!F$1,'電気事業者検索（令和８年度報告用）'!P834,0,$M$4,1),0)+P834,"")</f>
        <v/>
      </c>
      <c r="Q835" s="158" t="str">
        <f ca="1">IFERROR(MATCH($M$3,OFFSET('電気事業者一覧 '!G$1,'電気事業者検索（令和８年度報告用）'!Q834,0,$M$4,1),0)+Q834,"")</f>
        <v/>
      </c>
      <c r="R835" s="158" t="str">
        <f ca="1">IFERROR(MATCH($M$3,OFFSET('電気事業者一覧 '!H$1,'電気事業者検索（令和８年度報告用）'!R834,0,$M$4,1),0)+R834,"")</f>
        <v/>
      </c>
      <c r="S835" s="158" t="str">
        <f ca="1">IFERROR(MATCH($M$3,OFFSET('電気事業者一覧 '!I$1,'電気事業者検索（令和８年度報告用）'!S834,0,$M$4,1),0)+S834,"")</f>
        <v/>
      </c>
      <c r="T835" s="158" t="str">
        <f ca="1">IFERROR(MATCH($M$3,OFFSET('電気事業者一覧 '!J$1,'電気事業者検索（令和８年度報告用）'!T834,0,$M$4,1),0)+T834,"")</f>
        <v/>
      </c>
      <c r="V835" s="172"/>
      <c r="W835" s="158">
        <f t="shared" si="96"/>
        <v>832</v>
      </c>
      <c r="X835" s="158" t="str">
        <f t="shared" ca="1" si="91"/>
        <v/>
      </c>
      <c r="Y835" s="158" t="str" cm="1">
        <f t="array" aca="1" ref="Y835" ca="1">IF(X835="","",INDEX('電気事業者一覧 '!K:K,'電気事業者検索（令和８年度報告用）'!X835))</f>
        <v/>
      </c>
      <c r="Z835" s="158">
        <f t="shared" ca="1" si="92"/>
        <v>5110</v>
      </c>
      <c r="AA835" s="158" t="str">
        <f t="shared" ca="1" si="93"/>
        <v/>
      </c>
      <c r="AC835" s="158">
        <f t="shared" ca="1" si="97"/>
        <v>-831</v>
      </c>
      <c r="AD835" s="162" t="str">
        <f t="shared" ca="1" si="94"/>
        <v/>
      </c>
    </row>
    <row r="836" spans="2:30" ht="21.75" customHeight="1">
      <c r="B836" s="5" t="str" cm="1">
        <f t="array" aca="1" ref="B836" ca="1">IF(AD836="","",INDEX('電気事業者一覧 '!K:K,AD836))</f>
        <v/>
      </c>
      <c r="C836" s="170" t="str" cm="1">
        <f t="array" aca="1" ref="C836" ca="1">IF(AD836="","",INDEX('電気事業者一覧 '!E:E,AD836))</f>
        <v/>
      </c>
      <c r="D836" s="170"/>
      <c r="O836" s="158">
        <f t="shared" si="95"/>
        <v>833</v>
      </c>
      <c r="P836" s="158" t="str">
        <f ca="1">IFERROR(MATCH($M$3,OFFSET('電気事業者一覧 '!F$1,'電気事業者検索（令和８年度報告用）'!P835,0,$M$4,1),0)+P835,"")</f>
        <v/>
      </c>
      <c r="Q836" s="158" t="str">
        <f ca="1">IFERROR(MATCH($M$3,OFFSET('電気事業者一覧 '!G$1,'電気事業者検索（令和８年度報告用）'!Q835,0,$M$4,1),0)+Q835,"")</f>
        <v/>
      </c>
      <c r="R836" s="158" t="str">
        <f ca="1">IFERROR(MATCH($M$3,OFFSET('電気事業者一覧 '!H$1,'電気事業者検索（令和８年度報告用）'!R835,0,$M$4,1),0)+R835,"")</f>
        <v/>
      </c>
      <c r="S836" s="158" t="str">
        <f ca="1">IFERROR(MATCH($M$3,OFFSET('電気事業者一覧 '!I$1,'電気事業者検索（令和８年度報告用）'!S835,0,$M$4,1),0)+S835,"")</f>
        <v/>
      </c>
      <c r="T836" s="158" t="str">
        <f ca="1">IFERROR(MATCH($M$3,OFFSET('電気事業者一覧 '!J$1,'電気事業者検索（令和８年度報告用）'!T835,0,$M$4,1),0)+T835,"")</f>
        <v/>
      </c>
      <c r="V836" s="172"/>
      <c r="W836" s="158">
        <f t="shared" si="96"/>
        <v>833</v>
      </c>
      <c r="X836" s="158" t="str">
        <f t="shared" ca="1" si="91"/>
        <v/>
      </c>
      <c r="Y836" s="158" t="str" cm="1">
        <f t="array" aca="1" ref="Y836" ca="1">IF(X836="","",INDEX('電気事業者一覧 '!K:K,'電気事業者検索（令和８年度報告用）'!X836))</f>
        <v/>
      </c>
      <c r="Z836" s="158">
        <f t="shared" ca="1" si="92"/>
        <v>5110</v>
      </c>
      <c r="AA836" s="158" t="str">
        <f t="shared" ca="1" si="93"/>
        <v/>
      </c>
      <c r="AC836" s="158">
        <f t="shared" ca="1" si="97"/>
        <v>-832</v>
      </c>
      <c r="AD836" s="162" t="str">
        <f t="shared" ca="1" si="94"/>
        <v/>
      </c>
    </row>
    <row r="837" spans="2:30" ht="21.75" customHeight="1">
      <c r="B837" s="5" t="str" cm="1">
        <f t="array" aca="1" ref="B837" ca="1">IF(AD837="","",INDEX('電気事業者一覧 '!K:K,AD837))</f>
        <v/>
      </c>
      <c r="C837" s="170" t="str" cm="1">
        <f t="array" aca="1" ref="C837" ca="1">IF(AD837="","",INDEX('電気事業者一覧 '!E:E,AD837))</f>
        <v/>
      </c>
      <c r="D837" s="170"/>
      <c r="O837" s="158">
        <f t="shared" si="95"/>
        <v>834</v>
      </c>
      <c r="P837" s="158" t="str">
        <f ca="1">IFERROR(MATCH($M$3,OFFSET('電気事業者一覧 '!F$1,'電気事業者検索（令和８年度報告用）'!P836,0,$M$4,1),0)+P836,"")</f>
        <v/>
      </c>
      <c r="Q837" s="158" t="str">
        <f ca="1">IFERROR(MATCH($M$3,OFFSET('電気事業者一覧 '!G$1,'電気事業者検索（令和８年度報告用）'!Q836,0,$M$4,1),0)+Q836,"")</f>
        <v/>
      </c>
      <c r="R837" s="158" t="str">
        <f ca="1">IFERROR(MATCH($M$3,OFFSET('電気事業者一覧 '!H$1,'電気事業者検索（令和８年度報告用）'!R836,0,$M$4,1),0)+R836,"")</f>
        <v/>
      </c>
      <c r="S837" s="158" t="str">
        <f ca="1">IFERROR(MATCH($M$3,OFFSET('電気事業者一覧 '!I$1,'電気事業者検索（令和８年度報告用）'!S836,0,$M$4,1),0)+S836,"")</f>
        <v/>
      </c>
      <c r="T837" s="158" t="str">
        <f ca="1">IFERROR(MATCH($M$3,OFFSET('電気事業者一覧 '!J$1,'電気事業者検索（令和８年度報告用）'!T836,0,$M$4,1),0)+T836,"")</f>
        <v/>
      </c>
      <c r="V837" s="172"/>
      <c r="W837" s="158">
        <f t="shared" si="96"/>
        <v>834</v>
      </c>
      <c r="X837" s="158" t="str">
        <f t="shared" ref="X837:X900" ca="1" si="98">P837</f>
        <v/>
      </c>
      <c r="Y837" s="158" t="str" cm="1">
        <f t="array" aca="1" ref="Y837" ca="1">IF(X837="","",INDEX('電気事業者一覧 '!K:K,'電気事業者検索（令和８年度報告用）'!X837))</f>
        <v/>
      </c>
      <c r="Z837" s="158">
        <f t="shared" ref="Z837:Z900" ca="1" si="99">COUNTIF(OFFSET($Y$4,W837-1,0,COUNT(W:W),1),Y837)</f>
        <v>5110</v>
      </c>
      <c r="AA837" s="158" t="str">
        <f t="shared" ref="AA837:AA900" ca="1" si="100">IF(Z837=1,X837,"")</f>
        <v/>
      </c>
      <c r="AC837" s="158">
        <f t="shared" ca="1" si="97"/>
        <v>-833</v>
      </c>
      <c r="AD837" s="162" t="str">
        <f t="shared" ref="AD837:AD900" ca="1" si="101">IFERROR(LARGE(AA:AA,AC837),"")</f>
        <v/>
      </c>
    </row>
    <row r="838" spans="2:30" ht="21.75" customHeight="1">
      <c r="B838" s="5" t="str" cm="1">
        <f t="array" aca="1" ref="B838" ca="1">IF(AD838="","",INDEX('電気事業者一覧 '!K:K,AD838))</f>
        <v/>
      </c>
      <c r="C838" s="170" t="str" cm="1">
        <f t="array" aca="1" ref="C838" ca="1">IF(AD838="","",INDEX('電気事業者一覧 '!E:E,AD838))</f>
        <v/>
      </c>
      <c r="D838" s="170"/>
      <c r="O838" s="158">
        <f t="shared" ref="O838:O901" si="102">O837+1</f>
        <v>835</v>
      </c>
      <c r="P838" s="158" t="str">
        <f ca="1">IFERROR(MATCH($M$3,OFFSET('電気事業者一覧 '!F$1,'電気事業者検索（令和８年度報告用）'!P837,0,$M$4,1),0)+P837,"")</f>
        <v/>
      </c>
      <c r="Q838" s="158" t="str">
        <f ca="1">IFERROR(MATCH($M$3,OFFSET('電気事業者一覧 '!G$1,'電気事業者検索（令和８年度報告用）'!Q837,0,$M$4,1),0)+Q837,"")</f>
        <v/>
      </c>
      <c r="R838" s="158" t="str">
        <f ca="1">IFERROR(MATCH($M$3,OFFSET('電気事業者一覧 '!H$1,'電気事業者検索（令和８年度報告用）'!R837,0,$M$4,1),0)+R837,"")</f>
        <v/>
      </c>
      <c r="S838" s="158" t="str">
        <f ca="1">IFERROR(MATCH($M$3,OFFSET('電気事業者一覧 '!I$1,'電気事業者検索（令和８年度報告用）'!S837,0,$M$4,1),0)+S837,"")</f>
        <v/>
      </c>
      <c r="T838" s="158" t="str">
        <f ca="1">IFERROR(MATCH($M$3,OFFSET('電気事業者一覧 '!J$1,'電気事業者検索（令和８年度報告用）'!T837,0,$M$4,1),0)+T837,"")</f>
        <v/>
      </c>
      <c r="V838" s="172"/>
      <c r="W838" s="158">
        <f t="shared" ref="W838:W901" si="103">W837+1</f>
        <v>835</v>
      </c>
      <c r="X838" s="158" t="str">
        <f t="shared" ca="1" si="98"/>
        <v/>
      </c>
      <c r="Y838" s="158" t="str" cm="1">
        <f t="array" aca="1" ref="Y838" ca="1">IF(X838="","",INDEX('電気事業者一覧 '!K:K,'電気事業者検索（令和８年度報告用）'!X838))</f>
        <v/>
      </c>
      <c r="Z838" s="158">
        <f t="shared" ca="1" si="99"/>
        <v>5110</v>
      </c>
      <c r="AA838" s="158" t="str">
        <f t="shared" ca="1" si="100"/>
        <v/>
      </c>
      <c r="AC838" s="158">
        <f t="shared" ref="AC838:AC901" ca="1" si="104">IF(OR(AC837=1,AC837=""),"",AC837-1)</f>
        <v>-834</v>
      </c>
      <c r="AD838" s="162" t="str">
        <f t="shared" ca="1" si="101"/>
        <v/>
      </c>
    </row>
    <row r="839" spans="2:30" ht="21.75" customHeight="1">
      <c r="B839" s="5" t="str" cm="1">
        <f t="array" aca="1" ref="B839" ca="1">IF(AD839="","",INDEX('電気事業者一覧 '!K:K,AD839))</f>
        <v/>
      </c>
      <c r="C839" s="170" t="str" cm="1">
        <f t="array" aca="1" ref="C839" ca="1">IF(AD839="","",INDEX('電気事業者一覧 '!E:E,AD839))</f>
        <v/>
      </c>
      <c r="D839" s="170"/>
      <c r="O839" s="158">
        <f t="shared" si="102"/>
        <v>836</v>
      </c>
      <c r="P839" s="158" t="str">
        <f ca="1">IFERROR(MATCH($M$3,OFFSET('電気事業者一覧 '!F$1,'電気事業者検索（令和８年度報告用）'!P838,0,$M$4,1),0)+P838,"")</f>
        <v/>
      </c>
      <c r="Q839" s="158" t="str">
        <f ca="1">IFERROR(MATCH($M$3,OFFSET('電気事業者一覧 '!G$1,'電気事業者検索（令和８年度報告用）'!Q838,0,$M$4,1),0)+Q838,"")</f>
        <v/>
      </c>
      <c r="R839" s="158" t="str">
        <f ca="1">IFERROR(MATCH($M$3,OFFSET('電気事業者一覧 '!H$1,'電気事業者検索（令和８年度報告用）'!R838,0,$M$4,1),0)+R838,"")</f>
        <v/>
      </c>
      <c r="S839" s="158" t="str">
        <f ca="1">IFERROR(MATCH($M$3,OFFSET('電気事業者一覧 '!I$1,'電気事業者検索（令和８年度報告用）'!S838,0,$M$4,1),0)+S838,"")</f>
        <v/>
      </c>
      <c r="T839" s="158" t="str">
        <f ca="1">IFERROR(MATCH($M$3,OFFSET('電気事業者一覧 '!J$1,'電気事業者検索（令和８年度報告用）'!T838,0,$M$4,1),0)+T838,"")</f>
        <v/>
      </c>
      <c r="V839" s="172"/>
      <c r="W839" s="158">
        <f t="shared" si="103"/>
        <v>836</v>
      </c>
      <c r="X839" s="158" t="str">
        <f t="shared" ca="1" si="98"/>
        <v/>
      </c>
      <c r="Y839" s="158" t="str" cm="1">
        <f t="array" aca="1" ref="Y839" ca="1">IF(X839="","",INDEX('電気事業者一覧 '!K:K,'電気事業者検索（令和８年度報告用）'!X839))</f>
        <v/>
      </c>
      <c r="Z839" s="158">
        <f t="shared" ca="1" si="99"/>
        <v>5110</v>
      </c>
      <c r="AA839" s="158" t="str">
        <f t="shared" ca="1" si="100"/>
        <v/>
      </c>
      <c r="AC839" s="158">
        <f t="shared" ca="1" si="104"/>
        <v>-835</v>
      </c>
      <c r="AD839" s="162" t="str">
        <f t="shared" ca="1" si="101"/>
        <v/>
      </c>
    </row>
    <row r="840" spans="2:30" ht="21.75" customHeight="1">
      <c r="B840" s="5" t="str" cm="1">
        <f t="array" aca="1" ref="B840" ca="1">IF(AD840="","",INDEX('電気事業者一覧 '!K:K,AD840))</f>
        <v/>
      </c>
      <c r="C840" s="170" t="str" cm="1">
        <f t="array" aca="1" ref="C840" ca="1">IF(AD840="","",INDEX('電気事業者一覧 '!E:E,AD840))</f>
        <v/>
      </c>
      <c r="D840" s="170"/>
      <c r="O840" s="158">
        <f t="shared" si="102"/>
        <v>837</v>
      </c>
      <c r="P840" s="158" t="str">
        <f ca="1">IFERROR(MATCH($M$3,OFFSET('電気事業者一覧 '!F$1,'電気事業者検索（令和８年度報告用）'!P839,0,$M$4,1),0)+P839,"")</f>
        <v/>
      </c>
      <c r="Q840" s="158" t="str">
        <f ca="1">IFERROR(MATCH($M$3,OFFSET('電気事業者一覧 '!G$1,'電気事業者検索（令和８年度報告用）'!Q839,0,$M$4,1),0)+Q839,"")</f>
        <v/>
      </c>
      <c r="R840" s="158" t="str">
        <f ca="1">IFERROR(MATCH($M$3,OFFSET('電気事業者一覧 '!H$1,'電気事業者検索（令和８年度報告用）'!R839,0,$M$4,1),0)+R839,"")</f>
        <v/>
      </c>
      <c r="S840" s="158" t="str">
        <f ca="1">IFERROR(MATCH($M$3,OFFSET('電気事業者一覧 '!I$1,'電気事業者検索（令和８年度報告用）'!S839,0,$M$4,1),0)+S839,"")</f>
        <v/>
      </c>
      <c r="T840" s="158" t="str">
        <f ca="1">IFERROR(MATCH($M$3,OFFSET('電気事業者一覧 '!J$1,'電気事業者検索（令和８年度報告用）'!T839,0,$M$4,1),0)+T839,"")</f>
        <v/>
      </c>
      <c r="V840" s="172"/>
      <c r="W840" s="158">
        <f t="shared" si="103"/>
        <v>837</v>
      </c>
      <c r="X840" s="158" t="str">
        <f t="shared" ca="1" si="98"/>
        <v/>
      </c>
      <c r="Y840" s="158" t="str" cm="1">
        <f t="array" aca="1" ref="Y840" ca="1">IF(X840="","",INDEX('電気事業者一覧 '!K:K,'電気事業者検索（令和８年度報告用）'!X840))</f>
        <v/>
      </c>
      <c r="Z840" s="158">
        <f t="shared" ca="1" si="99"/>
        <v>5110</v>
      </c>
      <c r="AA840" s="158" t="str">
        <f t="shared" ca="1" si="100"/>
        <v/>
      </c>
      <c r="AC840" s="158">
        <f t="shared" ca="1" si="104"/>
        <v>-836</v>
      </c>
      <c r="AD840" s="162" t="str">
        <f t="shared" ca="1" si="101"/>
        <v/>
      </c>
    </row>
    <row r="841" spans="2:30" ht="21.75" customHeight="1">
      <c r="B841" s="5" t="str" cm="1">
        <f t="array" aca="1" ref="B841" ca="1">IF(AD841="","",INDEX('電気事業者一覧 '!K:K,AD841))</f>
        <v/>
      </c>
      <c r="C841" s="170" t="str" cm="1">
        <f t="array" aca="1" ref="C841" ca="1">IF(AD841="","",INDEX('電気事業者一覧 '!E:E,AD841))</f>
        <v/>
      </c>
      <c r="D841" s="170"/>
      <c r="O841" s="158">
        <f t="shared" si="102"/>
        <v>838</v>
      </c>
      <c r="P841" s="158" t="str">
        <f ca="1">IFERROR(MATCH($M$3,OFFSET('電気事業者一覧 '!F$1,'電気事業者検索（令和８年度報告用）'!P840,0,$M$4,1),0)+P840,"")</f>
        <v/>
      </c>
      <c r="Q841" s="158" t="str">
        <f ca="1">IFERROR(MATCH($M$3,OFFSET('電気事業者一覧 '!G$1,'電気事業者検索（令和８年度報告用）'!Q840,0,$M$4,1),0)+Q840,"")</f>
        <v/>
      </c>
      <c r="R841" s="158" t="str">
        <f ca="1">IFERROR(MATCH($M$3,OFFSET('電気事業者一覧 '!H$1,'電気事業者検索（令和８年度報告用）'!R840,0,$M$4,1),0)+R840,"")</f>
        <v/>
      </c>
      <c r="S841" s="158" t="str">
        <f ca="1">IFERROR(MATCH($M$3,OFFSET('電気事業者一覧 '!I$1,'電気事業者検索（令和８年度報告用）'!S840,0,$M$4,1),0)+S840,"")</f>
        <v/>
      </c>
      <c r="T841" s="158" t="str">
        <f ca="1">IFERROR(MATCH($M$3,OFFSET('電気事業者一覧 '!J$1,'電気事業者検索（令和８年度報告用）'!T840,0,$M$4,1),0)+T840,"")</f>
        <v/>
      </c>
      <c r="V841" s="172"/>
      <c r="W841" s="158">
        <f t="shared" si="103"/>
        <v>838</v>
      </c>
      <c r="X841" s="158" t="str">
        <f t="shared" ca="1" si="98"/>
        <v/>
      </c>
      <c r="Y841" s="158" t="str" cm="1">
        <f t="array" aca="1" ref="Y841" ca="1">IF(X841="","",INDEX('電気事業者一覧 '!K:K,'電気事業者検索（令和８年度報告用）'!X841))</f>
        <v/>
      </c>
      <c r="Z841" s="158">
        <f t="shared" ca="1" si="99"/>
        <v>5110</v>
      </c>
      <c r="AA841" s="158" t="str">
        <f t="shared" ca="1" si="100"/>
        <v/>
      </c>
      <c r="AC841" s="158">
        <f t="shared" ca="1" si="104"/>
        <v>-837</v>
      </c>
      <c r="AD841" s="162" t="str">
        <f t="shared" ca="1" si="101"/>
        <v/>
      </c>
    </row>
    <row r="842" spans="2:30" ht="21.75" customHeight="1">
      <c r="B842" s="5" t="str" cm="1">
        <f t="array" aca="1" ref="B842" ca="1">IF(AD842="","",INDEX('電気事業者一覧 '!K:K,AD842))</f>
        <v/>
      </c>
      <c r="C842" s="170" t="str" cm="1">
        <f t="array" aca="1" ref="C842" ca="1">IF(AD842="","",INDEX('電気事業者一覧 '!E:E,AD842))</f>
        <v/>
      </c>
      <c r="D842" s="170"/>
      <c r="O842" s="158">
        <f t="shared" si="102"/>
        <v>839</v>
      </c>
      <c r="P842" s="158" t="str">
        <f ca="1">IFERROR(MATCH($M$3,OFFSET('電気事業者一覧 '!F$1,'電気事業者検索（令和８年度報告用）'!P841,0,$M$4,1),0)+P841,"")</f>
        <v/>
      </c>
      <c r="Q842" s="158" t="str">
        <f ca="1">IFERROR(MATCH($M$3,OFFSET('電気事業者一覧 '!G$1,'電気事業者検索（令和８年度報告用）'!Q841,0,$M$4,1),0)+Q841,"")</f>
        <v/>
      </c>
      <c r="R842" s="158" t="str">
        <f ca="1">IFERROR(MATCH($M$3,OFFSET('電気事業者一覧 '!H$1,'電気事業者検索（令和８年度報告用）'!R841,0,$M$4,1),0)+R841,"")</f>
        <v/>
      </c>
      <c r="S842" s="158" t="str">
        <f ca="1">IFERROR(MATCH($M$3,OFFSET('電気事業者一覧 '!I$1,'電気事業者検索（令和８年度報告用）'!S841,0,$M$4,1),0)+S841,"")</f>
        <v/>
      </c>
      <c r="T842" s="158" t="str">
        <f ca="1">IFERROR(MATCH($M$3,OFFSET('電気事業者一覧 '!J$1,'電気事業者検索（令和８年度報告用）'!T841,0,$M$4,1),0)+T841,"")</f>
        <v/>
      </c>
      <c r="V842" s="172"/>
      <c r="W842" s="158">
        <f t="shared" si="103"/>
        <v>839</v>
      </c>
      <c r="X842" s="158" t="str">
        <f t="shared" ca="1" si="98"/>
        <v/>
      </c>
      <c r="Y842" s="158" t="str" cm="1">
        <f t="array" aca="1" ref="Y842" ca="1">IF(X842="","",INDEX('電気事業者一覧 '!K:K,'電気事業者検索（令和８年度報告用）'!X842))</f>
        <v/>
      </c>
      <c r="Z842" s="158">
        <f t="shared" ca="1" si="99"/>
        <v>5110</v>
      </c>
      <c r="AA842" s="158" t="str">
        <f t="shared" ca="1" si="100"/>
        <v/>
      </c>
      <c r="AC842" s="158">
        <f t="shared" ca="1" si="104"/>
        <v>-838</v>
      </c>
      <c r="AD842" s="162" t="str">
        <f t="shared" ca="1" si="101"/>
        <v/>
      </c>
    </row>
    <row r="843" spans="2:30" ht="21.75" customHeight="1">
      <c r="B843" s="5" t="str" cm="1">
        <f t="array" aca="1" ref="B843" ca="1">IF(AD843="","",INDEX('電気事業者一覧 '!K:K,AD843))</f>
        <v/>
      </c>
      <c r="C843" s="170" t="str" cm="1">
        <f t="array" aca="1" ref="C843" ca="1">IF(AD843="","",INDEX('電気事業者一覧 '!E:E,AD843))</f>
        <v/>
      </c>
      <c r="D843" s="170"/>
      <c r="O843" s="158">
        <f t="shared" si="102"/>
        <v>840</v>
      </c>
      <c r="P843" s="158" t="str">
        <f ca="1">IFERROR(MATCH($M$3,OFFSET('電気事業者一覧 '!F$1,'電気事業者検索（令和８年度報告用）'!P842,0,$M$4,1),0)+P842,"")</f>
        <v/>
      </c>
      <c r="Q843" s="158" t="str">
        <f ca="1">IFERROR(MATCH($M$3,OFFSET('電気事業者一覧 '!G$1,'電気事業者検索（令和８年度報告用）'!Q842,0,$M$4,1),0)+Q842,"")</f>
        <v/>
      </c>
      <c r="R843" s="158" t="str">
        <f ca="1">IFERROR(MATCH($M$3,OFFSET('電気事業者一覧 '!H$1,'電気事業者検索（令和８年度報告用）'!R842,0,$M$4,1),0)+R842,"")</f>
        <v/>
      </c>
      <c r="S843" s="158" t="str">
        <f ca="1">IFERROR(MATCH($M$3,OFFSET('電気事業者一覧 '!I$1,'電気事業者検索（令和８年度報告用）'!S842,0,$M$4,1),0)+S842,"")</f>
        <v/>
      </c>
      <c r="T843" s="158" t="str">
        <f ca="1">IFERROR(MATCH($M$3,OFFSET('電気事業者一覧 '!J$1,'電気事業者検索（令和８年度報告用）'!T842,0,$M$4,1),0)+T842,"")</f>
        <v/>
      </c>
      <c r="V843" s="172"/>
      <c r="W843" s="158">
        <f t="shared" si="103"/>
        <v>840</v>
      </c>
      <c r="X843" s="158" t="str">
        <f t="shared" ca="1" si="98"/>
        <v/>
      </c>
      <c r="Y843" s="158" t="str" cm="1">
        <f t="array" aca="1" ref="Y843" ca="1">IF(X843="","",INDEX('電気事業者一覧 '!K:K,'電気事業者検索（令和８年度報告用）'!X843))</f>
        <v/>
      </c>
      <c r="Z843" s="158">
        <f t="shared" ca="1" si="99"/>
        <v>5110</v>
      </c>
      <c r="AA843" s="158" t="str">
        <f t="shared" ca="1" si="100"/>
        <v/>
      </c>
      <c r="AC843" s="158">
        <f t="shared" ca="1" si="104"/>
        <v>-839</v>
      </c>
      <c r="AD843" s="162" t="str">
        <f t="shared" ca="1" si="101"/>
        <v/>
      </c>
    </row>
    <row r="844" spans="2:30" ht="21.75" customHeight="1">
      <c r="B844" s="5" t="str" cm="1">
        <f t="array" aca="1" ref="B844" ca="1">IF(AD844="","",INDEX('電気事業者一覧 '!K:K,AD844))</f>
        <v/>
      </c>
      <c r="C844" s="170" t="str" cm="1">
        <f t="array" aca="1" ref="C844" ca="1">IF(AD844="","",INDEX('電気事業者一覧 '!E:E,AD844))</f>
        <v/>
      </c>
      <c r="D844" s="170"/>
      <c r="O844" s="158">
        <f t="shared" si="102"/>
        <v>841</v>
      </c>
      <c r="P844" s="158" t="str">
        <f ca="1">IFERROR(MATCH($M$3,OFFSET('電気事業者一覧 '!F$1,'電気事業者検索（令和８年度報告用）'!P843,0,$M$4,1),0)+P843,"")</f>
        <v/>
      </c>
      <c r="Q844" s="158" t="str">
        <f ca="1">IFERROR(MATCH($M$3,OFFSET('電気事業者一覧 '!G$1,'電気事業者検索（令和８年度報告用）'!Q843,0,$M$4,1),0)+Q843,"")</f>
        <v/>
      </c>
      <c r="R844" s="158" t="str">
        <f ca="1">IFERROR(MATCH($M$3,OFFSET('電気事業者一覧 '!H$1,'電気事業者検索（令和８年度報告用）'!R843,0,$M$4,1),0)+R843,"")</f>
        <v/>
      </c>
      <c r="S844" s="158" t="str">
        <f ca="1">IFERROR(MATCH($M$3,OFFSET('電気事業者一覧 '!I$1,'電気事業者検索（令和８年度報告用）'!S843,0,$M$4,1),0)+S843,"")</f>
        <v/>
      </c>
      <c r="T844" s="158" t="str">
        <f ca="1">IFERROR(MATCH($M$3,OFFSET('電気事業者一覧 '!J$1,'電気事業者検索（令和８年度報告用）'!T843,0,$M$4,1),0)+T843,"")</f>
        <v/>
      </c>
      <c r="V844" s="172"/>
      <c r="W844" s="158">
        <f t="shared" si="103"/>
        <v>841</v>
      </c>
      <c r="X844" s="158" t="str">
        <f t="shared" ca="1" si="98"/>
        <v/>
      </c>
      <c r="Y844" s="158" t="str" cm="1">
        <f t="array" aca="1" ref="Y844" ca="1">IF(X844="","",INDEX('電気事業者一覧 '!K:K,'電気事業者検索（令和８年度報告用）'!X844))</f>
        <v/>
      </c>
      <c r="Z844" s="158">
        <f t="shared" ca="1" si="99"/>
        <v>5110</v>
      </c>
      <c r="AA844" s="158" t="str">
        <f t="shared" ca="1" si="100"/>
        <v/>
      </c>
      <c r="AC844" s="158">
        <f t="shared" ca="1" si="104"/>
        <v>-840</v>
      </c>
      <c r="AD844" s="162" t="str">
        <f t="shared" ca="1" si="101"/>
        <v/>
      </c>
    </row>
    <row r="845" spans="2:30" ht="21.75" customHeight="1">
      <c r="B845" s="5" t="str" cm="1">
        <f t="array" aca="1" ref="B845" ca="1">IF(AD845="","",INDEX('電気事業者一覧 '!K:K,AD845))</f>
        <v/>
      </c>
      <c r="C845" s="170" t="str" cm="1">
        <f t="array" aca="1" ref="C845" ca="1">IF(AD845="","",INDEX('電気事業者一覧 '!E:E,AD845))</f>
        <v/>
      </c>
      <c r="D845" s="170"/>
      <c r="O845" s="158">
        <f t="shared" si="102"/>
        <v>842</v>
      </c>
      <c r="P845" s="158" t="str">
        <f ca="1">IFERROR(MATCH($M$3,OFFSET('電気事業者一覧 '!F$1,'電気事業者検索（令和８年度報告用）'!P844,0,$M$4,1),0)+P844,"")</f>
        <v/>
      </c>
      <c r="Q845" s="158" t="str">
        <f ca="1">IFERROR(MATCH($M$3,OFFSET('電気事業者一覧 '!G$1,'電気事業者検索（令和８年度報告用）'!Q844,0,$M$4,1),0)+Q844,"")</f>
        <v/>
      </c>
      <c r="R845" s="158" t="str">
        <f ca="1">IFERROR(MATCH($M$3,OFFSET('電気事業者一覧 '!H$1,'電気事業者検索（令和８年度報告用）'!R844,0,$M$4,1),0)+R844,"")</f>
        <v/>
      </c>
      <c r="S845" s="158" t="str">
        <f ca="1">IFERROR(MATCH($M$3,OFFSET('電気事業者一覧 '!I$1,'電気事業者検索（令和８年度報告用）'!S844,0,$M$4,1),0)+S844,"")</f>
        <v/>
      </c>
      <c r="T845" s="158" t="str">
        <f ca="1">IFERROR(MATCH($M$3,OFFSET('電気事業者一覧 '!J$1,'電気事業者検索（令和８年度報告用）'!T844,0,$M$4,1),0)+T844,"")</f>
        <v/>
      </c>
      <c r="V845" s="172"/>
      <c r="W845" s="158">
        <f t="shared" si="103"/>
        <v>842</v>
      </c>
      <c r="X845" s="158" t="str">
        <f t="shared" ca="1" si="98"/>
        <v/>
      </c>
      <c r="Y845" s="158" t="str" cm="1">
        <f t="array" aca="1" ref="Y845" ca="1">IF(X845="","",INDEX('電気事業者一覧 '!K:K,'電気事業者検索（令和８年度報告用）'!X845))</f>
        <v/>
      </c>
      <c r="Z845" s="158">
        <f t="shared" ca="1" si="99"/>
        <v>5110</v>
      </c>
      <c r="AA845" s="158" t="str">
        <f t="shared" ca="1" si="100"/>
        <v/>
      </c>
      <c r="AC845" s="158">
        <f t="shared" ca="1" si="104"/>
        <v>-841</v>
      </c>
      <c r="AD845" s="162" t="str">
        <f t="shared" ca="1" si="101"/>
        <v/>
      </c>
    </row>
    <row r="846" spans="2:30" ht="21.75" customHeight="1">
      <c r="B846" s="5" t="str" cm="1">
        <f t="array" aca="1" ref="B846" ca="1">IF(AD846="","",INDEX('電気事業者一覧 '!K:K,AD846))</f>
        <v/>
      </c>
      <c r="C846" s="170" t="str" cm="1">
        <f t="array" aca="1" ref="C846" ca="1">IF(AD846="","",INDEX('電気事業者一覧 '!E:E,AD846))</f>
        <v/>
      </c>
      <c r="D846" s="170"/>
      <c r="O846" s="158">
        <f t="shared" si="102"/>
        <v>843</v>
      </c>
      <c r="P846" s="158" t="str">
        <f ca="1">IFERROR(MATCH($M$3,OFFSET('電気事業者一覧 '!F$1,'電気事業者検索（令和８年度報告用）'!P845,0,$M$4,1),0)+P845,"")</f>
        <v/>
      </c>
      <c r="Q846" s="158" t="str">
        <f ca="1">IFERROR(MATCH($M$3,OFFSET('電気事業者一覧 '!G$1,'電気事業者検索（令和８年度報告用）'!Q845,0,$M$4,1),0)+Q845,"")</f>
        <v/>
      </c>
      <c r="R846" s="158" t="str">
        <f ca="1">IFERROR(MATCH($M$3,OFFSET('電気事業者一覧 '!H$1,'電気事業者検索（令和８年度報告用）'!R845,0,$M$4,1),0)+R845,"")</f>
        <v/>
      </c>
      <c r="S846" s="158" t="str">
        <f ca="1">IFERROR(MATCH($M$3,OFFSET('電気事業者一覧 '!I$1,'電気事業者検索（令和８年度報告用）'!S845,0,$M$4,1),0)+S845,"")</f>
        <v/>
      </c>
      <c r="T846" s="158" t="str">
        <f ca="1">IFERROR(MATCH($M$3,OFFSET('電気事業者一覧 '!J$1,'電気事業者検索（令和８年度報告用）'!T845,0,$M$4,1),0)+T845,"")</f>
        <v/>
      </c>
      <c r="V846" s="172"/>
      <c r="W846" s="158">
        <f t="shared" si="103"/>
        <v>843</v>
      </c>
      <c r="X846" s="158" t="str">
        <f t="shared" ca="1" si="98"/>
        <v/>
      </c>
      <c r="Y846" s="158" t="str" cm="1">
        <f t="array" aca="1" ref="Y846" ca="1">IF(X846="","",INDEX('電気事業者一覧 '!K:K,'電気事業者検索（令和８年度報告用）'!X846))</f>
        <v/>
      </c>
      <c r="Z846" s="158">
        <f t="shared" ca="1" si="99"/>
        <v>5110</v>
      </c>
      <c r="AA846" s="158" t="str">
        <f t="shared" ca="1" si="100"/>
        <v/>
      </c>
      <c r="AC846" s="158">
        <f t="shared" ca="1" si="104"/>
        <v>-842</v>
      </c>
      <c r="AD846" s="162" t="str">
        <f t="shared" ca="1" si="101"/>
        <v/>
      </c>
    </row>
    <row r="847" spans="2:30" ht="21.75" customHeight="1">
      <c r="B847" s="5" t="str" cm="1">
        <f t="array" aca="1" ref="B847" ca="1">IF(AD847="","",INDEX('電気事業者一覧 '!K:K,AD847))</f>
        <v/>
      </c>
      <c r="C847" s="170" t="str" cm="1">
        <f t="array" aca="1" ref="C847" ca="1">IF(AD847="","",INDEX('電気事業者一覧 '!E:E,AD847))</f>
        <v/>
      </c>
      <c r="D847" s="170"/>
      <c r="O847" s="158">
        <f t="shared" si="102"/>
        <v>844</v>
      </c>
      <c r="P847" s="158" t="str">
        <f ca="1">IFERROR(MATCH($M$3,OFFSET('電気事業者一覧 '!F$1,'電気事業者検索（令和８年度報告用）'!P846,0,$M$4,1),0)+P846,"")</f>
        <v/>
      </c>
      <c r="Q847" s="158" t="str">
        <f ca="1">IFERROR(MATCH($M$3,OFFSET('電気事業者一覧 '!G$1,'電気事業者検索（令和８年度報告用）'!Q846,0,$M$4,1),0)+Q846,"")</f>
        <v/>
      </c>
      <c r="R847" s="158" t="str">
        <f ca="1">IFERROR(MATCH($M$3,OFFSET('電気事業者一覧 '!H$1,'電気事業者検索（令和８年度報告用）'!R846,0,$M$4,1),0)+R846,"")</f>
        <v/>
      </c>
      <c r="S847" s="158" t="str">
        <f ca="1">IFERROR(MATCH($M$3,OFFSET('電気事業者一覧 '!I$1,'電気事業者検索（令和８年度報告用）'!S846,0,$M$4,1),0)+S846,"")</f>
        <v/>
      </c>
      <c r="T847" s="158" t="str">
        <f ca="1">IFERROR(MATCH($M$3,OFFSET('電気事業者一覧 '!J$1,'電気事業者検索（令和８年度報告用）'!T846,0,$M$4,1),0)+T846,"")</f>
        <v/>
      </c>
      <c r="V847" s="172"/>
      <c r="W847" s="158">
        <f t="shared" si="103"/>
        <v>844</v>
      </c>
      <c r="X847" s="158" t="str">
        <f t="shared" ca="1" si="98"/>
        <v/>
      </c>
      <c r="Y847" s="158" t="str" cm="1">
        <f t="array" aca="1" ref="Y847" ca="1">IF(X847="","",INDEX('電気事業者一覧 '!K:K,'電気事業者検索（令和８年度報告用）'!X847))</f>
        <v/>
      </c>
      <c r="Z847" s="158">
        <f t="shared" ca="1" si="99"/>
        <v>5110</v>
      </c>
      <c r="AA847" s="158" t="str">
        <f t="shared" ca="1" si="100"/>
        <v/>
      </c>
      <c r="AC847" s="158">
        <f t="shared" ca="1" si="104"/>
        <v>-843</v>
      </c>
      <c r="AD847" s="162" t="str">
        <f t="shared" ca="1" si="101"/>
        <v/>
      </c>
    </row>
    <row r="848" spans="2:30" ht="21.75" customHeight="1">
      <c r="B848" s="5" t="str" cm="1">
        <f t="array" aca="1" ref="B848" ca="1">IF(AD848="","",INDEX('電気事業者一覧 '!K:K,AD848))</f>
        <v/>
      </c>
      <c r="C848" s="170" t="str" cm="1">
        <f t="array" aca="1" ref="C848" ca="1">IF(AD848="","",INDEX('電気事業者一覧 '!E:E,AD848))</f>
        <v/>
      </c>
      <c r="D848" s="170"/>
      <c r="O848" s="158">
        <f t="shared" si="102"/>
        <v>845</v>
      </c>
      <c r="P848" s="158" t="str">
        <f ca="1">IFERROR(MATCH($M$3,OFFSET('電気事業者一覧 '!F$1,'電気事業者検索（令和８年度報告用）'!P847,0,$M$4,1),0)+P847,"")</f>
        <v/>
      </c>
      <c r="Q848" s="158" t="str">
        <f ca="1">IFERROR(MATCH($M$3,OFFSET('電気事業者一覧 '!G$1,'電気事業者検索（令和８年度報告用）'!Q847,0,$M$4,1),0)+Q847,"")</f>
        <v/>
      </c>
      <c r="R848" s="158" t="str">
        <f ca="1">IFERROR(MATCH($M$3,OFFSET('電気事業者一覧 '!H$1,'電気事業者検索（令和８年度報告用）'!R847,0,$M$4,1),0)+R847,"")</f>
        <v/>
      </c>
      <c r="S848" s="158" t="str">
        <f ca="1">IFERROR(MATCH($M$3,OFFSET('電気事業者一覧 '!I$1,'電気事業者検索（令和８年度報告用）'!S847,0,$M$4,1),0)+S847,"")</f>
        <v/>
      </c>
      <c r="T848" s="158" t="str">
        <f ca="1">IFERROR(MATCH($M$3,OFFSET('電気事業者一覧 '!J$1,'電気事業者検索（令和８年度報告用）'!T847,0,$M$4,1),0)+T847,"")</f>
        <v/>
      </c>
      <c r="V848" s="172"/>
      <c r="W848" s="158">
        <f t="shared" si="103"/>
        <v>845</v>
      </c>
      <c r="X848" s="158" t="str">
        <f t="shared" ca="1" si="98"/>
        <v/>
      </c>
      <c r="Y848" s="158" t="str" cm="1">
        <f t="array" aca="1" ref="Y848" ca="1">IF(X848="","",INDEX('電気事業者一覧 '!K:K,'電気事業者検索（令和８年度報告用）'!X848))</f>
        <v/>
      </c>
      <c r="Z848" s="158">
        <f t="shared" ca="1" si="99"/>
        <v>5110</v>
      </c>
      <c r="AA848" s="158" t="str">
        <f t="shared" ca="1" si="100"/>
        <v/>
      </c>
      <c r="AC848" s="158">
        <f t="shared" ca="1" si="104"/>
        <v>-844</v>
      </c>
      <c r="AD848" s="162" t="str">
        <f t="shared" ca="1" si="101"/>
        <v/>
      </c>
    </row>
    <row r="849" spans="2:30" ht="21.75" customHeight="1">
      <c r="B849" s="5" t="str" cm="1">
        <f t="array" aca="1" ref="B849" ca="1">IF(AD849="","",INDEX('電気事業者一覧 '!K:K,AD849))</f>
        <v/>
      </c>
      <c r="C849" s="170" t="str" cm="1">
        <f t="array" aca="1" ref="C849" ca="1">IF(AD849="","",INDEX('電気事業者一覧 '!E:E,AD849))</f>
        <v/>
      </c>
      <c r="D849" s="170"/>
      <c r="O849" s="158">
        <f t="shared" si="102"/>
        <v>846</v>
      </c>
      <c r="P849" s="158" t="str">
        <f ca="1">IFERROR(MATCH($M$3,OFFSET('電気事業者一覧 '!F$1,'電気事業者検索（令和８年度報告用）'!P848,0,$M$4,1),0)+P848,"")</f>
        <v/>
      </c>
      <c r="Q849" s="158" t="str">
        <f ca="1">IFERROR(MATCH($M$3,OFFSET('電気事業者一覧 '!G$1,'電気事業者検索（令和８年度報告用）'!Q848,0,$M$4,1),0)+Q848,"")</f>
        <v/>
      </c>
      <c r="R849" s="158" t="str">
        <f ca="1">IFERROR(MATCH($M$3,OFFSET('電気事業者一覧 '!H$1,'電気事業者検索（令和８年度報告用）'!R848,0,$M$4,1),0)+R848,"")</f>
        <v/>
      </c>
      <c r="S849" s="158" t="str">
        <f ca="1">IFERROR(MATCH($M$3,OFFSET('電気事業者一覧 '!I$1,'電気事業者検索（令和８年度報告用）'!S848,0,$M$4,1),0)+S848,"")</f>
        <v/>
      </c>
      <c r="T849" s="158" t="str">
        <f ca="1">IFERROR(MATCH($M$3,OFFSET('電気事業者一覧 '!J$1,'電気事業者検索（令和８年度報告用）'!T848,0,$M$4,1),0)+T848,"")</f>
        <v/>
      </c>
      <c r="V849" s="172"/>
      <c r="W849" s="158">
        <f t="shared" si="103"/>
        <v>846</v>
      </c>
      <c r="X849" s="158" t="str">
        <f t="shared" ca="1" si="98"/>
        <v/>
      </c>
      <c r="Y849" s="158" t="str" cm="1">
        <f t="array" aca="1" ref="Y849" ca="1">IF(X849="","",INDEX('電気事業者一覧 '!K:K,'電気事業者検索（令和８年度報告用）'!X849))</f>
        <v/>
      </c>
      <c r="Z849" s="158">
        <f t="shared" ca="1" si="99"/>
        <v>5110</v>
      </c>
      <c r="AA849" s="158" t="str">
        <f t="shared" ca="1" si="100"/>
        <v/>
      </c>
      <c r="AC849" s="158">
        <f t="shared" ca="1" si="104"/>
        <v>-845</v>
      </c>
      <c r="AD849" s="162" t="str">
        <f t="shared" ca="1" si="101"/>
        <v/>
      </c>
    </row>
    <row r="850" spans="2:30" ht="21.75" customHeight="1">
      <c r="B850" s="5" t="str" cm="1">
        <f t="array" aca="1" ref="B850" ca="1">IF(AD850="","",INDEX('電気事業者一覧 '!K:K,AD850))</f>
        <v/>
      </c>
      <c r="C850" s="170" t="str" cm="1">
        <f t="array" aca="1" ref="C850" ca="1">IF(AD850="","",INDEX('電気事業者一覧 '!E:E,AD850))</f>
        <v/>
      </c>
      <c r="D850" s="170"/>
      <c r="O850" s="158">
        <f t="shared" si="102"/>
        <v>847</v>
      </c>
      <c r="P850" s="158" t="str">
        <f ca="1">IFERROR(MATCH($M$3,OFFSET('電気事業者一覧 '!F$1,'電気事業者検索（令和８年度報告用）'!P849,0,$M$4,1),0)+P849,"")</f>
        <v/>
      </c>
      <c r="Q850" s="158" t="str">
        <f ca="1">IFERROR(MATCH($M$3,OFFSET('電気事業者一覧 '!G$1,'電気事業者検索（令和８年度報告用）'!Q849,0,$M$4,1),0)+Q849,"")</f>
        <v/>
      </c>
      <c r="R850" s="158" t="str">
        <f ca="1">IFERROR(MATCH($M$3,OFFSET('電気事業者一覧 '!H$1,'電気事業者検索（令和８年度報告用）'!R849,0,$M$4,1),0)+R849,"")</f>
        <v/>
      </c>
      <c r="S850" s="158" t="str">
        <f ca="1">IFERROR(MATCH($M$3,OFFSET('電気事業者一覧 '!I$1,'電気事業者検索（令和８年度報告用）'!S849,0,$M$4,1),0)+S849,"")</f>
        <v/>
      </c>
      <c r="T850" s="158" t="str">
        <f ca="1">IFERROR(MATCH($M$3,OFFSET('電気事業者一覧 '!J$1,'電気事業者検索（令和８年度報告用）'!T849,0,$M$4,1),0)+T849,"")</f>
        <v/>
      </c>
      <c r="V850" s="172"/>
      <c r="W850" s="158">
        <f t="shared" si="103"/>
        <v>847</v>
      </c>
      <c r="X850" s="158" t="str">
        <f t="shared" ca="1" si="98"/>
        <v/>
      </c>
      <c r="Y850" s="158" t="str" cm="1">
        <f t="array" aca="1" ref="Y850" ca="1">IF(X850="","",INDEX('電気事業者一覧 '!K:K,'電気事業者検索（令和８年度報告用）'!X850))</f>
        <v/>
      </c>
      <c r="Z850" s="158">
        <f t="shared" ca="1" si="99"/>
        <v>5110</v>
      </c>
      <c r="AA850" s="158" t="str">
        <f t="shared" ca="1" si="100"/>
        <v/>
      </c>
      <c r="AC850" s="158">
        <f t="shared" ca="1" si="104"/>
        <v>-846</v>
      </c>
      <c r="AD850" s="162" t="str">
        <f t="shared" ca="1" si="101"/>
        <v/>
      </c>
    </row>
    <row r="851" spans="2:30" ht="21.75" customHeight="1">
      <c r="B851" s="5" t="str" cm="1">
        <f t="array" aca="1" ref="B851" ca="1">IF(AD851="","",INDEX('電気事業者一覧 '!K:K,AD851))</f>
        <v/>
      </c>
      <c r="C851" s="170" t="str" cm="1">
        <f t="array" aca="1" ref="C851" ca="1">IF(AD851="","",INDEX('電気事業者一覧 '!E:E,AD851))</f>
        <v/>
      </c>
      <c r="D851" s="170"/>
      <c r="O851" s="158">
        <f t="shared" si="102"/>
        <v>848</v>
      </c>
      <c r="P851" s="158" t="str">
        <f ca="1">IFERROR(MATCH($M$3,OFFSET('電気事業者一覧 '!F$1,'電気事業者検索（令和８年度報告用）'!P850,0,$M$4,1),0)+P850,"")</f>
        <v/>
      </c>
      <c r="Q851" s="158" t="str">
        <f ca="1">IFERROR(MATCH($M$3,OFFSET('電気事業者一覧 '!G$1,'電気事業者検索（令和８年度報告用）'!Q850,0,$M$4,1),0)+Q850,"")</f>
        <v/>
      </c>
      <c r="R851" s="158" t="str">
        <f ca="1">IFERROR(MATCH($M$3,OFFSET('電気事業者一覧 '!H$1,'電気事業者検索（令和８年度報告用）'!R850,0,$M$4,1),0)+R850,"")</f>
        <v/>
      </c>
      <c r="S851" s="158" t="str">
        <f ca="1">IFERROR(MATCH($M$3,OFFSET('電気事業者一覧 '!I$1,'電気事業者検索（令和８年度報告用）'!S850,0,$M$4,1),0)+S850,"")</f>
        <v/>
      </c>
      <c r="T851" s="158" t="str">
        <f ca="1">IFERROR(MATCH($M$3,OFFSET('電気事業者一覧 '!J$1,'電気事業者検索（令和８年度報告用）'!T850,0,$M$4,1),0)+T850,"")</f>
        <v/>
      </c>
      <c r="V851" s="172"/>
      <c r="W851" s="158">
        <f t="shared" si="103"/>
        <v>848</v>
      </c>
      <c r="X851" s="158" t="str">
        <f t="shared" ca="1" si="98"/>
        <v/>
      </c>
      <c r="Y851" s="158" t="str" cm="1">
        <f t="array" aca="1" ref="Y851" ca="1">IF(X851="","",INDEX('電気事業者一覧 '!K:K,'電気事業者検索（令和８年度報告用）'!X851))</f>
        <v/>
      </c>
      <c r="Z851" s="158">
        <f t="shared" ca="1" si="99"/>
        <v>5110</v>
      </c>
      <c r="AA851" s="158" t="str">
        <f t="shared" ca="1" si="100"/>
        <v/>
      </c>
      <c r="AC851" s="158">
        <f t="shared" ca="1" si="104"/>
        <v>-847</v>
      </c>
      <c r="AD851" s="162" t="str">
        <f t="shared" ca="1" si="101"/>
        <v/>
      </c>
    </row>
    <row r="852" spans="2:30" ht="21.75" customHeight="1">
      <c r="B852" s="5" t="str" cm="1">
        <f t="array" aca="1" ref="B852" ca="1">IF(AD852="","",INDEX('電気事業者一覧 '!K:K,AD852))</f>
        <v/>
      </c>
      <c r="C852" s="170" t="str" cm="1">
        <f t="array" aca="1" ref="C852" ca="1">IF(AD852="","",INDEX('電気事業者一覧 '!E:E,AD852))</f>
        <v/>
      </c>
      <c r="D852" s="170"/>
      <c r="O852" s="158">
        <f t="shared" si="102"/>
        <v>849</v>
      </c>
      <c r="P852" s="158" t="str">
        <f ca="1">IFERROR(MATCH($M$3,OFFSET('電気事業者一覧 '!F$1,'電気事業者検索（令和８年度報告用）'!P851,0,$M$4,1),0)+P851,"")</f>
        <v/>
      </c>
      <c r="Q852" s="158" t="str">
        <f ca="1">IFERROR(MATCH($M$3,OFFSET('電気事業者一覧 '!G$1,'電気事業者検索（令和８年度報告用）'!Q851,0,$M$4,1),0)+Q851,"")</f>
        <v/>
      </c>
      <c r="R852" s="158" t="str">
        <f ca="1">IFERROR(MATCH($M$3,OFFSET('電気事業者一覧 '!H$1,'電気事業者検索（令和８年度報告用）'!R851,0,$M$4,1),0)+R851,"")</f>
        <v/>
      </c>
      <c r="S852" s="158" t="str">
        <f ca="1">IFERROR(MATCH($M$3,OFFSET('電気事業者一覧 '!I$1,'電気事業者検索（令和８年度報告用）'!S851,0,$M$4,1),0)+S851,"")</f>
        <v/>
      </c>
      <c r="T852" s="158" t="str">
        <f ca="1">IFERROR(MATCH($M$3,OFFSET('電気事業者一覧 '!J$1,'電気事業者検索（令和８年度報告用）'!T851,0,$M$4,1),0)+T851,"")</f>
        <v/>
      </c>
      <c r="V852" s="172"/>
      <c r="W852" s="158">
        <f t="shared" si="103"/>
        <v>849</v>
      </c>
      <c r="X852" s="158" t="str">
        <f t="shared" ca="1" si="98"/>
        <v/>
      </c>
      <c r="Y852" s="158" t="str" cm="1">
        <f t="array" aca="1" ref="Y852" ca="1">IF(X852="","",INDEX('電気事業者一覧 '!K:K,'電気事業者検索（令和８年度報告用）'!X852))</f>
        <v/>
      </c>
      <c r="Z852" s="158">
        <f t="shared" ca="1" si="99"/>
        <v>5110</v>
      </c>
      <c r="AA852" s="158" t="str">
        <f t="shared" ca="1" si="100"/>
        <v/>
      </c>
      <c r="AC852" s="158">
        <f t="shared" ca="1" si="104"/>
        <v>-848</v>
      </c>
      <c r="AD852" s="162" t="str">
        <f t="shared" ca="1" si="101"/>
        <v/>
      </c>
    </row>
    <row r="853" spans="2:30" ht="21.75" customHeight="1">
      <c r="B853" s="5" t="str" cm="1">
        <f t="array" aca="1" ref="B853" ca="1">IF(AD853="","",INDEX('電気事業者一覧 '!K:K,AD853))</f>
        <v/>
      </c>
      <c r="C853" s="170" t="str" cm="1">
        <f t="array" aca="1" ref="C853" ca="1">IF(AD853="","",INDEX('電気事業者一覧 '!E:E,AD853))</f>
        <v/>
      </c>
      <c r="D853" s="170"/>
      <c r="O853" s="158">
        <f t="shared" si="102"/>
        <v>850</v>
      </c>
      <c r="P853" s="158" t="str">
        <f ca="1">IFERROR(MATCH($M$3,OFFSET('電気事業者一覧 '!F$1,'電気事業者検索（令和８年度報告用）'!P852,0,$M$4,1),0)+P852,"")</f>
        <v/>
      </c>
      <c r="Q853" s="158" t="str">
        <f ca="1">IFERROR(MATCH($M$3,OFFSET('電気事業者一覧 '!G$1,'電気事業者検索（令和８年度報告用）'!Q852,0,$M$4,1),0)+Q852,"")</f>
        <v/>
      </c>
      <c r="R853" s="158" t="str">
        <f ca="1">IFERROR(MATCH($M$3,OFFSET('電気事業者一覧 '!H$1,'電気事業者検索（令和８年度報告用）'!R852,0,$M$4,1),0)+R852,"")</f>
        <v/>
      </c>
      <c r="S853" s="158" t="str">
        <f ca="1">IFERROR(MATCH($M$3,OFFSET('電気事業者一覧 '!I$1,'電気事業者検索（令和８年度報告用）'!S852,0,$M$4,1),0)+S852,"")</f>
        <v/>
      </c>
      <c r="T853" s="158" t="str">
        <f ca="1">IFERROR(MATCH($M$3,OFFSET('電気事業者一覧 '!J$1,'電気事業者検索（令和８年度報告用）'!T852,0,$M$4,1),0)+T852,"")</f>
        <v/>
      </c>
      <c r="V853" s="172"/>
      <c r="W853" s="158">
        <f t="shared" si="103"/>
        <v>850</v>
      </c>
      <c r="X853" s="158" t="str">
        <f t="shared" ca="1" si="98"/>
        <v/>
      </c>
      <c r="Y853" s="158" t="str" cm="1">
        <f t="array" aca="1" ref="Y853" ca="1">IF(X853="","",INDEX('電気事業者一覧 '!K:K,'電気事業者検索（令和８年度報告用）'!X853))</f>
        <v/>
      </c>
      <c r="Z853" s="158">
        <f t="shared" ca="1" si="99"/>
        <v>5110</v>
      </c>
      <c r="AA853" s="158" t="str">
        <f t="shared" ca="1" si="100"/>
        <v/>
      </c>
      <c r="AC853" s="158">
        <f t="shared" ca="1" si="104"/>
        <v>-849</v>
      </c>
      <c r="AD853" s="162" t="str">
        <f t="shared" ca="1" si="101"/>
        <v/>
      </c>
    </row>
    <row r="854" spans="2:30" ht="21.75" customHeight="1">
      <c r="B854" s="5" t="str" cm="1">
        <f t="array" aca="1" ref="B854" ca="1">IF(AD854="","",INDEX('電気事業者一覧 '!K:K,AD854))</f>
        <v/>
      </c>
      <c r="C854" s="170" t="str" cm="1">
        <f t="array" aca="1" ref="C854" ca="1">IF(AD854="","",INDEX('電気事業者一覧 '!E:E,AD854))</f>
        <v/>
      </c>
      <c r="D854" s="170"/>
      <c r="O854" s="158">
        <f t="shared" si="102"/>
        <v>851</v>
      </c>
      <c r="P854" s="158" t="str">
        <f ca="1">IFERROR(MATCH($M$3,OFFSET('電気事業者一覧 '!F$1,'電気事業者検索（令和８年度報告用）'!P853,0,$M$4,1),0)+P853,"")</f>
        <v/>
      </c>
      <c r="Q854" s="158" t="str">
        <f ca="1">IFERROR(MATCH($M$3,OFFSET('電気事業者一覧 '!G$1,'電気事業者検索（令和８年度報告用）'!Q853,0,$M$4,1),0)+Q853,"")</f>
        <v/>
      </c>
      <c r="R854" s="158" t="str">
        <f ca="1">IFERROR(MATCH($M$3,OFFSET('電気事業者一覧 '!H$1,'電気事業者検索（令和８年度報告用）'!R853,0,$M$4,1),0)+R853,"")</f>
        <v/>
      </c>
      <c r="S854" s="158" t="str">
        <f ca="1">IFERROR(MATCH($M$3,OFFSET('電気事業者一覧 '!I$1,'電気事業者検索（令和８年度報告用）'!S853,0,$M$4,1),0)+S853,"")</f>
        <v/>
      </c>
      <c r="T854" s="158" t="str">
        <f ca="1">IFERROR(MATCH($M$3,OFFSET('電気事業者一覧 '!J$1,'電気事業者検索（令和８年度報告用）'!T853,0,$M$4,1),0)+T853,"")</f>
        <v/>
      </c>
      <c r="V854" s="172"/>
      <c r="W854" s="158">
        <f t="shared" si="103"/>
        <v>851</v>
      </c>
      <c r="X854" s="158" t="str">
        <f t="shared" ca="1" si="98"/>
        <v/>
      </c>
      <c r="Y854" s="158" t="str" cm="1">
        <f t="array" aca="1" ref="Y854" ca="1">IF(X854="","",INDEX('電気事業者一覧 '!K:K,'電気事業者検索（令和８年度報告用）'!X854))</f>
        <v/>
      </c>
      <c r="Z854" s="158">
        <f t="shared" ca="1" si="99"/>
        <v>5110</v>
      </c>
      <c r="AA854" s="158" t="str">
        <f t="shared" ca="1" si="100"/>
        <v/>
      </c>
      <c r="AC854" s="158">
        <f t="shared" ca="1" si="104"/>
        <v>-850</v>
      </c>
      <c r="AD854" s="162" t="str">
        <f t="shared" ca="1" si="101"/>
        <v/>
      </c>
    </row>
    <row r="855" spans="2:30" ht="21.75" customHeight="1">
      <c r="B855" s="5" t="str" cm="1">
        <f t="array" aca="1" ref="B855" ca="1">IF(AD855="","",INDEX('電気事業者一覧 '!K:K,AD855))</f>
        <v/>
      </c>
      <c r="C855" s="170" t="str" cm="1">
        <f t="array" aca="1" ref="C855" ca="1">IF(AD855="","",INDEX('電気事業者一覧 '!E:E,AD855))</f>
        <v/>
      </c>
      <c r="D855" s="170"/>
      <c r="O855" s="158">
        <f t="shared" si="102"/>
        <v>852</v>
      </c>
      <c r="P855" s="158" t="str">
        <f ca="1">IFERROR(MATCH($M$3,OFFSET('電気事業者一覧 '!F$1,'電気事業者検索（令和８年度報告用）'!P854,0,$M$4,1),0)+P854,"")</f>
        <v/>
      </c>
      <c r="Q855" s="158" t="str">
        <f ca="1">IFERROR(MATCH($M$3,OFFSET('電気事業者一覧 '!G$1,'電気事業者検索（令和８年度報告用）'!Q854,0,$M$4,1),0)+Q854,"")</f>
        <v/>
      </c>
      <c r="R855" s="158" t="str">
        <f ca="1">IFERROR(MATCH($M$3,OFFSET('電気事業者一覧 '!H$1,'電気事業者検索（令和８年度報告用）'!R854,0,$M$4,1),0)+R854,"")</f>
        <v/>
      </c>
      <c r="S855" s="158" t="str">
        <f ca="1">IFERROR(MATCH($M$3,OFFSET('電気事業者一覧 '!I$1,'電気事業者検索（令和８年度報告用）'!S854,0,$M$4,1),0)+S854,"")</f>
        <v/>
      </c>
      <c r="T855" s="158" t="str">
        <f ca="1">IFERROR(MATCH($M$3,OFFSET('電気事業者一覧 '!J$1,'電気事業者検索（令和８年度報告用）'!T854,0,$M$4,1),0)+T854,"")</f>
        <v/>
      </c>
      <c r="V855" s="172"/>
      <c r="W855" s="158">
        <f t="shared" si="103"/>
        <v>852</v>
      </c>
      <c r="X855" s="158" t="str">
        <f t="shared" ca="1" si="98"/>
        <v/>
      </c>
      <c r="Y855" s="158" t="str" cm="1">
        <f t="array" aca="1" ref="Y855" ca="1">IF(X855="","",INDEX('電気事業者一覧 '!K:K,'電気事業者検索（令和８年度報告用）'!X855))</f>
        <v/>
      </c>
      <c r="Z855" s="158">
        <f t="shared" ca="1" si="99"/>
        <v>5110</v>
      </c>
      <c r="AA855" s="158" t="str">
        <f t="shared" ca="1" si="100"/>
        <v/>
      </c>
      <c r="AC855" s="158">
        <f t="shared" ca="1" si="104"/>
        <v>-851</v>
      </c>
      <c r="AD855" s="162" t="str">
        <f t="shared" ca="1" si="101"/>
        <v/>
      </c>
    </row>
    <row r="856" spans="2:30" ht="21.75" customHeight="1">
      <c r="B856" s="5" t="str" cm="1">
        <f t="array" aca="1" ref="B856" ca="1">IF(AD856="","",INDEX('電気事業者一覧 '!K:K,AD856))</f>
        <v/>
      </c>
      <c r="C856" s="170" t="str" cm="1">
        <f t="array" aca="1" ref="C856" ca="1">IF(AD856="","",INDEX('電気事業者一覧 '!E:E,AD856))</f>
        <v/>
      </c>
      <c r="D856" s="170"/>
      <c r="O856" s="158">
        <f t="shared" si="102"/>
        <v>853</v>
      </c>
      <c r="P856" s="158" t="str">
        <f ca="1">IFERROR(MATCH($M$3,OFFSET('電気事業者一覧 '!F$1,'電気事業者検索（令和８年度報告用）'!P855,0,$M$4,1),0)+P855,"")</f>
        <v/>
      </c>
      <c r="Q856" s="158" t="str">
        <f ca="1">IFERROR(MATCH($M$3,OFFSET('電気事業者一覧 '!G$1,'電気事業者検索（令和８年度報告用）'!Q855,0,$M$4,1),0)+Q855,"")</f>
        <v/>
      </c>
      <c r="R856" s="158" t="str">
        <f ca="1">IFERROR(MATCH($M$3,OFFSET('電気事業者一覧 '!H$1,'電気事業者検索（令和８年度報告用）'!R855,0,$M$4,1),0)+R855,"")</f>
        <v/>
      </c>
      <c r="S856" s="158" t="str">
        <f ca="1">IFERROR(MATCH($M$3,OFFSET('電気事業者一覧 '!I$1,'電気事業者検索（令和８年度報告用）'!S855,0,$M$4,1),0)+S855,"")</f>
        <v/>
      </c>
      <c r="T856" s="158" t="str">
        <f ca="1">IFERROR(MATCH($M$3,OFFSET('電気事業者一覧 '!J$1,'電気事業者検索（令和８年度報告用）'!T855,0,$M$4,1),0)+T855,"")</f>
        <v/>
      </c>
      <c r="V856" s="172"/>
      <c r="W856" s="158">
        <f t="shared" si="103"/>
        <v>853</v>
      </c>
      <c r="X856" s="158" t="str">
        <f t="shared" ca="1" si="98"/>
        <v/>
      </c>
      <c r="Y856" s="158" t="str" cm="1">
        <f t="array" aca="1" ref="Y856" ca="1">IF(X856="","",INDEX('電気事業者一覧 '!K:K,'電気事業者検索（令和８年度報告用）'!X856))</f>
        <v/>
      </c>
      <c r="Z856" s="158">
        <f t="shared" ca="1" si="99"/>
        <v>5110</v>
      </c>
      <c r="AA856" s="158" t="str">
        <f t="shared" ca="1" si="100"/>
        <v/>
      </c>
      <c r="AC856" s="158">
        <f t="shared" ca="1" si="104"/>
        <v>-852</v>
      </c>
      <c r="AD856" s="162" t="str">
        <f t="shared" ca="1" si="101"/>
        <v/>
      </c>
    </row>
    <row r="857" spans="2:30" ht="21.75" customHeight="1">
      <c r="B857" s="5" t="str" cm="1">
        <f t="array" aca="1" ref="B857" ca="1">IF(AD857="","",INDEX('電気事業者一覧 '!K:K,AD857))</f>
        <v/>
      </c>
      <c r="C857" s="170" t="str" cm="1">
        <f t="array" aca="1" ref="C857" ca="1">IF(AD857="","",INDEX('電気事業者一覧 '!E:E,AD857))</f>
        <v/>
      </c>
      <c r="D857" s="170"/>
      <c r="O857" s="158">
        <f t="shared" si="102"/>
        <v>854</v>
      </c>
      <c r="P857" s="158" t="str">
        <f ca="1">IFERROR(MATCH($M$3,OFFSET('電気事業者一覧 '!F$1,'電気事業者検索（令和８年度報告用）'!P856,0,$M$4,1),0)+P856,"")</f>
        <v/>
      </c>
      <c r="Q857" s="158" t="str">
        <f ca="1">IFERROR(MATCH($M$3,OFFSET('電気事業者一覧 '!G$1,'電気事業者検索（令和８年度報告用）'!Q856,0,$M$4,1),0)+Q856,"")</f>
        <v/>
      </c>
      <c r="R857" s="158" t="str">
        <f ca="1">IFERROR(MATCH($M$3,OFFSET('電気事業者一覧 '!H$1,'電気事業者検索（令和８年度報告用）'!R856,0,$M$4,1),0)+R856,"")</f>
        <v/>
      </c>
      <c r="S857" s="158" t="str">
        <f ca="1">IFERROR(MATCH($M$3,OFFSET('電気事業者一覧 '!I$1,'電気事業者検索（令和８年度報告用）'!S856,0,$M$4,1),0)+S856,"")</f>
        <v/>
      </c>
      <c r="T857" s="158" t="str">
        <f ca="1">IFERROR(MATCH($M$3,OFFSET('電気事業者一覧 '!J$1,'電気事業者検索（令和８年度報告用）'!T856,0,$M$4,1),0)+T856,"")</f>
        <v/>
      </c>
      <c r="V857" s="172"/>
      <c r="W857" s="158">
        <f t="shared" si="103"/>
        <v>854</v>
      </c>
      <c r="X857" s="158" t="str">
        <f t="shared" ca="1" si="98"/>
        <v/>
      </c>
      <c r="Y857" s="158" t="str" cm="1">
        <f t="array" aca="1" ref="Y857" ca="1">IF(X857="","",INDEX('電気事業者一覧 '!K:K,'電気事業者検索（令和８年度報告用）'!X857))</f>
        <v/>
      </c>
      <c r="Z857" s="158">
        <f t="shared" ca="1" si="99"/>
        <v>5110</v>
      </c>
      <c r="AA857" s="158" t="str">
        <f t="shared" ca="1" si="100"/>
        <v/>
      </c>
      <c r="AC857" s="158">
        <f t="shared" ca="1" si="104"/>
        <v>-853</v>
      </c>
      <c r="AD857" s="162" t="str">
        <f t="shared" ca="1" si="101"/>
        <v/>
      </c>
    </row>
    <row r="858" spans="2:30" ht="21.75" customHeight="1">
      <c r="B858" s="5" t="str" cm="1">
        <f t="array" aca="1" ref="B858" ca="1">IF(AD858="","",INDEX('電気事業者一覧 '!K:K,AD858))</f>
        <v/>
      </c>
      <c r="C858" s="170" t="str" cm="1">
        <f t="array" aca="1" ref="C858" ca="1">IF(AD858="","",INDEX('電気事業者一覧 '!E:E,AD858))</f>
        <v/>
      </c>
      <c r="D858" s="170"/>
      <c r="O858" s="158">
        <f t="shared" si="102"/>
        <v>855</v>
      </c>
      <c r="P858" s="158" t="str">
        <f ca="1">IFERROR(MATCH($M$3,OFFSET('電気事業者一覧 '!F$1,'電気事業者検索（令和８年度報告用）'!P857,0,$M$4,1),0)+P857,"")</f>
        <v/>
      </c>
      <c r="Q858" s="158" t="str">
        <f ca="1">IFERROR(MATCH($M$3,OFFSET('電気事業者一覧 '!G$1,'電気事業者検索（令和８年度報告用）'!Q857,0,$M$4,1),0)+Q857,"")</f>
        <v/>
      </c>
      <c r="R858" s="158" t="str">
        <f ca="1">IFERROR(MATCH($M$3,OFFSET('電気事業者一覧 '!H$1,'電気事業者検索（令和８年度報告用）'!R857,0,$M$4,1),0)+R857,"")</f>
        <v/>
      </c>
      <c r="S858" s="158" t="str">
        <f ca="1">IFERROR(MATCH($M$3,OFFSET('電気事業者一覧 '!I$1,'電気事業者検索（令和８年度報告用）'!S857,0,$M$4,1),0)+S857,"")</f>
        <v/>
      </c>
      <c r="T858" s="158" t="str">
        <f ca="1">IFERROR(MATCH($M$3,OFFSET('電気事業者一覧 '!J$1,'電気事業者検索（令和８年度報告用）'!T857,0,$M$4,1),0)+T857,"")</f>
        <v/>
      </c>
      <c r="V858" s="172"/>
      <c r="W858" s="158">
        <f t="shared" si="103"/>
        <v>855</v>
      </c>
      <c r="X858" s="158" t="str">
        <f t="shared" ca="1" si="98"/>
        <v/>
      </c>
      <c r="Y858" s="158" t="str" cm="1">
        <f t="array" aca="1" ref="Y858" ca="1">IF(X858="","",INDEX('電気事業者一覧 '!K:K,'電気事業者検索（令和８年度報告用）'!X858))</f>
        <v/>
      </c>
      <c r="Z858" s="158">
        <f t="shared" ca="1" si="99"/>
        <v>5110</v>
      </c>
      <c r="AA858" s="158" t="str">
        <f t="shared" ca="1" si="100"/>
        <v/>
      </c>
      <c r="AC858" s="158">
        <f t="shared" ca="1" si="104"/>
        <v>-854</v>
      </c>
      <c r="AD858" s="162" t="str">
        <f t="shared" ca="1" si="101"/>
        <v/>
      </c>
    </row>
    <row r="859" spans="2:30" ht="21.75" customHeight="1">
      <c r="B859" s="5" t="str" cm="1">
        <f t="array" aca="1" ref="B859" ca="1">IF(AD859="","",INDEX('電気事業者一覧 '!K:K,AD859))</f>
        <v/>
      </c>
      <c r="C859" s="170" t="str" cm="1">
        <f t="array" aca="1" ref="C859" ca="1">IF(AD859="","",INDEX('電気事業者一覧 '!E:E,AD859))</f>
        <v/>
      </c>
      <c r="D859" s="170"/>
      <c r="O859" s="158">
        <f t="shared" si="102"/>
        <v>856</v>
      </c>
      <c r="P859" s="158" t="str">
        <f ca="1">IFERROR(MATCH($M$3,OFFSET('電気事業者一覧 '!F$1,'電気事業者検索（令和８年度報告用）'!P858,0,$M$4,1),0)+P858,"")</f>
        <v/>
      </c>
      <c r="Q859" s="158" t="str">
        <f ca="1">IFERROR(MATCH($M$3,OFFSET('電気事業者一覧 '!G$1,'電気事業者検索（令和８年度報告用）'!Q858,0,$M$4,1),0)+Q858,"")</f>
        <v/>
      </c>
      <c r="R859" s="158" t="str">
        <f ca="1">IFERROR(MATCH($M$3,OFFSET('電気事業者一覧 '!H$1,'電気事業者検索（令和８年度報告用）'!R858,0,$M$4,1),0)+R858,"")</f>
        <v/>
      </c>
      <c r="S859" s="158" t="str">
        <f ca="1">IFERROR(MATCH($M$3,OFFSET('電気事業者一覧 '!I$1,'電気事業者検索（令和８年度報告用）'!S858,0,$M$4,1),0)+S858,"")</f>
        <v/>
      </c>
      <c r="T859" s="158" t="str">
        <f ca="1">IFERROR(MATCH($M$3,OFFSET('電気事業者一覧 '!J$1,'電気事業者検索（令和８年度報告用）'!T858,0,$M$4,1),0)+T858,"")</f>
        <v/>
      </c>
      <c r="V859" s="172"/>
      <c r="W859" s="158">
        <f t="shared" si="103"/>
        <v>856</v>
      </c>
      <c r="X859" s="158" t="str">
        <f t="shared" ca="1" si="98"/>
        <v/>
      </c>
      <c r="Y859" s="158" t="str" cm="1">
        <f t="array" aca="1" ref="Y859" ca="1">IF(X859="","",INDEX('電気事業者一覧 '!K:K,'電気事業者検索（令和８年度報告用）'!X859))</f>
        <v/>
      </c>
      <c r="Z859" s="158">
        <f t="shared" ca="1" si="99"/>
        <v>5110</v>
      </c>
      <c r="AA859" s="158" t="str">
        <f t="shared" ca="1" si="100"/>
        <v/>
      </c>
      <c r="AC859" s="158">
        <f t="shared" ca="1" si="104"/>
        <v>-855</v>
      </c>
      <c r="AD859" s="162" t="str">
        <f t="shared" ca="1" si="101"/>
        <v/>
      </c>
    </row>
    <row r="860" spans="2:30" ht="21.75" customHeight="1">
      <c r="B860" s="5" t="str" cm="1">
        <f t="array" aca="1" ref="B860" ca="1">IF(AD860="","",INDEX('電気事業者一覧 '!K:K,AD860))</f>
        <v/>
      </c>
      <c r="C860" s="170" t="str" cm="1">
        <f t="array" aca="1" ref="C860" ca="1">IF(AD860="","",INDEX('電気事業者一覧 '!E:E,AD860))</f>
        <v/>
      </c>
      <c r="D860" s="170"/>
      <c r="O860" s="158">
        <f t="shared" si="102"/>
        <v>857</v>
      </c>
      <c r="P860" s="158" t="str">
        <f ca="1">IFERROR(MATCH($M$3,OFFSET('電気事業者一覧 '!F$1,'電気事業者検索（令和８年度報告用）'!P859,0,$M$4,1),0)+P859,"")</f>
        <v/>
      </c>
      <c r="Q860" s="158" t="str">
        <f ca="1">IFERROR(MATCH($M$3,OFFSET('電気事業者一覧 '!G$1,'電気事業者検索（令和８年度報告用）'!Q859,0,$M$4,1),0)+Q859,"")</f>
        <v/>
      </c>
      <c r="R860" s="158" t="str">
        <f ca="1">IFERROR(MATCH($M$3,OFFSET('電気事業者一覧 '!H$1,'電気事業者検索（令和８年度報告用）'!R859,0,$M$4,1),0)+R859,"")</f>
        <v/>
      </c>
      <c r="S860" s="158" t="str">
        <f ca="1">IFERROR(MATCH($M$3,OFFSET('電気事業者一覧 '!I$1,'電気事業者検索（令和８年度報告用）'!S859,0,$M$4,1),0)+S859,"")</f>
        <v/>
      </c>
      <c r="T860" s="158" t="str">
        <f ca="1">IFERROR(MATCH($M$3,OFFSET('電気事業者一覧 '!J$1,'電気事業者検索（令和８年度報告用）'!T859,0,$M$4,1),0)+T859,"")</f>
        <v/>
      </c>
      <c r="V860" s="172"/>
      <c r="W860" s="158">
        <f t="shared" si="103"/>
        <v>857</v>
      </c>
      <c r="X860" s="158" t="str">
        <f t="shared" ca="1" si="98"/>
        <v/>
      </c>
      <c r="Y860" s="158" t="str" cm="1">
        <f t="array" aca="1" ref="Y860" ca="1">IF(X860="","",INDEX('電気事業者一覧 '!K:K,'電気事業者検索（令和８年度報告用）'!X860))</f>
        <v/>
      </c>
      <c r="Z860" s="158">
        <f t="shared" ca="1" si="99"/>
        <v>5110</v>
      </c>
      <c r="AA860" s="158" t="str">
        <f t="shared" ca="1" si="100"/>
        <v/>
      </c>
      <c r="AC860" s="158">
        <f t="shared" ca="1" si="104"/>
        <v>-856</v>
      </c>
      <c r="AD860" s="162" t="str">
        <f t="shared" ca="1" si="101"/>
        <v/>
      </c>
    </row>
    <row r="861" spans="2:30" ht="21.75" customHeight="1">
      <c r="B861" s="5" t="str" cm="1">
        <f t="array" aca="1" ref="B861" ca="1">IF(AD861="","",INDEX('電気事業者一覧 '!K:K,AD861))</f>
        <v/>
      </c>
      <c r="C861" s="170" t="str" cm="1">
        <f t="array" aca="1" ref="C861" ca="1">IF(AD861="","",INDEX('電気事業者一覧 '!E:E,AD861))</f>
        <v/>
      </c>
      <c r="D861" s="170"/>
      <c r="O861" s="158">
        <f t="shared" si="102"/>
        <v>858</v>
      </c>
      <c r="P861" s="158" t="str">
        <f ca="1">IFERROR(MATCH($M$3,OFFSET('電気事業者一覧 '!F$1,'電気事業者検索（令和８年度報告用）'!P860,0,$M$4,1),0)+P860,"")</f>
        <v/>
      </c>
      <c r="Q861" s="158" t="str">
        <f ca="1">IFERROR(MATCH($M$3,OFFSET('電気事業者一覧 '!G$1,'電気事業者検索（令和８年度報告用）'!Q860,0,$M$4,1),0)+Q860,"")</f>
        <v/>
      </c>
      <c r="R861" s="158" t="str">
        <f ca="1">IFERROR(MATCH($M$3,OFFSET('電気事業者一覧 '!H$1,'電気事業者検索（令和８年度報告用）'!R860,0,$M$4,1),0)+R860,"")</f>
        <v/>
      </c>
      <c r="S861" s="158" t="str">
        <f ca="1">IFERROR(MATCH($M$3,OFFSET('電気事業者一覧 '!I$1,'電気事業者検索（令和８年度報告用）'!S860,0,$M$4,1),0)+S860,"")</f>
        <v/>
      </c>
      <c r="T861" s="158" t="str">
        <f ca="1">IFERROR(MATCH($M$3,OFFSET('電気事業者一覧 '!J$1,'電気事業者検索（令和８年度報告用）'!T860,0,$M$4,1),0)+T860,"")</f>
        <v/>
      </c>
      <c r="V861" s="172"/>
      <c r="W861" s="158">
        <f t="shared" si="103"/>
        <v>858</v>
      </c>
      <c r="X861" s="158" t="str">
        <f t="shared" ca="1" si="98"/>
        <v/>
      </c>
      <c r="Y861" s="158" t="str" cm="1">
        <f t="array" aca="1" ref="Y861" ca="1">IF(X861="","",INDEX('電気事業者一覧 '!K:K,'電気事業者検索（令和８年度報告用）'!X861))</f>
        <v/>
      </c>
      <c r="Z861" s="158">
        <f t="shared" ca="1" si="99"/>
        <v>5110</v>
      </c>
      <c r="AA861" s="158" t="str">
        <f t="shared" ca="1" si="100"/>
        <v/>
      </c>
      <c r="AC861" s="158">
        <f t="shared" ca="1" si="104"/>
        <v>-857</v>
      </c>
      <c r="AD861" s="162" t="str">
        <f t="shared" ca="1" si="101"/>
        <v/>
      </c>
    </row>
    <row r="862" spans="2:30" ht="21.75" customHeight="1">
      <c r="B862" s="5" t="str" cm="1">
        <f t="array" aca="1" ref="B862" ca="1">IF(AD862="","",INDEX('電気事業者一覧 '!K:K,AD862))</f>
        <v/>
      </c>
      <c r="C862" s="170" t="str" cm="1">
        <f t="array" aca="1" ref="C862" ca="1">IF(AD862="","",INDEX('電気事業者一覧 '!E:E,AD862))</f>
        <v/>
      </c>
      <c r="D862" s="170"/>
      <c r="O862" s="158">
        <f t="shared" si="102"/>
        <v>859</v>
      </c>
      <c r="P862" s="158" t="str">
        <f ca="1">IFERROR(MATCH($M$3,OFFSET('電気事業者一覧 '!F$1,'電気事業者検索（令和８年度報告用）'!P861,0,$M$4,1),0)+P861,"")</f>
        <v/>
      </c>
      <c r="Q862" s="158" t="str">
        <f ca="1">IFERROR(MATCH($M$3,OFFSET('電気事業者一覧 '!G$1,'電気事業者検索（令和８年度報告用）'!Q861,0,$M$4,1),0)+Q861,"")</f>
        <v/>
      </c>
      <c r="R862" s="158" t="str">
        <f ca="1">IFERROR(MATCH($M$3,OFFSET('電気事業者一覧 '!H$1,'電気事業者検索（令和８年度報告用）'!R861,0,$M$4,1),0)+R861,"")</f>
        <v/>
      </c>
      <c r="S862" s="158" t="str">
        <f ca="1">IFERROR(MATCH($M$3,OFFSET('電気事業者一覧 '!I$1,'電気事業者検索（令和８年度報告用）'!S861,0,$M$4,1),0)+S861,"")</f>
        <v/>
      </c>
      <c r="T862" s="158" t="str">
        <f ca="1">IFERROR(MATCH($M$3,OFFSET('電気事業者一覧 '!J$1,'電気事業者検索（令和８年度報告用）'!T861,0,$M$4,1),0)+T861,"")</f>
        <v/>
      </c>
      <c r="V862" s="172"/>
      <c r="W862" s="158">
        <f t="shared" si="103"/>
        <v>859</v>
      </c>
      <c r="X862" s="158" t="str">
        <f t="shared" ca="1" si="98"/>
        <v/>
      </c>
      <c r="Y862" s="158" t="str" cm="1">
        <f t="array" aca="1" ref="Y862" ca="1">IF(X862="","",INDEX('電気事業者一覧 '!K:K,'電気事業者検索（令和８年度報告用）'!X862))</f>
        <v/>
      </c>
      <c r="Z862" s="158">
        <f t="shared" ca="1" si="99"/>
        <v>5110</v>
      </c>
      <c r="AA862" s="158" t="str">
        <f t="shared" ca="1" si="100"/>
        <v/>
      </c>
      <c r="AC862" s="158">
        <f t="shared" ca="1" si="104"/>
        <v>-858</v>
      </c>
      <c r="AD862" s="162" t="str">
        <f t="shared" ca="1" si="101"/>
        <v/>
      </c>
    </row>
    <row r="863" spans="2:30" ht="21.75" customHeight="1">
      <c r="B863" s="5" t="str" cm="1">
        <f t="array" aca="1" ref="B863" ca="1">IF(AD863="","",INDEX('電気事業者一覧 '!K:K,AD863))</f>
        <v/>
      </c>
      <c r="C863" s="170" t="str" cm="1">
        <f t="array" aca="1" ref="C863" ca="1">IF(AD863="","",INDEX('電気事業者一覧 '!E:E,AD863))</f>
        <v/>
      </c>
      <c r="D863" s="170"/>
      <c r="O863" s="158">
        <f t="shared" si="102"/>
        <v>860</v>
      </c>
      <c r="P863" s="158" t="str">
        <f ca="1">IFERROR(MATCH($M$3,OFFSET('電気事業者一覧 '!F$1,'電気事業者検索（令和８年度報告用）'!P862,0,$M$4,1),0)+P862,"")</f>
        <v/>
      </c>
      <c r="Q863" s="158" t="str">
        <f ca="1">IFERROR(MATCH($M$3,OFFSET('電気事業者一覧 '!G$1,'電気事業者検索（令和８年度報告用）'!Q862,0,$M$4,1),0)+Q862,"")</f>
        <v/>
      </c>
      <c r="R863" s="158" t="str">
        <f ca="1">IFERROR(MATCH($M$3,OFFSET('電気事業者一覧 '!H$1,'電気事業者検索（令和８年度報告用）'!R862,0,$M$4,1),0)+R862,"")</f>
        <v/>
      </c>
      <c r="S863" s="158" t="str">
        <f ca="1">IFERROR(MATCH($M$3,OFFSET('電気事業者一覧 '!I$1,'電気事業者検索（令和８年度報告用）'!S862,0,$M$4,1),0)+S862,"")</f>
        <v/>
      </c>
      <c r="T863" s="158" t="str">
        <f ca="1">IFERROR(MATCH($M$3,OFFSET('電気事業者一覧 '!J$1,'電気事業者検索（令和８年度報告用）'!T862,0,$M$4,1),0)+T862,"")</f>
        <v/>
      </c>
      <c r="V863" s="172"/>
      <c r="W863" s="158">
        <f t="shared" si="103"/>
        <v>860</v>
      </c>
      <c r="X863" s="158" t="str">
        <f t="shared" ca="1" si="98"/>
        <v/>
      </c>
      <c r="Y863" s="158" t="str" cm="1">
        <f t="array" aca="1" ref="Y863" ca="1">IF(X863="","",INDEX('電気事業者一覧 '!K:K,'電気事業者検索（令和８年度報告用）'!X863))</f>
        <v/>
      </c>
      <c r="Z863" s="158">
        <f t="shared" ca="1" si="99"/>
        <v>5110</v>
      </c>
      <c r="AA863" s="158" t="str">
        <f t="shared" ca="1" si="100"/>
        <v/>
      </c>
      <c r="AC863" s="158">
        <f t="shared" ca="1" si="104"/>
        <v>-859</v>
      </c>
      <c r="AD863" s="162" t="str">
        <f t="shared" ca="1" si="101"/>
        <v/>
      </c>
    </row>
    <row r="864" spans="2:30" ht="21.75" customHeight="1">
      <c r="B864" s="5" t="str" cm="1">
        <f t="array" aca="1" ref="B864" ca="1">IF(AD864="","",INDEX('電気事業者一覧 '!K:K,AD864))</f>
        <v/>
      </c>
      <c r="C864" s="170" t="str" cm="1">
        <f t="array" aca="1" ref="C864" ca="1">IF(AD864="","",INDEX('電気事業者一覧 '!E:E,AD864))</f>
        <v/>
      </c>
      <c r="D864" s="170"/>
      <c r="O864" s="158">
        <f t="shared" si="102"/>
        <v>861</v>
      </c>
      <c r="P864" s="158" t="str">
        <f ca="1">IFERROR(MATCH($M$3,OFFSET('電気事業者一覧 '!F$1,'電気事業者検索（令和８年度報告用）'!P863,0,$M$4,1),0)+P863,"")</f>
        <v/>
      </c>
      <c r="Q864" s="158" t="str">
        <f ca="1">IFERROR(MATCH($M$3,OFFSET('電気事業者一覧 '!G$1,'電気事業者検索（令和８年度報告用）'!Q863,0,$M$4,1),0)+Q863,"")</f>
        <v/>
      </c>
      <c r="R864" s="158" t="str">
        <f ca="1">IFERROR(MATCH($M$3,OFFSET('電気事業者一覧 '!H$1,'電気事業者検索（令和８年度報告用）'!R863,0,$M$4,1),0)+R863,"")</f>
        <v/>
      </c>
      <c r="S864" s="158" t="str">
        <f ca="1">IFERROR(MATCH($M$3,OFFSET('電気事業者一覧 '!I$1,'電気事業者検索（令和８年度報告用）'!S863,0,$M$4,1),0)+S863,"")</f>
        <v/>
      </c>
      <c r="T864" s="158" t="str">
        <f ca="1">IFERROR(MATCH($M$3,OFFSET('電気事業者一覧 '!J$1,'電気事業者検索（令和８年度報告用）'!T863,0,$M$4,1),0)+T863,"")</f>
        <v/>
      </c>
      <c r="V864" s="172"/>
      <c r="W864" s="158">
        <f t="shared" si="103"/>
        <v>861</v>
      </c>
      <c r="X864" s="158" t="str">
        <f t="shared" ca="1" si="98"/>
        <v/>
      </c>
      <c r="Y864" s="158" t="str" cm="1">
        <f t="array" aca="1" ref="Y864" ca="1">IF(X864="","",INDEX('電気事業者一覧 '!K:K,'電気事業者検索（令和８年度報告用）'!X864))</f>
        <v/>
      </c>
      <c r="Z864" s="158">
        <f t="shared" ca="1" si="99"/>
        <v>5110</v>
      </c>
      <c r="AA864" s="158" t="str">
        <f t="shared" ca="1" si="100"/>
        <v/>
      </c>
      <c r="AC864" s="158">
        <f t="shared" ca="1" si="104"/>
        <v>-860</v>
      </c>
      <c r="AD864" s="162" t="str">
        <f t="shared" ca="1" si="101"/>
        <v/>
      </c>
    </row>
    <row r="865" spans="2:30" ht="21.75" customHeight="1">
      <c r="B865" s="5" t="str" cm="1">
        <f t="array" aca="1" ref="B865" ca="1">IF(AD865="","",INDEX('電気事業者一覧 '!K:K,AD865))</f>
        <v/>
      </c>
      <c r="C865" s="170" t="str" cm="1">
        <f t="array" aca="1" ref="C865" ca="1">IF(AD865="","",INDEX('電気事業者一覧 '!E:E,AD865))</f>
        <v/>
      </c>
      <c r="D865" s="170"/>
      <c r="O865" s="158">
        <f t="shared" si="102"/>
        <v>862</v>
      </c>
      <c r="P865" s="158" t="str">
        <f ca="1">IFERROR(MATCH($M$3,OFFSET('電気事業者一覧 '!F$1,'電気事業者検索（令和８年度報告用）'!P864,0,$M$4,1),0)+P864,"")</f>
        <v/>
      </c>
      <c r="Q865" s="158" t="str">
        <f ca="1">IFERROR(MATCH($M$3,OFFSET('電気事業者一覧 '!G$1,'電気事業者検索（令和８年度報告用）'!Q864,0,$M$4,1),0)+Q864,"")</f>
        <v/>
      </c>
      <c r="R865" s="158" t="str">
        <f ca="1">IFERROR(MATCH($M$3,OFFSET('電気事業者一覧 '!H$1,'電気事業者検索（令和８年度報告用）'!R864,0,$M$4,1),0)+R864,"")</f>
        <v/>
      </c>
      <c r="S865" s="158" t="str">
        <f ca="1">IFERROR(MATCH($M$3,OFFSET('電気事業者一覧 '!I$1,'電気事業者検索（令和８年度報告用）'!S864,0,$M$4,1),0)+S864,"")</f>
        <v/>
      </c>
      <c r="T865" s="158" t="str">
        <f ca="1">IFERROR(MATCH($M$3,OFFSET('電気事業者一覧 '!J$1,'電気事業者検索（令和８年度報告用）'!T864,0,$M$4,1),0)+T864,"")</f>
        <v/>
      </c>
      <c r="V865" s="172"/>
      <c r="W865" s="158">
        <f t="shared" si="103"/>
        <v>862</v>
      </c>
      <c r="X865" s="158" t="str">
        <f t="shared" ca="1" si="98"/>
        <v/>
      </c>
      <c r="Y865" s="158" t="str" cm="1">
        <f t="array" aca="1" ref="Y865" ca="1">IF(X865="","",INDEX('電気事業者一覧 '!K:K,'電気事業者検索（令和８年度報告用）'!X865))</f>
        <v/>
      </c>
      <c r="Z865" s="158">
        <f t="shared" ca="1" si="99"/>
        <v>5110</v>
      </c>
      <c r="AA865" s="158" t="str">
        <f t="shared" ca="1" si="100"/>
        <v/>
      </c>
      <c r="AC865" s="158">
        <f t="shared" ca="1" si="104"/>
        <v>-861</v>
      </c>
      <c r="AD865" s="162" t="str">
        <f t="shared" ca="1" si="101"/>
        <v/>
      </c>
    </row>
    <row r="866" spans="2:30" ht="21.75" customHeight="1">
      <c r="B866" s="5" t="str" cm="1">
        <f t="array" aca="1" ref="B866" ca="1">IF(AD866="","",INDEX('電気事業者一覧 '!K:K,AD866))</f>
        <v/>
      </c>
      <c r="C866" s="170" t="str" cm="1">
        <f t="array" aca="1" ref="C866" ca="1">IF(AD866="","",INDEX('電気事業者一覧 '!E:E,AD866))</f>
        <v/>
      </c>
      <c r="D866" s="170"/>
      <c r="O866" s="158">
        <f t="shared" si="102"/>
        <v>863</v>
      </c>
      <c r="P866" s="158" t="str">
        <f ca="1">IFERROR(MATCH($M$3,OFFSET('電気事業者一覧 '!F$1,'電気事業者検索（令和８年度報告用）'!P865,0,$M$4,1),0)+P865,"")</f>
        <v/>
      </c>
      <c r="Q866" s="158" t="str">
        <f ca="1">IFERROR(MATCH($M$3,OFFSET('電気事業者一覧 '!G$1,'電気事業者検索（令和８年度報告用）'!Q865,0,$M$4,1),0)+Q865,"")</f>
        <v/>
      </c>
      <c r="R866" s="158" t="str">
        <f ca="1">IFERROR(MATCH($M$3,OFFSET('電気事業者一覧 '!H$1,'電気事業者検索（令和８年度報告用）'!R865,0,$M$4,1),0)+R865,"")</f>
        <v/>
      </c>
      <c r="S866" s="158" t="str">
        <f ca="1">IFERROR(MATCH($M$3,OFFSET('電気事業者一覧 '!I$1,'電気事業者検索（令和８年度報告用）'!S865,0,$M$4,1),0)+S865,"")</f>
        <v/>
      </c>
      <c r="T866" s="158" t="str">
        <f ca="1">IFERROR(MATCH($M$3,OFFSET('電気事業者一覧 '!J$1,'電気事業者検索（令和８年度報告用）'!T865,0,$M$4,1),0)+T865,"")</f>
        <v/>
      </c>
      <c r="V866" s="172"/>
      <c r="W866" s="158">
        <f t="shared" si="103"/>
        <v>863</v>
      </c>
      <c r="X866" s="158" t="str">
        <f t="shared" ca="1" si="98"/>
        <v/>
      </c>
      <c r="Y866" s="158" t="str" cm="1">
        <f t="array" aca="1" ref="Y866" ca="1">IF(X866="","",INDEX('電気事業者一覧 '!K:K,'電気事業者検索（令和８年度報告用）'!X866))</f>
        <v/>
      </c>
      <c r="Z866" s="158">
        <f t="shared" ca="1" si="99"/>
        <v>5110</v>
      </c>
      <c r="AA866" s="158" t="str">
        <f t="shared" ca="1" si="100"/>
        <v/>
      </c>
      <c r="AC866" s="158">
        <f t="shared" ca="1" si="104"/>
        <v>-862</v>
      </c>
      <c r="AD866" s="162" t="str">
        <f t="shared" ca="1" si="101"/>
        <v/>
      </c>
    </row>
    <row r="867" spans="2:30" ht="21.75" customHeight="1">
      <c r="B867" s="5" t="str" cm="1">
        <f t="array" aca="1" ref="B867" ca="1">IF(AD867="","",INDEX('電気事業者一覧 '!K:K,AD867))</f>
        <v/>
      </c>
      <c r="C867" s="170" t="str" cm="1">
        <f t="array" aca="1" ref="C867" ca="1">IF(AD867="","",INDEX('電気事業者一覧 '!E:E,AD867))</f>
        <v/>
      </c>
      <c r="D867" s="170"/>
      <c r="O867" s="158">
        <f t="shared" si="102"/>
        <v>864</v>
      </c>
      <c r="P867" s="158" t="str">
        <f ca="1">IFERROR(MATCH($M$3,OFFSET('電気事業者一覧 '!F$1,'電気事業者検索（令和８年度報告用）'!P866,0,$M$4,1),0)+P866,"")</f>
        <v/>
      </c>
      <c r="Q867" s="158" t="str">
        <f ca="1">IFERROR(MATCH($M$3,OFFSET('電気事業者一覧 '!G$1,'電気事業者検索（令和８年度報告用）'!Q866,0,$M$4,1),0)+Q866,"")</f>
        <v/>
      </c>
      <c r="R867" s="158" t="str">
        <f ca="1">IFERROR(MATCH($M$3,OFFSET('電気事業者一覧 '!H$1,'電気事業者検索（令和８年度報告用）'!R866,0,$M$4,1),0)+R866,"")</f>
        <v/>
      </c>
      <c r="S867" s="158" t="str">
        <f ca="1">IFERROR(MATCH($M$3,OFFSET('電気事業者一覧 '!I$1,'電気事業者検索（令和８年度報告用）'!S866,0,$M$4,1),0)+S866,"")</f>
        <v/>
      </c>
      <c r="T867" s="158" t="str">
        <f ca="1">IFERROR(MATCH($M$3,OFFSET('電気事業者一覧 '!J$1,'電気事業者検索（令和８年度報告用）'!T866,0,$M$4,1),0)+T866,"")</f>
        <v/>
      </c>
      <c r="V867" s="172"/>
      <c r="W867" s="158">
        <f t="shared" si="103"/>
        <v>864</v>
      </c>
      <c r="X867" s="158" t="str">
        <f t="shared" ca="1" si="98"/>
        <v/>
      </c>
      <c r="Y867" s="158" t="str" cm="1">
        <f t="array" aca="1" ref="Y867" ca="1">IF(X867="","",INDEX('電気事業者一覧 '!K:K,'電気事業者検索（令和８年度報告用）'!X867))</f>
        <v/>
      </c>
      <c r="Z867" s="158">
        <f t="shared" ca="1" si="99"/>
        <v>5110</v>
      </c>
      <c r="AA867" s="158" t="str">
        <f t="shared" ca="1" si="100"/>
        <v/>
      </c>
      <c r="AC867" s="158">
        <f t="shared" ca="1" si="104"/>
        <v>-863</v>
      </c>
      <c r="AD867" s="162" t="str">
        <f t="shared" ca="1" si="101"/>
        <v/>
      </c>
    </row>
    <row r="868" spans="2:30" ht="21.75" customHeight="1">
      <c r="B868" s="5" t="str" cm="1">
        <f t="array" aca="1" ref="B868" ca="1">IF(AD868="","",INDEX('電気事業者一覧 '!K:K,AD868))</f>
        <v/>
      </c>
      <c r="C868" s="170" t="str" cm="1">
        <f t="array" aca="1" ref="C868" ca="1">IF(AD868="","",INDEX('電気事業者一覧 '!E:E,AD868))</f>
        <v/>
      </c>
      <c r="D868" s="170"/>
      <c r="O868" s="158">
        <f t="shared" si="102"/>
        <v>865</v>
      </c>
      <c r="P868" s="158" t="str">
        <f ca="1">IFERROR(MATCH($M$3,OFFSET('電気事業者一覧 '!F$1,'電気事業者検索（令和８年度報告用）'!P867,0,$M$4,1),0)+P867,"")</f>
        <v/>
      </c>
      <c r="Q868" s="158" t="str">
        <f ca="1">IFERROR(MATCH($M$3,OFFSET('電気事業者一覧 '!G$1,'電気事業者検索（令和８年度報告用）'!Q867,0,$M$4,1),0)+Q867,"")</f>
        <v/>
      </c>
      <c r="R868" s="158" t="str">
        <f ca="1">IFERROR(MATCH($M$3,OFFSET('電気事業者一覧 '!H$1,'電気事業者検索（令和８年度報告用）'!R867,0,$M$4,1),0)+R867,"")</f>
        <v/>
      </c>
      <c r="S868" s="158" t="str">
        <f ca="1">IFERROR(MATCH($M$3,OFFSET('電気事業者一覧 '!I$1,'電気事業者検索（令和８年度報告用）'!S867,0,$M$4,1),0)+S867,"")</f>
        <v/>
      </c>
      <c r="T868" s="158" t="str">
        <f ca="1">IFERROR(MATCH($M$3,OFFSET('電気事業者一覧 '!J$1,'電気事業者検索（令和８年度報告用）'!T867,0,$M$4,1),0)+T867,"")</f>
        <v/>
      </c>
      <c r="V868" s="172"/>
      <c r="W868" s="158">
        <f t="shared" si="103"/>
        <v>865</v>
      </c>
      <c r="X868" s="158" t="str">
        <f t="shared" ca="1" si="98"/>
        <v/>
      </c>
      <c r="Y868" s="158" t="str" cm="1">
        <f t="array" aca="1" ref="Y868" ca="1">IF(X868="","",INDEX('電気事業者一覧 '!K:K,'電気事業者検索（令和８年度報告用）'!X868))</f>
        <v/>
      </c>
      <c r="Z868" s="158">
        <f t="shared" ca="1" si="99"/>
        <v>5110</v>
      </c>
      <c r="AA868" s="158" t="str">
        <f t="shared" ca="1" si="100"/>
        <v/>
      </c>
      <c r="AC868" s="158">
        <f t="shared" ca="1" si="104"/>
        <v>-864</v>
      </c>
      <c r="AD868" s="162" t="str">
        <f t="shared" ca="1" si="101"/>
        <v/>
      </c>
    </row>
    <row r="869" spans="2:30" ht="21.75" customHeight="1">
      <c r="B869" s="5" t="str" cm="1">
        <f t="array" aca="1" ref="B869" ca="1">IF(AD869="","",INDEX('電気事業者一覧 '!K:K,AD869))</f>
        <v/>
      </c>
      <c r="C869" s="170" t="str" cm="1">
        <f t="array" aca="1" ref="C869" ca="1">IF(AD869="","",INDEX('電気事業者一覧 '!E:E,AD869))</f>
        <v/>
      </c>
      <c r="D869" s="170"/>
      <c r="O869" s="158">
        <f t="shared" si="102"/>
        <v>866</v>
      </c>
      <c r="P869" s="158" t="str">
        <f ca="1">IFERROR(MATCH($M$3,OFFSET('電気事業者一覧 '!F$1,'電気事業者検索（令和８年度報告用）'!P868,0,$M$4,1),0)+P868,"")</f>
        <v/>
      </c>
      <c r="Q869" s="158" t="str">
        <f ca="1">IFERROR(MATCH($M$3,OFFSET('電気事業者一覧 '!G$1,'電気事業者検索（令和８年度報告用）'!Q868,0,$M$4,1),0)+Q868,"")</f>
        <v/>
      </c>
      <c r="R869" s="158" t="str">
        <f ca="1">IFERROR(MATCH($M$3,OFFSET('電気事業者一覧 '!H$1,'電気事業者検索（令和８年度報告用）'!R868,0,$M$4,1),0)+R868,"")</f>
        <v/>
      </c>
      <c r="S869" s="158" t="str">
        <f ca="1">IFERROR(MATCH($M$3,OFFSET('電気事業者一覧 '!I$1,'電気事業者検索（令和８年度報告用）'!S868,0,$M$4,1),0)+S868,"")</f>
        <v/>
      </c>
      <c r="T869" s="158" t="str">
        <f ca="1">IFERROR(MATCH($M$3,OFFSET('電気事業者一覧 '!J$1,'電気事業者検索（令和８年度報告用）'!T868,0,$M$4,1),0)+T868,"")</f>
        <v/>
      </c>
      <c r="V869" s="172"/>
      <c r="W869" s="158">
        <f t="shared" si="103"/>
        <v>866</v>
      </c>
      <c r="X869" s="158" t="str">
        <f t="shared" ca="1" si="98"/>
        <v/>
      </c>
      <c r="Y869" s="158" t="str" cm="1">
        <f t="array" aca="1" ref="Y869" ca="1">IF(X869="","",INDEX('電気事業者一覧 '!K:K,'電気事業者検索（令和８年度報告用）'!X869))</f>
        <v/>
      </c>
      <c r="Z869" s="158">
        <f t="shared" ca="1" si="99"/>
        <v>5110</v>
      </c>
      <c r="AA869" s="158" t="str">
        <f t="shared" ca="1" si="100"/>
        <v/>
      </c>
      <c r="AC869" s="158">
        <f t="shared" ca="1" si="104"/>
        <v>-865</v>
      </c>
      <c r="AD869" s="162" t="str">
        <f t="shared" ca="1" si="101"/>
        <v/>
      </c>
    </row>
    <row r="870" spans="2:30" ht="21.75" customHeight="1">
      <c r="B870" s="5" t="str" cm="1">
        <f t="array" aca="1" ref="B870" ca="1">IF(AD870="","",INDEX('電気事業者一覧 '!K:K,AD870))</f>
        <v/>
      </c>
      <c r="C870" s="170" t="str" cm="1">
        <f t="array" aca="1" ref="C870" ca="1">IF(AD870="","",INDEX('電気事業者一覧 '!E:E,AD870))</f>
        <v/>
      </c>
      <c r="D870" s="170"/>
      <c r="O870" s="158">
        <f t="shared" si="102"/>
        <v>867</v>
      </c>
      <c r="P870" s="158" t="str">
        <f ca="1">IFERROR(MATCH($M$3,OFFSET('電気事業者一覧 '!F$1,'電気事業者検索（令和８年度報告用）'!P869,0,$M$4,1),0)+P869,"")</f>
        <v/>
      </c>
      <c r="Q870" s="158" t="str">
        <f ca="1">IFERROR(MATCH($M$3,OFFSET('電気事業者一覧 '!G$1,'電気事業者検索（令和８年度報告用）'!Q869,0,$M$4,1),0)+Q869,"")</f>
        <v/>
      </c>
      <c r="R870" s="158" t="str">
        <f ca="1">IFERROR(MATCH($M$3,OFFSET('電気事業者一覧 '!H$1,'電気事業者検索（令和８年度報告用）'!R869,0,$M$4,1),0)+R869,"")</f>
        <v/>
      </c>
      <c r="S870" s="158" t="str">
        <f ca="1">IFERROR(MATCH($M$3,OFFSET('電気事業者一覧 '!I$1,'電気事業者検索（令和８年度報告用）'!S869,0,$M$4,1),0)+S869,"")</f>
        <v/>
      </c>
      <c r="T870" s="158" t="str">
        <f ca="1">IFERROR(MATCH($M$3,OFFSET('電気事業者一覧 '!J$1,'電気事業者検索（令和８年度報告用）'!T869,0,$M$4,1),0)+T869,"")</f>
        <v/>
      </c>
      <c r="V870" s="172"/>
      <c r="W870" s="158">
        <f t="shared" si="103"/>
        <v>867</v>
      </c>
      <c r="X870" s="158" t="str">
        <f t="shared" ca="1" si="98"/>
        <v/>
      </c>
      <c r="Y870" s="158" t="str" cm="1">
        <f t="array" aca="1" ref="Y870" ca="1">IF(X870="","",INDEX('電気事業者一覧 '!K:K,'電気事業者検索（令和８年度報告用）'!X870))</f>
        <v/>
      </c>
      <c r="Z870" s="158">
        <f t="shared" ca="1" si="99"/>
        <v>5110</v>
      </c>
      <c r="AA870" s="158" t="str">
        <f t="shared" ca="1" si="100"/>
        <v/>
      </c>
      <c r="AC870" s="158">
        <f t="shared" ca="1" si="104"/>
        <v>-866</v>
      </c>
      <c r="AD870" s="162" t="str">
        <f t="shared" ca="1" si="101"/>
        <v/>
      </c>
    </row>
    <row r="871" spans="2:30" ht="21.75" customHeight="1">
      <c r="B871" s="5" t="str" cm="1">
        <f t="array" aca="1" ref="B871" ca="1">IF(AD871="","",INDEX('電気事業者一覧 '!K:K,AD871))</f>
        <v/>
      </c>
      <c r="C871" s="170" t="str" cm="1">
        <f t="array" aca="1" ref="C871" ca="1">IF(AD871="","",INDEX('電気事業者一覧 '!E:E,AD871))</f>
        <v/>
      </c>
      <c r="D871" s="170"/>
      <c r="O871" s="158">
        <f t="shared" si="102"/>
        <v>868</v>
      </c>
      <c r="P871" s="158" t="str">
        <f ca="1">IFERROR(MATCH($M$3,OFFSET('電気事業者一覧 '!F$1,'電気事業者検索（令和８年度報告用）'!P870,0,$M$4,1),0)+P870,"")</f>
        <v/>
      </c>
      <c r="Q871" s="158" t="str">
        <f ca="1">IFERROR(MATCH($M$3,OFFSET('電気事業者一覧 '!G$1,'電気事業者検索（令和８年度報告用）'!Q870,0,$M$4,1),0)+Q870,"")</f>
        <v/>
      </c>
      <c r="R871" s="158" t="str">
        <f ca="1">IFERROR(MATCH($M$3,OFFSET('電気事業者一覧 '!H$1,'電気事業者検索（令和８年度報告用）'!R870,0,$M$4,1),0)+R870,"")</f>
        <v/>
      </c>
      <c r="S871" s="158" t="str">
        <f ca="1">IFERROR(MATCH($M$3,OFFSET('電気事業者一覧 '!I$1,'電気事業者検索（令和８年度報告用）'!S870,0,$M$4,1),0)+S870,"")</f>
        <v/>
      </c>
      <c r="T871" s="158" t="str">
        <f ca="1">IFERROR(MATCH($M$3,OFFSET('電気事業者一覧 '!J$1,'電気事業者検索（令和８年度報告用）'!T870,0,$M$4,1),0)+T870,"")</f>
        <v/>
      </c>
      <c r="V871" s="172"/>
      <c r="W871" s="158">
        <f t="shared" si="103"/>
        <v>868</v>
      </c>
      <c r="X871" s="158" t="str">
        <f t="shared" ca="1" si="98"/>
        <v/>
      </c>
      <c r="Y871" s="158" t="str" cm="1">
        <f t="array" aca="1" ref="Y871" ca="1">IF(X871="","",INDEX('電気事業者一覧 '!K:K,'電気事業者検索（令和８年度報告用）'!X871))</f>
        <v/>
      </c>
      <c r="Z871" s="158">
        <f t="shared" ca="1" si="99"/>
        <v>5110</v>
      </c>
      <c r="AA871" s="158" t="str">
        <f t="shared" ca="1" si="100"/>
        <v/>
      </c>
      <c r="AC871" s="158">
        <f t="shared" ca="1" si="104"/>
        <v>-867</v>
      </c>
      <c r="AD871" s="162" t="str">
        <f t="shared" ca="1" si="101"/>
        <v/>
      </c>
    </row>
    <row r="872" spans="2:30" ht="21.75" customHeight="1">
      <c r="B872" s="5" t="str" cm="1">
        <f t="array" aca="1" ref="B872" ca="1">IF(AD872="","",INDEX('電気事業者一覧 '!K:K,AD872))</f>
        <v/>
      </c>
      <c r="C872" s="170" t="str" cm="1">
        <f t="array" aca="1" ref="C872" ca="1">IF(AD872="","",INDEX('電気事業者一覧 '!E:E,AD872))</f>
        <v/>
      </c>
      <c r="D872" s="170"/>
      <c r="O872" s="158">
        <f t="shared" si="102"/>
        <v>869</v>
      </c>
      <c r="P872" s="158" t="str">
        <f ca="1">IFERROR(MATCH($M$3,OFFSET('電気事業者一覧 '!F$1,'電気事業者検索（令和８年度報告用）'!P871,0,$M$4,1),0)+P871,"")</f>
        <v/>
      </c>
      <c r="Q872" s="158" t="str">
        <f ca="1">IFERROR(MATCH($M$3,OFFSET('電気事業者一覧 '!G$1,'電気事業者検索（令和８年度報告用）'!Q871,0,$M$4,1),0)+Q871,"")</f>
        <v/>
      </c>
      <c r="R872" s="158" t="str">
        <f ca="1">IFERROR(MATCH($M$3,OFFSET('電気事業者一覧 '!H$1,'電気事業者検索（令和８年度報告用）'!R871,0,$M$4,1),0)+R871,"")</f>
        <v/>
      </c>
      <c r="S872" s="158" t="str">
        <f ca="1">IFERROR(MATCH($M$3,OFFSET('電気事業者一覧 '!I$1,'電気事業者検索（令和８年度報告用）'!S871,0,$M$4,1),0)+S871,"")</f>
        <v/>
      </c>
      <c r="T872" s="158" t="str">
        <f ca="1">IFERROR(MATCH($M$3,OFFSET('電気事業者一覧 '!J$1,'電気事業者検索（令和８年度報告用）'!T871,0,$M$4,1),0)+T871,"")</f>
        <v/>
      </c>
      <c r="V872" s="172"/>
      <c r="W872" s="158">
        <f t="shared" si="103"/>
        <v>869</v>
      </c>
      <c r="X872" s="158" t="str">
        <f t="shared" ca="1" si="98"/>
        <v/>
      </c>
      <c r="Y872" s="158" t="str" cm="1">
        <f t="array" aca="1" ref="Y872" ca="1">IF(X872="","",INDEX('電気事業者一覧 '!K:K,'電気事業者検索（令和８年度報告用）'!X872))</f>
        <v/>
      </c>
      <c r="Z872" s="158">
        <f t="shared" ca="1" si="99"/>
        <v>5110</v>
      </c>
      <c r="AA872" s="158" t="str">
        <f t="shared" ca="1" si="100"/>
        <v/>
      </c>
      <c r="AC872" s="158">
        <f t="shared" ca="1" si="104"/>
        <v>-868</v>
      </c>
      <c r="AD872" s="162" t="str">
        <f t="shared" ca="1" si="101"/>
        <v/>
      </c>
    </row>
    <row r="873" spans="2:30" ht="21.75" customHeight="1">
      <c r="B873" s="5" t="str" cm="1">
        <f t="array" aca="1" ref="B873" ca="1">IF(AD873="","",INDEX('電気事業者一覧 '!K:K,AD873))</f>
        <v/>
      </c>
      <c r="C873" s="170" t="str" cm="1">
        <f t="array" aca="1" ref="C873" ca="1">IF(AD873="","",INDEX('電気事業者一覧 '!E:E,AD873))</f>
        <v/>
      </c>
      <c r="D873" s="170"/>
      <c r="O873" s="158">
        <f t="shared" si="102"/>
        <v>870</v>
      </c>
      <c r="P873" s="158" t="str">
        <f ca="1">IFERROR(MATCH($M$3,OFFSET('電気事業者一覧 '!F$1,'電気事業者検索（令和８年度報告用）'!P872,0,$M$4,1),0)+P872,"")</f>
        <v/>
      </c>
      <c r="Q873" s="158" t="str">
        <f ca="1">IFERROR(MATCH($M$3,OFFSET('電気事業者一覧 '!G$1,'電気事業者検索（令和８年度報告用）'!Q872,0,$M$4,1),0)+Q872,"")</f>
        <v/>
      </c>
      <c r="R873" s="158" t="str">
        <f ca="1">IFERROR(MATCH($M$3,OFFSET('電気事業者一覧 '!H$1,'電気事業者検索（令和８年度報告用）'!R872,0,$M$4,1),0)+R872,"")</f>
        <v/>
      </c>
      <c r="S873" s="158" t="str">
        <f ca="1">IFERROR(MATCH($M$3,OFFSET('電気事業者一覧 '!I$1,'電気事業者検索（令和８年度報告用）'!S872,0,$M$4,1),0)+S872,"")</f>
        <v/>
      </c>
      <c r="T873" s="158" t="str">
        <f ca="1">IFERROR(MATCH($M$3,OFFSET('電気事業者一覧 '!J$1,'電気事業者検索（令和８年度報告用）'!T872,0,$M$4,1),0)+T872,"")</f>
        <v/>
      </c>
      <c r="V873" s="172"/>
      <c r="W873" s="158">
        <f t="shared" si="103"/>
        <v>870</v>
      </c>
      <c r="X873" s="158" t="str">
        <f t="shared" ca="1" si="98"/>
        <v/>
      </c>
      <c r="Y873" s="158" t="str" cm="1">
        <f t="array" aca="1" ref="Y873" ca="1">IF(X873="","",INDEX('電気事業者一覧 '!K:K,'電気事業者検索（令和８年度報告用）'!X873))</f>
        <v/>
      </c>
      <c r="Z873" s="158">
        <f t="shared" ca="1" si="99"/>
        <v>5110</v>
      </c>
      <c r="AA873" s="158" t="str">
        <f t="shared" ca="1" si="100"/>
        <v/>
      </c>
      <c r="AC873" s="158">
        <f t="shared" ca="1" si="104"/>
        <v>-869</v>
      </c>
      <c r="AD873" s="162" t="str">
        <f t="shared" ca="1" si="101"/>
        <v/>
      </c>
    </row>
    <row r="874" spans="2:30" ht="21.75" customHeight="1">
      <c r="B874" s="5" t="str" cm="1">
        <f t="array" aca="1" ref="B874" ca="1">IF(AD874="","",INDEX('電気事業者一覧 '!K:K,AD874))</f>
        <v/>
      </c>
      <c r="C874" s="170" t="str" cm="1">
        <f t="array" aca="1" ref="C874" ca="1">IF(AD874="","",INDEX('電気事業者一覧 '!E:E,AD874))</f>
        <v/>
      </c>
      <c r="D874" s="170"/>
      <c r="O874" s="158">
        <f t="shared" si="102"/>
        <v>871</v>
      </c>
      <c r="P874" s="158" t="str">
        <f ca="1">IFERROR(MATCH($M$3,OFFSET('電気事業者一覧 '!F$1,'電気事業者検索（令和８年度報告用）'!P873,0,$M$4,1),0)+P873,"")</f>
        <v/>
      </c>
      <c r="Q874" s="158" t="str">
        <f ca="1">IFERROR(MATCH($M$3,OFFSET('電気事業者一覧 '!G$1,'電気事業者検索（令和８年度報告用）'!Q873,0,$M$4,1),0)+Q873,"")</f>
        <v/>
      </c>
      <c r="R874" s="158" t="str">
        <f ca="1">IFERROR(MATCH($M$3,OFFSET('電気事業者一覧 '!H$1,'電気事業者検索（令和８年度報告用）'!R873,0,$M$4,1),0)+R873,"")</f>
        <v/>
      </c>
      <c r="S874" s="158" t="str">
        <f ca="1">IFERROR(MATCH($M$3,OFFSET('電気事業者一覧 '!I$1,'電気事業者検索（令和８年度報告用）'!S873,0,$M$4,1),0)+S873,"")</f>
        <v/>
      </c>
      <c r="T874" s="158" t="str">
        <f ca="1">IFERROR(MATCH($M$3,OFFSET('電気事業者一覧 '!J$1,'電気事業者検索（令和８年度報告用）'!T873,0,$M$4,1),0)+T873,"")</f>
        <v/>
      </c>
      <c r="V874" s="172"/>
      <c r="W874" s="158">
        <f t="shared" si="103"/>
        <v>871</v>
      </c>
      <c r="X874" s="158" t="str">
        <f t="shared" ca="1" si="98"/>
        <v/>
      </c>
      <c r="Y874" s="158" t="str" cm="1">
        <f t="array" aca="1" ref="Y874" ca="1">IF(X874="","",INDEX('電気事業者一覧 '!K:K,'電気事業者検索（令和８年度報告用）'!X874))</f>
        <v/>
      </c>
      <c r="Z874" s="158">
        <f t="shared" ca="1" si="99"/>
        <v>5110</v>
      </c>
      <c r="AA874" s="158" t="str">
        <f t="shared" ca="1" si="100"/>
        <v/>
      </c>
      <c r="AC874" s="158">
        <f t="shared" ca="1" si="104"/>
        <v>-870</v>
      </c>
      <c r="AD874" s="162" t="str">
        <f t="shared" ca="1" si="101"/>
        <v/>
      </c>
    </row>
    <row r="875" spans="2:30" ht="21.75" customHeight="1">
      <c r="B875" s="5" t="str" cm="1">
        <f t="array" aca="1" ref="B875" ca="1">IF(AD875="","",INDEX('電気事業者一覧 '!K:K,AD875))</f>
        <v/>
      </c>
      <c r="C875" s="170" t="str" cm="1">
        <f t="array" aca="1" ref="C875" ca="1">IF(AD875="","",INDEX('電気事業者一覧 '!E:E,AD875))</f>
        <v/>
      </c>
      <c r="D875" s="170"/>
      <c r="O875" s="158">
        <f t="shared" si="102"/>
        <v>872</v>
      </c>
      <c r="P875" s="158" t="str">
        <f ca="1">IFERROR(MATCH($M$3,OFFSET('電気事業者一覧 '!F$1,'電気事業者検索（令和８年度報告用）'!P874,0,$M$4,1),0)+P874,"")</f>
        <v/>
      </c>
      <c r="Q875" s="158" t="str">
        <f ca="1">IFERROR(MATCH($M$3,OFFSET('電気事業者一覧 '!G$1,'電気事業者検索（令和８年度報告用）'!Q874,0,$M$4,1),0)+Q874,"")</f>
        <v/>
      </c>
      <c r="R875" s="158" t="str">
        <f ca="1">IFERROR(MATCH($M$3,OFFSET('電気事業者一覧 '!H$1,'電気事業者検索（令和８年度報告用）'!R874,0,$M$4,1),0)+R874,"")</f>
        <v/>
      </c>
      <c r="S875" s="158" t="str">
        <f ca="1">IFERROR(MATCH($M$3,OFFSET('電気事業者一覧 '!I$1,'電気事業者検索（令和８年度報告用）'!S874,0,$M$4,1),0)+S874,"")</f>
        <v/>
      </c>
      <c r="T875" s="158" t="str">
        <f ca="1">IFERROR(MATCH($M$3,OFFSET('電気事業者一覧 '!J$1,'電気事業者検索（令和８年度報告用）'!T874,0,$M$4,1),0)+T874,"")</f>
        <v/>
      </c>
      <c r="V875" s="172"/>
      <c r="W875" s="158">
        <f t="shared" si="103"/>
        <v>872</v>
      </c>
      <c r="X875" s="158" t="str">
        <f t="shared" ca="1" si="98"/>
        <v/>
      </c>
      <c r="Y875" s="158" t="str" cm="1">
        <f t="array" aca="1" ref="Y875" ca="1">IF(X875="","",INDEX('電気事業者一覧 '!K:K,'電気事業者検索（令和８年度報告用）'!X875))</f>
        <v/>
      </c>
      <c r="Z875" s="158">
        <f t="shared" ca="1" si="99"/>
        <v>5110</v>
      </c>
      <c r="AA875" s="158" t="str">
        <f t="shared" ca="1" si="100"/>
        <v/>
      </c>
      <c r="AC875" s="158">
        <f t="shared" ca="1" si="104"/>
        <v>-871</v>
      </c>
      <c r="AD875" s="162" t="str">
        <f t="shared" ca="1" si="101"/>
        <v/>
      </c>
    </row>
    <row r="876" spans="2:30" ht="21.75" customHeight="1">
      <c r="B876" s="5" t="str" cm="1">
        <f t="array" aca="1" ref="B876" ca="1">IF(AD876="","",INDEX('電気事業者一覧 '!K:K,AD876))</f>
        <v/>
      </c>
      <c r="C876" s="170" t="str" cm="1">
        <f t="array" aca="1" ref="C876" ca="1">IF(AD876="","",INDEX('電気事業者一覧 '!E:E,AD876))</f>
        <v/>
      </c>
      <c r="D876" s="170"/>
      <c r="O876" s="158">
        <f t="shared" si="102"/>
        <v>873</v>
      </c>
      <c r="P876" s="158" t="str">
        <f ca="1">IFERROR(MATCH($M$3,OFFSET('電気事業者一覧 '!F$1,'電気事業者検索（令和８年度報告用）'!P875,0,$M$4,1),0)+P875,"")</f>
        <v/>
      </c>
      <c r="Q876" s="158" t="str">
        <f ca="1">IFERROR(MATCH($M$3,OFFSET('電気事業者一覧 '!G$1,'電気事業者検索（令和８年度報告用）'!Q875,0,$M$4,1),0)+Q875,"")</f>
        <v/>
      </c>
      <c r="R876" s="158" t="str">
        <f ca="1">IFERROR(MATCH($M$3,OFFSET('電気事業者一覧 '!H$1,'電気事業者検索（令和８年度報告用）'!R875,0,$M$4,1),0)+R875,"")</f>
        <v/>
      </c>
      <c r="S876" s="158" t="str">
        <f ca="1">IFERROR(MATCH($M$3,OFFSET('電気事業者一覧 '!I$1,'電気事業者検索（令和８年度報告用）'!S875,0,$M$4,1),0)+S875,"")</f>
        <v/>
      </c>
      <c r="T876" s="158" t="str">
        <f ca="1">IFERROR(MATCH($M$3,OFFSET('電気事業者一覧 '!J$1,'電気事業者検索（令和８年度報告用）'!T875,0,$M$4,1),0)+T875,"")</f>
        <v/>
      </c>
      <c r="V876" s="172"/>
      <c r="W876" s="158">
        <f t="shared" si="103"/>
        <v>873</v>
      </c>
      <c r="X876" s="158" t="str">
        <f t="shared" ca="1" si="98"/>
        <v/>
      </c>
      <c r="Y876" s="158" t="str" cm="1">
        <f t="array" aca="1" ref="Y876" ca="1">IF(X876="","",INDEX('電気事業者一覧 '!K:K,'電気事業者検索（令和８年度報告用）'!X876))</f>
        <v/>
      </c>
      <c r="Z876" s="158">
        <f t="shared" ca="1" si="99"/>
        <v>5110</v>
      </c>
      <c r="AA876" s="158" t="str">
        <f t="shared" ca="1" si="100"/>
        <v/>
      </c>
      <c r="AC876" s="158">
        <f t="shared" ca="1" si="104"/>
        <v>-872</v>
      </c>
      <c r="AD876" s="162" t="str">
        <f t="shared" ca="1" si="101"/>
        <v/>
      </c>
    </row>
    <row r="877" spans="2:30" ht="21.75" customHeight="1">
      <c r="B877" s="5" t="str" cm="1">
        <f t="array" aca="1" ref="B877" ca="1">IF(AD877="","",INDEX('電気事業者一覧 '!K:K,AD877))</f>
        <v/>
      </c>
      <c r="C877" s="170" t="str" cm="1">
        <f t="array" aca="1" ref="C877" ca="1">IF(AD877="","",INDEX('電気事業者一覧 '!E:E,AD877))</f>
        <v/>
      </c>
      <c r="D877" s="170"/>
      <c r="O877" s="158">
        <f t="shared" si="102"/>
        <v>874</v>
      </c>
      <c r="P877" s="158" t="str">
        <f ca="1">IFERROR(MATCH($M$3,OFFSET('電気事業者一覧 '!F$1,'電気事業者検索（令和８年度報告用）'!P876,0,$M$4,1),0)+P876,"")</f>
        <v/>
      </c>
      <c r="Q877" s="158" t="str">
        <f ca="1">IFERROR(MATCH($M$3,OFFSET('電気事業者一覧 '!G$1,'電気事業者検索（令和８年度報告用）'!Q876,0,$M$4,1),0)+Q876,"")</f>
        <v/>
      </c>
      <c r="R877" s="158" t="str">
        <f ca="1">IFERROR(MATCH($M$3,OFFSET('電気事業者一覧 '!H$1,'電気事業者検索（令和８年度報告用）'!R876,0,$M$4,1),0)+R876,"")</f>
        <v/>
      </c>
      <c r="S877" s="158" t="str">
        <f ca="1">IFERROR(MATCH($M$3,OFFSET('電気事業者一覧 '!I$1,'電気事業者検索（令和８年度報告用）'!S876,0,$M$4,1),0)+S876,"")</f>
        <v/>
      </c>
      <c r="T877" s="158" t="str">
        <f ca="1">IFERROR(MATCH($M$3,OFFSET('電気事業者一覧 '!J$1,'電気事業者検索（令和８年度報告用）'!T876,0,$M$4,1),0)+T876,"")</f>
        <v/>
      </c>
      <c r="V877" s="172"/>
      <c r="W877" s="158">
        <f t="shared" si="103"/>
        <v>874</v>
      </c>
      <c r="X877" s="158" t="str">
        <f t="shared" ca="1" si="98"/>
        <v/>
      </c>
      <c r="Y877" s="158" t="str" cm="1">
        <f t="array" aca="1" ref="Y877" ca="1">IF(X877="","",INDEX('電気事業者一覧 '!K:K,'電気事業者検索（令和８年度報告用）'!X877))</f>
        <v/>
      </c>
      <c r="Z877" s="158">
        <f t="shared" ca="1" si="99"/>
        <v>5110</v>
      </c>
      <c r="AA877" s="158" t="str">
        <f t="shared" ca="1" si="100"/>
        <v/>
      </c>
      <c r="AC877" s="158">
        <f t="shared" ca="1" si="104"/>
        <v>-873</v>
      </c>
      <c r="AD877" s="162" t="str">
        <f t="shared" ca="1" si="101"/>
        <v/>
      </c>
    </row>
    <row r="878" spans="2:30" ht="21.75" customHeight="1">
      <c r="B878" s="5" t="str" cm="1">
        <f t="array" aca="1" ref="B878" ca="1">IF(AD878="","",INDEX('電気事業者一覧 '!K:K,AD878))</f>
        <v/>
      </c>
      <c r="C878" s="170" t="str" cm="1">
        <f t="array" aca="1" ref="C878" ca="1">IF(AD878="","",INDEX('電気事業者一覧 '!E:E,AD878))</f>
        <v/>
      </c>
      <c r="D878" s="170"/>
      <c r="O878" s="158">
        <f t="shared" si="102"/>
        <v>875</v>
      </c>
      <c r="P878" s="158" t="str">
        <f ca="1">IFERROR(MATCH($M$3,OFFSET('電気事業者一覧 '!F$1,'電気事業者検索（令和８年度報告用）'!P877,0,$M$4,1),0)+P877,"")</f>
        <v/>
      </c>
      <c r="Q878" s="158" t="str">
        <f ca="1">IFERROR(MATCH($M$3,OFFSET('電気事業者一覧 '!G$1,'電気事業者検索（令和８年度報告用）'!Q877,0,$M$4,1),0)+Q877,"")</f>
        <v/>
      </c>
      <c r="R878" s="158" t="str">
        <f ca="1">IFERROR(MATCH($M$3,OFFSET('電気事業者一覧 '!H$1,'電気事業者検索（令和８年度報告用）'!R877,0,$M$4,1),0)+R877,"")</f>
        <v/>
      </c>
      <c r="S878" s="158" t="str">
        <f ca="1">IFERROR(MATCH($M$3,OFFSET('電気事業者一覧 '!I$1,'電気事業者検索（令和８年度報告用）'!S877,0,$M$4,1),0)+S877,"")</f>
        <v/>
      </c>
      <c r="T878" s="158" t="str">
        <f ca="1">IFERROR(MATCH($M$3,OFFSET('電気事業者一覧 '!J$1,'電気事業者検索（令和８年度報告用）'!T877,0,$M$4,1),0)+T877,"")</f>
        <v/>
      </c>
      <c r="V878" s="172"/>
      <c r="W878" s="158">
        <f t="shared" si="103"/>
        <v>875</v>
      </c>
      <c r="X878" s="158" t="str">
        <f t="shared" ca="1" si="98"/>
        <v/>
      </c>
      <c r="Y878" s="158" t="str" cm="1">
        <f t="array" aca="1" ref="Y878" ca="1">IF(X878="","",INDEX('電気事業者一覧 '!K:K,'電気事業者検索（令和８年度報告用）'!X878))</f>
        <v/>
      </c>
      <c r="Z878" s="158">
        <f t="shared" ca="1" si="99"/>
        <v>5110</v>
      </c>
      <c r="AA878" s="158" t="str">
        <f t="shared" ca="1" si="100"/>
        <v/>
      </c>
      <c r="AC878" s="158">
        <f t="shared" ca="1" si="104"/>
        <v>-874</v>
      </c>
      <c r="AD878" s="162" t="str">
        <f t="shared" ca="1" si="101"/>
        <v/>
      </c>
    </row>
    <row r="879" spans="2:30" ht="21.75" customHeight="1">
      <c r="B879" s="5" t="str" cm="1">
        <f t="array" aca="1" ref="B879" ca="1">IF(AD879="","",INDEX('電気事業者一覧 '!K:K,AD879))</f>
        <v/>
      </c>
      <c r="C879" s="170" t="str" cm="1">
        <f t="array" aca="1" ref="C879" ca="1">IF(AD879="","",INDEX('電気事業者一覧 '!E:E,AD879))</f>
        <v/>
      </c>
      <c r="D879" s="170"/>
      <c r="O879" s="158">
        <f t="shared" si="102"/>
        <v>876</v>
      </c>
      <c r="P879" s="158" t="str">
        <f ca="1">IFERROR(MATCH($M$3,OFFSET('電気事業者一覧 '!F$1,'電気事業者検索（令和８年度報告用）'!P878,0,$M$4,1),0)+P878,"")</f>
        <v/>
      </c>
      <c r="Q879" s="158" t="str">
        <f ca="1">IFERROR(MATCH($M$3,OFFSET('電気事業者一覧 '!G$1,'電気事業者検索（令和８年度報告用）'!Q878,0,$M$4,1),0)+Q878,"")</f>
        <v/>
      </c>
      <c r="R879" s="158" t="str">
        <f ca="1">IFERROR(MATCH($M$3,OFFSET('電気事業者一覧 '!H$1,'電気事業者検索（令和８年度報告用）'!R878,0,$M$4,1),0)+R878,"")</f>
        <v/>
      </c>
      <c r="S879" s="158" t="str">
        <f ca="1">IFERROR(MATCH($M$3,OFFSET('電気事業者一覧 '!I$1,'電気事業者検索（令和８年度報告用）'!S878,0,$M$4,1),0)+S878,"")</f>
        <v/>
      </c>
      <c r="T879" s="158" t="str">
        <f ca="1">IFERROR(MATCH($M$3,OFFSET('電気事業者一覧 '!J$1,'電気事業者検索（令和８年度報告用）'!T878,0,$M$4,1),0)+T878,"")</f>
        <v/>
      </c>
      <c r="V879" s="172"/>
      <c r="W879" s="158">
        <f t="shared" si="103"/>
        <v>876</v>
      </c>
      <c r="X879" s="158" t="str">
        <f t="shared" ca="1" si="98"/>
        <v/>
      </c>
      <c r="Y879" s="158" t="str" cm="1">
        <f t="array" aca="1" ref="Y879" ca="1">IF(X879="","",INDEX('電気事業者一覧 '!K:K,'電気事業者検索（令和８年度報告用）'!X879))</f>
        <v/>
      </c>
      <c r="Z879" s="158">
        <f t="shared" ca="1" si="99"/>
        <v>5110</v>
      </c>
      <c r="AA879" s="158" t="str">
        <f t="shared" ca="1" si="100"/>
        <v/>
      </c>
      <c r="AC879" s="158">
        <f t="shared" ca="1" si="104"/>
        <v>-875</v>
      </c>
      <c r="AD879" s="162" t="str">
        <f t="shared" ca="1" si="101"/>
        <v/>
      </c>
    </row>
    <row r="880" spans="2:30" ht="21.75" customHeight="1">
      <c r="B880" s="5" t="str" cm="1">
        <f t="array" aca="1" ref="B880" ca="1">IF(AD880="","",INDEX('電気事業者一覧 '!K:K,AD880))</f>
        <v/>
      </c>
      <c r="C880" s="170" t="str" cm="1">
        <f t="array" aca="1" ref="C880" ca="1">IF(AD880="","",INDEX('電気事業者一覧 '!E:E,AD880))</f>
        <v/>
      </c>
      <c r="D880" s="170"/>
      <c r="O880" s="158">
        <f t="shared" si="102"/>
        <v>877</v>
      </c>
      <c r="P880" s="158" t="str">
        <f ca="1">IFERROR(MATCH($M$3,OFFSET('電気事業者一覧 '!F$1,'電気事業者検索（令和８年度報告用）'!P879,0,$M$4,1),0)+P879,"")</f>
        <v/>
      </c>
      <c r="Q880" s="158" t="str">
        <f ca="1">IFERROR(MATCH($M$3,OFFSET('電気事業者一覧 '!G$1,'電気事業者検索（令和８年度報告用）'!Q879,0,$M$4,1),0)+Q879,"")</f>
        <v/>
      </c>
      <c r="R880" s="158" t="str">
        <f ca="1">IFERROR(MATCH($M$3,OFFSET('電気事業者一覧 '!H$1,'電気事業者検索（令和８年度報告用）'!R879,0,$M$4,1),0)+R879,"")</f>
        <v/>
      </c>
      <c r="S880" s="158" t="str">
        <f ca="1">IFERROR(MATCH($M$3,OFFSET('電気事業者一覧 '!I$1,'電気事業者検索（令和８年度報告用）'!S879,0,$M$4,1),0)+S879,"")</f>
        <v/>
      </c>
      <c r="T880" s="158" t="str">
        <f ca="1">IFERROR(MATCH($M$3,OFFSET('電気事業者一覧 '!J$1,'電気事業者検索（令和８年度報告用）'!T879,0,$M$4,1),0)+T879,"")</f>
        <v/>
      </c>
      <c r="V880" s="172"/>
      <c r="W880" s="158">
        <f t="shared" si="103"/>
        <v>877</v>
      </c>
      <c r="X880" s="158" t="str">
        <f t="shared" ca="1" si="98"/>
        <v/>
      </c>
      <c r="Y880" s="158" t="str" cm="1">
        <f t="array" aca="1" ref="Y880" ca="1">IF(X880="","",INDEX('電気事業者一覧 '!K:K,'電気事業者検索（令和８年度報告用）'!X880))</f>
        <v/>
      </c>
      <c r="Z880" s="158">
        <f t="shared" ca="1" si="99"/>
        <v>5110</v>
      </c>
      <c r="AA880" s="158" t="str">
        <f t="shared" ca="1" si="100"/>
        <v/>
      </c>
      <c r="AC880" s="158">
        <f t="shared" ca="1" si="104"/>
        <v>-876</v>
      </c>
      <c r="AD880" s="162" t="str">
        <f t="shared" ca="1" si="101"/>
        <v/>
      </c>
    </row>
    <row r="881" spans="2:30" ht="21.75" customHeight="1">
      <c r="B881" s="5" t="str" cm="1">
        <f t="array" aca="1" ref="B881" ca="1">IF(AD881="","",INDEX('電気事業者一覧 '!K:K,AD881))</f>
        <v/>
      </c>
      <c r="C881" s="170" t="str" cm="1">
        <f t="array" aca="1" ref="C881" ca="1">IF(AD881="","",INDEX('電気事業者一覧 '!E:E,AD881))</f>
        <v/>
      </c>
      <c r="D881" s="170"/>
      <c r="O881" s="158">
        <f t="shared" si="102"/>
        <v>878</v>
      </c>
      <c r="P881" s="158" t="str">
        <f ca="1">IFERROR(MATCH($M$3,OFFSET('電気事業者一覧 '!F$1,'電気事業者検索（令和８年度報告用）'!P880,0,$M$4,1),0)+P880,"")</f>
        <v/>
      </c>
      <c r="Q881" s="158" t="str">
        <f ca="1">IFERROR(MATCH($M$3,OFFSET('電気事業者一覧 '!G$1,'電気事業者検索（令和８年度報告用）'!Q880,0,$M$4,1),0)+Q880,"")</f>
        <v/>
      </c>
      <c r="R881" s="158" t="str">
        <f ca="1">IFERROR(MATCH($M$3,OFFSET('電気事業者一覧 '!H$1,'電気事業者検索（令和８年度報告用）'!R880,0,$M$4,1),0)+R880,"")</f>
        <v/>
      </c>
      <c r="S881" s="158" t="str">
        <f ca="1">IFERROR(MATCH($M$3,OFFSET('電気事業者一覧 '!I$1,'電気事業者検索（令和８年度報告用）'!S880,0,$M$4,1),0)+S880,"")</f>
        <v/>
      </c>
      <c r="T881" s="158" t="str">
        <f ca="1">IFERROR(MATCH($M$3,OFFSET('電気事業者一覧 '!J$1,'電気事業者検索（令和８年度報告用）'!T880,0,$M$4,1),0)+T880,"")</f>
        <v/>
      </c>
      <c r="V881" s="172"/>
      <c r="W881" s="158">
        <f t="shared" si="103"/>
        <v>878</v>
      </c>
      <c r="X881" s="158" t="str">
        <f t="shared" ca="1" si="98"/>
        <v/>
      </c>
      <c r="Y881" s="158" t="str" cm="1">
        <f t="array" aca="1" ref="Y881" ca="1">IF(X881="","",INDEX('電気事業者一覧 '!K:K,'電気事業者検索（令和８年度報告用）'!X881))</f>
        <v/>
      </c>
      <c r="Z881" s="158">
        <f t="shared" ca="1" si="99"/>
        <v>5110</v>
      </c>
      <c r="AA881" s="158" t="str">
        <f t="shared" ca="1" si="100"/>
        <v/>
      </c>
      <c r="AC881" s="158">
        <f t="shared" ca="1" si="104"/>
        <v>-877</v>
      </c>
      <c r="AD881" s="162" t="str">
        <f t="shared" ca="1" si="101"/>
        <v/>
      </c>
    </row>
    <row r="882" spans="2:30" ht="21.75" customHeight="1">
      <c r="B882" s="5" t="str" cm="1">
        <f t="array" aca="1" ref="B882" ca="1">IF(AD882="","",INDEX('電気事業者一覧 '!K:K,AD882))</f>
        <v/>
      </c>
      <c r="C882" s="170" t="str" cm="1">
        <f t="array" aca="1" ref="C882" ca="1">IF(AD882="","",INDEX('電気事業者一覧 '!E:E,AD882))</f>
        <v/>
      </c>
      <c r="D882" s="170"/>
      <c r="O882" s="158">
        <f t="shared" si="102"/>
        <v>879</v>
      </c>
      <c r="P882" s="158" t="str">
        <f ca="1">IFERROR(MATCH($M$3,OFFSET('電気事業者一覧 '!F$1,'電気事業者検索（令和８年度報告用）'!P881,0,$M$4,1),0)+P881,"")</f>
        <v/>
      </c>
      <c r="Q882" s="158" t="str">
        <f ca="1">IFERROR(MATCH($M$3,OFFSET('電気事業者一覧 '!G$1,'電気事業者検索（令和８年度報告用）'!Q881,0,$M$4,1),0)+Q881,"")</f>
        <v/>
      </c>
      <c r="R882" s="158" t="str">
        <f ca="1">IFERROR(MATCH($M$3,OFFSET('電気事業者一覧 '!H$1,'電気事業者検索（令和８年度報告用）'!R881,0,$M$4,1),0)+R881,"")</f>
        <v/>
      </c>
      <c r="S882" s="158" t="str">
        <f ca="1">IFERROR(MATCH($M$3,OFFSET('電気事業者一覧 '!I$1,'電気事業者検索（令和８年度報告用）'!S881,0,$M$4,1),0)+S881,"")</f>
        <v/>
      </c>
      <c r="T882" s="158" t="str">
        <f ca="1">IFERROR(MATCH($M$3,OFFSET('電気事業者一覧 '!J$1,'電気事業者検索（令和８年度報告用）'!T881,0,$M$4,1),0)+T881,"")</f>
        <v/>
      </c>
      <c r="V882" s="172"/>
      <c r="W882" s="158">
        <f t="shared" si="103"/>
        <v>879</v>
      </c>
      <c r="X882" s="158" t="str">
        <f t="shared" ca="1" si="98"/>
        <v/>
      </c>
      <c r="Y882" s="158" t="str" cm="1">
        <f t="array" aca="1" ref="Y882" ca="1">IF(X882="","",INDEX('電気事業者一覧 '!K:K,'電気事業者検索（令和８年度報告用）'!X882))</f>
        <v/>
      </c>
      <c r="Z882" s="158">
        <f t="shared" ca="1" si="99"/>
        <v>5110</v>
      </c>
      <c r="AA882" s="158" t="str">
        <f t="shared" ca="1" si="100"/>
        <v/>
      </c>
      <c r="AC882" s="158">
        <f t="shared" ca="1" si="104"/>
        <v>-878</v>
      </c>
      <c r="AD882" s="162" t="str">
        <f t="shared" ca="1" si="101"/>
        <v/>
      </c>
    </row>
    <row r="883" spans="2:30" ht="21.75" customHeight="1">
      <c r="B883" s="5" t="str" cm="1">
        <f t="array" aca="1" ref="B883" ca="1">IF(AD883="","",INDEX('電気事業者一覧 '!K:K,AD883))</f>
        <v/>
      </c>
      <c r="C883" s="170" t="str" cm="1">
        <f t="array" aca="1" ref="C883" ca="1">IF(AD883="","",INDEX('電気事業者一覧 '!E:E,AD883))</f>
        <v/>
      </c>
      <c r="D883" s="170"/>
      <c r="O883" s="158">
        <f t="shared" si="102"/>
        <v>880</v>
      </c>
      <c r="P883" s="158" t="str">
        <f ca="1">IFERROR(MATCH($M$3,OFFSET('電気事業者一覧 '!F$1,'電気事業者検索（令和８年度報告用）'!P882,0,$M$4,1),0)+P882,"")</f>
        <v/>
      </c>
      <c r="Q883" s="158" t="str">
        <f ca="1">IFERROR(MATCH($M$3,OFFSET('電気事業者一覧 '!G$1,'電気事業者検索（令和８年度報告用）'!Q882,0,$M$4,1),0)+Q882,"")</f>
        <v/>
      </c>
      <c r="R883" s="158" t="str">
        <f ca="1">IFERROR(MATCH($M$3,OFFSET('電気事業者一覧 '!H$1,'電気事業者検索（令和８年度報告用）'!R882,0,$M$4,1),0)+R882,"")</f>
        <v/>
      </c>
      <c r="S883" s="158" t="str">
        <f ca="1">IFERROR(MATCH($M$3,OFFSET('電気事業者一覧 '!I$1,'電気事業者検索（令和８年度報告用）'!S882,0,$M$4,1),0)+S882,"")</f>
        <v/>
      </c>
      <c r="T883" s="158" t="str">
        <f ca="1">IFERROR(MATCH($M$3,OFFSET('電気事業者一覧 '!J$1,'電気事業者検索（令和８年度報告用）'!T882,0,$M$4,1),0)+T882,"")</f>
        <v/>
      </c>
      <c r="V883" s="172"/>
      <c r="W883" s="158">
        <f t="shared" si="103"/>
        <v>880</v>
      </c>
      <c r="X883" s="158" t="str">
        <f t="shared" ca="1" si="98"/>
        <v/>
      </c>
      <c r="Y883" s="158" t="str" cm="1">
        <f t="array" aca="1" ref="Y883" ca="1">IF(X883="","",INDEX('電気事業者一覧 '!K:K,'電気事業者検索（令和８年度報告用）'!X883))</f>
        <v/>
      </c>
      <c r="Z883" s="158">
        <f t="shared" ca="1" si="99"/>
        <v>5110</v>
      </c>
      <c r="AA883" s="158" t="str">
        <f t="shared" ca="1" si="100"/>
        <v/>
      </c>
      <c r="AC883" s="158">
        <f t="shared" ca="1" si="104"/>
        <v>-879</v>
      </c>
      <c r="AD883" s="162" t="str">
        <f t="shared" ca="1" si="101"/>
        <v/>
      </c>
    </row>
    <row r="884" spans="2:30" ht="21.75" customHeight="1">
      <c r="B884" s="5" t="str" cm="1">
        <f t="array" aca="1" ref="B884" ca="1">IF(AD884="","",INDEX('電気事業者一覧 '!K:K,AD884))</f>
        <v/>
      </c>
      <c r="C884" s="170" t="str" cm="1">
        <f t="array" aca="1" ref="C884" ca="1">IF(AD884="","",INDEX('電気事業者一覧 '!E:E,AD884))</f>
        <v/>
      </c>
      <c r="D884" s="170"/>
      <c r="O884" s="158">
        <f t="shared" si="102"/>
        <v>881</v>
      </c>
      <c r="P884" s="158" t="str">
        <f ca="1">IFERROR(MATCH($M$3,OFFSET('電気事業者一覧 '!F$1,'電気事業者検索（令和８年度報告用）'!P883,0,$M$4,1),0)+P883,"")</f>
        <v/>
      </c>
      <c r="Q884" s="158" t="str">
        <f ca="1">IFERROR(MATCH($M$3,OFFSET('電気事業者一覧 '!G$1,'電気事業者検索（令和８年度報告用）'!Q883,0,$M$4,1),0)+Q883,"")</f>
        <v/>
      </c>
      <c r="R884" s="158" t="str">
        <f ca="1">IFERROR(MATCH($M$3,OFFSET('電気事業者一覧 '!H$1,'電気事業者検索（令和８年度報告用）'!R883,0,$M$4,1),0)+R883,"")</f>
        <v/>
      </c>
      <c r="S884" s="158" t="str">
        <f ca="1">IFERROR(MATCH($M$3,OFFSET('電気事業者一覧 '!I$1,'電気事業者検索（令和８年度報告用）'!S883,0,$M$4,1),0)+S883,"")</f>
        <v/>
      </c>
      <c r="T884" s="158" t="str">
        <f ca="1">IFERROR(MATCH($M$3,OFFSET('電気事業者一覧 '!J$1,'電気事業者検索（令和８年度報告用）'!T883,0,$M$4,1),0)+T883,"")</f>
        <v/>
      </c>
      <c r="V884" s="172"/>
      <c r="W884" s="158">
        <f t="shared" si="103"/>
        <v>881</v>
      </c>
      <c r="X884" s="158" t="str">
        <f t="shared" ca="1" si="98"/>
        <v/>
      </c>
      <c r="Y884" s="158" t="str" cm="1">
        <f t="array" aca="1" ref="Y884" ca="1">IF(X884="","",INDEX('電気事業者一覧 '!K:K,'電気事業者検索（令和８年度報告用）'!X884))</f>
        <v/>
      </c>
      <c r="Z884" s="158">
        <f t="shared" ca="1" si="99"/>
        <v>5110</v>
      </c>
      <c r="AA884" s="158" t="str">
        <f t="shared" ca="1" si="100"/>
        <v/>
      </c>
      <c r="AC884" s="158">
        <f t="shared" ca="1" si="104"/>
        <v>-880</v>
      </c>
      <c r="AD884" s="162" t="str">
        <f t="shared" ca="1" si="101"/>
        <v/>
      </c>
    </row>
    <row r="885" spans="2:30" ht="21.75" customHeight="1">
      <c r="B885" s="5" t="str" cm="1">
        <f t="array" aca="1" ref="B885" ca="1">IF(AD885="","",INDEX('電気事業者一覧 '!K:K,AD885))</f>
        <v/>
      </c>
      <c r="C885" s="170" t="str" cm="1">
        <f t="array" aca="1" ref="C885" ca="1">IF(AD885="","",INDEX('電気事業者一覧 '!E:E,AD885))</f>
        <v/>
      </c>
      <c r="D885" s="170"/>
      <c r="O885" s="158">
        <f t="shared" si="102"/>
        <v>882</v>
      </c>
      <c r="P885" s="158" t="str">
        <f ca="1">IFERROR(MATCH($M$3,OFFSET('電気事業者一覧 '!F$1,'電気事業者検索（令和８年度報告用）'!P884,0,$M$4,1),0)+P884,"")</f>
        <v/>
      </c>
      <c r="Q885" s="158" t="str">
        <f ca="1">IFERROR(MATCH($M$3,OFFSET('電気事業者一覧 '!G$1,'電気事業者検索（令和８年度報告用）'!Q884,0,$M$4,1),0)+Q884,"")</f>
        <v/>
      </c>
      <c r="R885" s="158" t="str">
        <f ca="1">IFERROR(MATCH($M$3,OFFSET('電気事業者一覧 '!H$1,'電気事業者検索（令和８年度報告用）'!R884,0,$M$4,1),0)+R884,"")</f>
        <v/>
      </c>
      <c r="S885" s="158" t="str">
        <f ca="1">IFERROR(MATCH($M$3,OFFSET('電気事業者一覧 '!I$1,'電気事業者検索（令和８年度報告用）'!S884,0,$M$4,1),0)+S884,"")</f>
        <v/>
      </c>
      <c r="T885" s="158" t="str">
        <f ca="1">IFERROR(MATCH($M$3,OFFSET('電気事業者一覧 '!J$1,'電気事業者検索（令和８年度報告用）'!T884,0,$M$4,1),0)+T884,"")</f>
        <v/>
      </c>
      <c r="V885" s="172"/>
      <c r="W885" s="158">
        <f t="shared" si="103"/>
        <v>882</v>
      </c>
      <c r="X885" s="158" t="str">
        <f t="shared" ca="1" si="98"/>
        <v/>
      </c>
      <c r="Y885" s="158" t="str" cm="1">
        <f t="array" aca="1" ref="Y885" ca="1">IF(X885="","",INDEX('電気事業者一覧 '!K:K,'電気事業者検索（令和８年度報告用）'!X885))</f>
        <v/>
      </c>
      <c r="Z885" s="158">
        <f t="shared" ca="1" si="99"/>
        <v>5110</v>
      </c>
      <c r="AA885" s="158" t="str">
        <f t="shared" ca="1" si="100"/>
        <v/>
      </c>
      <c r="AC885" s="158">
        <f t="shared" ca="1" si="104"/>
        <v>-881</v>
      </c>
      <c r="AD885" s="162" t="str">
        <f t="shared" ca="1" si="101"/>
        <v/>
      </c>
    </row>
    <row r="886" spans="2:30" ht="21.75" customHeight="1">
      <c r="B886" s="5" t="str" cm="1">
        <f t="array" aca="1" ref="B886" ca="1">IF(AD886="","",INDEX('電気事業者一覧 '!K:K,AD886))</f>
        <v/>
      </c>
      <c r="C886" s="170" t="str" cm="1">
        <f t="array" aca="1" ref="C886" ca="1">IF(AD886="","",INDEX('電気事業者一覧 '!E:E,AD886))</f>
        <v/>
      </c>
      <c r="D886" s="170"/>
      <c r="O886" s="158">
        <f t="shared" si="102"/>
        <v>883</v>
      </c>
      <c r="P886" s="158" t="str">
        <f ca="1">IFERROR(MATCH($M$3,OFFSET('電気事業者一覧 '!F$1,'電気事業者検索（令和８年度報告用）'!P885,0,$M$4,1),0)+P885,"")</f>
        <v/>
      </c>
      <c r="Q886" s="158" t="str">
        <f ca="1">IFERROR(MATCH($M$3,OFFSET('電気事業者一覧 '!G$1,'電気事業者検索（令和８年度報告用）'!Q885,0,$M$4,1),0)+Q885,"")</f>
        <v/>
      </c>
      <c r="R886" s="158" t="str">
        <f ca="1">IFERROR(MATCH($M$3,OFFSET('電気事業者一覧 '!H$1,'電気事業者検索（令和８年度報告用）'!R885,0,$M$4,1),0)+R885,"")</f>
        <v/>
      </c>
      <c r="S886" s="158" t="str">
        <f ca="1">IFERROR(MATCH($M$3,OFFSET('電気事業者一覧 '!I$1,'電気事業者検索（令和８年度報告用）'!S885,0,$M$4,1),0)+S885,"")</f>
        <v/>
      </c>
      <c r="T886" s="158" t="str">
        <f ca="1">IFERROR(MATCH($M$3,OFFSET('電気事業者一覧 '!J$1,'電気事業者検索（令和８年度報告用）'!T885,0,$M$4,1),0)+T885,"")</f>
        <v/>
      </c>
      <c r="V886" s="172"/>
      <c r="W886" s="158">
        <f t="shared" si="103"/>
        <v>883</v>
      </c>
      <c r="X886" s="158" t="str">
        <f t="shared" ca="1" si="98"/>
        <v/>
      </c>
      <c r="Y886" s="158" t="str" cm="1">
        <f t="array" aca="1" ref="Y886" ca="1">IF(X886="","",INDEX('電気事業者一覧 '!K:K,'電気事業者検索（令和８年度報告用）'!X886))</f>
        <v/>
      </c>
      <c r="Z886" s="158">
        <f t="shared" ca="1" si="99"/>
        <v>5110</v>
      </c>
      <c r="AA886" s="158" t="str">
        <f t="shared" ca="1" si="100"/>
        <v/>
      </c>
      <c r="AC886" s="158">
        <f t="shared" ca="1" si="104"/>
        <v>-882</v>
      </c>
      <c r="AD886" s="162" t="str">
        <f t="shared" ca="1" si="101"/>
        <v/>
      </c>
    </row>
    <row r="887" spans="2:30" ht="21.75" customHeight="1">
      <c r="B887" s="5" t="str" cm="1">
        <f t="array" aca="1" ref="B887" ca="1">IF(AD887="","",INDEX('電気事業者一覧 '!K:K,AD887))</f>
        <v/>
      </c>
      <c r="C887" s="170" t="str" cm="1">
        <f t="array" aca="1" ref="C887" ca="1">IF(AD887="","",INDEX('電気事業者一覧 '!E:E,AD887))</f>
        <v/>
      </c>
      <c r="D887" s="170"/>
      <c r="O887" s="158">
        <f t="shared" si="102"/>
        <v>884</v>
      </c>
      <c r="P887" s="158" t="str">
        <f ca="1">IFERROR(MATCH($M$3,OFFSET('電気事業者一覧 '!F$1,'電気事業者検索（令和８年度報告用）'!P886,0,$M$4,1),0)+P886,"")</f>
        <v/>
      </c>
      <c r="Q887" s="158" t="str">
        <f ca="1">IFERROR(MATCH($M$3,OFFSET('電気事業者一覧 '!G$1,'電気事業者検索（令和８年度報告用）'!Q886,0,$M$4,1),0)+Q886,"")</f>
        <v/>
      </c>
      <c r="R887" s="158" t="str">
        <f ca="1">IFERROR(MATCH($M$3,OFFSET('電気事業者一覧 '!H$1,'電気事業者検索（令和８年度報告用）'!R886,0,$M$4,1),0)+R886,"")</f>
        <v/>
      </c>
      <c r="S887" s="158" t="str">
        <f ca="1">IFERROR(MATCH($M$3,OFFSET('電気事業者一覧 '!I$1,'電気事業者検索（令和８年度報告用）'!S886,0,$M$4,1),0)+S886,"")</f>
        <v/>
      </c>
      <c r="T887" s="158" t="str">
        <f ca="1">IFERROR(MATCH($M$3,OFFSET('電気事業者一覧 '!J$1,'電気事業者検索（令和８年度報告用）'!T886,0,$M$4,1),0)+T886,"")</f>
        <v/>
      </c>
      <c r="V887" s="172"/>
      <c r="W887" s="158">
        <f t="shared" si="103"/>
        <v>884</v>
      </c>
      <c r="X887" s="158" t="str">
        <f t="shared" ca="1" si="98"/>
        <v/>
      </c>
      <c r="Y887" s="158" t="str" cm="1">
        <f t="array" aca="1" ref="Y887" ca="1">IF(X887="","",INDEX('電気事業者一覧 '!K:K,'電気事業者検索（令和８年度報告用）'!X887))</f>
        <v/>
      </c>
      <c r="Z887" s="158">
        <f t="shared" ca="1" si="99"/>
        <v>5110</v>
      </c>
      <c r="AA887" s="158" t="str">
        <f t="shared" ca="1" si="100"/>
        <v/>
      </c>
      <c r="AC887" s="158">
        <f t="shared" ca="1" si="104"/>
        <v>-883</v>
      </c>
      <c r="AD887" s="162" t="str">
        <f t="shared" ca="1" si="101"/>
        <v/>
      </c>
    </row>
    <row r="888" spans="2:30" ht="21.75" customHeight="1">
      <c r="B888" s="5" t="str" cm="1">
        <f t="array" aca="1" ref="B888" ca="1">IF(AD888="","",INDEX('電気事業者一覧 '!K:K,AD888))</f>
        <v/>
      </c>
      <c r="C888" s="170" t="str" cm="1">
        <f t="array" aca="1" ref="C888" ca="1">IF(AD888="","",INDEX('電気事業者一覧 '!E:E,AD888))</f>
        <v/>
      </c>
      <c r="D888" s="170"/>
      <c r="O888" s="158">
        <f t="shared" si="102"/>
        <v>885</v>
      </c>
      <c r="P888" s="158" t="str">
        <f ca="1">IFERROR(MATCH($M$3,OFFSET('電気事業者一覧 '!F$1,'電気事業者検索（令和８年度報告用）'!P887,0,$M$4,1),0)+P887,"")</f>
        <v/>
      </c>
      <c r="Q888" s="158" t="str">
        <f ca="1">IFERROR(MATCH($M$3,OFFSET('電気事業者一覧 '!G$1,'電気事業者検索（令和８年度報告用）'!Q887,0,$M$4,1),0)+Q887,"")</f>
        <v/>
      </c>
      <c r="R888" s="158" t="str">
        <f ca="1">IFERROR(MATCH($M$3,OFFSET('電気事業者一覧 '!H$1,'電気事業者検索（令和８年度報告用）'!R887,0,$M$4,1),0)+R887,"")</f>
        <v/>
      </c>
      <c r="S888" s="158" t="str">
        <f ca="1">IFERROR(MATCH($M$3,OFFSET('電気事業者一覧 '!I$1,'電気事業者検索（令和８年度報告用）'!S887,0,$M$4,1),0)+S887,"")</f>
        <v/>
      </c>
      <c r="T888" s="158" t="str">
        <f ca="1">IFERROR(MATCH($M$3,OFFSET('電気事業者一覧 '!J$1,'電気事業者検索（令和８年度報告用）'!T887,0,$M$4,1),0)+T887,"")</f>
        <v/>
      </c>
      <c r="V888" s="172"/>
      <c r="W888" s="158">
        <f t="shared" si="103"/>
        <v>885</v>
      </c>
      <c r="X888" s="158" t="str">
        <f t="shared" ca="1" si="98"/>
        <v/>
      </c>
      <c r="Y888" s="158" t="str" cm="1">
        <f t="array" aca="1" ref="Y888" ca="1">IF(X888="","",INDEX('電気事業者一覧 '!K:K,'電気事業者検索（令和８年度報告用）'!X888))</f>
        <v/>
      </c>
      <c r="Z888" s="158">
        <f t="shared" ca="1" si="99"/>
        <v>5110</v>
      </c>
      <c r="AA888" s="158" t="str">
        <f t="shared" ca="1" si="100"/>
        <v/>
      </c>
      <c r="AC888" s="158">
        <f t="shared" ca="1" si="104"/>
        <v>-884</v>
      </c>
      <c r="AD888" s="162" t="str">
        <f t="shared" ca="1" si="101"/>
        <v/>
      </c>
    </row>
    <row r="889" spans="2:30" ht="21.75" customHeight="1">
      <c r="B889" s="5" t="str" cm="1">
        <f t="array" aca="1" ref="B889" ca="1">IF(AD889="","",INDEX('電気事業者一覧 '!K:K,AD889))</f>
        <v/>
      </c>
      <c r="C889" s="170" t="str" cm="1">
        <f t="array" aca="1" ref="C889" ca="1">IF(AD889="","",INDEX('電気事業者一覧 '!E:E,AD889))</f>
        <v/>
      </c>
      <c r="D889" s="170"/>
      <c r="O889" s="158">
        <f t="shared" si="102"/>
        <v>886</v>
      </c>
      <c r="P889" s="158" t="str">
        <f ca="1">IFERROR(MATCH($M$3,OFFSET('電気事業者一覧 '!F$1,'電気事業者検索（令和８年度報告用）'!P888,0,$M$4,1),0)+P888,"")</f>
        <v/>
      </c>
      <c r="Q889" s="158" t="str">
        <f ca="1">IFERROR(MATCH($M$3,OFFSET('電気事業者一覧 '!G$1,'電気事業者検索（令和８年度報告用）'!Q888,0,$M$4,1),0)+Q888,"")</f>
        <v/>
      </c>
      <c r="R889" s="158" t="str">
        <f ca="1">IFERROR(MATCH($M$3,OFFSET('電気事業者一覧 '!H$1,'電気事業者検索（令和８年度報告用）'!R888,0,$M$4,1),0)+R888,"")</f>
        <v/>
      </c>
      <c r="S889" s="158" t="str">
        <f ca="1">IFERROR(MATCH($M$3,OFFSET('電気事業者一覧 '!I$1,'電気事業者検索（令和８年度報告用）'!S888,0,$M$4,1),0)+S888,"")</f>
        <v/>
      </c>
      <c r="T889" s="158" t="str">
        <f ca="1">IFERROR(MATCH($M$3,OFFSET('電気事業者一覧 '!J$1,'電気事業者検索（令和８年度報告用）'!T888,0,$M$4,1),0)+T888,"")</f>
        <v/>
      </c>
      <c r="V889" s="172"/>
      <c r="W889" s="158">
        <f t="shared" si="103"/>
        <v>886</v>
      </c>
      <c r="X889" s="158" t="str">
        <f t="shared" ca="1" si="98"/>
        <v/>
      </c>
      <c r="Y889" s="158" t="str" cm="1">
        <f t="array" aca="1" ref="Y889" ca="1">IF(X889="","",INDEX('電気事業者一覧 '!K:K,'電気事業者検索（令和８年度報告用）'!X889))</f>
        <v/>
      </c>
      <c r="Z889" s="158">
        <f t="shared" ca="1" si="99"/>
        <v>5110</v>
      </c>
      <c r="AA889" s="158" t="str">
        <f t="shared" ca="1" si="100"/>
        <v/>
      </c>
      <c r="AC889" s="158">
        <f t="shared" ca="1" si="104"/>
        <v>-885</v>
      </c>
      <c r="AD889" s="162" t="str">
        <f t="shared" ca="1" si="101"/>
        <v/>
      </c>
    </row>
    <row r="890" spans="2:30" ht="21.75" customHeight="1">
      <c r="B890" s="5" t="str" cm="1">
        <f t="array" aca="1" ref="B890" ca="1">IF(AD890="","",INDEX('電気事業者一覧 '!K:K,AD890))</f>
        <v/>
      </c>
      <c r="C890" s="170" t="str" cm="1">
        <f t="array" aca="1" ref="C890" ca="1">IF(AD890="","",INDEX('電気事業者一覧 '!E:E,AD890))</f>
        <v/>
      </c>
      <c r="D890" s="170"/>
      <c r="O890" s="158">
        <f t="shared" si="102"/>
        <v>887</v>
      </c>
      <c r="P890" s="158" t="str">
        <f ca="1">IFERROR(MATCH($M$3,OFFSET('電気事業者一覧 '!F$1,'電気事業者検索（令和８年度報告用）'!P889,0,$M$4,1),0)+P889,"")</f>
        <v/>
      </c>
      <c r="Q890" s="158" t="str">
        <f ca="1">IFERROR(MATCH($M$3,OFFSET('電気事業者一覧 '!G$1,'電気事業者検索（令和８年度報告用）'!Q889,0,$M$4,1),0)+Q889,"")</f>
        <v/>
      </c>
      <c r="R890" s="158" t="str">
        <f ca="1">IFERROR(MATCH($M$3,OFFSET('電気事業者一覧 '!H$1,'電気事業者検索（令和８年度報告用）'!R889,0,$M$4,1),0)+R889,"")</f>
        <v/>
      </c>
      <c r="S890" s="158" t="str">
        <f ca="1">IFERROR(MATCH($M$3,OFFSET('電気事業者一覧 '!I$1,'電気事業者検索（令和８年度報告用）'!S889,0,$M$4,1),0)+S889,"")</f>
        <v/>
      </c>
      <c r="T890" s="158" t="str">
        <f ca="1">IFERROR(MATCH($M$3,OFFSET('電気事業者一覧 '!J$1,'電気事業者検索（令和８年度報告用）'!T889,0,$M$4,1),0)+T889,"")</f>
        <v/>
      </c>
      <c r="V890" s="172"/>
      <c r="W890" s="158">
        <f t="shared" si="103"/>
        <v>887</v>
      </c>
      <c r="X890" s="158" t="str">
        <f t="shared" ca="1" si="98"/>
        <v/>
      </c>
      <c r="Y890" s="158" t="str" cm="1">
        <f t="array" aca="1" ref="Y890" ca="1">IF(X890="","",INDEX('電気事業者一覧 '!K:K,'電気事業者検索（令和８年度報告用）'!X890))</f>
        <v/>
      </c>
      <c r="Z890" s="158">
        <f t="shared" ca="1" si="99"/>
        <v>5110</v>
      </c>
      <c r="AA890" s="158" t="str">
        <f t="shared" ca="1" si="100"/>
        <v/>
      </c>
      <c r="AC890" s="158">
        <f t="shared" ca="1" si="104"/>
        <v>-886</v>
      </c>
      <c r="AD890" s="162" t="str">
        <f t="shared" ca="1" si="101"/>
        <v/>
      </c>
    </row>
    <row r="891" spans="2:30" ht="21.75" customHeight="1">
      <c r="B891" s="5" t="str" cm="1">
        <f t="array" aca="1" ref="B891" ca="1">IF(AD891="","",INDEX('電気事業者一覧 '!K:K,AD891))</f>
        <v/>
      </c>
      <c r="C891" s="170" t="str" cm="1">
        <f t="array" aca="1" ref="C891" ca="1">IF(AD891="","",INDEX('電気事業者一覧 '!E:E,AD891))</f>
        <v/>
      </c>
      <c r="D891" s="170"/>
      <c r="O891" s="158">
        <f t="shared" si="102"/>
        <v>888</v>
      </c>
      <c r="P891" s="158" t="str">
        <f ca="1">IFERROR(MATCH($M$3,OFFSET('電気事業者一覧 '!F$1,'電気事業者検索（令和８年度報告用）'!P890,0,$M$4,1),0)+P890,"")</f>
        <v/>
      </c>
      <c r="Q891" s="158" t="str">
        <f ca="1">IFERROR(MATCH($M$3,OFFSET('電気事業者一覧 '!G$1,'電気事業者検索（令和８年度報告用）'!Q890,0,$M$4,1),0)+Q890,"")</f>
        <v/>
      </c>
      <c r="R891" s="158" t="str">
        <f ca="1">IFERROR(MATCH($M$3,OFFSET('電気事業者一覧 '!H$1,'電気事業者検索（令和８年度報告用）'!R890,0,$M$4,1),0)+R890,"")</f>
        <v/>
      </c>
      <c r="S891" s="158" t="str">
        <f ca="1">IFERROR(MATCH($M$3,OFFSET('電気事業者一覧 '!I$1,'電気事業者検索（令和８年度報告用）'!S890,0,$M$4,1),0)+S890,"")</f>
        <v/>
      </c>
      <c r="T891" s="158" t="str">
        <f ca="1">IFERROR(MATCH($M$3,OFFSET('電気事業者一覧 '!J$1,'電気事業者検索（令和８年度報告用）'!T890,0,$M$4,1),0)+T890,"")</f>
        <v/>
      </c>
      <c r="V891" s="172"/>
      <c r="W891" s="158">
        <f t="shared" si="103"/>
        <v>888</v>
      </c>
      <c r="X891" s="158" t="str">
        <f t="shared" ca="1" si="98"/>
        <v/>
      </c>
      <c r="Y891" s="158" t="str" cm="1">
        <f t="array" aca="1" ref="Y891" ca="1">IF(X891="","",INDEX('電気事業者一覧 '!K:K,'電気事業者検索（令和８年度報告用）'!X891))</f>
        <v/>
      </c>
      <c r="Z891" s="158">
        <f t="shared" ca="1" si="99"/>
        <v>5110</v>
      </c>
      <c r="AA891" s="158" t="str">
        <f t="shared" ca="1" si="100"/>
        <v/>
      </c>
      <c r="AC891" s="158">
        <f t="shared" ca="1" si="104"/>
        <v>-887</v>
      </c>
      <c r="AD891" s="162" t="str">
        <f t="shared" ca="1" si="101"/>
        <v/>
      </c>
    </row>
    <row r="892" spans="2:30" ht="21.75" customHeight="1">
      <c r="B892" s="5" t="str" cm="1">
        <f t="array" aca="1" ref="B892" ca="1">IF(AD892="","",INDEX('電気事業者一覧 '!K:K,AD892))</f>
        <v/>
      </c>
      <c r="C892" s="170" t="str" cm="1">
        <f t="array" aca="1" ref="C892" ca="1">IF(AD892="","",INDEX('電気事業者一覧 '!E:E,AD892))</f>
        <v/>
      </c>
      <c r="D892" s="170"/>
      <c r="O892" s="158">
        <f t="shared" si="102"/>
        <v>889</v>
      </c>
      <c r="P892" s="158" t="str">
        <f ca="1">IFERROR(MATCH($M$3,OFFSET('電気事業者一覧 '!F$1,'電気事業者検索（令和８年度報告用）'!P891,0,$M$4,1),0)+P891,"")</f>
        <v/>
      </c>
      <c r="Q892" s="158" t="str">
        <f ca="1">IFERROR(MATCH($M$3,OFFSET('電気事業者一覧 '!G$1,'電気事業者検索（令和８年度報告用）'!Q891,0,$M$4,1),0)+Q891,"")</f>
        <v/>
      </c>
      <c r="R892" s="158" t="str">
        <f ca="1">IFERROR(MATCH($M$3,OFFSET('電気事業者一覧 '!H$1,'電気事業者検索（令和８年度報告用）'!R891,0,$M$4,1),0)+R891,"")</f>
        <v/>
      </c>
      <c r="S892" s="158" t="str">
        <f ca="1">IFERROR(MATCH($M$3,OFFSET('電気事業者一覧 '!I$1,'電気事業者検索（令和８年度報告用）'!S891,0,$M$4,1),0)+S891,"")</f>
        <v/>
      </c>
      <c r="T892" s="158" t="str">
        <f ca="1">IFERROR(MATCH($M$3,OFFSET('電気事業者一覧 '!J$1,'電気事業者検索（令和８年度報告用）'!T891,0,$M$4,1),0)+T891,"")</f>
        <v/>
      </c>
      <c r="V892" s="172"/>
      <c r="W892" s="158">
        <f t="shared" si="103"/>
        <v>889</v>
      </c>
      <c r="X892" s="158" t="str">
        <f t="shared" ca="1" si="98"/>
        <v/>
      </c>
      <c r="Y892" s="158" t="str" cm="1">
        <f t="array" aca="1" ref="Y892" ca="1">IF(X892="","",INDEX('電気事業者一覧 '!K:K,'電気事業者検索（令和８年度報告用）'!X892))</f>
        <v/>
      </c>
      <c r="Z892" s="158">
        <f t="shared" ca="1" si="99"/>
        <v>5110</v>
      </c>
      <c r="AA892" s="158" t="str">
        <f t="shared" ca="1" si="100"/>
        <v/>
      </c>
      <c r="AC892" s="158">
        <f t="shared" ca="1" si="104"/>
        <v>-888</v>
      </c>
      <c r="AD892" s="162" t="str">
        <f t="shared" ca="1" si="101"/>
        <v/>
      </c>
    </row>
    <row r="893" spans="2:30" ht="21.75" customHeight="1">
      <c r="B893" s="5" t="str" cm="1">
        <f t="array" aca="1" ref="B893" ca="1">IF(AD893="","",INDEX('電気事業者一覧 '!K:K,AD893))</f>
        <v/>
      </c>
      <c r="C893" s="170" t="str" cm="1">
        <f t="array" aca="1" ref="C893" ca="1">IF(AD893="","",INDEX('電気事業者一覧 '!E:E,AD893))</f>
        <v/>
      </c>
      <c r="D893" s="170"/>
      <c r="O893" s="158">
        <f t="shared" si="102"/>
        <v>890</v>
      </c>
      <c r="P893" s="158" t="str">
        <f ca="1">IFERROR(MATCH($M$3,OFFSET('電気事業者一覧 '!F$1,'電気事業者検索（令和８年度報告用）'!P892,0,$M$4,1),0)+P892,"")</f>
        <v/>
      </c>
      <c r="Q893" s="158" t="str">
        <f ca="1">IFERROR(MATCH($M$3,OFFSET('電気事業者一覧 '!G$1,'電気事業者検索（令和８年度報告用）'!Q892,0,$M$4,1),0)+Q892,"")</f>
        <v/>
      </c>
      <c r="R893" s="158" t="str">
        <f ca="1">IFERROR(MATCH($M$3,OFFSET('電気事業者一覧 '!H$1,'電気事業者検索（令和８年度報告用）'!R892,0,$M$4,1),0)+R892,"")</f>
        <v/>
      </c>
      <c r="S893" s="158" t="str">
        <f ca="1">IFERROR(MATCH($M$3,OFFSET('電気事業者一覧 '!I$1,'電気事業者検索（令和８年度報告用）'!S892,0,$M$4,1),0)+S892,"")</f>
        <v/>
      </c>
      <c r="T893" s="158" t="str">
        <f ca="1">IFERROR(MATCH($M$3,OFFSET('電気事業者一覧 '!J$1,'電気事業者検索（令和８年度報告用）'!T892,0,$M$4,1),0)+T892,"")</f>
        <v/>
      </c>
      <c r="V893" s="172"/>
      <c r="W893" s="158">
        <f t="shared" si="103"/>
        <v>890</v>
      </c>
      <c r="X893" s="158" t="str">
        <f t="shared" ca="1" si="98"/>
        <v/>
      </c>
      <c r="Y893" s="158" t="str" cm="1">
        <f t="array" aca="1" ref="Y893" ca="1">IF(X893="","",INDEX('電気事業者一覧 '!K:K,'電気事業者検索（令和８年度報告用）'!X893))</f>
        <v/>
      </c>
      <c r="Z893" s="158">
        <f t="shared" ca="1" si="99"/>
        <v>5110</v>
      </c>
      <c r="AA893" s="158" t="str">
        <f t="shared" ca="1" si="100"/>
        <v/>
      </c>
      <c r="AC893" s="158">
        <f t="shared" ca="1" si="104"/>
        <v>-889</v>
      </c>
      <c r="AD893" s="162" t="str">
        <f t="shared" ca="1" si="101"/>
        <v/>
      </c>
    </row>
    <row r="894" spans="2:30" ht="21.75" customHeight="1">
      <c r="B894" s="5" t="str" cm="1">
        <f t="array" aca="1" ref="B894" ca="1">IF(AD894="","",INDEX('電気事業者一覧 '!K:K,AD894))</f>
        <v/>
      </c>
      <c r="C894" s="170" t="str" cm="1">
        <f t="array" aca="1" ref="C894" ca="1">IF(AD894="","",INDEX('電気事業者一覧 '!E:E,AD894))</f>
        <v/>
      </c>
      <c r="D894" s="170"/>
      <c r="O894" s="158">
        <f t="shared" si="102"/>
        <v>891</v>
      </c>
      <c r="P894" s="158" t="str">
        <f ca="1">IFERROR(MATCH($M$3,OFFSET('電気事業者一覧 '!F$1,'電気事業者検索（令和８年度報告用）'!P893,0,$M$4,1),0)+P893,"")</f>
        <v/>
      </c>
      <c r="Q894" s="158" t="str">
        <f ca="1">IFERROR(MATCH($M$3,OFFSET('電気事業者一覧 '!G$1,'電気事業者検索（令和８年度報告用）'!Q893,0,$M$4,1),0)+Q893,"")</f>
        <v/>
      </c>
      <c r="R894" s="158" t="str">
        <f ca="1">IFERROR(MATCH($M$3,OFFSET('電気事業者一覧 '!H$1,'電気事業者検索（令和８年度報告用）'!R893,0,$M$4,1),0)+R893,"")</f>
        <v/>
      </c>
      <c r="S894" s="158" t="str">
        <f ca="1">IFERROR(MATCH($M$3,OFFSET('電気事業者一覧 '!I$1,'電気事業者検索（令和８年度報告用）'!S893,0,$M$4,1),0)+S893,"")</f>
        <v/>
      </c>
      <c r="T894" s="158" t="str">
        <f ca="1">IFERROR(MATCH($M$3,OFFSET('電気事業者一覧 '!J$1,'電気事業者検索（令和８年度報告用）'!T893,0,$M$4,1),0)+T893,"")</f>
        <v/>
      </c>
      <c r="V894" s="172"/>
      <c r="W894" s="158">
        <f t="shared" si="103"/>
        <v>891</v>
      </c>
      <c r="X894" s="158" t="str">
        <f t="shared" ca="1" si="98"/>
        <v/>
      </c>
      <c r="Y894" s="158" t="str" cm="1">
        <f t="array" aca="1" ref="Y894" ca="1">IF(X894="","",INDEX('電気事業者一覧 '!K:K,'電気事業者検索（令和８年度報告用）'!X894))</f>
        <v/>
      </c>
      <c r="Z894" s="158">
        <f t="shared" ca="1" si="99"/>
        <v>5110</v>
      </c>
      <c r="AA894" s="158" t="str">
        <f t="shared" ca="1" si="100"/>
        <v/>
      </c>
      <c r="AC894" s="158">
        <f t="shared" ca="1" si="104"/>
        <v>-890</v>
      </c>
      <c r="AD894" s="162" t="str">
        <f t="shared" ca="1" si="101"/>
        <v/>
      </c>
    </row>
    <row r="895" spans="2:30" ht="21.75" customHeight="1">
      <c r="B895" s="5" t="str" cm="1">
        <f t="array" aca="1" ref="B895" ca="1">IF(AD895="","",INDEX('電気事業者一覧 '!K:K,AD895))</f>
        <v/>
      </c>
      <c r="C895" s="170" t="str" cm="1">
        <f t="array" aca="1" ref="C895" ca="1">IF(AD895="","",INDEX('電気事業者一覧 '!E:E,AD895))</f>
        <v/>
      </c>
      <c r="D895" s="170"/>
      <c r="O895" s="158">
        <f t="shared" si="102"/>
        <v>892</v>
      </c>
      <c r="P895" s="158" t="str">
        <f ca="1">IFERROR(MATCH($M$3,OFFSET('電気事業者一覧 '!F$1,'電気事業者検索（令和８年度報告用）'!P894,0,$M$4,1),0)+P894,"")</f>
        <v/>
      </c>
      <c r="Q895" s="158" t="str">
        <f ca="1">IFERROR(MATCH($M$3,OFFSET('電気事業者一覧 '!G$1,'電気事業者検索（令和８年度報告用）'!Q894,0,$M$4,1),0)+Q894,"")</f>
        <v/>
      </c>
      <c r="R895" s="158" t="str">
        <f ca="1">IFERROR(MATCH($M$3,OFFSET('電気事業者一覧 '!H$1,'電気事業者検索（令和８年度報告用）'!R894,0,$M$4,1),0)+R894,"")</f>
        <v/>
      </c>
      <c r="S895" s="158" t="str">
        <f ca="1">IFERROR(MATCH($M$3,OFFSET('電気事業者一覧 '!I$1,'電気事業者検索（令和８年度報告用）'!S894,0,$M$4,1),0)+S894,"")</f>
        <v/>
      </c>
      <c r="T895" s="158" t="str">
        <f ca="1">IFERROR(MATCH($M$3,OFFSET('電気事業者一覧 '!J$1,'電気事業者検索（令和８年度報告用）'!T894,0,$M$4,1),0)+T894,"")</f>
        <v/>
      </c>
      <c r="V895" s="172"/>
      <c r="W895" s="158">
        <f t="shared" si="103"/>
        <v>892</v>
      </c>
      <c r="X895" s="158" t="str">
        <f t="shared" ca="1" si="98"/>
        <v/>
      </c>
      <c r="Y895" s="158" t="str" cm="1">
        <f t="array" aca="1" ref="Y895" ca="1">IF(X895="","",INDEX('電気事業者一覧 '!K:K,'電気事業者検索（令和８年度報告用）'!X895))</f>
        <v/>
      </c>
      <c r="Z895" s="158">
        <f t="shared" ca="1" si="99"/>
        <v>5110</v>
      </c>
      <c r="AA895" s="158" t="str">
        <f t="shared" ca="1" si="100"/>
        <v/>
      </c>
      <c r="AC895" s="158">
        <f t="shared" ca="1" si="104"/>
        <v>-891</v>
      </c>
      <c r="AD895" s="162" t="str">
        <f t="shared" ca="1" si="101"/>
        <v/>
      </c>
    </row>
    <row r="896" spans="2:30" ht="21.75" customHeight="1">
      <c r="B896" s="5" t="str" cm="1">
        <f t="array" aca="1" ref="B896" ca="1">IF(AD896="","",INDEX('電気事業者一覧 '!K:K,AD896))</f>
        <v/>
      </c>
      <c r="C896" s="170" t="str" cm="1">
        <f t="array" aca="1" ref="C896" ca="1">IF(AD896="","",INDEX('電気事業者一覧 '!E:E,AD896))</f>
        <v/>
      </c>
      <c r="D896" s="170"/>
      <c r="O896" s="158">
        <f t="shared" si="102"/>
        <v>893</v>
      </c>
      <c r="P896" s="158" t="str">
        <f ca="1">IFERROR(MATCH($M$3,OFFSET('電気事業者一覧 '!F$1,'電気事業者検索（令和８年度報告用）'!P895,0,$M$4,1),0)+P895,"")</f>
        <v/>
      </c>
      <c r="Q896" s="158" t="str">
        <f ca="1">IFERROR(MATCH($M$3,OFFSET('電気事業者一覧 '!G$1,'電気事業者検索（令和８年度報告用）'!Q895,0,$M$4,1),0)+Q895,"")</f>
        <v/>
      </c>
      <c r="R896" s="158" t="str">
        <f ca="1">IFERROR(MATCH($M$3,OFFSET('電気事業者一覧 '!H$1,'電気事業者検索（令和８年度報告用）'!R895,0,$M$4,1),0)+R895,"")</f>
        <v/>
      </c>
      <c r="S896" s="158" t="str">
        <f ca="1">IFERROR(MATCH($M$3,OFFSET('電気事業者一覧 '!I$1,'電気事業者検索（令和８年度報告用）'!S895,0,$M$4,1),0)+S895,"")</f>
        <v/>
      </c>
      <c r="T896" s="158" t="str">
        <f ca="1">IFERROR(MATCH($M$3,OFFSET('電気事業者一覧 '!J$1,'電気事業者検索（令和８年度報告用）'!T895,0,$M$4,1),0)+T895,"")</f>
        <v/>
      </c>
      <c r="V896" s="172"/>
      <c r="W896" s="158">
        <f t="shared" si="103"/>
        <v>893</v>
      </c>
      <c r="X896" s="158" t="str">
        <f t="shared" ca="1" si="98"/>
        <v/>
      </c>
      <c r="Y896" s="158" t="str" cm="1">
        <f t="array" aca="1" ref="Y896" ca="1">IF(X896="","",INDEX('電気事業者一覧 '!K:K,'電気事業者検索（令和８年度報告用）'!X896))</f>
        <v/>
      </c>
      <c r="Z896" s="158">
        <f t="shared" ca="1" si="99"/>
        <v>5110</v>
      </c>
      <c r="AA896" s="158" t="str">
        <f t="shared" ca="1" si="100"/>
        <v/>
      </c>
      <c r="AC896" s="158">
        <f t="shared" ca="1" si="104"/>
        <v>-892</v>
      </c>
      <c r="AD896" s="162" t="str">
        <f t="shared" ca="1" si="101"/>
        <v/>
      </c>
    </row>
    <row r="897" spans="2:30" ht="21.75" customHeight="1">
      <c r="B897" s="5" t="str" cm="1">
        <f t="array" aca="1" ref="B897" ca="1">IF(AD897="","",INDEX('電気事業者一覧 '!K:K,AD897))</f>
        <v/>
      </c>
      <c r="C897" s="170" t="str" cm="1">
        <f t="array" aca="1" ref="C897" ca="1">IF(AD897="","",INDEX('電気事業者一覧 '!E:E,AD897))</f>
        <v/>
      </c>
      <c r="D897" s="170"/>
      <c r="O897" s="158">
        <f t="shared" si="102"/>
        <v>894</v>
      </c>
      <c r="P897" s="158" t="str">
        <f ca="1">IFERROR(MATCH($M$3,OFFSET('電気事業者一覧 '!F$1,'電気事業者検索（令和８年度報告用）'!P896,0,$M$4,1),0)+P896,"")</f>
        <v/>
      </c>
      <c r="Q897" s="158" t="str">
        <f ca="1">IFERROR(MATCH($M$3,OFFSET('電気事業者一覧 '!G$1,'電気事業者検索（令和８年度報告用）'!Q896,0,$M$4,1),0)+Q896,"")</f>
        <v/>
      </c>
      <c r="R897" s="158" t="str">
        <f ca="1">IFERROR(MATCH($M$3,OFFSET('電気事業者一覧 '!H$1,'電気事業者検索（令和８年度報告用）'!R896,0,$M$4,1),0)+R896,"")</f>
        <v/>
      </c>
      <c r="S897" s="158" t="str">
        <f ca="1">IFERROR(MATCH($M$3,OFFSET('電気事業者一覧 '!I$1,'電気事業者検索（令和８年度報告用）'!S896,0,$M$4,1),0)+S896,"")</f>
        <v/>
      </c>
      <c r="T897" s="158" t="str">
        <f ca="1">IFERROR(MATCH($M$3,OFFSET('電気事業者一覧 '!J$1,'電気事業者検索（令和８年度報告用）'!T896,0,$M$4,1),0)+T896,"")</f>
        <v/>
      </c>
      <c r="V897" s="172"/>
      <c r="W897" s="158">
        <f t="shared" si="103"/>
        <v>894</v>
      </c>
      <c r="X897" s="158" t="str">
        <f t="shared" ca="1" si="98"/>
        <v/>
      </c>
      <c r="Y897" s="158" t="str" cm="1">
        <f t="array" aca="1" ref="Y897" ca="1">IF(X897="","",INDEX('電気事業者一覧 '!K:K,'電気事業者検索（令和８年度報告用）'!X897))</f>
        <v/>
      </c>
      <c r="Z897" s="158">
        <f t="shared" ca="1" si="99"/>
        <v>5110</v>
      </c>
      <c r="AA897" s="158" t="str">
        <f t="shared" ca="1" si="100"/>
        <v/>
      </c>
      <c r="AC897" s="158">
        <f t="shared" ca="1" si="104"/>
        <v>-893</v>
      </c>
      <c r="AD897" s="162" t="str">
        <f t="shared" ca="1" si="101"/>
        <v/>
      </c>
    </row>
    <row r="898" spans="2:30" ht="21.75" customHeight="1">
      <c r="B898" s="5" t="str" cm="1">
        <f t="array" aca="1" ref="B898" ca="1">IF(AD898="","",INDEX('電気事業者一覧 '!K:K,AD898))</f>
        <v/>
      </c>
      <c r="C898" s="170" t="str" cm="1">
        <f t="array" aca="1" ref="C898" ca="1">IF(AD898="","",INDEX('電気事業者一覧 '!E:E,AD898))</f>
        <v/>
      </c>
      <c r="D898" s="170"/>
      <c r="O898" s="158">
        <f t="shared" si="102"/>
        <v>895</v>
      </c>
      <c r="P898" s="158" t="str">
        <f ca="1">IFERROR(MATCH($M$3,OFFSET('電気事業者一覧 '!F$1,'電気事業者検索（令和８年度報告用）'!P897,0,$M$4,1),0)+P897,"")</f>
        <v/>
      </c>
      <c r="Q898" s="158" t="str">
        <f ca="1">IFERROR(MATCH($M$3,OFFSET('電気事業者一覧 '!G$1,'電気事業者検索（令和８年度報告用）'!Q897,0,$M$4,1),0)+Q897,"")</f>
        <v/>
      </c>
      <c r="R898" s="158" t="str">
        <f ca="1">IFERROR(MATCH($M$3,OFFSET('電気事業者一覧 '!H$1,'電気事業者検索（令和８年度報告用）'!R897,0,$M$4,1),0)+R897,"")</f>
        <v/>
      </c>
      <c r="S898" s="158" t="str">
        <f ca="1">IFERROR(MATCH($M$3,OFFSET('電気事業者一覧 '!I$1,'電気事業者検索（令和８年度報告用）'!S897,0,$M$4,1),0)+S897,"")</f>
        <v/>
      </c>
      <c r="T898" s="158" t="str">
        <f ca="1">IFERROR(MATCH($M$3,OFFSET('電気事業者一覧 '!J$1,'電気事業者検索（令和８年度報告用）'!T897,0,$M$4,1),0)+T897,"")</f>
        <v/>
      </c>
      <c r="V898" s="172"/>
      <c r="W898" s="158">
        <f t="shared" si="103"/>
        <v>895</v>
      </c>
      <c r="X898" s="158" t="str">
        <f t="shared" ca="1" si="98"/>
        <v/>
      </c>
      <c r="Y898" s="158" t="str" cm="1">
        <f t="array" aca="1" ref="Y898" ca="1">IF(X898="","",INDEX('電気事業者一覧 '!K:K,'電気事業者検索（令和８年度報告用）'!X898))</f>
        <v/>
      </c>
      <c r="Z898" s="158">
        <f t="shared" ca="1" si="99"/>
        <v>5110</v>
      </c>
      <c r="AA898" s="158" t="str">
        <f t="shared" ca="1" si="100"/>
        <v/>
      </c>
      <c r="AC898" s="158">
        <f t="shared" ca="1" si="104"/>
        <v>-894</v>
      </c>
      <c r="AD898" s="162" t="str">
        <f t="shared" ca="1" si="101"/>
        <v/>
      </c>
    </row>
    <row r="899" spans="2:30" ht="21.75" customHeight="1">
      <c r="B899" s="5" t="str" cm="1">
        <f t="array" aca="1" ref="B899" ca="1">IF(AD899="","",INDEX('電気事業者一覧 '!K:K,AD899))</f>
        <v/>
      </c>
      <c r="C899" s="170" t="str" cm="1">
        <f t="array" aca="1" ref="C899" ca="1">IF(AD899="","",INDEX('電気事業者一覧 '!E:E,AD899))</f>
        <v/>
      </c>
      <c r="D899" s="170"/>
      <c r="O899" s="158">
        <f t="shared" si="102"/>
        <v>896</v>
      </c>
      <c r="P899" s="158" t="str">
        <f ca="1">IFERROR(MATCH($M$3,OFFSET('電気事業者一覧 '!F$1,'電気事業者検索（令和８年度報告用）'!P898,0,$M$4,1),0)+P898,"")</f>
        <v/>
      </c>
      <c r="Q899" s="158" t="str">
        <f ca="1">IFERROR(MATCH($M$3,OFFSET('電気事業者一覧 '!G$1,'電気事業者検索（令和８年度報告用）'!Q898,0,$M$4,1),0)+Q898,"")</f>
        <v/>
      </c>
      <c r="R899" s="158" t="str">
        <f ca="1">IFERROR(MATCH($M$3,OFFSET('電気事業者一覧 '!H$1,'電気事業者検索（令和８年度報告用）'!R898,0,$M$4,1),0)+R898,"")</f>
        <v/>
      </c>
      <c r="S899" s="158" t="str">
        <f ca="1">IFERROR(MATCH($M$3,OFFSET('電気事業者一覧 '!I$1,'電気事業者検索（令和８年度報告用）'!S898,0,$M$4,1),0)+S898,"")</f>
        <v/>
      </c>
      <c r="T899" s="158" t="str">
        <f ca="1">IFERROR(MATCH($M$3,OFFSET('電気事業者一覧 '!J$1,'電気事業者検索（令和８年度報告用）'!T898,0,$M$4,1),0)+T898,"")</f>
        <v/>
      </c>
      <c r="V899" s="172"/>
      <c r="W899" s="158">
        <f t="shared" si="103"/>
        <v>896</v>
      </c>
      <c r="X899" s="158" t="str">
        <f t="shared" ca="1" si="98"/>
        <v/>
      </c>
      <c r="Y899" s="158" t="str" cm="1">
        <f t="array" aca="1" ref="Y899" ca="1">IF(X899="","",INDEX('電気事業者一覧 '!K:K,'電気事業者検索（令和８年度報告用）'!X899))</f>
        <v/>
      </c>
      <c r="Z899" s="158">
        <f t="shared" ca="1" si="99"/>
        <v>5110</v>
      </c>
      <c r="AA899" s="158" t="str">
        <f t="shared" ca="1" si="100"/>
        <v/>
      </c>
      <c r="AC899" s="158">
        <f t="shared" ca="1" si="104"/>
        <v>-895</v>
      </c>
      <c r="AD899" s="162" t="str">
        <f t="shared" ca="1" si="101"/>
        <v/>
      </c>
    </row>
    <row r="900" spans="2:30" ht="21.75" customHeight="1">
      <c r="B900" s="5" t="str" cm="1">
        <f t="array" aca="1" ref="B900" ca="1">IF(AD900="","",INDEX('電気事業者一覧 '!K:K,AD900))</f>
        <v/>
      </c>
      <c r="C900" s="170" t="str" cm="1">
        <f t="array" aca="1" ref="C900" ca="1">IF(AD900="","",INDEX('電気事業者一覧 '!E:E,AD900))</f>
        <v/>
      </c>
      <c r="D900" s="170"/>
      <c r="O900" s="158">
        <f t="shared" si="102"/>
        <v>897</v>
      </c>
      <c r="P900" s="158" t="str">
        <f ca="1">IFERROR(MATCH($M$3,OFFSET('電気事業者一覧 '!F$1,'電気事業者検索（令和８年度報告用）'!P899,0,$M$4,1),0)+P899,"")</f>
        <v/>
      </c>
      <c r="Q900" s="158" t="str">
        <f ca="1">IFERROR(MATCH($M$3,OFFSET('電気事業者一覧 '!G$1,'電気事業者検索（令和８年度報告用）'!Q899,0,$M$4,1),0)+Q899,"")</f>
        <v/>
      </c>
      <c r="R900" s="158" t="str">
        <f ca="1">IFERROR(MATCH($M$3,OFFSET('電気事業者一覧 '!H$1,'電気事業者検索（令和８年度報告用）'!R899,0,$M$4,1),0)+R899,"")</f>
        <v/>
      </c>
      <c r="S900" s="158" t="str">
        <f ca="1">IFERROR(MATCH($M$3,OFFSET('電気事業者一覧 '!I$1,'電気事業者検索（令和８年度報告用）'!S899,0,$M$4,1),0)+S899,"")</f>
        <v/>
      </c>
      <c r="T900" s="158" t="str">
        <f ca="1">IFERROR(MATCH($M$3,OFFSET('電気事業者一覧 '!J$1,'電気事業者検索（令和８年度報告用）'!T899,0,$M$4,1),0)+T899,"")</f>
        <v/>
      </c>
      <c r="V900" s="172"/>
      <c r="W900" s="158">
        <f t="shared" si="103"/>
        <v>897</v>
      </c>
      <c r="X900" s="158" t="str">
        <f t="shared" ca="1" si="98"/>
        <v/>
      </c>
      <c r="Y900" s="158" t="str" cm="1">
        <f t="array" aca="1" ref="Y900" ca="1">IF(X900="","",INDEX('電気事業者一覧 '!K:K,'電気事業者検索（令和８年度報告用）'!X900))</f>
        <v/>
      </c>
      <c r="Z900" s="158">
        <f t="shared" ca="1" si="99"/>
        <v>5110</v>
      </c>
      <c r="AA900" s="158" t="str">
        <f t="shared" ca="1" si="100"/>
        <v/>
      </c>
      <c r="AC900" s="158">
        <f t="shared" ca="1" si="104"/>
        <v>-896</v>
      </c>
      <c r="AD900" s="162" t="str">
        <f t="shared" ca="1" si="101"/>
        <v/>
      </c>
    </row>
    <row r="901" spans="2:30" ht="21.75" customHeight="1">
      <c r="B901" s="5" t="str" cm="1">
        <f t="array" aca="1" ref="B901" ca="1">IF(AD901="","",INDEX('電気事業者一覧 '!K:K,AD901))</f>
        <v/>
      </c>
      <c r="C901" s="170" t="str" cm="1">
        <f t="array" aca="1" ref="C901" ca="1">IF(AD901="","",INDEX('電気事業者一覧 '!E:E,AD901))</f>
        <v/>
      </c>
      <c r="D901" s="170"/>
      <c r="O901" s="158">
        <f t="shared" si="102"/>
        <v>898</v>
      </c>
      <c r="P901" s="158" t="str">
        <f ca="1">IFERROR(MATCH($M$3,OFFSET('電気事業者一覧 '!F$1,'電気事業者検索（令和８年度報告用）'!P900,0,$M$4,1),0)+P900,"")</f>
        <v/>
      </c>
      <c r="Q901" s="158" t="str">
        <f ca="1">IFERROR(MATCH($M$3,OFFSET('電気事業者一覧 '!G$1,'電気事業者検索（令和８年度報告用）'!Q900,0,$M$4,1),0)+Q900,"")</f>
        <v/>
      </c>
      <c r="R901" s="158" t="str">
        <f ca="1">IFERROR(MATCH($M$3,OFFSET('電気事業者一覧 '!H$1,'電気事業者検索（令和８年度報告用）'!R900,0,$M$4,1),0)+R900,"")</f>
        <v/>
      </c>
      <c r="S901" s="158" t="str">
        <f ca="1">IFERROR(MATCH($M$3,OFFSET('電気事業者一覧 '!I$1,'電気事業者検索（令和８年度報告用）'!S900,0,$M$4,1),0)+S900,"")</f>
        <v/>
      </c>
      <c r="T901" s="158" t="str">
        <f ca="1">IFERROR(MATCH($M$3,OFFSET('電気事業者一覧 '!J$1,'電気事業者検索（令和８年度報告用）'!T900,0,$M$4,1),0)+T900,"")</f>
        <v/>
      </c>
      <c r="V901" s="172"/>
      <c r="W901" s="158">
        <f t="shared" si="103"/>
        <v>898</v>
      </c>
      <c r="X901" s="158" t="str">
        <f t="shared" ref="X901:X964" ca="1" si="105">P901</f>
        <v/>
      </c>
      <c r="Y901" s="158" t="str" cm="1">
        <f t="array" aca="1" ref="Y901" ca="1">IF(X901="","",INDEX('電気事業者一覧 '!K:K,'電気事業者検索（令和８年度報告用）'!X901))</f>
        <v/>
      </c>
      <c r="Z901" s="158">
        <f t="shared" ref="Z901:Z964" ca="1" si="106">COUNTIF(OFFSET($Y$4,W901-1,0,COUNT(W:W),1),Y901)</f>
        <v>5110</v>
      </c>
      <c r="AA901" s="158" t="str">
        <f t="shared" ref="AA901:AA964" ca="1" si="107">IF(Z901=1,X901,"")</f>
        <v/>
      </c>
      <c r="AC901" s="158">
        <f t="shared" ca="1" si="104"/>
        <v>-897</v>
      </c>
      <c r="AD901" s="162" t="str">
        <f t="shared" ref="AD901:AD964" ca="1" si="108">IFERROR(LARGE(AA:AA,AC901),"")</f>
        <v/>
      </c>
    </row>
    <row r="902" spans="2:30" ht="21.75" customHeight="1">
      <c r="B902" s="5" t="str" cm="1">
        <f t="array" aca="1" ref="B902" ca="1">IF(AD902="","",INDEX('電気事業者一覧 '!K:K,AD902))</f>
        <v/>
      </c>
      <c r="C902" s="170" t="str" cm="1">
        <f t="array" aca="1" ref="C902" ca="1">IF(AD902="","",INDEX('電気事業者一覧 '!E:E,AD902))</f>
        <v/>
      </c>
      <c r="D902" s="170"/>
      <c r="O902" s="158">
        <f t="shared" ref="O902:O965" si="109">O901+1</f>
        <v>899</v>
      </c>
      <c r="P902" s="158" t="str">
        <f ca="1">IFERROR(MATCH($M$3,OFFSET('電気事業者一覧 '!F$1,'電気事業者検索（令和８年度報告用）'!P901,0,$M$4,1),0)+P901,"")</f>
        <v/>
      </c>
      <c r="Q902" s="158" t="str">
        <f ca="1">IFERROR(MATCH($M$3,OFFSET('電気事業者一覧 '!G$1,'電気事業者検索（令和８年度報告用）'!Q901,0,$M$4,1),0)+Q901,"")</f>
        <v/>
      </c>
      <c r="R902" s="158" t="str">
        <f ca="1">IFERROR(MATCH($M$3,OFFSET('電気事業者一覧 '!H$1,'電気事業者検索（令和８年度報告用）'!R901,0,$M$4,1),0)+R901,"")</f>
        <v/>
      </c>
      <c r="S902" s="158" t="str">
        <f ca="1">IFERROR(MATCH($M$3,OFFSET('電気事業者一覧 '!I$1,'電気事業者検索（令和８年度報告用）'!S901,0,$M$4,1),0)+S901,"")</f>
        <v/>
      </c>
      <c r="T902" s="158" t="str">
        <f ca="1">IFERROR(MATCH($M$3,OFFSET('電気事業者一覧 '!J$1,'電気事業者検索（令和８年度報告用）'!T901,0,$M$4,1),0)+T901,"")</f>
        <v/>
      </c>
      <c r="V902" s="172"/>
      <c r="W902" s="158">
        <f t="shared" ref="W902:W965" si="110">W901+1</f>
        <v>899</v>
      </c>
      <c r="X902" s="158" t="str">
        <f t="shared" ca="1" si="105"/>
        <v/>
      </c>
      <c r="Y902" s="158" t="str" cm="1">
        <f t="array" aca="1" ref="Y902" ca="1">IF(X902="","",INDEX('電気事業者一覧 '!K:K,'電気事業者検索（令和８年度報告用）'!X902))</f>
        <v/>
      </c>
      <c r="Z902" s="158">
        <f t="shared" ca="1" si="106"/>
        <v>5110</v>
      </c>
      <c r="AA902" s="158" t="str">
        <f t="shared" ca="1" si="107"/>
        <v/>
      </c>
      <c r="AC902" s="158">
        <f t="shared" ref="AC902:AC965" ca="1" si="111">IF(OR(AC901=1,AC901=""),"",AC901-1)</f>
        <v>-898</v>
      </c>
      <c r="AD902" s="162" t="str">
        <f t="shared" ca="1" si="108"/>
        <v/>
      </c>
    </row>
    <row r="903" spans="2:30" ht="21.75" customHeight="1">
      <c r="B903" s="5" t="str" cm="1">
        <f t="array" aca="1" ref="B903" ca="1">IF(AD903="","",INDEX('電気事業者一覧 '!K:K,AD903))</f>
        <v/>
      </c>
      <c r="C903" s="170" t="str" cm="1">
        <f t="array" aca="1" ref="C903" ca="1">IF(AD903="","",INDEX('電気事業者一覧 '!E:E,AD903))</f>
        <v/>
      </c>
      <c r="D903" s="170"/>
      <c r="O903" s="158">
        <f t="shared" si="109"/>
        <v>900</v>
      </c>
      <c r="P903" s="158" t="str">
        <f ca="1">IFERROR(MATCH($M$3,OFFSET('電気事業者一覧 '!F$1,'電気事業者検索（令和８年度報告用）'!P902,0,$M$4,1),0)+P902,"")</f>
        <v/>
      </c>
      <c r="Q903" s="158" t="str">
        <f ca="1">IFERROR(MATCH($M$3,OFFSET('電気事業者一覧 '!G$1,'電気事業者検索（令和８年度報告用）'!Q902,0,$M$4,1),0)+Q902,"")</f>
        <v/>
      </c>
      <c r="R903" s="158" t="str">
        <f ca="1">IFERROR(MATCH($M$3,OFFSET('電気事業者一覧 '!H$1,'電気事業者検索（令和８年度報告用）'!R902,0,$M$4,1),0)+R902,"")</f>
        <v/>
      </c>
      <c r="S903" s="158" t="str">
        <f ca="1">IFERROR(MATCH($M$3,OFFSET('電気事業者一覧 '!I$1,'電気事業者検索（令和８年度報告用）'!S902,0,$M$4,1),0)+S902,"")</f>
        <v/>
      </c>
      <c r="T903" s="158" t="str">
        <f ca="1">IFERROR(MATCH($M$3,OFFSET('電気事業者一覧 '!J$1,'電気事業者検索（令和８年度報告用）'!T902,0,$M$4,1),0)+T902,"")</f>
        <v/>
      </c>
      <c r="V903" s="172"/>
      <c r="W903" s="158">
        <f t="shared" si="110"/>
        <v>900</v>
      </c>
      <c r="X903" s="158" t="str">
        <f t="shared" ca="1" si="105"/>
        <v/>
      </c>
      <c r="Y903" s="158" t="str" cm="1">
        <f t="array" aca="1" ref="Y903" ca="1">IF(X903="","",INDEX('電気事業者一覧 '!K:K,'電気事業者検索（令和８年度報告用）'!X903))</f>
        <v/>
      </c>
      <c r="Z903" s="158">
        <f t="shared" ca="1" si="106"/>
        <v>5110</v>
      </c>
      <c r="AA903" s="158" t="str">
        <f t="shared" ca="1" si="107"/>
        <v/>
      </c>
      <c r="AC903" s="158">
        <f t="shared" ca="1" si="111"/>
        <v>-899</v>
      </c>
      <c r="AD903" s="162" t="str">
        <f t="shared" ca="1" si="108"/>
        <v/>
      </c>
    </row>
    <row r="904" spans="2:30" ht="21.75" customHeight="1">
      <c r="B904" s="5" t="str" cm="1">
        <f t="array" aca="1" ref="B904" ca="1">IF(AD904="","",INDEX('電気事業者一覧 '!K:K,AD904))</f>
        <v/>
      </c>
      <c r="C904" s="170" t="str" cm="1">
        <f t="array" aca="1" ref="C904" ca="1">IF(AD904="","",INDEX('電気事業者一覧 '!E:E,AD904))</f>
        <v/>
      </c>
      <c r="D904" s="170"/>
      <c r="O904" s="158">
        <f t="shared" si="109"/>
        <v>901</v>
      </c>
      <c r="P904" s="158" t="str">
        <f ca="1">IFERROR(MATCH($M$3,OFFSET('電気事業者一覧 '!F$1,'電気事業者検索（令和８年度報告用）'!P903,0,$M$4,1),0)+P903,"")</f>
        <v/>
      </c>
      <c r="Q904" s="158" t="str">
        <f ca="1">IFERROR(MATCH($M$3,OFFSET('電気事業者一覧 '!G$1,'電気事業者検索（令和８年度報告用）'!Q903,0,$M$4,1),0)+Q903,"")</f>
        <v/>
      </c>
      <c r="R904" s="158" t="str">
        <f ca="1">IFERROR(MATCH($M$3,OFFSET('電気事業者一覧 '!H$1,'電気事業者検索（令和８年度報告用）'!R903,0,$M$4,1),0)+R903,"")</f>
        <v/>
      </c>
      <c r="S904" s="158" t="str">
        <f ca="1">IFERROR(MATCH($M$3,OFFSET('電気事業者一覧 '!I$1,'電気事業者検索（令和８年度報告用）'!S903,0,$M$4,1),0)+S903,"")</f>
        <v/>
      </c>
      <c r="T904" s="158" t="str">
        <f ca="1">IFERROR(MATCH($M$3,OFFSET('電気事業者一覧 '!J$1,'電気事業者検索（令和８年度報告用）'!T903,0,$M$4,1),0)+T903,"")</f>
        <v/>
      </c>
      <c r="V904" s="172"/>
      <c r="W904" s="158">
        <f t="shared" si="110"/>
        <v>901</v>
      </c>
      <c r="X904" s="158" t="str">
        <f t="shared" ca="1" si="105"/>
        <v/>
      </c>
      <c r="Y904" s="158" t="str" cm="1">
        <f t="array" aca="1" ref="Y904" ca="1">IF(X904="","",INDEX('電気事業者一覧 '!K:K,'電気事業者検索（令和８年度報告用）'!X904))</f>
        <v/>
      </c>
      <c r="Z904" s="158">
        <f t="shared" ca="1" si="106"/>
        <v>5110</v>
      </c>
      <c r="AA904" s="158" t="str">
        <f t="shared" ca="1" si="107"/>
        <v/>
      </c>
      <c r="AC904" s="158">
        <f t="shared" ca="1" si="111"/>
        <v>-900</v>
      </c>
      <c r="AD904" s="162" t="str">
        <f t="shared" ca="1" si="108"/>
        <v/>
      </c>
    </row>
    <row r="905" spans="2:30" ht="21.75" customHeight="1">
      <c r="B905" s="5" t="str" cm="1">
        <f t="array" aca="1" ref="B905" ca="1">IF(AD905="","",INDEX('電気事業者一覧 '!K:K,AD905))</f>
        <v/>
      </c>
      <c r="C905" s="170" t="str" cm="1">
        <f t="array" aca="1" ref="C905" ca="1">IF(AD905="","",INDEX('電気事業者一覧 '!E:E,AD905))</f>
        <v/>
      </c>
      <c r="D905" s="170"/>
      <c r="O905" s="158">
        <f t="shared" si="109"/>
        <v>902</v>
      </c>
      <c r="P905" s="158" t="str">
        <f ca="1">IFERROR(MATCH($M$3,OFFSET('電気事業者一覧 '!F$1,'電気事業者検索（令和８年度報告用）'!P904,0,$M$4,1),0)+P904,"")</f>
        <v/>
      </c>
      <c r="Q905" s="158" t="str">
        <f ca="1">IFERROR(MATCH($M$3,OFFSET('電気事業者一覧 '!G$1,'電気事業者検索（令和８年度報告用）'!Q904,0,$M$4,1),0)+Q904,"")</f>
        <v/>
      </c>
      <c r="R905" s="158" t="str">
        <f ca="1">IFERROR(MATCH($M$3,OFFSET('電気事業者一覧 '!H$1,'電気事業者検索（令和８年度報告用）'!R904,0,$M$4,1),0)+R904,"")</f>
        <v/>
      </c>
      <c r="S905" s="158" t="str">
        <f ca="1">IFERROR(MATCH($M$3,OFFSET('電気事業者一覧 '!I$1,'電気事業者検索（令和８年度報告用）'!S904,0,$M$4,1),0)+S904,"")</f>
        <v/>
      </c>
      <c r="T905" s="158" t="str">
        <f ca="1">IFERROR(MATCH($M$3,OFFSET('電気事業者一覧 '!J$1,'電気事業者検索（令和８年度報告用）'!T904,0,$M$4,1),0)+T904,"")</f>
        <v/>
      </c>
      <c r="V905" s="172"/>
      <c r="W905" s="158">
        <f t="shared" si="110"/>
        <v>902</v>
      </c>
      <c r="X905" s="158" t="str">
        <f t="shared" ca="1" si="105"/>
        <v/>
      </c>
      <c r="Y905" s="158" t="str" cm="1">
        <f t="array" aca="1" ref="Y905" ca="1">IF(X905="","",INDEX('電気事業者一覧 '!K:K,'電気事業者検索（令和８年度報告用）'!X905))</f>
        <v/>
      </c>
      <c r="Z905" s="158">
        <f t="shared" ca="1" si="106"/>
        <v>5110</v>
      </c>
      <c r="AA905" s="158" t="str">
        <f t="shared" ca="1" si="107"/>
        <v/>
      </c>
      <c r="AC905" s="158">
        <f t="shared" ca="1" si="111"/>
        <v>-901</v>
      </c>
      <c r="AD905" s="162" t="str">
        <f t="shared" ca="1" si="108"/>
        <v/>
      </c>
    </row>
    <row r="906" spans="2:30" ht="21.75" customHeight="1">
      <c r="B906" s="5" t="str" cm="1">
        <f t="array" aca="1" ref="B906" ca="1">IF(AD906="","",INDEX('電気事業者一覧 '!K:K,AD906))</f>
        <v/>
      </c>
      <c r="C906" s="170" t="str" cm="1">
        <f t="array" aca="1" ref="C906" ca="1">IF(AD906="","",INDEX('電気事業者一覧 '!E:E,AD906))</f>
        <v/>
      </c>
      <c r="D906" s="170"/>
      <c r="O906" s="158">
        <f t="shared" si="109"/>
        <v>903</v>
      </c>
      <c r="P906" s="158" t="str">
        <f ca="1">IFERROR(MATCH($M$3,OFFSET('電気事業者一覧 '!F$1,'電気事業者検索（令和８年度報告用）'!P905,0,$M$4,1),0)+P905,"")</f>
        <v/>
      </c>
      <c r="Q906" s="158" t="str">
        <f ca="1">IFERROR(MATCH($M$3,OFFSET('電気事業者一覧 '!G$1,'電気事業者検索（令和８年度報告用）'!Q905,0,$M$4,1),0)+Q905,"")</f>
        <v/>
      </c>
      <c r="R906" s="158" t="str">
        <f ca="1">IFERROR(MATCH($M$3,OFFSET('電気事業者一覧 '!H$1,'電気事業者検索（令和８年度報告用）'!R905,0,$M$4,1),0)+R905,"")</f>
        <v/>
      </c>
      <c r="S906" s="158" t="str">
        <f ca="1">IFERROR(MATCH($M$3,OFFSET('電気事業者一覧 '!I$1,'電気事業者検索（令和８年度報告用）'!S905,0,$M$4,1),0)+S905,"")</f>
        <v/>
      </c>
      <c r="T906" s="158" t="str">
        <f ca="1">IFERROR(MATCH($M$3,OFFSET('電気事業者一覧 '!J$1,'電気事業者検索（令和８年度報告用）'!T905,0,$M$4,1),0)+T905,"")</f>
        <v/>
      </c>
      <c r="V906" s="172"/>
      <c r="W906" s="158">
        <f t="shared" si="110"/>
        <v>903</v>
      </c>
      <c r="X906" s="158" t="str">
        <f t="shared" ca="1" si="105"/>
        <v/>
      </c>
      <c r="Y906" s="158" t="str" cm="1">
        <f t="array" aca="1" ref="Y906" ca="1">IF(X906="","",INDEX('電気事業者一覧 '!K:K,'電気事業者検索（令和８年度報告用）'!X906))</f>
        <v/>
      </c>
      <c r="Z906" s="158">
        <f t="shared" ca="1" si="106"/>
        <v>5110</v>
      </c>
      <c r="AA906" s="158" t="str">
        <f t="shared" ca="1" si="107"/>
        <v/>
      </c>
      <c r="AC906" s="158">
        <f t="shared" ca="1" si="111"/>
        <v>-902</v>
      </c>
      <c r="AD906" s="162" t="str">
        <f t="shared" ca="1" si="108"/>
        <v/>
      </c>
    </row>
    <row r="907" spans="2:30" ht="21.75" customHeight="1">
      <c r="B907" s="5" t="str" cm="1">
        <f t="array" aca="1" ref="B907" ca="1">IF(AD907="","",INDEX('電気事業者一覧 '!K:K,AD907))</f>
        <v/>
      </c>
      <c r="C907" s="170" t="str" cm="1">
        <f t="array" aca="1" ref="C907" ca="1">IF(AD907="","",INDEX('電気事業者一覧 '!E:E,AD907))</f>
        <v/>
      </c>
      <c r="D907" s="170"/>
      <c r="O907" s="158">
        <f t="shared" si="109"/>
        <v>904</v>
      </c>
      <c r="P907" s="158" t="str">
        <f ca="1">IFERROR(MATCH($M$3,OFFSET('電気事業者一覧 '!F$1,'電気事業者検索（令和８年度報告用）'!P906,0,$M$4,1),0)+P906,"")</f>
        <v/>
      </c>
      <c r="Q907" s="158" t="str">
        <f ca="1">IFERROR(MATCH($M$3,OFFSET('電気事業者一覧 '!G$1,'電気事業者検索（令和８年度報告用）'!Q906,0,$M$4,1),0)+Q906,"")</f>
        <v/>
      </c>
      <c r="R907" s="158" t="str">
        <f ca="1">IFERROR(MATCH($M$3,OFFSET('電気事業者一覧 '!H$1,'電気事業者検索（令和８年度報告用）'!R906,0,$M$4,1),0)+R906,"")</f>
        <v/>
      </c>
      <c r="S907" s="158" t="str">
        <f ca="1">IFERROR(MATCH($M$3,OFFSET('電気事業者一覧 '!I$1,'電気事業者検索（令和８年度報告用）'!S906,0,$M$4,1),0)+S906,"")</f>
        <v/>
      </c>
      <c r="T907" s="158" t="str">
        <f ca="1">IFERROR(MATCH($M$3,OFFSET('電気事業者一覧 '!J$1,'電気事業者検索（令和８年度報告用）'!T906,0,$M$4,1),0)+T906,"")</f>
        <v/>
      </c>
      <c r="V907" s="172"/>
      <c r="W907" s="158">
        <f t="shared" si="110"/>
        <v>904</v>
      </c>
      <c r="X907" s="158" t="str">
        <f t="shared" ca="1" si="105"/>
        <v/>
      </c>
      <c r="Y907" s="158" t="str" cm="1">
        <f t="array" aca="1" ref="Y907" ca="1">IF(X907="","",INDEX('電気事業者一覧 '!K:K,'電気事業者検索（令和８年度報告用）'!X907))</f>
        <v/>
      </c>
      <c r="Z907" s="158">
        <f t="shared" ca="1" si="106"/>
        <v>5110</v>
      </c>
      <c r="AA907" s="158" t="str">
        <f t="shared" ca="1" si="107"/>
        <v/>
      </c>
      <c r="AC907" s="158">
        <f t="shared" ca="1" si="111"/>
        <v>-903</v>
      </c>
      <c r="AD907" s="162" t="str">
        <f t="shared" ca="1" si="108"/>
        <v/>
      </c>
    </row>
    <row r="908" spans="2:30" ht="21.75" customHeight="1">
      <c r="B908" s="5" t="str" cm="1">
        <f t="array" aca="1" ref="B908" ca="1">IF(AD908="","",INDEX('電気事業者一覧 '!K:K,AD908))</f>
        <v/>
      </c>
      <c r="C908" s="170" t="str" cm="1">
        <f t="array" aca="1" ref="C908" ca="1">IF(AD908="","",INDEX('電気事業者一覧 '!E:E,AD908))</f>
        <v/>
      </c>
      <c r="D908" s="170"/>
      <c r="O908" s="158">
        <f t="shared" si="109"/>
        <v>905</v>
      </c>
      <c r="P908" s="158" t="str">
        <f ca="1">IFERROR(MATCH($M$3,OFFSET('電気事業者一覧 '!F$1,'電気事業者検索（令和８年度報告用）'!P907,0,$M$4,1),0)+P907,"")</f>
        <v/>
      </c>
      <c r="Q908" s="158" t="str">
        <f ca="1">IFERROR(MATCH($M$3,OFFSET('電気事業者一覧 '!G$1,'電気事業者検索（令和８年度報告用）'!Q907,0,$M$4,1),0)+Q907,"")</f>
        <v/>
      </c>
      <c r="R908" s="158" t="str">
        <f ca="1">IFERROR(MATCH($M$3,OFFSET('電気事業者一覧 '!H$1,'電気事業者検索（令和８年度報告用）'!R907,0,$M$4,1),0)+R907,"")</f>
        <v/>
      </c>
      <c r="S908" s="158" t="str">
        <f ca="1">IFERROR(MATCH($M$3,OFFSET('電気事業者一覧 '!I$1,'電気事業者検索（令和８年度報告用）'!S907,0,$M$4,1),0)+S907,"")</f>
        <v/>
      </c>
      <c r="T908" s="158" t="str">
        <f ca="1">IFERROR(MATCH($M$3,OFFSET('電気事業者一覧 '!J$1,'電気事業者検索（令和８年度報告用）'!T907,0,$M$4,1),0)+T907,"")</f>
        <v/>
      </c>
      <c r="V908" s="172"/>
      <c r="W908" s="158">
        <f t="shared" si="110"/>
        <v>905</v>
      </c>
      <c r="X908" s="158" t="str">
        <f t="shared" ca="1" si="105"/>
        <v/>
      </c>
      <c r="Y908" s="158" t="str" cm="1">
        <f t="array" aca="1" ref="Y908" ca="1">IF(X908="","",INDEX('電気事業者一覧 '!K:K,'電気事業者検索（令和８年度報告用）'!X908))</f>
        <v/>
      </c>
      <c r="Z908" s="158">
        <f t="shared" ca="1" si="106"/>
        <v>5110</v>
      </c>
      <c r="AA908" s="158" t="str">
        <f t="shared" ca="1" si="107"/>
        <v/>
      </c>
      <c r="AC908" s="158">
        <f t="shared" ca="1" si="111"/>
        <v>-904</v>
      </c>
      <c r="AD908" s="162" t="str">
        <f t="shared" ca="1" si="108"/>
        <v/>
      </c>
    </row>
    <row r="909" spans="2:30" ht="21.75" customHeight="1">
      <c r="B909" s="5" t="str" cm="1">
        <f t="array" aca="1" ref="B909" ca="1">IF(AD909="","",INDEX('電気事業者一覧 '!K:K,AD909))</f>
        <v/>
      </c>
      <c r="C909" s="170" t="str" cm="1">
        <f t="array" aca="1" ref="C909" ca="1">IF(AD909="","",INDEX('電気事業者一覧 '!E:E,AD909))</f>
        <v/>
      </c>
      <c r="D909" s="170"/>
      <c r="O909" s="158">
        <f t="shared" si="109"/>
        <v>906</v>
      </c>
      <c r="P909" s="158" t="str">
        <f ca="1">IFERROR(MATCH($M$3,OFFSET('電気事業者一覧 '!F$1,'電気事業者検索（令和８年度報告用）'!P908,0,$M$4,1),0)+P908,"")</f>
        <v/>
      </c>
      <c r="Q909" s="158" t="str">
        <f ca="1">IFERROR(MATCH($M$3,OFFSET('電気事業者一覧 '!G$1,'電気事業者検索（令和８年度報告用）'!Q908,0,$M$4,1),0)+Q908,"")</f>
        <v/>
      </c>
      <c r="R909" s="158" t="str">
        <f ca="1">IFERROR(MATCH($M$3,OFFSET('電気事業者一覧 '!H$1,'電気事業者検索（令和８年度報告用）'!R908,0,$M$4,1),0)+R908,"")</f>
        <v/>
      </c>
      <c r="S909" s="158" t="str">
        <f ca="1">IFERROR(MATCH($M$3,OFFSET('電気事業者一覧 '!I$1,'電気事業者検索（令和８年度報告用）'!S908,0,$M$4,1),0)+S908,"")</f>
        <v/>
      </c>
      <c r="T909" s="158" t="str">
        <f ca="1">IFERROR(MATCH($M$3,OFFSET('電気事業者一覧 '!J$1,'電気事業者検索（令和８年度報告用）'!T908,0,$M$4,1),0)+T908,"")</f>
        <v/>
      </c>
      <c r="V909" s="172"/>
      <c r="W909" s="158">
        <f t="shared" si="110"/>
        <v>906</v>
      </c>
      <c r="X909" s="158" t="str">
        <f t="shared" ca="1" si="105"/>
        <v/>
      </c>
      <c r="Y909" s="158" t="str" cm="1">
        <f t="array" aca="1" ref="Y909" ca="1">IF(X909="","",INDEX('電気事業者一覧 '!K:K,'電気事業者検索（令和８年度報告用）'!X909))</f>
        <v/>
      </c>
      <c r="Z909" s="158">
        <f t="shared" ca="1" si="106"/>
        <v>5110</v>
      </c>
      <c r="AA909" s="158" t="str">
        <f t="shared" ca="1" si="107"/>
        <v/>
      </c>
      <c r="AC909" s="158">
        <f t="shared" ca="1" si="111"/>
        <v>-905</v>
      </c>
      <c r="AD909" s="162" t="str">
        <f t="shared" ca="1" si="108"/>
        <v/>
      </c>
    </row>
    <row r="910" spans="2:30" ht="21.75" customHeight="1">
      <c r="B910" s="5" t="str" cm="1">
        <f t="array" aca="1" ref="B910" ca="1">IF(AD910="","",INDEX('電気事業者一覧 '!K:K,AD910))</f>
        <v/>
      </c>
      <c r="C910" s="170" t="str" cm="1">
        <f t="array" aca="1" ref="C910" ca="1">IF(AD910="","",INDEX('電気事業者一覧 '!E:E,AD910))</f>
        <v/>
      </c>
      <c r="D910" s="170"/>
      <c r="O910" s="158">
        <f t="shared" si="109"/>
        <v>907</v>
      </c>
      <c r="P910" s="158" t="str">
        <f ca="1">IFERROR(MATCH($M$3,OFFSET('電気事業者一覧 '!F$1,'電気事業者検索（令和８年度報告用）'!P909,0,$M$4,1),0)+P909,"")</f>
        <v/>
      </c>
      <c r="Q910" s="158" t="str">
        <f ca="1">IFERROR(MATCH($M$3,OFFSET('電気事業者一覧 '!G$1,'電気事業者検索（令和８年度報告用）'!Q909,0,$M$4,1),0)+Q909,"")</f>
        <v/>
      </c>
      <c r="R910" s="158" t="str">
        <f ca="1">IFERROR(MATCH($M$3,OFFSET('電気事業者一覧 '!H$1,'電気事業者検索（令和８年度報告用）'!R909,0,$M$4,1),0)+R909,"")</f>
        <v/>
      </c>
      <c r="S910" s="158" t="str">
        <f ca="1">IFERROR(MATCH($M$3,OFFSET('電気事業者一覧 '!I$1,'電気事業者検索（令和８年度報告用）'!S909,0,$M$4,1),0)+S909,"")</f>
        <v/>
      </c>
      <c r="T910" s="158" t="str">
        <f ca="1">IFERROR(MATCH($M$3,OFFSET('電気事業者一覧 '!J$1,'電気事業者検索（令和８年度報告用）'!T909,0,$M$4,1),0)+T909,"")</f>
        <v/>
      </c>
      <c r="V910" s="172"/>
      <c r="W910" s="158">
        <f t="shared" si="110"/>
        <v>907</v>
      </c>
      <c r="X910" s="158" t="str">
        <f t="shared" ca="1" si="105"/>
        <v/>
      </c>
      <c r="Y910" s="158" t="str" cm="1">
        <f t="array" aca="1" ref="Y910" ca="1">IF(X910="","",INDEX('電気事業者一覧 '!K:K,'電気事業者検索（令和８年度報告用）'!X910))</f>
        <v/>
      </c>
      <c r="Z910" s="158">
        <f t="shared" ca="1" si="106"/>
        <v>5110</v>
      </c>
      <c r="AA910" s="158" t="str">
        <f t="shared" ca="1" si="107"/>
        <v/>
      </c>
      <c r="AC910" s="158">
        <f t="shared" ca="1" si="111"/>
        <v>-906</v>
      </c>
      <c r="AD910" s="162" t="str">
        <f t="shared" ca="1" si="108"/>
        <v/>
      </c>
    </row>
    <row r="911" spans="2:30" ht="21.75" customHeight="1">
      <c r="B911" s="5" t="str" cm="1">
        <f t="array" aca="1" ref="B911" ca="1">IF(AD911="","",INDEX('電気事業者一覧 '!K:K,AD911))</f>
        <v/>
      </c>
      <c r="C911" s="170" t="str" cm="1">
        <f t="array" aca="1" ref="C911" ca="1">IF(AD911="","",INDEX('電気事業者一覧 '!E:E,AD911))</f>
        <v/>
      </c>
      <c r="D911" s="170"/>
      <c r="O911" s="158">
        <f t="shared" si="109"/>
        <v>908</v>
      </c>
      <c r="P911" s="158" t="str">
        <f ca="1">IFERROR(MATCH($M$3,OFFSET('電気事業者一覧 '!F$1,'電気事業者検索（令和８年度報告用）'!P910,0,$M$4,1),0)+P910,"")</f>
        <v/>
      </c>
      <c r="Q911" s="158" t="str">
        <f ca="1">IFERROR(MATCH($M$3,OFFSET('電気事業者一覧 '!G$1,'電気事業者検索（令和８年度報告用）'!Q910,0,$M$4,1),0)+Q910,"")</f>
        <v/>
      </c>
      <c r="R911" s="158" t="str">
        <f ca="1">IFERROR(MATCH($M$3,OFFSET('電気事業者一覧 '!H$1,'電気事業者検索（令和８年度報告用）'!R910,0,$M$4,1),0)+R910,"")</f>
        <v/>
      </c>
      <c r="S911" s="158" t="str">
        <f ca="1">IFERROR(MATCH($M$3,OFFSET('電気事業者一覧 '!I$1,'電気事業者検索（令和８年度報告用）'!S910,0,$M$4,1),0)+S910,"")</f>
        <v/>
      </c>
      <c r="T911" s="158" t="str">
        <f ca="1">IFERROR(MATCH($M$3,OFFSET('電気事業者一覧 '!J$1,'電気事業者検索（令和８年度報告用）'!T910,0,$M$4,1),0)+T910,"")</f>
        <v/>
      </c>
      <c r="V911" s="172"/>
      <c r="W911" s="158">
        <f t="shared" si="110"/>
        <v>908</v>
      </c>
      <c r="X911" s="158" t="str">
        <f t="shared" ca="1" si="105"/>
        <v/>
      </c>
      <c r="Y911" s="158" t="str" cm="1">
        <f t="array" aca="1" ref="Y911" ca="1">IF(X911="","",INDEX('電気事業者一覧 '!K:K,'電気事業者検索（令和８年度報告用）'!X911))</f>
        <v/>
      </c>
      <c r="Z911" s="158">
        <f t="shared" ca="1" si="106"/>
        <v>5110</v>
      </c>
      <c r="AA911" s="158" t="str">
        <f t="shared" ca="1" si="107"/>
        <v/>
      </c>
      <c r="AC911" s="158">
        <f t="shared" ca="1" si="111"/>
        <v>-907</v>
      </c>
      <c r="AD911" s="162" t="str">
        <f t="shared" ca="1" si="108"/>
        <v/>
      </c>
    </row>
    <row r="912" spans="2:30" ht="21.75" customHeight="1">
      <c r="B912" s="5" t="str" cm="1">
        <f t="array" aca="1" ref="B912" ca="1">IF(AD912="","",INDEX('電気事業者一覧 '!K:K,AD912))</f>
        <v/>
      </c>
      <c r="C912" s="170" t="str" cm="1">
        <f t="array" aca="1" ref="C912" ca="1">IF(AD912="","",INDEX('電気事業者一覧 '!E:E,AD912))</f>
        <v/>
      </c>
      <c r="D912" s="170"/>
      <c r="O912" s="158">
        <f t="shared" si="109"/>
        <v>909</v>
      </c>
      <c r="P912" s="158" t="str">
        <f ca="1">IFERROR(MATCH($M$3,OFFSET('電気事業者一覧 '!F$1,'電気事業者検索（令和８年度報告用）'!P911,0,$M$4,1),0)+P911,"")</f>
        <v/>
      </c>
      <c r="Q912" s="158" t="str">
        <f ca="1">IFERROR(MATCH($M$3,OFFSET('電気事業者一覧 '!G$1,'電気事業者検索（令和８年度報告用）'!Q911,0,$M$4,1),0)+Q911,"")</f>
        <v/>
      </c>
      <c r="R912" s="158" t="str">
        <f ca="1">IFERROR(MATCH($M$3,OFFSET('電気事業者一覧 '!H$1,'電気事業者検索（令和８年度報告用）'!R911,0,$M$4,1),0)+R911,"")</f>
        <v/>
      </c>
      <c r="S912" s="158" t="str">
        <f ca="1">IFERROR(MATCH($M$3,OFFSET('電気事業者一覧 '!I$1,'電気事業者検索（令和８年度報告用）'!S911,0,$M$4,1),0)+S911,"")</f>
        <v/>
      </c>
      <c r="T912" s="158" t="str">
        <f ca="1">IFERROR(MATCH($M$3,OFFSET('電気事業者一覧 '!J$1,'電気事業者検索（令和８年度報告用）'!T911,0,$M$4,1),0)+T911,"")</f>
        <v/>
      </c>
      <c r="V912" s="172"/>
      <c r="W912" s="158">
        <f t="shared" si="110"/>
        <v>909</v>
      </c>
      <c r="X912" s="158" t="str">
        <f t="shared" ca="1" si="105"/>
        <v/>
      </c>
      <c r="Y912" s="158" t="str" cm="1">
        <f t="array" aca="1" ref="Y912" ca="1">IF(X912="","",INDEX('電気事業者一覧 '!K:K,'電気事業者検索（令和８年度報告用）'!X912))</f>
        <v/>
      </c>
      <c r="Z912" s="158">
        <f t="shared" ca="1" si="106"/>
        <v>5110</v>
      </c>
      <c r="AA912" s="158" t="str">
        <f t="shared" ca="1" si="107"/>
        <v/>
      </c>
      <c r="AC912" s="158">
        <f t="shared" ca="1" si="111"/>
        <v>-908</v>
      </c>
      <c r="AD912" s="162" t="str">
        <f t="shared" ca="1" si="108"/>
        <v/>
      </c>
    </row>
    <row r="913" spans="2:30" ht="21.75" customHeight="1">
      <c r="B913" s="5" t="str" cm="1">
        <f t="array" aca="1" ref="B913" ca="1">IF(AD913="","",INDEX('電気事業者一覧 '!K:K,AD913))</f>
        <v/>
      </c>
      <c r="C913" s="170" t="str" cm="1">
        <f t="array" aca="1" ref="C913" ca="1">IF(AD913="","",INDEX('電気事業者一覧 '!E:E,AD913))</f>
        <v/>
      </c>
      <c r="D913" s="170"/>
      <c r="O913" s="158">
        <f t="shared" si="109"/>
        <v>910</v>
      </c>
      <c r="P913" s="158" t="str">
        <f ca="1">IFERROR(MATCH($M$3,OFFSET('電気事業者一覧 '!F$1,'電気事業者検索（令和８年度報告用）'!P912,0,$M$4,1),0)+P912,"")</f>
        <v/>
      </c>
      <c r="Q913" s="158" t="str">
        <f ca="1">IFERROR(MATCH($M$3,OFFSET('電気事業者一覧 '!G$1,'電気事業者検索（令和８年度報告用）'!Q912,0,$M$4,1),0)+Q912,"")</f>
        <v/>
      </c>
      <c r="R913" s="158" t="str">
        <f ca="1">IFERROR(MATCH($M$3,OFFSET('電気事業者一覧 '!H$1,'電気事業者検索（令和８年度報告用）'!R912,0,$M$4,1),0)+R912,"")</f>
        <v/>
      </c>
      <c r="S913" s="158" t="str">
        <f ca="1">IFERROR(MATCH($M$3,OFFSET('電気事業者一覧 '!I$1,'電気事業者検索（令和８年度報告用）'!S912,0,$M$4,1),0)+S912,"")</f>
        <v/>
      </c>
      <c r="T913" s="158" t="str">
        <f ca="1">IFERROR(MATCH($M$3,OFFSET('電気事業者一覧 '!J$1,'電気事業者検索（令和８年度報告用）'!T912,0,$M$4,1),0)+T912,"")</f>
        <v/>
      </c>
      <c r="V913" s="172"/>
      <c r="W913" s="158">
        <f t="shared" si="110"/>
        <v>910</v>
      </c>
      <c r="X913" s="158" t="str">
        <f t="shared" ca="1" si="105"/>
        <v/>
      </c>
      <c r="Y913" s="158" t="str" cm="1">
        <f t="array" aca="1" ref="Y913" ca="1">IF(X913="","",INDEX('電気事業者一覧 '!K:K,'電気事業者検索（令和８年度報告用）'!X913))</f>
        <v/>
      </c>
      <c r="Z913" s="158">
        <f t="shared" ca="1" si="106"/>
        <v>5110</v>
      </c>
      <c r="AA913" s="158" t="str">
        <f t="shared" ca="1" si="107"/>
        <v/>
      </c>
      <c r="AC913" s="158">
        <f t="shared" ca="1" si="111"/>
        <v>-909</v>
      </c>
      <c r="AD913" s="162" t="str">
        <f t="shared" ca="1" si="108"/>
        <v/>
      </c>
    </row>
    <row r="914" spans="2:30" ht="21.75" customHeight="1">
      <c r="B914" s="5" t="str" cm="1">
        <f t="array" aca="1" ref="B914" ca="1">IF(AD914="","",INDEX('電気事業者一覧 '!K:K,AD914))</f>
        <v/>
      </c>
      <c r="C914" s="170" t="str" cm="1">
        <f t="array" aca="1" ref="C914" ca="1">IF(AD914="","",INDEX('電気事業者一覧 '!E:E,AD914))</f>
        <v/>
      </c>
      <c r="D914" s="170"/>
      <c r="O914" s="158">
        <f t="shared" si="109"/>
        <v>911</v>
      </c>
      <c r="P914" s="158" t="str">
        <f ca="1">IFERROR(MATCH($M$3,OFFSET('電気事業者一覧 '!F$1,'電気事業者検索（令和８年度報告用）'!P913,0,$M$4,1),0)+P913,"")</f>
        <v/>
      </c>
      <c r="Q914" s="158" t="str">
        <f ca="1">IFERROR(MATCH($M$3,OFFSET('電気事業者一覧 '!G$1,'電気事業者検索（令和８年度報告用）'!Q913,0,$M$4,1),0)+Q913,"")</f>
        <v/>
      </c>
      <c r="R914" s="158" t="str">
        <f ca="1">IFERROR(MATCH($M$3,OFFSET('電気事業者一覧 '!H$1,'電気事業者検索（令和８年度報告用）'!R913,0,$M$4,1),0)+R913,"")</f>
        <v/>
      </c>
      <c r="S914" s="158" t="str">
        <f ca="1">IFERROR(MATCH($M$3,OFFSET('電気事業者一覧 '!I$1,'電気事業者検索（令和８年度報告用）'!S913,0,$M$4,1),0)+S913,"")</f>
        <v/>
      </c>
      <c r="T914" s="158" t="str">
        <f ca="1">IFERROR(MATCH($M$3,OFFSET('電気事業者一覧 '!J$1,'電気事業者検索（令和８年度報告用）'!T913,0,$M$4,1),0)+T913,"")</f>
        <v/>
      </c>
      <c r="V914" s="172"/>
      <c r="W914" s="158">
        <f t="shared" si="110"/>
        <v>911</v>
      </c>
      <c r="X914" s="158" t="str">
        <f t="shared" ca="1" si="105"/>
        <v/>
      </c>
      <c r="Y914" s="158" t="str" cm="1">
        <f t="array" aca="1" ref="Y914" ca="1">IF(X914="","",INDEX('電気事業者一覧 '!K:K,'電気事業者検索（令和８年度報告用）'!X914))</f>
        <v/>
      </c>
      <c r="Z914" s="158">
        <f t="shared" ca="1" si="106"/>
        <v>5110</v>
      </c>
      <c r="AA914" s="158" t="str">
        <f t="shared" ca="1" si="107"/>
        <v/>
      </c>
      <c r="AC914" s="158">
        <f t="shared" ca="1" si="111"/>
        <v>-910</v>
      </c>
      <c r="AD914" s="162" t="str">
        <f t="shared" ca="1" si="108"/>
        <v/>
      </c>
    </row>
    <row r="915" spans="2:30" ht="21.75" customHeight="1">
      <c r="B915" s="5" t="str" cm="1">
        <f t="array" aca="1" ref="B915" ca="1">IF(AD915="","",INDEX('電気事業者一覧 '!K:K,AD915))</f>
        <v/>
      </c>
      <c r="C915" s="170" t="str" cm="1">
        <f t="array" aca="1" ref="C915" ca="1">IF(AD915="","",INDEX('電気事業者一覧 '!E:E,AD915))</f>
        <v/>
      </c>
      <c r="D915" s="170"/>
      <c r="O915" s="158">
        <f t="shared" si="109"/>
        <v>912</v>
      </c>
      <c r="P915" s="158" t="str">
        <f ca="1">IFERROR(MATCH($M$3,OFFSET('電気事業者一覧 '!F$1,'電気事業者検索（令和８年度報告用）'!P914,0,$M$4,1),0)+P914,"")</f>
        <v/>
      </c>
      <c r="Q915" s="158" t="str">
        <f ca="1">IFERROR(MATCH($M$3,OFFSET('電気事業者一覧 '!G$1,'電気事業者検索（令和８年度報告用）'!Q914,0,$M$4,1),0)+Q914,"")</f>
        <v/>
      </c>
      <c r="R915" s="158" t="str">
        <f ca="1">IFERROR(MATCH($M$3,OFFSET('電気事業者一覧 '!H$1,'電気事業者検索（令和８年度報告用）'!R914,0,$M$4,1),0)+R914,"")</f>
        <v/>
      </c>
      <c r="S915" s="158" t="str">
        <f ca="1">IFERROR(MATCH($M$3,OFFSET('電気事業者一覧 '!I$1,'電気事業者検索（令和８年度報告用）'!S914,0,$M$4,1),0)+S914,"")</f>
        <v/>
      </c>
      <c r="T915" s="158" t="str">
        <f ca="1">IFERROR(MATCH($M$3,OFFSET('電気事業者一覧 '!J$1,'電気事業者検索（令和８年度報告用）'!T914,0,$M$4,1),0)+T914,"")</f>
        <v/>
      </c>
      <c r="V915" s="172"/>
      <c r="W915" s="158">
        <f t="shared" si="110"/>
        <v>912</v>
      </c>
      <c r="X915" s="158" t="str">
        <f t="shared" ca="1" si="105"/>
        <v/>
      </c>
      <c r="Y915" s="158" t="str" cm="1">
        <f t="array" aca="1" ref="Y915" ca="1">IF(X915="","",INDEX('電気事業者一覧 '!K:K,'電気事業者検索（令和８年度報告用）'!X915))</f>
        <v/>
      </c>
      <c r="Z915" s="158">
        <f t="shared" ca="1" si="106"/>
        <v>5110</v>
      </c>
      <c r="AA915" s="158" t="str">
        <f t="shared" ca="1" si="107"/>
        <v/>
      </c>
      <c r="AC915" s="158">
        <f t="shared" ca="1" si="111"/>
        <v>-911</v>
      </c>
      <c r="AD915" s="162" t="str">
        <f t="shared" ca="1" si="108"/>
        <v/>
      </c>
    </row>
    <row r="916" spans="2:30" ht="21.75" customHeight="1">
      <c r="B916" s="5" t="str" cm="1">
        <f t="array" aca="1" ref="B916" ca="1">IF(AD916="","",INDEX('電気事業者一覧 '!K:K,AD916))</f>
        <v/>
      </c>
      <c r="C916" s="170" t="str" cm="1">
        <f t="array" aca="1" ref="C916" ca="1">IF(AD916="","",INDEX('電気事業者一覧 '!E:E,AD916))</f>
        <v/>
      </c>
      <c r="D916" s="170"/>
      <c r="O916" s="158">
        <f t="shared" si="109"/>
        <v>913</v>
      </c>
      <c r="P916" s="158" t="str">
        <f ca="1">IFERROR(MATCH($M$3,OFFSET('電気事業者一覧 '!F$1,'電気事業者検索（令和８年度報告用）'!P915,0,$M$4,1),0)+P915,"")</f>
        <v/>
      </c>
      <c r="Q916" s="158" t="str">
        <f ca="1">IFERROR(MATCH($M$3,OFFSET('電気事業者一覧 '!G$1,'電気事業者検索（令和８年度報告用）'!Q915,0,$M$4,1),0)+Q915,"")</f>
        <v/>
      </c>
      <c r="R916" s="158" t="str">
        <f ca="1">IFERROR(MATCH($M$3,OFFSET('電気事業者一覧 '!H$1,'電気事業者検索（令和８年度報告用）'!R915,0,$M$4,1),0)+R915,"")</f>
        <v/>
      </c>
      <c r="S916" s="158" t="str">
        <f ca="1">IFERROR(MATCH($M$3,OFFSET('電気事業者一覧 '!I$1,'電気事業者検索（令和８年度報告用）'!S915,0,$M$4,1),0)+S915,"")</f>
        <v/>
      </c>
      <c r="T916" s="158" t="str">
        <f ca="1">IFERROR(MATCH($M$3,OFFSET('電気事業者一覧 '!J$1,'電気事業者検索（令和８年度報告用）'!T915,0,$M$4,1),0)+T915,"")</f>
        <v/>
      </c>
      <c r="V916" s="172"/>
      <c r="W916" s="158">
        <f t="shared" si="110"/>
        <v>913</v>
      </c>
      <c r="X916" s="158" t="str">
        <f t="shared" ca="1" si="105"/>
        <v/>
      </c>
      <c r="Y916" s="158" t="str" cm="1">
        <f t="array" aca="1" ref="Y916" ca="1">IF(X916="","",INDEX('電気事業者一覧 '!K:K,'電気事業者検索（令和８年度報告用）'!X916))</f>
        <v/>
      </c>
      <c r="Z916" s="158">
        <f t="shared" ca="1" si="106"/>
        <v>5110</v>
      </c>
      <c r="AA916" s="158" t="str">
        <f t="shared" ca="1" si="107"/>
        <v/>
      </c>
      <c r="AC916" s="158">
        <f t="shared" ca="1" si="111"/>
        <v>-912</v>
      </c>
      <c r="AD916" s="162" t="str">
        <f t="shared" ca="1" si="108"/>
        <v/>
      </c>
    </row>
    <row r="917" spans="2:30" ht="21.75" customHeight="1">
      <c r="B917" s="5" t="str" cm="1">
        <f t="array" aca="1" ref="B917" ca="1">IF(AD917="","",INDEX('電気事業者一覧 '!K:K,AD917))</f>
        <v/>
      </c>
      <c r="C917" s="170" t="str" cm="1">
        <f t="array" aca="1" ref="C917" ca="1">IF(AD917="","",INDEX('電気事業者一覧 '!E:E,AD917))</f>
        <v/>
      </c>
      <c r="D917" s="170"/>
      <c r="O917" s="158">
        <f t="shared" si="109"/>
        <v>914</v>
      </c>
      <c r="P917" s="158" t="str">
        <f ca="1">IFERROR(MATCH($M$3,OFFSET('電気事業者一覧 '!F$1,'電気事業者検索（令和８年度報告用）'!P916,0,$M$4,1),0)+P916,"")</f>
        <v/>
      </c>
      <c r="Q917" s="158" t="str">
        <f ca="1">IFERROR(MATCH($M$3,OFFSET('電気事業者一覧 '!G$1,'電気事業者検索（令和８年度報告用）'!Q916,0,$M$4,1),0)+Q916,"")</f>
        <v/>
      </c>
      <c r="R917" s="158" t="str">
        <f ca="1">IFERROR(MATCH($M$3,OFFSET('電気事業者一覧 '!H$1,'電気事業者検索（令和８年度報告用）'!R916,0,$M$4,1),0)+R916,"")</f>
        <v/>
      </c>
      <c r="S917" s="158" t="str">
        <f ca="1">IFERROR(MATCH($M$3,OFFSET('電気事業者一覧 '!I$1,'電気事業者検索（令和８年度報告用）'!S916,0,$M$4,1),0)+S916,"")</f>
        <v/>
      </c>
      <c r="T917" s="158" t="str">
        <f ca="1">IFERROR(MATCH($M$3,OFFSET('電気事業者一覧 '!J$1,'電気事業者検索（令和８年度報告用）'!T916,0,$M$4,1),0)+T916,"")</f>
        <v/>
      </c>
      <c r="V917" s="172"/>
      <c r="W917" s="158">
        <f t="shared" si="110"/>
        <v>914</v>
      </c>
      <c r="X917" s="158" t="str">
        <f t="shared" ca="1" si="105"/>
        <v/>
      </c>
      <c r="Y917" s="158" t="str" cm="1">
        <f t="array" aca="1" ref="Y917" ca="1">IF(X917="","",INDEX('電気事業者一覧 '!K:K,'電気事業者検索（令和８年度報告用）'!X917))</f>
        <v/>
      </c>
      <c r="Z917" s="158">
        <f t="shared" ca="1" si="106"/>
        <v>5110</v>
      </c>
      <c r="AA917" s="158" t="str">
        <f t="shared" ca="1" si="107"/>
        <v/>
      </c>
      <c r="AC917" s="158">
        <f t="shared" ca="1" si="111"/>
        <v>-913</v>
      </c>
      <c r="AD917" s="162" t="str">
        <f t="shared" ca="1" si="108"/>
        <v/>
      </c>
    </row>
    <row r="918" spans="2:30" ht="21.75" customHeight="1">
      <c r="B918" s="5" t="str" cm="1">
        <f t="array" aca="1" ref="B918" ca="1">IF(AD918="","",INDEX('電気事業者一覧 '!K:K,AD918))</f>
        <v/>
      </c>
      <c r="C918" s="170" t="str" cm="1">
        <f t="array" aca="1" ref="C918" ca="1">IF(AD918="","",INDEX('電気事業者一覧 '!E:E,AD918))</f>
        <v/>
      </c>
      <c r="D918" s="170"/>
      <c r="O918" s="158">
        <f t="shared" si="109"/>
        <v>915</v>
      </c>
      <c r="P918" s="158" t="str">
        <f ca="1">IFERROR(MATCH($M$3,OFFSET('電気事業者一覧 '!F$1,'電気事業者検索（令和８年度報告用）'!P917,0,$M$4,1),0)+P917,"")</f>
        <v/>
      </c>
      <c r="Q918" s="158" t="str">
        <f ca="1">IFERROR(MATCH($M$3,OFFSET('電気事業者一覧 '!G$1,'電気事業者検索（令和８年度報告用）'!Q917,0,$M$4,1),0)+Q917,"")</f>
        <v/>
      </c>
      <c r="R918" s="158" t="str">
        <f ca="1">IFERROR(MATCH($M$3,OFFSET('電気事業者一覧 '!H$1,'電気事業者検索（令和８年度報告用）'!R917,0,$M$4,1),0)+R917,"")</f>
        <v/>
      </c>
      <c r="S918" s="158" t="str">
        <f ca="1">IFERROR(MATCH($M$3,OFFSET('電気事業者一覧 '!I$1,'電気事業者検索（令和８年度報告用）'!S917,0,$M$4,1),0)+S917,"")</f>
        <v/>
      </c>
      <c r="T918" s="158" t="str">
        <f ca="1">IFERROR(MATCH($M$3,OFFSET('電気事業者一覧 '!J$1,'電気事業者検索（令和８年度報告用）'!T917,0,$M$4,1),0)+T917,"")</f>
        <v/>
      </c>
      <c r="V918" s="172"/>
      <c r="W918" s="158">
        <f t="shared" si="110"/>
        <v>915</v>
      </c>
      <c r="X918" s="158" t="str">
        <f t="shared" ca="1" si="105"/>
        <v/>
      </c>
      <c r="Y918" s="158" t="str" cm="1">
        <f t="array" aca="1" ref="Y918" ca="1">IF(X918="","",INDEX('電気事業者一覧 '!K:K,'電気事業者検索（令和８年度報告用）'!X918))</f>
        <v/>
      </c>
      <c r="Z918" s="158">
        <f t="shared" ca="1" si="106"/>
        <v>5110</v>
      </c>
      <c r="AA918" s="158" t="str">
        <f t="shared" ca="1" si="107"/>
        <v/>
      </c>
      <c r="AC918" s="158">
        <f t="shared" ca="1" si="111"/>
        <v>-914</v>
      </c>
      <c r="AD918" s="162" t="str">
        <f t="shared" ca="1" si="108"/>
        <v/>
      </c>
    </row>
    <row r="919" spans="2:30" ht="21.75" customHeight="1">
      <c r="B919" s="5" t="str" cm="1">
        <f t="array" aca="1" ref="B919" ca="1">IF(AD919="","",INDEX('電気事業者一覧 '!K:K,AD919))</f>
        <v/>
      </c>
      <c r="C919" s="170" t="str" cm="1">
        <f t="array" aca="1" ref="C919" ca="1">IF(AD919="","",INDEX('電気事業者一覧 '!E:E,AD919))</f>
        <v/>
      </c>
      <c r="D919" s="170"/>
      <c r="O919" s="158">
        <f t="shared" si="109"/>
        <v>916</v>
      </c>
      <c r="P919" s="158" t="str">
        <f ca="1">IFERROR(MATCH($M$3,OFFSET('電気事業者一覧 '!F$1,'電気事業者検索（令和８年度報告用）'!P918,0,$M$4,1),0)+P918,"")</f>
        <v/>
      </c>
      <c r="Q919" s="158" t="str">
        <f ca="1">IFERROR(MATCH($M$3,OFFSET('電気事業者一覧 '!G$1,'電気事業者検索（令和８年度報告用）'!Q918,0,$M$4,1),0)+Q918,"")</f>
        <v/>
      </c>
      <c r="R919" s="158" t="str">
        <f ca="1">IFERROR(MATCH($M$3,OFFSET('電気事業者一覧 '!H$1,'電気事業者検索（令和８年度報告用）'!R918,0,$M$4,1),0)+R918,"")</f>
        <v/>
      </c>
      <c r="S919" s="158" t="str">
        <f ca="1">IFERROR(MATCH($M$3,OFFSET('電気事業者一覧 '!I$1,'電気事業者検索（令和８年度報告用）'!S918,0,$M$4,1),0)+S918,"")</f>
        <v/>
      </c>
      <c r="T919" s="158" t="str">
        <f ca="1">IFERROR(MATCH($M$3,OFFSET('電気事業者一覧 '!J$1,'電気事業者検索（令和８年度報告用）'!T918,0,$M$4,1),0)+T918,"")</f>
        <v/>
      </c>
      <c r="V919" s="172"/>
      <c r="W919" s="158">
        <f t="shared" si="110"/>
        <v>916</v>
      </c>
      <c r="X919" s="158" t="str">
        <f t="shared" ca="1" si="105"/>
        <v/>
      </c>
      <c r="Y919" s="158" t="str" cm="1">
        <f t="array" aca="1" ref="Y919" ca="1">IF(X919="","",INDEX('電気事業者一覧 '!K:K,'電気事業者検索（令和８年度報告用）'!X919))</f>
        <v/>
      </c>
      <c r="Z919" s="158">
        <f t="shared" ca="1" si="106"/>
        <v>5110</v>
      </c>
      <c r="AA919" s="158" t="str">
        <f t="shared" ca="1" si="107"/>
        <v/>
      </c>
      <c r="AC919" s="158">
        <f t="shared" ca="1" si="111"/>
        <v>-915</v>
      </c>
      <c r="AD919" s="162" t="str">
        <f t="shared" ca="1" si="108"/>
        <v/>
      </c>
    </row>
    <row r="920" spans="2:30" ht="21.75" customHeight="1">
      <c r="B920" s="5" t="str" cm="1">
        <f t="array" aca="1" ref="B920" ca="1">IF(AD920="","",INDEX('電気事業者一覧 '!K:K,AD920))</f>
        <v/>
      </c>
      <c r="C920" s="170" t="str" cm="1">
        <f t="array" aca="1" ref="C920" ca="1">IF(AD920="","",INDEX('電気事業者一覧 '!E:E,AD920))</f>
        <v/>
      </c>
      <c r="D920" s="170"/>
      <c r="O920" s="158">
        <f t="shared" si="109"/>
        <v>917</v>
      </c>
      <c r="P920" s="158" t="str">
        <f ca="1">IFERROR(MATCH($M$3,OFFSET('電気事業者一覧 '!F$1,'電気事業者検索（令和８年度報告用）'!P919,0,$M$4,1),0)+P919,"")</f>
        <v/>
      </c>
      <c r="Q920" s="158" t="str">
        <f ca="1">IFERROR(MATCH($M$3,OFFSET('電気事業者一覧 '!G$1,'電気事業者検索（令和８年度報告用）'!Q919,0,$M$4,1),0)+Q919,"")</f>
        <v/>
      </c>
      <c r="R920" s="158" t="str">
        <f ca="1">IFERROR(MATCH($M$3,OFFSET('電気事業者一覧 '!H$1,'電気事業者検索（令和８年度報告用）'!R919,0,$M$4,1),0)+R919,"")</f>
        <v/>
      </c>
      <c r="S920" s="158" t="str">
        <f ca="1">IFERROR(MATCH($M$3,OFFSET('電気事業者一覧 '!I$1,'電気事業者検索（令和８年度報告用）'!S919,0,$M$4,1),0)+S919,"")</f>
        <v/>
      </c>
      <c r="T920" s="158" t="str">
        <f ca="1">IFERROR(MATCH($M$3,OFFSET('電気事業者一覧 '!J$1,'電気事業者検索（令和８年度報告用）'!T919,0,$M$4,1),0)+T919,"")</f>
        <v/>
      </c>
      <c r="V920" s="172"/>
      <c r="W920" s="158">
        <f t="shared" si="110"/>
        <v>917</v>
      </c>
      <c r="X920" s="158" t="str">
        <f t="shared" ca="1" si="105"/>
        <v/>
      </c>
      <c r="Y920" s="158" t="str" cm="1">
        <f t="array" aca="1" ref="Y920" ca="1">IF(X920="","",INDEX('電気事業者一覧 '!K:K,'電気事業者検索（令和８年度報告用）'!X920))</f>
        <v/>
      </c>
      <c r="Z920" s="158">
        <f t="shared" ca="1" si="106"/>
        <v>5110</v>
      </c>
      <c r="AA920" s="158" t="str">
        <f t="shared" ca="1" si="107"/>
        <v/>
      </c>
      <c r="AC920" s="158">
        <f t="shared" ca="1" si="111"/>
        <v>-916</v>
      </c>
      <c r="AD920" s="162" t="str">
        <f t="shared" ca="1" si="108"/>
        <v/>
      </c>
    </row>
    <row r="921" spans="2:30" ht="21.75" customHeight="1">
      <c r="B921" s="5" t="str" cm="1">
        <f t="array" aca="1" ref="B921" ca="1">IF(AD921="","",INDEX('電気事業者一覧 '!K:K,AD921))</f>
        <v/>
      </c>
      <c r="C921" s="170" t="str" cm="1">
        <f t="array" aca="1" ref="C921" ca="1">IF(AD921="","",INDEX('電気事業者一覧 '!E:E,AD921))</f>
        <v/>
      </c>
      <c r="D921" s="170"/>
      <c r="O921" s="158">
        <f t="shared" si="109"/>
        <v>918</v>
      </c>
      <c r="P921" s="158" t="str">
        <f ca="1">IFERROR(MATCH($M$3,OFFSET('電気事業者一覧 '!F$1,'電気事業者検索（令和８年度報告用）'!P920,0,$M$4,1),0)+P920,"")</f>
        <v/>
      </c>
      <c r="Q921" s="158" t="str">
        <f ca="1">IFERROR(MATCH($M$3,OFFSET('電気事業者一覧 '!G$1,'電気事業者検索（令和８年度報告用）'!Q920,0,$M$4,1),0)+Q920,"")</f>
        <v/>
      </c>
      <c r="R921" s="158" t="str">
        <f ca="1">IFERROR(MATCH($M$3,OFFSET('電気事業者一覧 '!H$1,'電気事業者検索（令和８年度報告用）'!R920,0,$M$4,1),0)+R920,"")</f>
        <v/>
      </c>
      <c r="S921" s="158" t="str">
        <f ca="1">IFERROR(MATCH($M$3,OFFSET('電気事業者一覧 '!I$1,'電気事業者検索（令和８年度報告用）'!S920,0,$M$4,1),0)+S920,"")</f>
        <v/>
      </c>
      <c r="T921" s="158" t="str">
        <f ca="1">IFERROR(MATCH($M$3,OFFSET('電気事業者一覧 '!J$1,'電気事業者検索（令和８年度報告用）'!T920,0,$M$4,1),0)+T920,"")</f>
        <v/>
      </c>
      <c r="V921" s="172"/>
      <c r="W921" s="158">
        <f t="shared" si="110"/>
        <v>918</v>
      </c>
      <c r="X921" s="158" t="str">
        <f t="shared" ca="1" si="105"/>
        <v/>
      </c>
      <c r="Y921" s="158" t="str" cm="1">
        <f t="array" aca="1" ref="Y921" ca="1">IF(X921="","",INDEX('電気事業者一覧 '!K:K,'電気事業者検索（令和８年度報告用）'!X921))</f>
        <v/>
      </c>
      <c r="Z921" s="158">
        <f t="shared" ca="1" si="106"/>
        <v>5110</v>
      </c>
      <c r="AA921" s="158" t="str">
        <f t="shared" ca="1" si="107"/>
        <v/>
      </c>
      <c r="AC921" s="158">
        <f t="shared" ca="1" si="111"/>
        <v>-917</v>
      </c>
      <c r="AD921" s="162" t="str">
        <f t="shared" ca="1" si="108"/>
        <v/>
      </c>
    </row>
    <row r="922" spans="2:30" ht="21.75" customHeight="1">
      <c r="B922" s="5" t="str" cm="1">
        <f t="array" aca="1" ref="B922" ca="1">IF(AD922="","",INDEX('電気事業者一覧 '!K:K,AD922))</f>
        <v/>
      </c>
      <c r="C922" s="170" t="str" cm="1">
        <f t="array" aca="1" ref="C922" ca="1">IF(AD922="","",INDEX('電気事業者一覧 '!E:E,AD922))</f>
        <v/>
      </c>
      <c r="D922" s="170"/>
      <c r="O922" s="158">
        <f t="shared" si="109"/>
        <v>919</v>
      </c>
      <c r="P922" s="158" t="str">
        <f ca="1">IFERROR(MATCH($M$3,OFFSET('電気事業者一覧 '!F$1,'電気事業者検索（令和８年度報告用）'!P921,0,$M$4,1),0)+P921,"")</f>
        <v/>
      </c>
      <c r="Q922" s="158" t="str">
        <f ca="1">IFERROR(MATCH($M$3,OFFSET('電気事業者一覧 '!G$1,'電気事業者検索（令和８年度報告用）'!Q921,0,$M$4,1),0)+Q921,"")</f>
        <v/>
      </c>
      <c r="R922" s="158" t="str">
        <f ca="1">IFERROR(MATCH($M$3,OFFSET('電気事業者一覧 '!H$1,'電気事業者検索（令和８年度報告用）'!R921,0,$M$4,1),0)+R921,"")</f>
        <v/>
      </c>
      <c r="S922" s="158" t="str">
        <f ca="1">IFERROR(MATCH($M$3,OFFSET('電気事業者一覧 '!I$1,'電気事業者検索（令和８年度報告用）'!S921,0,$M$4,1),0)+S921,"")</f>
        <v/>
      </c>
      <c r="T922" s="158" t="str">
        <f ca="1">IFERROR(MATCH($M$3,OFFSET('電気事業者一覧 '!J$1,'電気事業者検索（令和８年度報告用）'!T921,0,$M$4,1),0)+T921,"")</f>
        <v/>
      </c>
      <c r="V922" s="172"/>
      <c r="W922" s="158">
        <f t="shared" si="110"/>
        <v>919</v>
      </c>
      <c r="X922" s="158" t="str">
        <f t="shared" ca="1" si="105"/>
        <v/>
      </c>
      <c r="Y922" s="158" t="str" cm="1">
        <f t="array" aca="1" ref="Y922" ca="1">IF(X922="","",INDEX('電気事業者一覧 '!K:K,'電気事業者検索（令和８年度報告用）'!X922))</f>
        <v/>
      </c>
      <c r="Z922" s="158">
        <f t="shared" ca="1" si="106"/>
        <v>5110</v>
      </c>
      <c r="AA922" s="158" t="str">
        <f t="shared" ca="1" si="107"/>
        <v/>
      </c>
      <c r="AC922" s="158">
        <f t="shared" ca="1" si="111"/>
        <v>-918</v>
      </c>
      <c r="AD922" s="162" t="str">
        <f t="shared" ca="1" si="108"/>
        <v/>
      </c>
    </row>
    <row r="923" spans="2:30" ht="21.75" customHeight="1">
      <c r="B923" s="5" t="str" cm="1">
        <f t="array" aca="1" ref="B923" ca="1">IF(AD923="","",INDEX('電気事業者一覧 '!K:K,AD923))</f>
        <v/>
      </c>
      <c r="C923" s="170" t="str" cm="1">
        <f t="array" aca="1" ref="C923" ca="1">IF(AD923="","",INDEX('電気事業者一覧 '!E:E,AD923))</f>
        <v/>
      </c>
      <c r="D923" s="170"/>
      <c r="O923" s="158">
        <f t="shared" si="109"/>
        <v>920</v>
      </c>
      <c r="P923" s="158" t="str">
        <f ca="1">IFERROR(MATCH($M$3,OFFSET('電気事業者一覧 '!F$1,'電気事業者検索（令和８年度報告用）'!P922,0,$M$4,1),0)+P922,"")</f>
        <v/>
      </c>
      <c r="Q923" s="158" t="str">
        <f ca="1">IFERROR(MATCH($M$3,OFFSET('電気事業者一覧 '!G$1,'電気事業者検索（令和８年度報告用）'!Q922,0,$M$4,1),0)+Q922,"")</f>
        <v/>
      </c>
      <c r="R923" s="158" t="str">
        <f ca="1">IFERROR(MATCH($M$3,OFFSET('電気事業者一覧 '!H$1,'電気事業者検索（令和８年度報告用）'!R922,0,$M$4,1),0)+R922,"")</f>
        <v/>
      </c>
      <c r="S923" s="158" t="str">
        <f ca="1">IFERROR(MATCH($M$3,OFFSET('電気事業者一覧 '!I$1,'電気事業者検索（令和８年度報告用）'!S922,0,$M$4,1),0)+S922,"")</f>
        <v/>
      </c>
      <c r="T923" s="158" t="str">
        <f ca="1">IFERROR(MATCH($M$3,OFFSET('電気事業者一覧 '!J$1,'電気事業者検索（令和８年度報告用）'!T922,0,$M$4,1),0)+T922,"")</f>
        <v/>
      </c>
      <c r="V923" s="172"/>
      <c r="W923" s="158">
        <f t="shared" si="110"/>
        <v>920</v>
      </c>
      <c r="X923" s="158" t="str">
        <f t="shared" ca="1" si="105"/>
        <v/>
      </c>
      <c r="Y923" s="158" t="str" cm="1">
        <f t="array" aca="1" ref="Y923" ca="1">IF(X923="","",INDEX('電気事業者一覧 '!K:K,'電気事業者検索（令和８年度報告用）'!X923))</f>
        <v/>
      </c>
      <c r="Z923" s="158">
        <f t="shared" ca="1" si="106"/>
        <v>5110</v>
      </c>
      <c r="AA923" s="158" t="str">
        <f t="shared" ca="1" si="107"/>
        <v/>
      </c>
      <c r="AC923" s="158">
        <f t="shared" ca="1" si="111"/>
        <v>-919</v>
      </c>
      <c r="AD923" s="162" t="str">
        <f t="shared" ca="1" si="108"/>
        <v/>
      </c>
    </row>
    <row r="924" spans="2:30" ht="21.75" customHeight="1">
      <c r="B924" s="5" t="str" cm="1">
        <f t="array" aca="1" ref="B924" ca="1">IF(AD924="","",INDEX('電気事業者一覧 '!K:K,AD924))</f>
        <v/>
      </c>
      <c r="C924" s="170" t="str" cm="1">
        <f t="array" aca="1" ref="C924" ca="1">IF(AD924="","",INDEX('電気事業者一覧 '!E:E,AD924))</f>
        <v/>
      </c>
      <c r="D924" s="170"/>
      <c r="O924" s="158">
        <f t="shared" si="109"/>
        <v>921</v>
      </c>
      <c r="P924" s="158" t="str">
        <f ca="1">IFERROR(MATCH($M$3,OFFSET('電気事業者一覧 '!F$1,'電気事業者検索（令和８年度報告用）'!P923,0,$M$4,1),0)+P923,"")</f>
        <v/>
      </c>
      <c r="Q924" s="158" t="str">
        <f ca="1">IFERROR(MATCH($M$3,OFFSET('電気事業者一覧 '!G$1,'電気事業者検索（令和８年度報告用）'!Q923,0,$M$4,1),0)+Q923,"")</f>
        <v/>
      </c>
      <c r="R924" s="158" t="str">
        <f ca="1">IFERROR(MATCH($M$3,OFFSET('電気事業者一覧 '!H$1,'電気事業者検索（令和８年度報告用）'!R923,0,$M$4,1),0)+R923,"")</f>
        <v/>
      </c>
      <c r="S924" s="158" t="str">
        <f ca="1">IFERROR(MATCH($M$3,OFFSET('電気事業者一覧 '!I$1,'電気事業者検索（令和８年度報告用）'!S923,0,$M$4,1),0)+S923,"")</f>
        <v/>
      </c>
      <c r="T924" s="158" t="str">
        <f ca="1">IFERROR(MATCH($M$3,OFFSET('電気事業者一覧 '!J$1,'電気事業者検索（令和８年度報告用）'!T923,0,$M$4,1),0)+T923,"")</f>
        <v/>
      </c>
      <c r="V924" s="172"/>
      <c r="W924" s="158">
        <f t="shared" si="110"/>
        <v>921</v>
      </c>
      <c r="X924" s="158" t="str">
        <f t="shared" ca="1" si="105"/>
        <v/>
      </c>
      <c r="Y924" s="158" t="str" cm="1">
        <f t="array" aca="1" ref="Y924" ca="1">IF(X924="","",INDEX('電気事業者一覧 '!K:K,'電気事業者検索（令和８年度報告用）'!X924))</f>
        <v/>
      </c>
      <c r="Z924" s="158">
        <f t="shared" ca="1" si="106"/>
        <v>5110</v>
      </c>
      <c r="AA924" s="158" t="str">
        <f t="shared" ca="1" si="107"/>
        <v/>
      </c>
      <c r="AC924" s="158">
        <f t="shared" ca="1" si="111"/>
        <v>-920</v>
      </c>
      <c r="AD924" s="162" t="str">
        <f t="shared" ca="1" si="108"/>
        <v/>
      </c>
    </row>
    <row r="925" spans="2:30" ht="21.75" customHeight="1">
      <c r="B925" s="5" t="str" cm="1">
        <f t="array" aca="1" ref="B925" ca="1">IF(AD925="","",INDEX('電気事業者一覧 '!K:K,AD925))</f>
        <v/>
      </c>
      <c r="C925" s="170" t="str" cm="1">
        <f t="array" aca="1" ref="C925" ca="1">IF(AD925="","",INDEX('電気事業者一覧 '!E:E,AD925))</f>
        <v/>
      </c>
      <c r="D925" s="170"/>
      <c r="O925" s="158">
        <f t="shared" si="109"/>
        <v>922</v>
      </c>
      <c r="P925" s="158" t="str">
        <f ca="1">IFERROR(MATCH($M$3,OFFSET('電気事業者一覧 '!F$1,'電気事業者検索（令和８年度報告用）'!P924,0,$M$4,1),0)+P924,"")</f>
        <v/>
      </c>
      <c r="Q925" s="158" t="str">
        <f ca="1">IFERROR(MATCH($M$3,OFFSET('電気事業者一覧 '!G$1,'電気事業者検索（令和８年度報告用）'!Q924,0,$M$4,1),0)+Q924,"")</f>
        <v/>
      </c>
      <c r="R925" s="158" t="str">
        <f ca="1">IFERROR(MATCH($M$3,OFFSET('電気事業者一覧 '!H$1,'電気事業者検索（令和８年度報告用）'!R924,0,$M$4,1),0)+R924,"")</f>
        <v/>
      </c>
      <c r="S925" s="158" t="str">
        <f ca="1">IFERROR(MATCH($M$3,OFFSET('電気事業者一覧 '!I$1,'電気事業者検索（令和８年度報告用）'!S924,0,$M$4,1),0)+S924,"")</f>
        <v/>
      </c>
      <c r="T925" s="158" t="str">
        <f ca="1">IFERROR(MATCH($M$3,OFFSET('電気事業者一覧 '!J$1,'電気事業者検索（令和８年度報告用）'!T924,0,$M$4,1),0)+T924,"")</f>
        <v/>
      </c>
      <c r="V925" s="172"/>
      <c r="W925" s="158">
        <f t="shared" si="110"/>
        <v>922</v>
      </c>
      <c r="X925" s="158" t="str">
        <f t="shared" ca="1" si="105"/>
        <v/>
      </c>
      <c r="Y925" s="158" t="str" cm="1">
        <f t="array" aca="1" ref="Y925" ca="1">IF(X925="","",INDEX('電気事業者一覧 '!K:K,'電気事業者検索（令和８年度報告用）'!X925))</f>
        <v/>
      </c>
      <c r="Z925" s="158">
        <f t="shared" ca="1" si="106"/>
        <v>5110</v>
      </c>
      <c r="AA925" s="158" t="str">
        <f t="shared" ca="1" si="107"/>
        <v/>
      </c>
      <c r="AC925" s="158">
        <f t="shared" ca="1" si="111"/>
        <v>-921</v>
      </c>
      <c r="AD925" s="162" t="str">
        <f t="shared" ca="1" si="108"/>
        <v/>
      </c>
    </row>
    <row r="926" spans="2:30" ht="21.75" customHeight="1">
      <c r="B926" s="5" t="str" cm="1">
        <f t="array" aca="1" ref="B926" ca="1">IF(AD926="","",INDEX('電気事業者一覧 '!K:K,AD926))</f>
        <v/>
      </c>
      <c r="C926" s="170" t="str" cm="1">
        <f t="array" aca="1" ref="C926" ca="1">IF(AD926="","",INDEX('電気事業者一覧 '!E:E,AD926))</f>
        <v/>
      </c>
      <c r="D926" s="170"/>
      <c r="O926" s="158">
        <f t="shared" si="109"/>
        <v>923</v>
      </c>
      <c r="P926" s="158" t="str">
        <f ca="1">IFERROR(MATCH($M$3,OFFSET('電気事業者一覧 '!F$1,'電気事業者検索（令和８年度報告用）'!P925,0,$M$4,1),0)+P925,"")</f>
        <v/>
      </c>
      <c r="Q926" s="158" t="str">
        <f ca="1">IFERROR(MATCH($M$3,OFFSET('電気事業者一覧 '!G$1,'電気事業者検索（令和８年度報告用）'!Q925,0,$M$4,1),0)+Q925,"")</f>
        <v/>
      </c>
      <c r="R926" s="158" t="str">
        <f ca="1">IFERROR(MATCH($M$3,OFFSET('電気事業者一覧 '!H$1,'電気事業者検索（令和８年度報告用）'!R925,0,$M$4,1),0)+R925,"")</f>
        <v/>
      </c>
      <c r="S926" s="158" t="str">
        <f ca="1">IFERROR(MATCH($M$3,OFFSET('電気事業者一覧 '!I$1,'電気事業者検索（令和８年度報告用）'!S925,0,$M$4,1),0)+S925,"")</f>
        <v/>
      </c>
      <c r="T926" s="158" t="str">
        <f ca="1">IFERROR(MATCH($M$3,OFFSET('電気事業者一覧 '!J$1,'電気事業者検索（令和８年度報告用）'!T925,0,$M$4,1),0)+T925,"")</f>
        <v/>
      </c>
      <c r="V926" s="172"/>
      <c r="W926" s="158">
        <f t="shared" si="110"/>
        <v>923</v>
      </c>
      <c r="X926" s="158" t="str">
        <f t="shared" ca="1" si="105"/>
        <v/>
      </c>
      <c r="Y926" s="158" t="str" cm="1">
        <f t="array" aca="1" ref="Y926" ca="1">IF(X926="","",INDEX('電気事業者一覧 '!K:K,'電気事業者検索（令和８年度報告用）'!X926))</f>
        <v/>
      </c>
      <c r="Z926" s="158">
        <f t="shared" ca="1" si="106"/>
        <v>5110</v>
      </c>
      <c r="AA926" s="158" t="str">
        <f t="shared" ca="1" si="107"/>
        <v/>
      </c>
      <c r="AC926" s="158">
        <f t="shared" ca="1" si="111"/>
        <v>-922</v>
      </c>
      <c r="AD926" s="162" t="str">
        <f t="shared" ca="1" si="108"/>
        <v/>
      </c>
    </row>
    <row r="927" spans="2:30" ht="21.75" customHeight="1">
      <c r="B927" s="5" t="str" cm="1">
        <f t="array" aca="1" ref="B927" ca="1">IF(AD927="","",INDEX('電気事業者一覧 '!K:K,AD927))</f>
        <v/>
      </c>
      <c r="C927" s="170" t="str" cm="1">
        <f t="array" aca="1" ref="C927" ca="1">IF(AD927="","",INDEX('電気事業者一覧 '!E:E,AD927))</f>
        <v/>
      </c>
      <c r="D927" s="170"/>
      <c r="O927" s="158">
        <f t="shared" si="109"/>
        <v>924</v>
      </c>
      <c r="P927" s="158" t="str">
        <f ca="1">IFERROR(MATCH($M$3,OFFSET('電気事業者一覧 '!F$1,'電気事業者検索（令和８年度報告用）'!P926,0,$M$4,1),0)+P926,"")</f>
        <v/>
      </c>
      <c r="Q927" s="158" t="str">
        <f ca="1">IFERROR(MATCH($M$3,OFFSET('電気事業者一覧 '!G$1,'電気事業者検索（令和８年度報告用）'!Q926,0,$M$4,1),0)+Q926,"")</f>
        <v/>
      </c>
      <c r="R927" s="158" t="str">
        <f ca="1">IFERROR(MATCH($M$3,OFFSET('電気事業者一覧 '!H$1,'電気事業者検索（令和８年度報告用）'!R926,0,$M$4,1),0)+R926,"")</f>
        <v/>
      </c>
      <c r="S927" s="158" t="str">
        <f ca="1">IFERROR(MATCH($M$3,OFFSET('電気事業者一覧 '!I$1,'電気事業者検索（令和８年度報告用）'!S926,0,$M$4,1),0)+S926,"")</f>
        <v/>
      </c>
      <c r="T927" s="158" t="str">
        <f ca="1">IFERROR(MATCH($M$3,OFFSET('電気事業者一覧 '!J$1,'電気事業者検索（令和８年度報告用）'!T926,0,$M$4,1),0)+T926,"")</f>
        <v/>
      </c>
      <c r="V927" s="172"/>
      <c r="W927" s="158">
        <f t="shared" si="110"/>
        <v>924</v>
      </c>
      <c r="X927" s="158" t="str">
        <f t="shared" ca="1" si="105"/>
        <v/>
      </c>
      <c r="Y927" s="158" t="str" cm="1">
        <f t="array" aca="1" ref="Y927" ca="1">IF(X927="","",INDEX('電気事業者一覧 '!K:K,'電気事業者検索（令和８年度報告用）'!X927))</f>
        <v/>
      </c>
      <c r="Z927" s="158">
        <f t="shared" ca="1" si="106"/>
        <v>5110</v>
      </c>
      <c r="AA927" s="158" t="str">
        <f t="shared" ca="1" si="107"/>
        <v/>
      </c>
      <c r="AC927" s="158">
        <f t="shared" ca="1" si="111"/>
        <v>-923</v>
      </c>
      <c r="AD927" s="162" t="str">
        <f t="shared" ca="1" si="108"/>
        <v/>
      </c>
    </row>
    <row r="928" spans="2:30" ht="21.75" customHeight="1">
      <c r="B928" s="5" t="str" cm="1">
        <f t="array" aca="1" ref="B928" ca="1">IF(AD928="","",INDEX('電気事業者一覧 '!K:K,AD928))</f>
        <v/>
      </c>
      <c r="C928" s="170" t="str" cm="1">
        <f t="array" aca="1" ref="C928" ca="1">IF(AD928="","",INDEX('電気事業者一覧 '!E:E,AD928))</f>
        <v/>
      </c>
      <c r="D928" s="170"/>
      <c r="O928" s="158">
        <f t="shared" si="109"/>
        <v>925</v>
      </c>
      <c r="P928" s="158" t="str">
        <f ca="1">IFERROR(MATCH($M$3,OFFSET('電気事業者一覧 '!F$1,'電気事業者検索（令和８年度報告用）'!P927,0,$M$4,1),0)+P927,"")</f>
        <v/>
      </c>
      <c r="Q928" s="158" t="str">
        <f ca="1">IFERROR(MATCH($M$3,OFFSET('電気事業者一覧 '!G$1,'電気事業者検索（令和８年度報告用）'!Q927,0,$M$4,1),0)+Q927,"")</f>
        <v/>
      </c>
      <c r="R928" s="158" t="str">
        <f ca="1">IFERROR(MATCH($M$3,OFFSET('電気事業者一覧 '!H$1,'電気事業者検索（令和８年度報告用）'!R927,0,$M$4,1),0)+R927,"")</f>
        <v/>
      </c>
      <c r="S928" s="158" t="str">
        <f ca="1">IFERROR(MATCH($M$3,OFFSET('電気事業者一覧 '!I$1,'電気事業者検索（令和８年度報告用）'!S927,0,$M$4,1),0)+S927,"")</f>
        <v/>
      </c>
      <c r="T928" s="158" t="str">
        <f ca="1">IFERROR(MATCH($M$3,OFFSET('電気事業者一覧 '!J$1,'電気事業者検索（令和８年度報告用）'!T927,0,$M$4,1),0)+T927,"")</f>
        <v/>
      </c>
      <c r="V928" s="172"/>
      <c r="W928" s="158">
        <f t="shared" si="110"/>
        <v>925</v>
      </c>
      <c r="X928" s="158" t="str">
        <f t="shared" ca="1" si="105"/>
        <v/>
      </c>
      <c r="Y928" s="158" t="str" cm="1">
        <f t="array" aca="1" ref="Y928" ca="1">IF(X928="","",INDEX('電気事業者一覧 '!K:K,'電気事業者検索（令和８年度報告用）'!X928))</f>
        <v/>
      </c>
      <c r="Z928" s="158">
        <f t="shared" ca="1" si="106"/>
        <v>5110</v>
      </c>
      <c r="AA928" s="158" t="str">
        <f t="shared" ca="1" si="107"/>
        <v/>
      </c>
      <c r="AC928" s="158">
        <f t="shared" ca="1" si="111"/>
        <v>-924</v>
      </c>
      <c r="AD928" s="162" t="str">
        <f t="shared" ca="1" si="108"/>
        <v/>
      </c>
    </row>
    <row r="929" spans="2:30" ht="21.75" customHeight="1">
      <c r="B929" s="5" t="str" cm="1">
        <f t="array" aca="1" ref="B929" ca="1">IF(AD929="","",INDEX('電気事業者一覧 '!K:K,AD929))</f>
        <v/>
      </c>
      <c r="C929" s="170" t="str" cm="1">
        <f t="array" aca="1" ref="C929" ca="1">IF(AD929="","",INDEX('電気事業者一覧 '!E:E,AD929))</f>
        <v/>
      </c>
      <c r="D929" s="170"/>
      <c r="O929" s="158">
        <f t="shared" si="109"/>
        <v>926</v>
      </c>
      <c r="P929" s="158" t="str">
        <f ca="1">IFERROR(MATCH($M$3,OFFSET('電気事業者一覧 '!F$1,'電気事業者検索（令和８年度報告用）'!P928,0,$M$4,1),0)+P928,"")</f>
        <v/>
      </c>
      <c r="Q929" s="158" t="str">
        <f ca="1">IFERROR(MATCH($M$3,OFFSET('電気事業者一覧 '!G$1,'電気事業者検索（令和８年度報告用）'!Q928,0,$M$4,1),0)+Q928,"")</f>
        <v/>
      </c>
      <c r="R929" s="158" t="str">
        <f ca="1">IFERROR(MATCH($M$3,OFFSET('電気事業者一覧 '!H$1,'電気事業者検索（令和８年度報告用）'!R928,0,$M$4,1),0)+R928,"")</f>
        <v/>
      </c>
      <c r="S929" s="158" t="str">
        <f ca="1">IFERROR(MATCH($M$3,OFFSET('電気事業者一覧 '!I$1,'電気事業者検索（令和８年度報告用）'!S928,0,$M$4,1),0)+S928,"")</f>
        <v/>
      </c>
      <c r="T929" s="158" t="str">
        <f ca="1">IFERROR(MATCH($M$3,OFFSET('電気事業者一覧 '!J$1,'電気事業者検索（令和８年度報告用）'!T928,0,$M$4,1),0)+T928,"")</f>
        <v/>
      </c>
      <c r="V929" s="172"/>
      <c r="W929" s="158">
        <f t="shared" si="110"/>
        <v>926</v>
      </c>
      <c r="X929" s="158" t="str">
        <f t="shared" ca="1" si="105"/>
        <v/>
      </c>
      <c r="Y929" s="158" t="str" cm="1">
        <f t="array" aca="1" ref="Y929" ca="1">IF(X929="","",INDEX('電気事業者一覧 '!K:K,'電気事業者検索（令和８年度報告用）'!X929))</f>
        <v/>
      </c>
      <c r="Z929" s="158">
        <f t="shared" ca="1" si="106"/>
        <v>5110</v>
      </c>
      <c r="AA929" s="158" t="str">
        <f t="shared" ca="1" si="107"/>
        <v/>
      </c>
      <c r="AC929" s="158">
        <f t="shared" ca="1" si="111"/>
        <v>-925</v>
      </c>
      <c r="AD929" s="162" t="str">
        <f t="shared" ca="1" si="108"/>
        <v/>
      </c>
    </row>
    <row r="930" spans="2:30" ht="21.75" customHeight="1">
      <c r="B930" s="5" t="str" cm="1">
        <f t="array" aca="1" ref="B930" ca="1">IF(AD930="","",INDEX('電気事業者一覧 '!K:K,AD930))</f>
        <v/>
      </c>
      <c r="C930" s="170" t="str" cm="1">
        <f t="array" aca="1" ref="C930" ca="1">IF(AD930="","",INDEX('電気事業者一覧 '!E:E,AD930))</f>
        <v/>
      </c>
      <c r="D930" s="170"/>
      <c r="O930" s="158">
        <f t="shared" si="109"/>
        <v>927</v>
      </c>
      <c r="P930" s="158" t="str">
        <f ca="1">IFERROR(MATCH($M$3,OFFSET('電気事業者一覧 '!F$1,'電気事業者検索（令和８年度報告用）'!P929,0,$M$4,1),0)+P929,"")</f>
        <v/>
      </c>
      <c r="Q930" s="158" t="str">
        <f ca="1">IFERROR(MATCH($M$3,OFFSET('電気事業者一覧 '!G$1,'電気事業者検索（令和８年度報告用）'!Q929,0,$M$4,1),0)+Q929,"")</f>
        <v/>
      </c>
      <c r="R930" s="158" t="str">
        <f ca="1">IFERROR(MATCH($M$3,OFFSET('電気事業者一覧 '!H$1,'電気事業者検索（令和８年度報告用）'!R929,0,$M$4,1),0)+R929,"")</f>
        <v/>
      </c>
      <c r="S930" s="158" t="str">
        <f ca="1">IFERROR(MATCH($M$3,OFFSET('電気事業者一覧 '!I$1,'電気事業者検索（令和８年度報告用）'!S929,0,$M$4,1),0)+S929,"")</f>
        <v/>
      </c>
      <c r="T930" s="158" t="str">
        <f ca="1">IFERROR(MATCH($M$3,OFFSET('電気事業者一覧 '!J$1,'電気事業者検索（令和８年度報告用）'!T929,0,$M$4,1),0)+T929,"")</f>
        <v/>
      </c>
      <c r="V930" s="172"/>
      <c r="W930" s="158">
        <f t="shared" si="110"/>
        <v>927</v>
      </c>
      <c r="X930" s="158" t="str">
        <f t="shared" ca="1" si="105"/>
        <v/>
      </c>
      <c r="Y930" s="158" t="str" cm="1">
        <f t="array" aca="1" ref="Y930" ca="1">IF(X930="","",INDEX('電気事業者一覧 '!K:K,'電気事業者検索（令和８年度報告用）'!X930))</f>
        <v/>
      </c>
      <c r="Z930" s="158">
        <f t="shared" ca="1" si="106"/>
        <v>5110</v>
      </c>
      <c r="AA930" s="158" t="str">
        <f t="shared" ca="1" si="107"/>
        <v/>
      </c>
      <c r="AC930" s="158">
        <f t="shared" ca="1" si="111"/>
        <v>-926</v>
      </c>
      <c r="AD930" s="162" t="str">
        <f t="shared" ca="1" si="108"/>
        <v/>
      </c>
    </row>
    <row r="931" spans="2:30" ht="21.75" customHeight="1">
      <c r="B931" s="5" t="str" cm="1">
        <f t="array" aca="1" ref="B931" ca="1">IF(AD931="","",INDEX('電気事業者一覧 '!K:K,AD931))</f>
        <v/>
      </c>
      <c r="C931" s="170" t="str" cm="1">
        <f t="array" aca="1" ref="C931" ca="1">IF(AD931="","",INDEX('電気事業者一覧 '!E:E,AD931))</f>
        <v/>
      </c>
      <c r="D931" s="170"/>
      <c r="O931" s="158">
        <f t="shared" si="109"/>
        <v>928</v>
      </c>
      <c r="P931" s="158" t="str">
        <f ca="1">IFERROR(MATCH($M$3,OFFSET('電気事業者一覧 '!F$1,'電気事業者検索（令和８年度報告用）'!P930,0,$M$4,1),0)+P930,"")</f>
        <v/>
      </c>
      <c r="Q931" s="158" t="str">
        <f ca="1">IFERROR(MATCH($M$3,OFFSET('電気事業者一覧 '!G$1,'電気事業者検索（令和８年度報告用）'!Q930,0,$M$4,1),0)+Q930,"")</f>
        <v/>
      </c>
      <c r="R931" s="158" t="str">
        <f ca="1">IFERROR(MATCH($M$3,OFFSET('電気事業者一覧 '!H$1,'電気事業者検索（令和８年度報告用）'!R930,0,$M$4,1),0)+R930,"")</f>
        <v/>
      </c>
      <c r="S931" s="158" t="str">
        <f ca="1">IFERROR(MATCH($M$3,OFFSET('電気事業者一覧 '!I$1,'電気事業者検索（令和８年度報告用）'!S930,0,$M$4,1),0)+S930,"")</f>
        <v/>
      </c>
      <c r="T931" s="158" t="str">
        <f ca="1">IFERROR(MATCH($M$3,OFFSET('電気事業者一覧 '!J$1,'電気事業者検索（令和８年度報告用）'!T930,0,$M$4,1),0)+T930,"")</f>
        <v/>
      </c>
      <c r="V931" s="172"/>
      <c r="W931" s="158">
        <f t="shared" si="110"/>
        <v>928</v>
      </c>
      <c r="X931" s="158" t="str">
        <f t="shared" ca="1" si="105"/>
        <v/>
      </c>
      <c r="Y931" s="158" t="str" cm="1">
        <f t="array" aca="1" ref="Y931" ca="1">IF(X931="","",INDEX('電気事業者一覧 '!K:K,'電気事業者検索（令和８年度報告用）'!X931))</f>
        <v/>
      </c>
      <c r="Z931" s="158">
        <f t="shared" ca="1" si="106"/>
        <v>5110</v>
      </c>
      <c r="AA931" s="158" t="str">
        <f t="shared" ca="1" si="107"/>
        <v/>
      </c>
      <c r="AC931" s="158">
        <f t="shared" ca="1" si="111"/>
        <v>-927</v>
      </c>
      <c r="AD931" s="162" t="str">
        <f t="shared" ca="1" si="108"/>
        <v/>
      </c>
    </row>
    <row r="932" spans="2:30" ht="21.75" customHeight="1">
      <c r="B932" s="5" t="str" cm="1">
        <f t="array" aca="1" ref="B932" ca="1">IF(AD932="","",INDEX('電気事業者一覧 '!K:K,AD932))</f>
        <v/>
      </c>
      <c r="C932" s="170" t="str" cm="1">
        <f t="array" aca="1" ref="C932" ca="1">IF(AD932="","",INDEX('電気事業者一覧 '!E:E,AD932))</f>
        <v/>
      </c>
      <c r="D932" s="170"/>
      <c r="O932" s="158">
        <f t="shared" si="109"/>
        <v>929</v>
      </c>
      <c r="P932" s="158" t="str">
        <f ca="1">IFERROR(MATCH($M$3,OFFSET('電気事業者一覧 '!F$1,'電気事業者検索（令和８年度報告用）'!P931,0,$M$4,1),0)+P931,"")</f>
        <v/>
      </c>
      <c r="Q932" s="158" t="str">
        <f ca="1">IFERROR(MATCH($M$3,OFFSET('電気事業者一覧 '!G$1,'電気事業者検索（令和８年度報告用）'!Q931,0,$M$4,1),0)+Q931,"")</f>
        <v/>
      </c>
      <c r="R932" s="158" t="str">
        <f ca="1">IFERROR(MATCH($M$3,OFFSET('電気事業者一覧 '!H$1,'電気事業者検索（令和８年度報告用）'!R931,0,$M$4,1),0)+R931,"")</f>
        <v/>
      </c>
      <c r="S932" s="158" t="str">
        <f ca="1">IFERROR(MATCH($M$3,OFFSET('電気事業者一覧 '!I$1,'電気事業者検索（令和８年度報告用）'!S931,0,$M$4,1),0)+S931,"")</f>
        <v/>
      </c>
      <c r="T932" s="158" t="str">
        <f ca="1">IFERROR(MATCH($M$3,OFFSET('電気事業者一覧 '!J$1,'電気事業者検索（令和８年度報告用）'!T931,0,$M$4,1),0)+T931,"")</f>
        <v/>
      </c>
      <c r="V932" s="172"/>
      <c r="W932" s="158">
        <f t="shared" si="110"/>
        <v>929</v>
      </c>
      <c r="X932" s="158" t="str">
        <f t="shared" ca="1" si="105"/>
        <v/>
      </c>
      <c r="Y932" s="158" t="str" cm="1">
        <f t="array" aca="1" ref="Y932" ca="1">IF(X932="","",INDEX('電気事業者一覧 '!K:K,'電気事業者検索（令和８年度報告用）'!X932))</f>
        <v/>
      </c>
      <c r="Z932" s="158">
        <f t="shared" ca="1" si="106"/>
        <v>5110</v>
      </c>
      <c r="AA932" s="158" t="str">
        <f t="shared" ca="1" si="107"/>
        <v/>
      </c>
      <c r="AC932" s="158">
        <f t="shared" ca="1" si="111"/>
        <v>-928</v>
      </c>
      <c r="AD932" s="162" t="str">
        <f t="shared" ca="1" si="108"/>
        <v/>
      </c>
    </row>
    <row r="933" spans="2:30" ht="21.75" customHeight="1">
      <c r="B933" s="5" t="str" cm="1">
        <f t="array" aca="1" ref="B933" ca="1">IF(AD933="","",INDEX('電気事業者一覧 '!K:K,AD933))</f>
        <v/>
      </c>
      <c r="C933" s="170" t="str" cm="1">
        <f t="array" aca="1" ref="C933" ca="1">IF(AD933="","",INDEX('電気事業者一覧 '!E:E,AD933))</f>
        <v/>
      </c>
      <c r="D933" s="170"/>
      <c r="O933" s="158">
        <f t="shared" si="109"/>
        <v>930</v>
      </c>
      <c r="P933" s="158" t="str">
        <f ca="1">IFERROR(MATCH($M$3,OFFSET('電気事業者一覧 '!F$1,'電気事業者検索（令和８年度報告用）'!P932,0,$M$4,1),0)+P932,"")</f>
        <v/>
      </c>
      <c r="Q933" s="158" t="str">
        <f ca="1">IFERROR(MATCH($M$3,OFFSET('電気事業者一覧 '!G$1,'電気事業者検索（令和８年度報告用）'!Q932,0,$M$4,1),0)+Q932,"")</f>
        <v/>
      </c>
      <c r="R933" s="158" t="str">
        <f ca="1">IFERROR(MATCH($M$3,OFFSET('電気事業者一覧 '!H$1,'電気事業者検索（令和８年度報告用）'!R932,0,$M$4,1),0)+R932,"")</f>
        <v/>
      </c>
      <c r="S933" s="158" t="str">
        <f ca="1">IFERROR(MATCH($M$3,OFFSET('電気事業者一覧 '!I$1,'電気事業者検索（令和８年度報告用）'!S932,0,$M$4,1),0)+S932,"")</f>
        <v/>
      </c>
      <c r="T933" s="158" t="str">
        <f ca="1">IFERROR(MATCH($M$3,OFFSET('電気事業者一覧 '!J$1,'電気事業者検索（令和８年度報告用）'!T932,0,$M$4,1),0)+T932,"")</f>
        <v/>
      </c>
      <c r="V933" s="172"/>
      <c r="W933" s="158">
        <f t="shared" si="110"/>
        <v>930</v>
      </c>
      <c r="X933" s="158" t="str">
        <f t="shared" ca="1" si="105"/>
        <v/>
      </c>
      <c r="Y933" s="158" t="str" cm="1">
        <f t="array" aca="1" ref="Y933" ca="1">IF(X933="","",INDEX('電気事業者一覧 '!K:K,'電気事業者検索（令和８年度報告用）'!X933))</f>
        <v/>
      </c>
      <c r="Z933" s="158">
        <f t="shared" ca="1" si="106"/>
        <v>5110</v>
      </c>
      <c r="AA933" s="158" t="str">
        <f t="shared" ca="1" si="107"/>
        <v/>
      </c>
      <c r="AC933" s="158">
        <f t="shared" ca="1" si="111"/>
        <v>-929</v>
      </c>
      <c r="AD933" s="162" t="str">
        <f t="shared" ca="1" si="108"/>
        <v/>
      </c>
    </row>
    <row r="934" spans="2:30" ht="21.75" customHeight="1">
      <c r="B934" s="5" t="str" cm="1">
        <f t="array" aca="1" ref="B934" ca="1">IF(AD934="","",INDEX('電気事業者一覧 '!K:K,AD934))</f>
        <v/>
      </c>
      <c r="C934" s="170" t="str" cm="1">
        <f t="array" aca="1" ref="C934" ca="1">IF(AD934="","",INDEX('電気事業者一覧 '!E:E,AD934))</f>
        <v/>
      </c>
      <c r="D934" s="170"/>
      <c r="O934" s="158">
        <f t="shared" si="109"/>
        <v>931</v>
      </c>
      <c r="P934" s="158" t="str">
        <f ca="1">IFERROR(MATCH($M$3,OFFSET('電気事業者一覧 '!F$1,'電気事業者検索（令和８年度報告用）'!P933,0,$M$4,1),0)+P933,"")</f>
        <v/>
      </c>
      <c r="Q934" s="158" t="str">
        <f ca="1">IFERROR(MATCH($M$3,OFFSET('電気事業者一覧 '!G$1,'電気事業者検索（令和８年度報告用）'!Q933,0,$M$4,1),0)+Q933,"")</f>
        <v/>
      </c>
      <c r="R934" s="158" t="str">
        <f ca="1">IFERROR(MATCH($M$3,OFFSET('電気事業者一覧 '!H$1,'電気事業者検索（令和８年度報告用）'!R933,0,$M$4,1),0)+R933,"")</f>
        <v/>
      </c>
      <c r="S934" s="158" t="str">
        <f ca="1">IFERROR(MATCH($M$3,OFFSET('電気事業者一覧 '!I$1,'電気事業者検索（令和８年度報告用）'!S933,0,$M$4,1),0)+S933,"")</f>
        <v/>
      </c>
      <c r="T934" s="158" t="str">
        <f ca="1">IFERROR(MATCH($M$3,OFFSET('電気事業者一覧 '!J$1,'電気事業者検索（令和８年度報告用）'!T933,0,$M$4,1),0)+T933,"")</f>
        <v/>
      </c>
      <c r="V934" s="172"/>
      <c r="W934" s="158">
        <f t="shared" si="110"/>
        <v>931</v>
      </c>
      <c r="X934" s="158" t="str">
        <f t="shared" ca="1" si="105"/>
        <v/>
      </c>
      <c r="Y934" s="158" t="str" cm="1">
        <f t="array" aca="1" ref="Y934" ca="1">IF(X934="","",INDEX('電気事業者一覧 '!K:K,'電気事業者検索（令和８年度報告用）'!X934))</f>
        <v/>
      </c>
      <c r="Z934" s="158">
        <f t="shared" ca="1" si="106"/>
        <v>5110</v>
      </c>
      <c r="AA934" s="158" t="str">
        <f t="shared" ca="1" si="107"/>
        <v/>
      </c>
      <c r="AC934" s="158">
        <f t="shared" ca="1" si="111"/>
        <v>-930</v>
      </c>
      <c r="AD934" s="162" t="str">
        <f t="shared" ca="1" si="108"/>
        <v/>
      </c>
    </row>
    <row r="935" spans="2:30" ht="21.75" customHeight="1">
      <c r="B935" s="5" t="str" cm="1">
        <f t="array" aca="1" ref="B935" ca="1">IF(AD935="","",INDEX('電気事業者一覧 '!K:K,AD935))</f>
        <v/>
      </c>
      <c r="C935" s="170" t="str" cm="1">
        <f t="array" aca="1" ref="C935" ca="1">IF(AD935="","",INDEX('電気事業者一覧 '!E:E,AD935))</f>
        <v/>
      </c>
      <c r="D935" s="170"/>
      <c r="O935" s="158">
        <f t="shared" si="109"/>
        <v>932</v>
      </c>
      <c r="P935" s="158" t="str">
        <f ca="1">IFERROR(MATCH($M$3,OFFSET('電気事業者一覧 '!F$1,'電気事業者検索（令和８年度報告用）'!P934,0,$M$4,1),0)+P934,"")</f>
        <v/>
      </c>
      <c r="Q935" s="158" t="str">
        <f ca="1">IFERROR(MATCH($M$3,OFFSET('電気事業者一覧 '!G$1,'電気事業者検索（令和８年度報告用）'!Q934,0,$M$4,1),0)+Q934,"")</f>
        <v/>
      </c>
      <c r="R935" s="158" t="str">
        <f ca="1">IFERROR(MATCH($M$3,OFFSET('電気事業者一覧 '!H$1,'電気事業者検索（令和８年度報告用）'!R934,0,$M$4,1),0)+R934,"")</f>
        <v/>
      </c>
      <c r="S935" s="158" t="str">
        <f ca="1">IFERROR(MATCH($M$3,OFFSET('電気事業者一覧 '!I$1,'電気事業者検索（令和８年度報告用）'!S934,0,$M$4,1),0)+S934,"")</f>
        <v/>
      </c>
      <c r="T935" s="158" t="str">
        <f ca="1">IFERROR(MATCH($M$3,OFFSET('電気事業者一覧 '!J$1,'電気事業者検索（令和８年度報告用）'!T934,0,$M$4,1),0)+T934,"")</f>
        <v/>
      </c>
      <c r="V935" s="172"/>
      <c r="W935" s="158">
        <f t="shared" si="110"/>
        <v>932</v>
      </c>
      <c r="X935" s="158" t="str">
        <f t="shared" ca="1" si="105"/>
        <v/>
      </c>
      <c r="Y935" s="158" t="str" cm="1">
        <f t="array" aca="1" ref="Y935" ca="1">IF(X935="","",INDEX('電気事業者一覧 '!K:K,'電気事業者検索（令和８年度報告用）'!X935))</f>
        <v/>
      </c>
      <c r="Z935" s="158">
        <f t="shared" ca="1" si="106"/>
        <v>5110</v>
      </c>
      <c r="AA935" s="158" t="str">
        <f t="shared" ca="1" si="107"/>
        <v/>
      </c>
      <c r="AC935" s="158">
        <f t="shared" ca="1" si="111"/>
        <v>-931</v>
      </c>
      <c r="AD935" s="162" t="str">
        <f t="shared" ca="1" si="108"/>
        <v/>
      </c>
    </row>
    <row r="936" spans="2:30" ht="21.75" customHeight="1">
      <c r="B936" s="5" t="str" cm="1">
        <f t="array" aca="1" ref="B936" ca="1">IF(AD936="","",INDEX('電気事業者一覧 '!K:K,AD936))</f>
        <v/>
      </c>
      <c r="C936" s="170" t="str" cm="1">
        <f t="array" aca="1" ref="C936" ca="1">IF(AD936="","",INDEX('電気事業者一覧 '!E:E,AD936))</f>
        <v/>
      </c>
      <c r="D936" s="170"/>
      <c r="O936" s="158">
        <f t="shared" si="109"/>
        <v>933</v>
      </c>
      <c r="P936" s="158" t="str">
        <f ca="1">IFERROR(MATCH($M$3,OFFSET('電気事業者一覧 '!F$1,'電気事業者検索（令和８年度報告用）'!P935,0,$M$4,1),0)+P935,"")</f>
        <v/>
      </c>
      <c r="Q936" s="158" t="str">
        <f ca="1">IFERROR(MATCH($M$3,OFFSET('電気事業者一覧 '!G$1,'電気事業者検索（令和８年度報告用）'!Q935,0,$M$4,1),0)+Q935,"")</f>
        <v/>
      </c>
      <c r="R936" s="158" t="str">
        <f ca="1">IFERROR(MATCH($M$3,OFFSET('電気事業者一覧 '!H$1,'電気事業者検索（令和８年度報告用）'!R935,0,$M$4,1),0)+R935,"")</f>
        <v/>
      </c>
      <c r="S936" s="158" t="str">
        <f ca="1">IFERROR(MATCH($M$3,OFFSET('電気事業者一覧 '!I$1,'電気事業者検索（令和８年度報告用）'!S935,0,$M$4,1),0)+S935,"")</f>
        <v/>
      </c>
      <c r="T936" s="158" t="str">
        <f ca="1">IFERROR(MATCH($M$3,OFFSET('電気事業者一覧 '!J$1,'電気事業者検索（令和８年度報告用）'!T935,0,$M$4,1),0)+T935,"")</f>
        <v/>
      </c>
      <c r="V936" s="172"/>
      <c r="W936" s="158">
        <f t="shared" si="110"/>
        <v>933</v>
      </c>
      <c r="X936" s="158" t="str">
        <f t="shared" ca="1" si="105"/>
        <v/>
      </c>
      <c r="Y936" s="158" t="str" cm="1">
        <f t="array" aca="1" ref="Y936" ca="1">IF(X936="","",INDEX('電気事業者一覧 '!K:K,'電気事業者検索（令和８年度報告用）'!X936))</f>
        <v/>
      </c>
      <c r="Z936" s="158">
        <f t="shared" ca="1" si="106"/>
        <v>5110</v>
      </c>
      <c r="AA936" s="158" t="str">
        <f t="shared" ca="1" si="107"/>
        <v/>
      </c>
      <c r="AC936" s="158">
        <f t="shared" ca="1" si="111"/>
        <v>-932</v>
      </c>
      <c r="AD936" s="162" t="str">
        <f t="shared" ca="1" si="108"/>
        <v/>
      </c>
    </row>
    <row r="937" spans="2:30" ht="21.75" customHeight="1">
      <c r="B937" s="5" t="str" cm="1">
        <f t="array" aca="1" ref="B937" ca="1">IF(AD937="","",INDEX('電気事業者一覧 '!K:K,AD937))</f>
        <v/>
      </c>
      <c r="C937" s="170" t="str" cm="1">
        <f t="array" aca="1" ref="C937" ca="1">IF(AD937="","",INDEX('電気事業者一覧 '!E:E,AD937))</f>
        <v/>
      </c>
      <c r="D937" s="170"/>
      <c r="O937" s="158">
        <f t="shared" si="109"/>
        <v>934</v>
      </c>
      <c r="P937" s="158" t="str">
        <f ca="1">IFERROR(MATCH($M$3,OFFSET('電気事業者一覧 '!F$1,'電気事業者検索（令和８年度報告用）'!P936,0,$M$4,1),0)+P936,"")</f>
        <v/>
      </c>
      <c r="Q937" s="158" t="str">
        <f ca="1">IFERROR(MATCH($M$3,OFFSET('電気事業者一覧 '!G$1,'電気事業者検索（令和８年度報告用）'!Q936,0,$M$4,1),0)+Q936,"")</f>
        <v/>
      </c>
      <c r="R937" s="158" t="str">
        <f ca="1">IFERROR(MATCH($M$3,OFFSET('電気事業者一覧 '!H$1,'電気事業者検索（令和８年度報告用）'!R936,0,$M$4,1),0)+R936,"")</f>
        <v/>
      </c>
      <c r="S937" s="158" t="str">
        <f ca="1">IFERROR(MATCH($M$3,OFFSET('電気事業者一覧 '!I$1,'電気事業者検索（令和８年度報告用）'!S936,0,$M$4,1),0)+S936,"")</f>
        <v/>
      </c>
      <c r="T937" s="158" t="str">
        <f ca="1">IFERROR(MATCH($M$3,OFFSET('電気事業者一覧 '!J$1,'電気事業者検索（令和８年度報告用）'!T936,0,$M$4,1),0)+T936,"")</f>
        <v/>
      </c>
      <c r="V937" s="172"/>
      <c r="W937" s="158">
        <f t="shared" si="110"/>
        <v>934</v>
      </c>
      <c r="X937" s="158" t="str">
        <f t="shared" ca="1" si="105"/>
        <v/>
      </c>
      <c r="Y937" s="158" t="str" cm="1">
        <f t="array" aca="1" ref="Y937" ca="1">IF(X937="","",INDEX('電気事業者一覧 '!K:K,'電気事業者検索（令和８年度報告用）'!X937))</f>
        <v/>
      </c>
      <c r="Z937" s="158">
        <f t="shared" ca="1" si="106"/>
        <v>5110</v>
      </c>
      <c r="AA937" s="158" t="str">
        <f t="shared" ca="1" si="107"/>
        <v/>
      </c>
      <c r="AC937" s="158">
        <f t="shared" ca="1" si="111"/>
        <v>-933</v>
      </c>
      <c r="AD937" s="162" t="str">
        <f t="shared" ca="1" si="108"/>
        <v/>
      </c>
    </row>
    <row r="938" spans="2:30" ht="21.75" customHeight="1">
      <c r="B938" s="5" t="str" cm="1">
        <f t="array" aca="1" ref="B938" ca="1">IF(AD938="","",INDEX('電気事業者一覧 '!K:K,AD938))</f>
        <v/>
      </c>
      <c r="C938" s="170" t="str" cm="1">
        <f t="array" aca="1" ref="C938" ca="1">IF(AD938="","",INDEX('電気事業者一覧 '!E:E,AD938))</f>
        <v/>
      </c>
      <c r="D938" s="170"/>
      <c r="O938" s="158">
        <f t="shared" si="109"/>
        <v>935</v>
      </c>
      <c r="P938" s="158" t="str">
        <f ca="1">IFERROR(MATCH($M$3,OFFSET('電気事業者一覧 '!F$1,'電気事業者検索（令和８年度報告用）'!P937,0,$M$4,1),0)+P937,"")</f>
        <v/>
      </c>
      <c r="Q938" s="158" t="str">
        <f ca="1">IFERROR(MATCH($M$3,OFFSET('電気事業者一覧 '!G$1,'電気事業者検索（令和８年度報告用）'!Q937,0,$M$4,1),0)+Q937,"")</f>
        <v/>
      </c>
      <c r="R938" s="158" t="str">
        <f ca="1">IFERROR(MATCH($M$3,OFFSET('電気事業者一覧 '!H$1,'電気事業者検索（令和８年度報告用）'!R937,0,$M$4,1),0)+R937,"")</f>
        <v/>
      </c>
      <c r="S938" s="158" t="str">
        <f ca="1">IFERROR(MATCH($M$3,OFFSET('電気事業者一覧 '!I$1,'電気事業者検索（令和８年度報告用）'!S937,0,$M$4,1),0)+S937,"")</f>
        <v/>
      </c>
      <c r="T938" s="158" t="str">
        <f ca="1">IFERROR(MATCH($M$3,OFFSET('電気事業者一覧 '!J$1,'電気事業者検索（令和８年度報告用）'!T937,0,$M$4,1),0)+T937,"")</f>
        <v/>
      </c>
      <c r="V938" s="172"/>
      <c r="W938" s="158">
        <f t="shared" si="110"/>
        <v>935</v>
      </c>
      <c r="X938" s="158" t="str">
        <f t="shared" ca="1" si="105"/>
        <v/>
      </c>
      <c r="Y938" s="158" t="str" cm="1">
        <f t="array" aca="1" ref="Y938" ca="1">IF(X938="","",INDEX('電気事業者一覧 '!K:K,'電気事業者検索（令和８年度報告用）'!X938))</f>
        <v/>
      </c>
      <c r="Z938" s="158">
        <f t="shared" ca="1" si="106"/>
        <v>5110</v>
      </c>
      <c r="AA938" s="158" t="str">
        <f t="shared" ca="1" si="107"/>
        <v/>
      </c>
      <c r="AC938" s="158">
        <f t="shared" ca="1" si="111"/>
        <v>-934</v>
      </c>
      <c r="AD938" s="162" t="str">
        <f t="shared" ca="1" si="108"/>
        <v/>
      </c>
    </row>
    <row r="939" spans="2:30" ht="21.75" customHeight="1">
      <c r="B939" s="5" t="str" cm="1">
        <f t="array" aca="1" ref="B939" ca="1">IF(AD939="","",INDEX('電気事業者一覧 '!K:K,AD939))</f>
        <v/>
      </c>
      <c r="C939" s="170" t="str" cm="1">
        <f t="array" aca="1" ref="C939" ca="1">IF(AD939="","",INDEX('電気事業者一覧 '!E:E,AD939))</f>
        <v/>
      </c>
      <c r="D939" s="170"/>
      <c r="O939" s="158">
        <f t="shared" si="109"/>
        <v>936</v>
      </c>
      <c r="P939" s="158" t="str">
        <f ca="1">IFERROR(MATCH($M$3,OFFSET('電気事業者一覧 '!F$1,'電気事業者検索（令和８年度報告用）'!P938,0,$M$4,1),0)+P938,"")</f>
        <v/>
      </c>
      <c r="Q939" s="158" t="str">
        <f ca="1">IFERROR(MATCH($M$3,OFFSET('電気事業者一覧 '!G$1,'電気事業者検索（令和８年度報告用）'!Q938,0,$M$4,1),0)+Q938,"")</f>
        <v/>
      </c>
      <c r="R939" s="158" t="str">
        <f ca="1">IFERROR(MATCH($M$3,OFFSET('電気事業者一覧 '!H$1,'電気事業者検索（令和８年度報告用）'!R938,0,$M$4,1),0)+R938,"")</f>
        <v/>
      </c>
      <c r="S939" s="158" t="str">
        <f ca="1">IFERROR(MATCH($M$3,OFFSET('電気事業者一覧 '!I$1,'電気事業者検索（令和８年度報告用）'!S938,0,$M$4,1),0)+S938,"")</f>
        <v/>
      </c>
      <c r="T939" s="158" t="str">
        <f ca="1">IFERROR(MATCH($M$3,OFFSET('電気事業者一覧 '!J$1,'電気事業者検索（令和８年度報告用）'!T938,0,$M$4,1),0)+T938,"")</f>
        <v/>
      </c>
      <c r="V939" s="172"/>
      <c r="W939" s="158">
        <f t="shared" si="110"/>
        <v>936</v>
      </c>
      <c r="X939" s="158" t="str">
        <f t="shared" ca="1" si="105"/>
        <v/>
      </c>
      <c r="Y939" s="158" t="str" cm="1">
        <f t="array" aca="1" ref="Y939" ca="1">IF(X939="","",INDEX('電気事業者一覧 '!K:K,'電気事業者検索（令和８年度報告用）'!X939))</f>
        <v/>
      </c>
      <c r="Z939" s="158">
        <f t="shared" ca="1" si="106"/>
        <v>5110</v>
      </c>
      <c r="AA939" s="158" t="str">
        <f t="shared" ca="1" si="107"/>
        <v/>
      </c>
      <c r="AC939" s="158">
        <f t="shared" ca="1" si="111"/>
        <v>-935</v>
      </c>
      <c r="AD939" s="162" t="str">
        <f t="shared" ca="1" si="108"/>
        <v/>
      </c>
    </row>
    <row r="940" spans="2:30" ht="21.75" customHeight="1">
      <c r="B940" s="5" t="str" cm="1">
        <f t="array" aca="1" ref="B940" ca="1">IF(AD940="","",INDEX('電気事業者一覧 '!K:K,AD940))</f>
        <v/>
      </c>
      <c r="C940" s="170" t="str" cm="1">
        <f t="array" aca="1" ref="C940" ca="1">IF(AD940="","",INDEX('電気事業者一覧 '!E:E,AD940))</f>
        <v/>
      </c>
      <c r="D940" s="170"/>
      <c r="O940" s="158">
        <f t="shared" si="109"/>
        <v>937</v>
      </c>
      <c r="P940" s="158" t="str">
        <f ca="1">IFERROR(MATCH($M$3,OFFSET('電気事業者一覧 '!F$1,'電気事業者検索（令和８年度報告用）'!P939,0,$M$4,1),0)+P939,"")</f>
        <v/>
      </c>
      <c r="Q940" s="158" t="str">
        <f ca="1">IFERROR(MATCH($M$3,OFFSET('電気事業者一覧 '!G$1,'電気事業者検索（令和８年度報告用）'!Q939,0,$M$4,1),0)+Q939,"")</f>
        <v/>
      </c>
      <c r="R940" s="158" t="str">
        <f ca="1">IFERROR(MATCH($M$3,OFFSET('電気事業者一覧 '!H$1,'電気事業者検索（令和８年度報告用）'!R939,0,$M$4,1),0)+R939,"")</f>
        <v/>
      </c>
      <c r="S940" s="158" t="str">
        <f ca="1">IFERROR(MATCH($M$3,OFFSET('電気事業者一覧 '!I$1,'電気事業者検索（令和８年度報告用）'!S939,0,$M$4,1),0)+S939,"")</f>
        <v/>
      </c>
      <c r="T940" s="158" t="str">
        <f ca="1">IFERROR(MATCH($M$3,OFFSET('電気事業者一覧 '!J$1,'電気事業者検索（令和８年度報告用）'!T939,0,$M$4,1),0)+T939,"")</f>
        <v/>
      </c>
      <c r="V940" s="172"/>
      <c r="W940" s="158">
        <f t="shared" si="110"/>
        <v>937</v>
      </c>
      <c r="X940" s="158" t="str">
        <f t="shared" ca="1" si="105"/>
        <v/>
      </c>
      <c r="Y940" s="158" t="str" cm="1">
        <f t="array" aca="1" ref="Y940" ca="1">IF(X940="","",INDEX('電気事業者一覧 '!K:K,'電気事業者検索（令和８年度報告用）'!X940))</f>
        <v/>
      </c>
      <c r="Z940" s="158">
        <f t="shared" ca="1" si="106"/>
        <v>5110</v>
      </c>
      <c r="AA940" s="158" t="str">
        <f t="shared" ca="1" si="107"/>
        <v/>
      </c>
      <c r="AC940" s="158">
        <f t="shared" ca="1" si="111"/>
        <v>-936</v>
      </c>
      <c r="AD940" s="162" t="str">
        <f t="shared" ca="1" si="108"/>
        <v/>
      </c>
    </row>
    <row r="941" spans="2:30" ht="21.75" customHeight="1">
      <c r="B941" s="5" t="str" cm="1">
        <f t="array" aca="1" ref="B941" ca="1">IF(AD941="","",INDEX('電気事業者一覧 '!K:K,AD941))</f>
        <v/>
      </c>
      <c r="C941" s="170" t="str" cm="1">
        <f t="array" aca="1" ref="C941" ca="1">IF(AD941="","",INDEX('電気事業者一覧 '!E:E,AD941))</f>
        <v/>
      </c>
      <c r="D941" s="170"/>
      <c r="O941" s="158">
        <f t="shared" si="109"/>
        <v>938</v>
      </c>
      <c r="P941" s="158" t="str">
        <f ca="1">IFERROR(MATCH($M$3,OFFSET('電気事業者一覧 '!F$1,'電気事業者検索（令和８年度報告用）'!P940,0,$M$4,1),0)+P940,"")</f>
        <v/>
      </c>
      <c r="Q941" s="158" t="str">
        <f ca="1">IFERROR(MATCH($M$3,OFFSET('電気事業者一覧 '!G$1,'電気事業者検索（令和８年度報告用）'!Q940,0,$M$4,1),0)+Q940,"")</f>
        <v/>
      </c>
      <c r="R941" s="158" t="str">
        <f ca="1">IFERROR(MATCH($M$3,OFFSET('電気事業者一覧 '!H$1,'電気事業者検索（令和８年度報告用）'!R940,0,$M$4,1),0)+R940,"")</f>
        <v/>
      </c>
      <c r="S941" s="158" t="str">
        <f ca="1">IFERROR(MATCH($M$3,OFFSET('電気事業者一覧 '!I$1,'電気事業者検索（令和８年度報告用）'!S940,0,$M$4,1),0)+S940,"")</f>
        <v/>
      </c>
      <c r="T941" s="158" t="str">
        <f ca="1">IFERROR(MATCH($M$3,OFFSET('電気事業者一覧 '!J$1,'電気事業者検索（令和８年度報告用）'!T940,0,$M$4,1),0)+T940,"")</f>
        <v/>
      </c>
      <c r="V941" s="172"/>
      <c r="W941" s="158">
        <f t="shared" si="110"/>
        <v>938</v>
      </c>
      <c r="X941" s="158" t="str">
        <f t="shared" ca="1" si="105"/>
        <v/>
      </c>
      <c r="Y941" s="158" t="str" cm="1">
        <f t="array" aca="1" ref="Y941" ca="1">IF(X941="","",INDEX('電気事業者一覧 '!K:K,'電気事業者検索（令和８年度報告用）'!X941))</f>
        <v/>
      </c>
      <c r="Z941" s="158">
        <f t="shared" ca="1" si="106"/>
        <v>5110</v>
      </c>
      <c r="AA941" s="158" t="str">
        <f t="shared" ca="1" si="107"/>
        <v/>
      </c>
      <c r="AC941" s="158">
        <f t="shared" ca="1" si="111"/>
        <v>-937</v>
      </c>
      <c r="AD941" s="162" t="str">
        <f t="shared" ca="1" si="108"/>
        <v/>
      </c>
    </row>
    <row r="942" spans="2:30" ht="21.75" customHeight="1">
      <c r="B942" s="5" t="str" cm="1">
        <f t="array" aca="1" ref="B942" ca="1">IF(AD942="","",INDEX('電気事業者一覧 '!K:K,AD942))</f>
        <v/>
      </c>
      <c r="C942" s="170" t="str" cm="1">
        <f t="array" aca="1" ref="C942" ca="1">IF(AD942="","",INDEX('電気事業者一覧 '!E:E,AD942))</f>
        <v/>
      </c>
      <c r="D942" s="170"/>
      <c r="O942" s="158">
        <f t="shared" si="109"/>
        <v>939</v>
      </c>
      <c r="P942" s="158" t="str">
        <f ca="1">IFERROR(MATCH($M$3,OFFSET('電気事業者一覧 '!F$1,'電気事業者検索（令和８年度報告用）'!P941,0,$M$4,1),0)+P941,"")</f>
        <v/>
      </c>
      <c r="Q942" s="158" t="str">
        <f ca="1">IFERROR(MATCH($M$3,OFFSET('電気事業者一覧 '!G$1,'電気事業者検索（令和８年度報告用）'!Q941,0,$M$4,1),0)+Q941,"")</f>
        <v/>
      </c>
      <c r="R942" s="158" t="str">
        <f ca="1">IFERROR(MATCH($M$3,OFFSET('電気事業者一覧 '!H$1,'電気事業者検索（令和８年度報告用）'!R941,0,$M$4,1),0)+R941,"")</f>
        <v/>
      </c>
      <c r="S942" s="158" t="str">
        <f ca="1">IFERROR(MATCH($M$3,OFFSET('電気事業者一覧 '!I$1,'電気事業者検索（令和８年度報告用）'!S941,0,$M$4,1),0)+S941,"")</f>
        <v/>
      </c>
      <c r="T942" s="158" t="str">
        <f ca="1">IFERROR(MATCH($M$3,OFFSET('電気事業者一覧 '!J$1,'電気事業者検索（令和８年度報告用）'!T941,0,$M$4,1),0)+T941,"")</f>
        <v/>
      </c>
      <c r="V942" s="172"/>
      <c r="W942" s="158">
        <f t="shared" si="110"/>
        <v>939</v>
      </c>
      <c r="X942" s="158" t="str">
        <f t="shared" ca="1" si="105"/>
        <v/>
      </c>
      <c r="Y942" s="158" t="str" cm="1">
        <f t="array" aca="1" ref="Y942" ca="1">IF(X942="","",INDEX('電気事業者一覧 '!K:K,'電気事業者検索（令和８年度報告用）'!X942))</f>
        <v/>
      </c>
      <c r="Z942" s="158">
        <f t="shared" ca="1" si="106"/>
        <v>5110</v>
      </c>
      <c r="AA942" s="158" t="str">
        <f t="shared" ca="1" si="107"/>
        <v/>
      </c>
      <c r="AC942" s="158">
        <f t="shared" ca="1" si="111"/>
        <v>-938</v>
      </c>
      <c r="AD942" s="162" t="str">
        <f t="shared" ca="1" si="108"/>
        <v/>
      </c>
    </row>
    <row r="943" spans="2:30" ht="21.75" customHeight="1">
      <c r="B943" s="5" t="str" cm="1">
        <f t="array" aca="1" ref="B943" ca="1">IF(AD943="","",INDEX('電気事業者一覧 '!K:K,AD943))</f>
        <v/>
      </c>
      <c r="C943" s="170" t="str" cm="1">
        <f t="array" aca="1" ref="C943" ca="1">IF(AD943="","",INDEX('電気事業者一覧 '!E:E,AD943))</f>
        <v/>
      </c>
      <c r="D943" s="170"/>
      <c r="O943" s="158">
        <f t="shared" si="109"/>
        <v>940</v>
      </c>
      <c r="P943" s="158" t="str">
        <f ca="1">IFERROR(MATCH($M$3,OFFSET('電気事業者一覧 '!F$1,'電気事業者検索（令和８年度報告用）'!P942,0,$M$4,1),0)+P942,"")</f>
        <v/>
      </c>
      <c r="Q943" s="158" t="str">
        <f ca="1">IFERROR(MATCH($M$3,OFFSET('電気事業者一覧 '!G$1,'電気事業者検索（令和８年度報告用）'!Q942,0,$M$4,1),0)+Q942,"")</f>
        <v/>
      </c>
      <c r="R943" s="158" t="str">
        <f ca="1">IFERROR(MATCH($M$3,OFFSET('電気事業者一覧 '!H$1,'電気事業者検索（令和８年度報告用）'!R942,0,$M$4,1),0)+R942,"")</f>
        <v/>
      </c>
      <c r="S943" s="158" t="str">
        <f ca="1">IFERROR(MATCH($M$3,OFFSET('電気事業者一覧 '!I$1,'電気事業者検索（令和８年度報告用）'!S942,0,$M$4,1),0)+S942,"")</f>
        <v/>
      </c>
      <c r="T943" s="158" t="str">
        <f ca="1">IFERROR(MATCH($M$3,OFFSET('電気事業者一覧 '!J$1,'電気事業者検索（令和８年度報告用）'!T942,0,$M$4,1),0)+T942,"")</f>
        <v/>
      </c>
      <c r="V943" s="172"/>
      <c r="W943" s="158">
        <f t="shared" si="110"/>
        <v>940</v>
      </c>
      <c r="X943" s="158" t="str">
        <f t="shared" ca="1" si="105"/>
        <v/>
      </c>
      <c r="Y943" s="158" t="str" cm="1">
        <f t="array" aca="1" ref="Y943" ca="1">IF(X943="","",INDEX('電気事業者一覧 '!K:K,'電気事業者検索（令和８年度報告用）'!X943))</f>
        <v/>
      </c>
      <c r="Z943" s="158">
        <f t="shared" ca="1" si="106"/>
        <v>5110</v>
      </c>
      <c r="AA943" s="158" t="str">
        <f t="shared" ca="1" si="107"/>
        <v/>
      </c>
      <c r="AC943" s="158">
        <f t="shared" ca="1" si="111"/>
        <v>-939</v>
      </c>
      <c r="AD943" s="162" t="str">
        <f t="shared" ca="1" si="108"/>
        <v/>
      </c>
    </row>
    <row r="944" spans="2:30" ht="21.75" customHeight="1">
      <c r="B944" s="5" t="str" cm="1">
        <f t="array" aca="1" ref="B944" ca="1">IF(AD944="","",INDEX('電気事業者一覧 '!K:K,AD944))</f>
        <v/>
      </c>
      <c r="C944" s="170" t="str" cm="1">
        <f t="array" aca="1" ref="C944" ca="1">IF(AD944="","",INDEX('電気事業者一覧 '!E:E,AD944))</f>
        <v/>
      </c>
      <c r="D944" s="170"/>
      <c r="O944" s="158">
        <f t="shared" si="109"/>
        <v>941</v>
      </c>
      <c r="P944" s="158" t="str">
        <f ca="1">IFERROR(MATCH($M$3,OFFSET('電気事業者一覧 '!F$1,'電気事業者検索（令和８年度報告用）'!P943,0,$M$4,1),0)+P943,"")</f>
        <v/>
      </c>
      <c r="Q944" s="158" t="str">
        <f ca="1">IFERROR(MATCH($M$3,OFFSET('電気事業者一覧 '!G$1,'電気事業者検索（令和８年度報告用）'!Q943,0,$M$4,1),0)+Q943,"")</f>
        <v/>
      </c>
      <c r="R944" s="158" t="str">
        <f ca="1">IFERROR(MATCH($M$3,OFFSET('電気事業者一覧 '!H$1,'電気事業者検索（令和８年度報告用）'!R943,0,$M$4,1),0)+R943,"")</f>
        <v/>
      </c>
      <c r="S944" s="158" t="str">
        <f ca="1">IFERROR(MATCH($M$3,OFFSET('電気事業者一覧 '!I$1,'電気事業者検索（令和８年度報告用）'!S943,0,$M$4,1),0)+S943,"")</f>
        <v/>
      </c>
      <c r="T944" s="158" t="str">
        <f ca="1">IFERROR(MATCH($M$3,OFFSET('電気事業者一覧 '!J$1,'電気事業者検索（令和８年度報告用）'!T943,0,$M$4,1),0)+T943,"")</f>
        <v/>
      </c>
      <c r="V944" s="172"/>
      <c r="W944" s="158">
        <f t="shared" si="110"/>
        <v>941</v>
      </c>
      <c r="X944" s="158" t="str">
        <f t="shared" ca="1" si="105"/>
        <v/>
      </c>
      <c r="Y944" s="158" t="str" cm="1">
        <f t="array" aca="1" ref="Y944" ca="1">IF(X944="","",INDEX('電気事業者一覧 '!K:K,'電気事業者検索（令和８年度報告用）'!X944))</f>
        <v/>
      </c>
      <c r="Z944" s="158">
        <f t="shared" ca="1" si="106"/>
        <v>5110</v>
      </c>
      <c r="AA944" s="158" t="str">
        <f t="shared" ca="1" si="107"/>
        <v/>
      </c>
      <c r="AC944" s="158">
        <f t="shared" ca="1" si="111"/>
        <v>-940</v>
      </c>
      <c r="AD944" s="162" t="str">
        <f t="shared" ca="1" si="108"/>
        <v/>
      </c>
    </row>
    <row r="945" spans="2:30" ht="21.75" customHeight="1">
      <c r="B945" s="5" t="str" cm="1">
        <f t="array" aca="1" ref="B945" ca="1">IF(AD945="","",INDEX('電気事業者一覧 '!K:K,AD945))</f>
        <v/>
      </c>
      <c r="C945" s="170" t="str" cm="1">
        <f t="array" aca="1" ref="C945" ca="1">IF(AD945="","",INDEX('電気事業者一覧 '!E:E,AD945))</f>
        <v/>
      </c>
      <c r="D945" s="170"/>
      <c r="O945" s="158">
        <f t="shared" si="109"/>
        <v>942</v>
      </c>
      <c r="P945" s="158" t="str">
        <f ca="1">IFERROR(MATCH($M$3,OFFSET('電気事業者一覧 '!F$1,'電気事業者検索（令和８年度報告用）'!P944,0,$M$4,1),0)+P944,"")</f>
        <v/>
      </c>
      <c r="Q945" s="158" t="str">
        <f ca="1">IFERROR(MATCH($M$3,OFFSET('電気事業者一覧 '!G$1,'電気事業者検索（令和８年度報告用）'!Q944,0,$M$4,1),0)+Q944,"")</f>
        <v/>
      </c>
      <c r="R945" s="158" t="str">
        <f ca="1">IFERROR(MATCH($M$3,OFFSET('電気事業者一覧 '!H$1,'電気事業者検索（令和８年度報告用）'!R944,0,$M$4,1),0)+R944,"")</f>
        <v/>
      </c>
      <c r="S945" s="158" t="str">
        <f ca="1">IFERROR(MATCH($M$3,OFFSET('電気事業者一覧 '!I$1,'電気事業者検索（令和８年度報告用）'!S944,0,$M$4,1),0)+S944,"")</f>
        <v/>
      </c>
      <c r="T945" s="158" t="str">
        <f ca="1">IFERROR(MATCH($M$3,OFFSET('電気事業者一覧 '!J$1,'電気事業者検索（令和８年度報告用）'!T944,0,$M$4,1),0)+T944,"")</f>
        <v/>
      </c>
      <c r="V945" s="172"/>
      <c r="W945" s="158">
        <f t="shared" si="110"/>
        <v>942</v>
      </c>
      <c r="X945" s="158" t="str">
        <f t="shared" ca="1" si="105"/>
        <v/>
      </c>
      <c r="Y945" s="158" t="str" cm="1">
        <f t="array" aca="1" ref="Y945" ca="1">IF(X945="","",INDEX('電気事業者一覧 '!K:K,'電気事業者検索（令和８年度報告用）'!X945))</f>
        <v/>
      </c>
      <c r="Z945" s="158">
        <f t="shared" ca="1" si="106"/>
        <v>5110</v>
      </c>
      <c r="AA945" s="158" t="str">
        <f t="shared" ca="1" si="107"/>
        <v/>
      </c>
      <c r="AC945" s="158">
        <f t="shared" ca="1" si="111"/>
        <v>-941</v>
      </c>
      <c r="AD945" s="162" t="str">
        <f t="shared" ca="1" si="108"/>
        <v/>
      </c>
    </row>
    <row r="946" spans="2:30" ht="21.75" customHeight="1">
      <c r="B946" s="5" t="str" cm="1">
        <f t="array" aca="1" ref="B946" ca="1">IF(AD946="","",INDEX('電気事業者一覧 '!K:K,AD946))</f>
        <v/>
      </c>
      <c r="C946" s="170" t="str" cm="1">
        <f t="array" aca="1" ref="C946" ca="1">IF(AD946="","",INDEX('電気事業者一覧 '!E:E,AD946))</f>
        <v/>
      </c>
      <c r="D946" s="170"/>
      <c r="O946" s="158">
        <f t="shared" si="109"/>
        <v>943</v>
      </c>
      <c r="P946" s="158" t="str">
        <f ca="1">IFERROR(MATCH($M$3,OFFSET('電気事業者一覧 '!F$1,'電気事業者検索（令和８年度報告用）'!P945,0,$M$4,1),0)+P945,"")</f>
        <v/>
      </c>
      <c r="Q946" s="158" t="str">
        <f ca="1">IFERROR(MATCH($M$3,OFFSET('電気事業者一覧 '!G$1,'電気事業者検索（令和８年度報告用）'!Q945,0,$M$4,1),0)+Q945,"")</f>
        <v/>
      </c>
      <c r="R946" s="158" t="str">
        <f ca="1">IFERROR(MATCH($M$3,OFFSET('電気事業者一覧 '!H$1,'電気事業者検索（令和８年度報告用）'!R945,0,$M$4,1),0)+R945,"")</f>
        <v/>
      </c>
      <c r="S946" s="158" t="str">
        <f ca="1">IFERROR(MATCH($M$3,OFFSET('電気事業者一覧 '!I$1,'電気事業者検索（令和８年度報告用）'!S945,0,$M$4,1),0)+S945,"")</f>
        <v/>
      </c>
      <c r="T946" s="158" t="str">
        <f ca="1">IFERROR(MATCH($M$3,OFFSET('電気事業者一覧 '!J$1,'電気事業者検索（令和８年度報告用）'!T945,0,$M$4,1),0)+T945,"")</f>
        <v/>
      </c>
      <c r="V946" s="172"/>
      <c r="W946" s="158">
        <f t="shared" si="110"/>
        <v>943</v>
      </c>
      <c r="X946" s="158" t="str">
        <f t="shared" ca="1" si="105"/>
        <v/>
      </c>
      <c r="Y946" s="158" t="str" cm="1">
        <f t="array" aca="1" ref="Y946" ca="1">IF(X946="","",INDEX('電気事業者一覧 '!K:K,'電気事業者検索（令和８年度報告用）'!X946))</f>
        <v/>
      </c>
      <c r="Z946" s="158">
        <f t="shared" ca="1" si="106"/>
        <v>5110</v>
      </c>
      <c r="AA946" s="158" t="str">
        <f t="shared" ca="1" si="107"/>
        <v/>
      </c>
      <c r="AC946" s="158">
        <f t="shared" ca="1" si="111"/>
        <v>-942</v>
      </c>
      <c r="AD946" s="162" t="str">
        <f t="shared" ca="1" si="108"/>
        <v/>
      </c>
    </row>
    <row r="947" spans="2:30" ht="21.75" customHeight="1">
      <c r="B947" s="5" t="str" cm="1">
        <f t="array" aca="1" ref="B947" ca="1">IF(AD947="","",INDEX('電気事業者一覧 '!K:K,AD947))</f>
        <v/>
      </c>
      <c r="C947" s="170" t="str" cm="1">
        <f t="array" aca="1" ref="C947" ca="1">IF(AD947="","",INDEX('電気事業者一覧 '!E:E,AD947))</f>
        <v/>
      </c>
      <c r="D947" s="170"/>
      <c r="O947" s="158">
        <f t="shared" si="109"/>
        <v>944</v>
      </c>
      <c r="P947" s="158" t="str">
        <f ca="1">IFERROR(MATCH($M$3,OFFSET('電気事業者一覧 '!F$1,'電気事業者検索（令和８年度報告用）'!P946,0,$M$4,1),0)+P946,"")</f>
        <v/>
      </c>
      <c r="Q947" s="158" t="str">
        <f ca="1">IFERROR(MATCH($M$3,OFFSET('電気事業者一覧 '!G$1,'電気事業者検索（令和８年度報告用）'!Q946,0,$M$4,1),0)+Q946,"")</f>
        <v/>
      </c>
      <c r="R947" s="158" t="str">
        <f ca="1">IFERROR(MATCH($M$3,OFFSET('電気事業者一覧 '!H$1,'電気事業者検索（令和８年度報告用）'!R946,0,$M$4,1),0)+R946,"")</f>
        <v/>
      </c>
      <c r="S947" s="158" t="str">
        <f ca="1">IFERROR(MATCH($M$3,OFFSET('電気事業者一覧 '!I$1,'電気事業者検索（令和８年度報告用）'!S946,0,$M$4,1),0)+S946,"")</f>
        <v/>
      </c>
      <c r="T947" s="158" t="str">
        <f ca="1">IFERROR(MATCH($M$3,OFFSET('電気事業者一覧 '!J$1,'電気事業者検索（令和８年度報告用）'!T946,0,$M$4,1),0)+T946,"")</f>
        <v/>
      </c>
      <c r="V947" s="172"/>
      <c r="W947" s="158">
        <f t="shared" si="110"/>
        <v>944</v>
      </c>
      <c r="X947" s="158" t="str">
        <f t="shared" ca="1" si="105"/>
        <v/>
      </c>
      <c r="Y947" s="158" t="str" cm="1">
        <f t="array" aca="1" ref="Y947" ca="1">IF(X947="","",INDEX('電気事業者一覧 '!K:K,'電気事業者検索（令和８年度報告用）'!X947))</f>
        <v/>
      </c>
      <c r="Z947" s="158">
        <f t="shared" ca="1" si="106"/>
        <v>5110</v>
      </c>
      <c r="AA947" s="158" t="str">
        <f t="shared" ca="1" si="107"/>
        <v/>
      </c>
      <c r="AC947" s="158">
        <f t="shared" ca="1" si="111"/>
        <v>-943</v>
      </c>
      <c r="AD947" s="162" t="str">
        <f t="shared" ca="1" si="108"/>
        <v/>
      </c>
    </row>
    <row r="948" spans="2:30" ht="21.75" customHeight="1">
      <c r="B948" s="5" t="str" cm="1">
        <f t="array" aca="1" ref="B948" ca="1">IF(AD948="","",INDEX('電気事業者一覧 '!K:K,AD948))</f>
        <v/>
      </c>
      <c r="C948" s="170" t="str" cm="1">
        <f t="array" aca="1" ref="C948" ca="1">IF(AD948="","",INDEX('電気事業者一覧 '!E:E,AD948))</f>
        <v/>
      </c>
      <c r="D948" s="170"/>
      <c r="O948" s="158">
        <f t="shared" si="109"/>
        <v>945</v>
      </c>
      <c r="P948" s="158" t="str">
        <f ca="1">IFERROR(MATCH($M$3,OFFSET('電気事業者一覧 '!F$1,'電気事業者検索（令和８年度報告用）'!P947,0,$M$4,1),0)+P947,"")</f>
        <v/>
      </c>
      <c r="Q948" s="158" t="str">
        <f ca="1">IFERROR(MATCH($M$3,OFFSET('電気事業者一覧 '!G$1,'電気事業者検索（令和８年度報告用）'!Q947,0,$M$4,1),0)+Q947,"")</f>
        <v/>
      </c>
      <c r="R948" s="158" t="str">
        <f ca="1">IFERROR(MATCH($M$3,OFFSET('電気事業者一覧 '!H$1,'電気事業者検索（令和８年度報告用）'!R947,0,$M$4,1),0)+R947,"")</f>
        <v/>
      </c>
      <c r="S948" s="158" t="str">
        <f ca="1">IFERROR(MATCH($M$3,OFFSET('電気事業者一覧 '!I$1,'電気事業者検索（令和８年度報告用）'!S947,0,$M$4,1),0)+S947,"")</f>
        <v/>
      </c>
      <c r="T948" s="158" t="str">
        <f ca="1">IFERROR(MATCH($M$3,OFFSET('電気事業者一覧 '!J$1,'電気事業者検索（令和８年度報告用）'!T947,0,$M$4,1),0)+T947,"")</f>
        <v/>
      </c>
      <c r="V948" s="172"/>
      <c r="W948" s="158">
        <f t="shared" si="110"/>
        <v>945</v>
      </c>
      <c r="X948" s="158" t="str">
        <f t="shared" ca="1" si="105"/>
        <v/>
      </c>
      <c r="Y948" s="158" t="str" cm="1">
        <f t="array" aca="1" ref="Y948" ca="1">IF(X948="","",INDEX('電気事業者一覧 '!K:K,'電気事業者検索（令和８年度報告用）'!X948))</f>
        <v/>
      </c>
      <c r="Z948" s="158">
        <f t="shared" ca="1" si="106"/>
        <v>5110</v>
      </c>
      <c r="AA948" s="158" t="str">
        <f t="shared" ca="1" si="107"/>
        <v/>
      </c>
      <c r="AC948" s="158">
        <f t="shared" ca="1" si="111"/>
        <v>-944</v>
      </c>
      <c r="AD948" s="162" t="str">
        <f t="shared" ca="1" si="108"/>
        <v/>
      </c>
    </row>
    <row r="949" spans="2:30" ht="21.75" customHeight="1">
      <c r="B949" s="5" t="str" cm="1">
        <f t="array" aca="1" ref="B949" ca="1">IF(AD949="","",INDEX('電気事業者一覧 '!K:K,AD949))</f>
        <v/>
      </c>
      <c r="C949" s="170" t="str" cm="1">
        <f t="array" aca="1" ref="C949" ca="1">IF(AD949="","",INDEX('電気事業者一覧 '!E:E,AD949))</f>
        <v/>
      </c>
      <c r="D949" s="170"/>
      <c r="O949" s="158">
        <f t="shared" si="109"/>
        <v>946</v>
      </c>
      <c r="P949" s="158" t="str">
        <f ca="1">IFERROR(MATCH($M$3,OFFSET('電気事業者一覧 '!F$1,'電気事業者検索（令和８年度報告用）'!P948,0,$M$4,1),0)+P948,"")</f>
        <v/>
      </c>
      <c r="Q949" s="158" t="str">
        <f ca="1">IFERROR(MATCH($M$3,OFFSET('電気事業者一覧 '!G$1,'電気事業者検索（令和８年度報告用）'!Q948,0,$M$4,1),0)+Q948,"")</f>
        <v/>
      </c>
      <c r="R949" s="158" t="str">
        <f ca="1">IFERROR(MATCH($M$3,OFFSET('電気事業者一覧 '!H$1,'電気事業者検索（令和８年度報告用）'!R948,0,$M$4,1),0)+R948,"")</f>
        <v/>
      </c>
      <c r="S949" s="158" t="str">
        <f ca="1">IFERROR(MATCH($M$3,OFFSET('電気事業者一覧 '!I$1,'電気事業者検索（令和８年度報告用）'!S948,0,$M$4,1),0)+S948,"")</f>
        <v/>
      </c>
      <c r="T949" s="158" t="str">
        <f ca="1">IFERROR(MATCH($M$3,OFFSET('電気事業者一覧 '!J$1,'電気事業者検索（令和８年度報告用）'!T948,0,$M$4,1),0)+T948,"")</f>
        <v/>
      </c>
      <c r="V949" s="172"/>
      <c r="W949" s="158">
        <f t="shared" si="110"/>
        <v>946</v>
      </c>
      <c r="X949" s="158" t="str">
        <f t="shared" ca="1" si="105"/>
        <v/>
      </c>
      <c r="Y949" s="158" t="str" cm="1">
        <f t="array" aca="1" ref="Y949" ca="1">IF(X949="","",INDEX('電気事業者一覧 '!K:K,'電気事業者検索（令和８年度報告用）'!X949))</f>
        <v/>
      </c>
      <c r="Z949" s="158">
        <f t="shared" ca="1" si="106"/>
        <v>5110</v>
      </c>
      <c r="AA949" s="158" t="str">
        <f t="shared" ca="1" si="107"/>
        <v/>
      </c>
      <c r="AC949" s="158">
        <f t="shared" ca="1" si="111"/>
        <v>-945</v>
      </c>
      <c r="AD949" s="162" t="str">
        <f t="shared" ca="1" si="108"/>
        <v/>
      </c>
    </row>
    <row r="950" spans="2:30" ht="21.75" customHeight="1">
      <c r="B950" s="5" t="str" cm="1">
        <f t="array" aca="1" ref="B950" ca="1">IF(AD950="","",INDEX('電気事業者一覧 '!K:K,AD950))</f>
        <v/>
      </c>
      <c r="C950" s="170" t="str" cm="1">
        <f t="array" aca="1" ref="C950" ca="1">IF(AD950="","",INDEX('電気事業者一覧 '!E:E,AD950))</f>
        <v/>
      </c>
      <c r="D950" s="170"/>
      <c r="O950" s="158">
        <f t="shared" si="109"/>
        <v>947</v>
      </c>
      <c r="P950" s="158" t="str">
        <f ca="1">IFERROR(MATCH($M$3,OFFSET('電気事業者一覧 '!F$1,'電気事業者検索（令和８年度報告用）'!P949,0,$M$4,1),0)+P949,"")</f>
        <v/>
      </c>
      <c r="Q950" s="158" t="str">
        <f ca="1">IFERROR(MATCH($M$3,OFFSET('電気事業者一覧 '!G$1,'電気事業者検索（令和８年度報告用）'!Q949,0,$M$4,1),0)+Q949,"")</f>
        <v/>
      </c>
      <c r="R950" s="158" t="str">
        <f ca="1">IFERROR(MATCH($M$3,OFFSET('電気事業者一覧 '!H$1,'電気事業者検索（令和８年度報告用）'!R949,0,$M$4,1),0)+R949,"")</f>
        <v/>
      </c>
      <c r="S950" s="158" t="str">
        <f ca="1">IFERROR(MATCH($M$3,OFFSET('電気事業者一覧 '!I$1,'電気事業者検索（令和８年度報告用）'!S949,0,$M$4,1),0)+S949,"")</f>
        <v/>
      </c>
      <c r="T950" s="158" t="str">
        <f ca="1">IFERROR(MATCH($M$3,OFFSET('電気事業者一覧 '!J$1,'電気事業者検索（令和８年度報告用）'!T949,0,$M$4,1),0)+T949,"")</f>
        <v/>
      </c>
      <c r="V950" s="172"/>
      <c r="W950" s="158">
        <f t="shared" si="110"/>
        <v>947</v>
      </c>
      <c r="X950" s="158" t="str">
        <f t="shared" ca="1" si="105"/>
        <v/>
      </c>
      <c r="Y950" s="158" t="str" cm="1">
        <f t="array" aca="1" ref="Y950" ca="1">IF(X950="","",INDEX('電気事業者一覧 '!K:K,'電気事業者検索（令和８年度報告用）'!X950))</f>
        <v/>
      </c>
      <c r="Z950" s="158">
        <f t="shared" ca="1" si="106"/>
        <v>5110</v>
      </c>
      <c r="AA950" s="158" t="str">
        <f t="shared" ca="1" si="107"/>
        <v/>
      </c>
      <c r="AC950" s="158">
        <f t="shared" ca="1" si="111"/>
        <v>-946</v>
      </c>
      <c r="AD950" s="162" t="str">
        <f t="shared" ca="1" si="108"/>
        <v/>
      </c>
    </row>
    <row r="951" spans="2:30" ht="21.75" customHeight="1">
      <c r="B951" s="5" t="str" cm="1">
        <f t="array" aca="1" ref="B951" ca="1">IF(AD951="","",INDEX('電気事業者一覧 '!K:K,AD951))</f>
        <v/>
      </c>
      <c r="C951" s="170" t="str" cm="1">
        <f t="array" aca="1" ref="C951" ca="1">IF(AD951="","",INDEX('電気事業者一覧 '!E:E,AD951))</f>
        <v/>
      </c>
      <c r="D951" s="170"/>
      <c r="O951" s="158">
        <f t="shared" si="109"/>
        <v>948</v>
      </c>
      <c r="P951" s="158" t="str">
        <f ca="1">IFERROR(MATCH($M$3,OFFSET('電気事業者一覧 '!F$1,'電気事業者検索（令和８年度報告用）'!P950,0,$M$4,1),0)+P950,"")</f>
        <v/>
      </c>
      <c r="Q951" s="158" t="str">
        <f ca="1">IFERROR(MATCH($M$3,OFFSET('電気事業者一覧 '!G$1,'電気事業者検索（令和８年度報告用）'!Q950,0,$M$4,1),0)+Q950,"")</f>
        <v/>
      </c>
      <c r="R951" s="158" t="str">
        <f ca="1">IFERROR(MATCH($M$3,OFFSET('電気事業者一覧 '!H$1,'電気事業者検索（令和８年度報告用）'!R950,0,$M$4,1),0)+R950,"")</f>
        <v/>
      </c>
      <c r="S951" s="158" t="str">
        <f ca="1">IFERROR(MATCH($M$3,OFFSET('電気事業者一覧 '!I$1,'電気事業者検索（令和８年度報告用）'!S950,0,$M$4,1),0)+S950,"")</f>
        <v/>
      </c>
      <c r="T951" s="158" t="str">
        <f ca="1">IFERROR(MATCH($M$3,OFFSET('電気事業者一覧 '!J$1,'電気事業者検索（令和８年度報告用）'!T950,0,$M$4,1),0)+T950,"")</f>
        <v/>
      </c>
      <c r="V951" s="172"/>
      <c r="W951" s="158">
        <f t="shared" si="110"/>
        <v>948</v>
      </c>
      <c r="X951" s="158" t="str">
        <f t="shared" ca="1" si="105"/>
        <v/>
      </c>
      <c r="Y951" s="158" t="str" cm="1">
        <f t="array" aca="1" ref="Y951" ca="1">IF(X951="","",INDEX('電気事業者一覧 '!K:K,'電気事業者検索（令和８年度報告用）'!X951))</f>
        <v/>
      </c>
      <c r="Z951" s="158">
        <f t="shared" ca="1" si="106"/>
        <v>5110</v>
      </c>
      <c r="AA951" s="158" t="str">
        <f t="shared" ca="1" si="107"/>
        <v/>
      </c>
      <c r="AC951" s="158">
        <f t="shared" ca="1" si="111"/>
        <v>-947</v>
      </c>
      <c r="AD951" s="162" t="str">
        <f t="shared" ca="1" si="108"/>
        <v/>
      </c>
    </row>
    <row r="952" spans="2:30" ht="21.75" customHeight="1">
      <c r="B952" s="5" t="str" cm="1">
        <f t="array" aca="1" ref="B952" ca="1">IF(AD952="","",INDEX('電気事業者一覧 '!K:K,AD952))</f>
        <v/>
      </c>
      <c r="C952" s="170" t="str" cm="1">
        <f t="array" aca="1" ref="C952" ca="1">IF(AD952="","",INDEX('電気事業者一覧 '!E:E,AD952))</f>
        <v/>
      </c>
      <c r="D952" s="170"/>
      <c r="O952" s="158">
        <f t="shared" si="109"/>
        <v>949</v>
      </c>
      <c r="P952" s="158" t="str">
        <f ca="1">IFERROR(MATCH($M$3,OFFSET('電気事業者一覧 '!F$1,'電気事業者検索（令和８年度報告用）'!P951,0,$M$4,1),0)+P951,"")</f>
        <v/>
      </c>
      <c r="Q952" s="158" t="str">
        <f ca="1">IFERROR(MATCH($M$3,OFFSET('電気事業者一覧 '!G$1,'電気事業者検索（令和８年度報告用）'!Q951,0,$M$4,1),0)+Q951,"")</f>
        <v/>
      </c>
      <c r="R952" s="158" t="str">
        <f ca="1">IFERROR(MATCH($M$3,OFFSET('電気事業者一覧 '!H$1,'電気事業者検索（令和８年度報告用）'!R951,0,$M$4,1),0)+R951,"")</f>
        <v/>
      </c>
      <c r="S952" s="158" t="str">
        <f ca="1">IFERROR(MATCH($M$3,OFFSET('電気事業者一覧 '!I$1,'電気事業者検索（令和８年度報告用）'!S951,0,$M$4,1),0)+S951,"")</f>
        <v/>
      </c>
      <c r="T952" s="158" t="str">
        <f ca="1">IFERROR(MATCH($M$3,OFFSET('電気事業者一覧 '!J$1,'電気事業者検索（令和８年度報告用）'!T951,0,$M$4,1),0)+T951,"")</f>
        <v/>
      </c>
      <c r="V952" s="172"/>
      <c r="W952" s="158">
        <f t="shared" si="110"/>
        <v>949</v>
      </c>
      <c r="X952" s="158" t="str">
        <f t="shared" ca="1" si="105"/>
        <v/>
      </c>
      <c r="Y952" s="158" t="str" cm="1">
        <f t="array" aca="1" ref="Y952" ca="1">IF(X952="","",INDEX('電気事業者一覧 '!K:K,'電気事業者検索（令和８年度報告用）'!X952))</f>
        <v/>
      </c>
      <c r="Z952" s="158">
        <f t="shared" ca="1" si="106"/>
        <v>5110</v>
      </c>
      <c r="AA952" s="158" t="str">
        <f t="shared" ca="1" si="107"/>
        <v/>
      </c>
      <c r="AC952" s="158">
        <f t="shared" ca="1" si="111"/>
        <v>-948</v>
      </c>
      <c r="AD952" s="162" t="str">
        <f t="shared" ca="1" si="108"/>
        <v/>
      </c>
    </row>
    <row r="953" spans="2:30" ht="21.75" customHeight="1">
      <c r="B953" s="5" t="str" cm="1">
        <f t="array" aca="1" ref="B953" ca="1">IF(AD953="","",INDEX('電気事業者一覧 '!K:K,AD953))</f>
        <v/>
      </c>
      <c r="C953" s="170" t="str" cm="1">
        <f t="array" aca="1" ref="C953" ca="1">IF(AD953="","",INDEX('電気事業者一覧 '!E:E,AD953))</f>
        <v/>
      </c>
      <c r="D953" s="170"/>
      <c r="O953" s="158">
        <f t="shared" si="109"/>
        <v>950</v>
      </c>
      <c r="P953" s="158" t="str">
        <f ca="1">IFERROR(MATCH($M$3,OFFSET('電気事業者一覧 '!F$1,'電気事業者検索（令和８年度報告用）'!P952,0,$M$4,1),0)+P952,"")</f>
        <v/>
      </c>
      <c r="Q953" s="158" t="str">
        <f ca="1">IFERROR(MATCH($M$3,OFFSET('電気事業者一覧 '!G$1,'電気事業者検索（令和８年度報告用）'!Q952,0,$M$4,1),0)+Q952,"")</f>
        <v/>
      </c>
      <c r="R953" s="158" t="str">
        <f ca="1">IFERROR(MATCH($M$3,OFFSET('電気事業者一覧 '!H$1,'電気事業者検索（令和８年度報告用）'!R952,0,$M$4,1),0)+R952,"")</f>
        <v/>
      </c>
      <c r="S953" s="158" t="str">
        <f ca="1">IFERROR(MATCH($M$3,OFFSET('電気事業者一覧 '!I$1,'電気事業者検索（令和８年度報告用）'!S952,0,$M$4,1),0)+S952,"")</f>
        <v/>
      </c>
      <c r="T953" s="158" t="str">
        <f ca="1">IFERROR(MATCH($M$3,OFFSET('電気事業者一覧 '!J$1,'電気事業者検索（令和８年度報告用）'!T952,0,$M$4,1),0)+T952,"")</f>
        <v/>
      </c>
      <c r="V953" s="172"/>
      <c r="W953" s="158">
        <f t="shared" si="110"/>
        <v>950</v>
      </c>
      <c r="X953" s="158" t="str">
        <f t="shared" ca="1" si="105"/>
        <v/>
      </c>
      <c r="Y953" s="158" t="str" cm="1">
        <f t="array" aca="1" ref="Y953" ca="1">IF(X953="","",INDEX('電気事業者一覧 '!K:K,'電気事業者検索（令和８年度報告用）'!X953))</f>
        <v/>
      </c>
      <c r="Z953" s="158">
        <f t="shared" ca="1" si="106"/>
        <v>5110</v>
      </c>
      <c r="AA953" s="158" t="str">
        <f t="shared" ca="1" si="107"/>
        <v/>
      </c>
      <c r="AC953" s="158">
        <f t="shared" ca="1" si="111"/>
        <v>-949</v>
      </c>
      <c r="AD953" s="162" t="str">
        <f t="shared" ca="1" si="108"/>
        <v/>
      </c>
    </row>
    <row r="954" spans="2:30" ht="21.75" customHeight="1">
      <c r="B954" s="5" t="str" cm="1">
        <f t="array" aca="1" ref="B954" ca="1">IF(AD954="","",INDEX('電気事業者一覧 '!K:K,AD954))</f>
        <v/>
      </c>
      <c r="C954" s="170" t="str" cm="1">
        <f t="array" aca="1" ref="C954" ca="1">IF(AD954="","",INDEX('電気事業者一覧 '!E:E,AD954))</f>
        <v/>
      </c>
      <c r="D954" s="170"/>
      <c r="O954" s="158">
        <f t="shared" si="109"/>
        <v>951</v>
      </c>
      <c r="P954" s="158" t="str">
        <f ca="1">IFERROR(MATCH($M$3,OFFSET('電気事業者一覧 '!F$1,'電気事業者検索（令和８年度報告用）'!P953,0,$M$4,1),0)+P953,"")</f>
        <v/>
      </c>
      <c r="Q954" s="158" t="str">
        <f ca="1">IFERROR(MATCH($M$3,OFFSET('電気事業者一覧 '!G$1,'電気事業者検索（令和８年度報告用）'!Q953,0,$M$4,1),0)+Q953,"")</f>
        <v/>
      </c>
      <c r="R954" s="158" t="str">
        <f ca="1">IFERROR(MATCH($M$3,OFFSET('電気事業者一覧 '!H$1,'電気事業者検索（令和８年度報告用）'!R953,0,$M$4,1),0)+R953,"")</f>
        <v/>
      </c>
      <c r="S954" s="158" t="str">
        <f ca="1">IFERROR(MATCH($M$3,OFFSET('電気事業者一覧 '!I$1,'電気事業者検索（令和８年度報告用）'!S953,0,$M$4,1),0)+S953,"")</f>
        <v/>
      </c>
      <c r="T954" s="158" t="str">
        <f ca="1">IFERROR(MATCH($M$3,OFFSET('電気事業者一覧 '!J$1,'電気事業者検索（令和８年度報告用）'!T953,0,$M$4,1),0)+T953,"")</f>
        <v/>
      </c>
      <c r="V954" s="172"/>
      <c r="W954" s="158">
        <f t="shared" si="110"/>
        <v>951</v>
      </c>
      <c r="X954" s="158" t="str">
        <f t="shared" ca="1" si="105"/>
        <v/>
      </c>
      <c r="Y954" s="158" t="str" cm="1">
        <f t="array" aca="1" ref="Y954" ca="1">IF(X954="","",INDEX('電気事業者一覧 '!K:K,'電気事業者検索（令和８年度報告用）'!X954))</f>
        <v/>
      </c>
      <c r="Z954" s="158">
        <f t="shared" ca="1" si="106"/>
        <v>5110</v>
      </c>
      <c r="AA954" s="158" t="str">
        <f t="shared" ca="1" si="107"/>
        <v/>
      </c>
      <c r="AC954" s="158">
        <f t="shared" ca="1" si="111"/>
        <v>-950</v>
      </c>
      <c r="AD954" s="162" t="str">
        <f t="shared" ca="1" si="108"/>
        <v/>
      </c>
    </row>
    <row r="955" spans="2:30" ht="21.75" customHeight="1">
      <c r="B955" s="5" t="str" cm="1">
        <f t="array" aca="1" ref="B955" ca="1">IF(AD955="","",INDEX('電気事業者一覧 '!K:K,AD955))</f>
        <v/>
      </c>
      <c r="C955" s="170" t="str" cm="1">
        <f t="array" aca="1" ref="C955" ca="1">IF(AD955="","",INDEX('電気事業者一覧 '!E:E,AD955))</f>
        <v/>
      </c>
      <c r="D955" s="170"/>
      <c r="O955" s="158">
        <f t="shared" si="109"/>
        <v>952</v>
      </c>
      <c r="P955" s="158" t="str">
        <f ca="1">IFERROR(MATCH($M$3,OFFSET('電気事業者一覧 '!F$1,'電気事業者検索（令和８年度報告用）'!P954,0,$M$4,1),0)+P954,"")</f>
        <v/>
      </c>
      <c r="Q955" s="158" t="str">
        <f ca="1">IFERROR(MATCH($M$3,OFFSET('電気事業者一覧 '!G$1,'電気事業者検索（令和８年度報告用）'!Q954,0,$M$4,1),0)+Q954,"")</f>
        <v/>
      </c>
      <c r="R955" s="158" t="str">
        <f ca="1">IFERROR(MATCH($M$3,OFFSET('電気事業者一覧 '!H$1,'電気事業者検索（令和８年度報告用）'!R954,0,$M$4,1),0)+R954,"")</f>
        <v/>
      </c>
      <c r="S955" s="158" t="str">
        <f ca="1">IFERROR(MATCH($M$3,OFFSET('電気事業者一覧 '!I$1,'電気事業者検索（令和８年度報告用）'!S954,0,$M$4,1),0)+S954,"")</f>
        <v/>
      </c>
      <c r="T955" s="158" t="str">
        <f ca="1">IFERROR(MATCH($M$3,OFFSET('電気事業者一覧 '!J$1,'電気事業者検索（令和８年度報告用）'!T954,0,$M$4,1),0)+T954,"")</f>
        <v/>
      </c>
      <c r="V955" s="172"/>
      <c r="W955" s="158">
        <f t="shared" si="110"/>
        <v>952</v>
      </c>
      <c r="X955" s="158" t="str">
        <f t="shared" ca="1" si="105"/>
        <v/>
      </c>
      <c r="Y955" s="158" t="str" cm="1">
        <f t="array" aca="1" ref="Y955" ca="1">IF(X955="","",INDEX('電気事業者一覧 '!K:K,'電気事業者検索（令和８年度報告用）'!X955))</f>
        <v/>
      </c>
      <c r="Z955" s="158">
        <f t="shared" ca="1" si="106"/>
        <v>5110</v>
      </c>
      <c r="AA955" s="158" t="str">
        <f t="shared" ca="1" si="107"/>
        <v/>
      </c>
      <c r="AC955" s="158">
        <f t="shared" ca="1" si="111"/>
        <v>-951</v>
      </c>
      <c r="AD955" s="162" t="str">
        <f t="shared" ca="1" si="108"/>
        <v/>
      </c>
    </row>
    <row r="956" spans="2:30" ht="21.75" customHeight="1">
      <c r="B956" s="5" t="str" cm="1">
        <f t="array" aca="1" ref="B956" ca="1">IF(AD956="","",INDEX('電気事業者一覧 '!K:K,AD956))</f>
        <v/>
      </c>
      <c r="C956" s="170" t="str" cm="1">
        <f t="array" aca="1" ref="C956" ca="1">IF(AD956="","",INDEX('電気事業者一覧 '!E:E,AD956))</f>
        <v/>
      </c>
      <c r="D956" s="170"/>
      <c r="O956" s="158">
        <f t="shared" si="109"/>
        <v>953</v>
      </c>
      <c r="P956" s="158" t="str">
        <f ca="1">IFERROR(MATCH($M$3,OFFSET('電気事業者一覧 '!F$1,'電気事業者検索（令和８年度報告用）'!P955,0,$M$4,1),0)+P955,"")</f>
        <v/>
      </c>
      <c r="Q956" s="158" t="str">
        <f ca="1">IFERROR(MATCH($M$3,OFFSET('電気事業者一覧 '!G$1,'電気事業者検索（令和８年度報告用）'!Q955,0,$M$4,1),0)+Q955,"")</f>
        <v/>
      </c>
      <c r="R956" s="158" t="str">
        <f ca="1">IFERROR(MATCH($M$3,OFFSET('電気事業者一覧 '!H$1,'電気事業者検索（令和８年度報告用）'!R955,0,$M$4,1),0)+R955,"")</f>
        <v/>
      </c>
      <c r="S956" s="158" t="str">
        <f ca="1">IFERROR(MATCH($M$3,OFFSET('電気事業者一覧 '!I$1,'電気事業者検索（令和８年度報告用）'!S955,0,$M$4,1),0)+S955,"")</f>
        <v/>
      </c>
      <c r="T956" s="158" t="str">
        <f ca="1">IFERROR(MATCH($M$3,OFFSET('電気事業者一覧 '!J$1,'電気事業者検索（令和８年度報告用）'!T955,0,$M$4,1),0)+T955,"")</f>
        <v/>
      </c>
      <c r="V956" s="172"/>
      <c r="W956" s="158">
        <f t="shared" si="110"/>
        <v>953</v>
      </c>
      <c r="X956" s="158" t="str">
        <f t="shared" ca="1" si="105"/>
        <v/>
      </c>
      <c r="Y956" s="158" t="str" cm="1">
        <f t="array" aca="1" ref="Y956" ca="1">IF(X956="","",INDEX('電気事業者一覧 '!K:K,'電気事業者検索（令和８年度報告用）'!X956))</f>
        <v/>
      </c>
      <c r="Z956" s="158">
        <f t="shared" ca="1" si="106"/>
        <v>5110</v>
      </c>
      <c r="AA956" s="158" t="str">
        <f t="shared" ca="1" si="107"/>
        <v/>
      </c>
      <c r="AC956" s="158">
        <f t="shared" ca="1" si="111"/>
        <v>-952</v>
      </c>
      <c r="AD956" s="162" t="str">
        <f t="shared" ca="1" si="108"/>
        <v/>
      </c>
    </row>
    <row r="957" spans="2:30" ht="21.75" customHeight="1">
      <c r="B957" s="5" t="str" cm="1">
        <f t="array" aca="1" ref="B957" ca="1">IF(AD957="","",INDEX('電気事業者一覧 '!K:K,AD957))</f>
        <v/>
      </c>
      <c r="C957" s="170" t="str" cm="1">
        <f t="array" aca="1" ref="C957" ca="1">IF(AD957="","",INDEX('電気事業者一覧 '!E:E,AD957))</f>
        <v/>
      </c>
      <c r="D957" s="170"/>
      <c r="O957" s="158">
        <f t="shared" si="109"/>
        <v>954</v>
      </c>
      <c r="P957" s="158" t="str">
        <f ca="1">IFERROR(MATCH($M$3,OFFSET('電気事業者一覧 '!F$1,'電気事業者検索（令和８年度報告用）'!P956,0,$M$4,1),0)+P956,"")</f>
        <v/>
      </c>
      <c r="Q957" s="158" t="str">
        <f ca="1">IFERROR(MATCH($M$3,OFFSET('電気事業者一覧 '!G$1,'電気事業者検索（令和８年度報告用）'!Q956,0,$M$4,1),0)+Q956,"")</f>
        <v/>
      </c>
      <c r="R957" s="158" t="str">
        <f ca="1">IFERROR(MATCH($M$3,OFFSET('電気事業者一覧 '!H$1,'電気事業者検索（令和８年度報告用）'!R956,0,$M$4,1),0)+R956,"")</f>
        <v/>
      </c>
      <c r="S957" s="158" t="str">
        <f ca="1">IFERROR(MATCH($M$3,OFFSET('電気事業者一覧 '!I$1,'電気事業者検索（令和８年度報告用）'!S956,0,$M$4,1),0)+S956,"")</f>
        <v/>
      </c>
      <c r="T957" s="158" t="str">
        <f ca="1">IFERROR(MATCH($M$3,OFFSET('電気事業者一覧 '!J$1,'電気事業者検索（令和８年度報告用）'!T956,0,$M$4,1),0)+T956,"")</f>
        <v/>
      </c>
      <c r="V957" s="172"/>
      <c r="W957" s="158">
        <f t="shared" si="110"/>
        <v>954</v>
      </c>
      <c r="X957" s="158" t="str">
        <f t="shared" ca="1" si="105"/>
        <v/>
      </c>
      <c r="Y957" s="158" t="str" cm="1">
        <f t="array" aca="1" ref="Y957" ca="1">IF(X957="","",INDEX('電気事業者一覧 '!K:K,'電気事業者検索（令和８年度報告用）'!X957))</f>
        <v/>
      </c>
      <c r="Z957" s="158">
        <f t="shared" ca="1" si="106"/>
        <v>5110</v>
      </c>
      <c r="AA957" s="158" t="str">
        <f t="shared" ca="1" si="107"/>
        <v/>
      </c>
      <c r="AC957" s="158">
        <f t="shared" ca="1" si="111"/>
        <v>-953</v>
      </c>
      <c r="AD957" s="162" t="str">
        <f t="shared" ca="1" si="108"/>
        <v/>
      </c>
    </row>
    <row r="958" spans="2:30" ht="21.75" customHeight="1">
      <c r="B958" s="5" t="str" cm="1">
        <f t="array" aca="1" ref="B958" ca="1">IF(AD958="","",INDEX('電気事業者一覧 '!K:K,AD958))</f>
        <v/>
      </c>
      <c r="C958" s="170" t="str" cm="1">
        <f t="array" aca="1" ref="C958" ca="1">IF(AD958="","",INDEX('電気事業者一覧 '!E:E,AD958))</f>
        <v/>
      </c>
      <c r="D958" s="170"/>
      <c r="O958" s="158">
        <f t="shared" si="109"/>
        <v>955</v>
      </c>
      <c r="P958" s="158" t="str">
        <f ca="1">IFERROR(MATCH($M$3,OFFSET('電気事業者一覧 '!F$1,'電気事業者検索（令和８年度報告用）'!P957,0,$M$4,1),0)+P957,"")</f>
        <v/>
      </c>
      <c r="Q958" s="158" t="str">
        <f ca="1">IFERROR(MATCH($M$3,OFFSET('電気事業者一覧 '!G$1,'電気事業者検索（令和８年度報告用）'!Q957,0,$M$4,1),0)+Q957,"")</f>
        <v/>
      </c>
      <c r="R958" s="158" t="str">
        <f ca="1">IFERROR(MATCH($M$3,OFFSET('電気事業者一覧 '!H$1,'電気事業者検索（令和８年度報告用）'!R957,0,$M$4,1),0)+R957,"")</f>
        <v/>
      </c>
      <c r="S958" s="158" t="str">
        <f ca="1">IFERROR(MATCH($M$3,OFFSET('電気事業者一覧 '!I$1,'電気事業者検索（令和８年度報告用）'!S957,0,$M$4,1),0)+S957,"")</f>
        <v/>
      </c>
      <c r="T958" s="158" t="str">
        <f ca="1">IFERROR(MATCH($M$3,OFFSET('電気事業者一覧 '!J$1,'電気事業者検索（令和８年度報告用）'!T957,0,$M$4,1),0)+T957,"")</f>
        <v/>
      </c>
      <c r="V958" s="172"/>
      <c r="W958" s="158">
        <f t="shared" si="110"/>
        <v>955</v>
      </c>
      <c r="X958" s="158" t="str">
        <f t="shared" ca="1" si="105"/>
        <v/>
      </c>
      <c r="Y958" s="158" t="str" cm="1">
        <f t="array" aca="1" ref="Y958" ca="1">IF(X958="","",INDEX('電気事業者一覧 '!K:K,'電気事業者検索（令和８年度報告用）'!X958))</f>
        <v/>
      </c>
      <c r="Z958" s="158">
        <f t="shared" ca="1" si="106"/>
        <v>5110</v>
      </c>
      <c r="AA958" s="158" t="str">
        <f t="shared" ca="1" si="107"/>
        <v/>
      </c>
      <c r="AC958" s="158">
        <f t="shared" ca="1" si="111"/>
        <v>-954</v>
      </c>
      <c r="AD958" s="162" t="str">
        <f t="shared" ca="1" si="108"/>
        <v/>
      </c>
    </row>
    <row r="959" spans="2:30" ht="21.75" customHeight="1">
      <c r="B959" s="5" t="str" cm="1">
        <f t="array" aca="1" ref="B959" ca="1">IF(AD959="","",INDEX('電気事業者一覧 '!K:K,AD959))</f>
        <v/>
      </c>
      <c r="C959" s="170" t="str" cm="1">
        <f t="array" aca="1" ref="C959" ca="1">IF(AD959="","",INDEX('電気事業者一覧 '!E:E,AD959))</f>
        <v/>
      </c>
      <c r="D959" s="170"/>
      <c r="O959" s="158">
        <f t="shared" si="109"/>
        <v>956</v>
      </c>
      <c r="P959" s="158" t="str">
        <f ca="1">IFERROR(MATCH($M$3,OFFSET('電気事業者一覧 '!F$1,'電気事業者検索（令和８年度報告用）'!P958,0,$M$4,1),0)+P958,"")</f>
        <v/>
      </c>
      <c r="Q959" s="158" t="str">
        <f ca="1">IFERROR(MATCH($M$3,OFFSET('電気事業者一覧 '!G$1,'電気事業者検索（令和８年度報告用）'!Q958,0,$M$4,1),0)+Q958,"")</f>
        <v/>
      </c>
      <c r="R959" s="158" t="str">
        <f ca="1">IFERROR(MATCH($M$3,OFFSET('電気事業者一覧 '!H$1,'電気事業者検索（令和８年度報告用）'!R958,0,$M$4,1),0)+R958,"")</f>
        <v/>
      </c>
      <c r="S959" s="158" t="str">
        <f ca="1">IFERROR(MATCH($M$3,OFFSET('電気事業者一覧 '!I$1,'電気事業者検索（令和８年度報告用）'!S958,0,$M$4,1),0)+S958,"")</f>
        <v/>
      </c>
      <c r="T959" s="158" t="str">
        <f ca="1">IFERROR(MATCH($M$3,OFFSET('電気事業者一覧 '!J$1,'電気事業者検索（令和８年度報告用）'!T958,0,$M$4,1),0)+T958,"")</f>
        <v/>
      </c>
      <c r="V959" s="172"/>
      <c r="W959" s="158">
        <f t="shared" si="110"/>
        <v>956</v>
      </c>
      <c r="X959" s="158" t="str">
        <f t="shared" ca="1" si="105"/>
        <v/>
      </c>
      <c r="Y959" s="158" t="str" cm="1">
        <f t="array" aca="1" ref="Y959" ca="1">IF(X959="","",INDEX('電気事業者一覧 '!K:K,'電気事業者検索（令和８年度報告用）'!X959))</f>
        <v/>
      </c>
      <c r="Z959" s="158">
        <f t="shared" ca="1" si="106"/>
        <v>5110</v>
      </c>
      <c r="AA959" s="158" t="str">
        <f t="shared" ca="1" si="107"/>
        <v/>
      </c>
      <c r="AC959" s="158">
        <f t="shared" ca="1" si="111"/>
        <v>-955</v>
      </c>
      <c r="AD959" s="162" t="str">
        <f t="shared" ca="1" si="108"/>
        <v/>
      </c>
    </row>
    <row r="960" spans="2:30" ht="21.75" customHeight="1">
      <c r="B960" s="5" t="str" cm="1">
        <f t="array" aca="1" ref="B960" ca="1">IF(AD960="","",INDEX('電気事業者一覧 '!K:K,AD960))</f>
        <v/>
      </c>
      <c r="C960" s="170" t="str" cm="1">
        <f t="array" aca="1" ref="C960" ca="1">IF(AD960="","",INDEX('電気事業者一覧 '!E:E,AD960))</f>
        <v/>
      </c>
      <c r="D960" s="170"/>
      <c r="O960" s="158">
        <f t="shared" si="109"/>
        <v>957</v>
      </c>
      <c r="P960" s="158" t="str">
        <f ca="1">IFERROR(MATCH($M$3,OFFSET('電気事業者一覧 '!F$1,'電気事業者検索（令和８年度報告用）'!P959,0,$M$4,1),0)+P959,"")</f>
        <v/>
      </c>
      <c r="Q960" s="158" t="str">
        <f ca="1">IFERROR(MATCH($M$3,OFFSET('電気事業者一覧 '!G$1,'電気事業者検索（令和８年度報告用）'!Q959,0,$M$4,1),0)+Q959,"")</f>
        <v/>
      </c>
      <c r="R960" s="158" t="str">
        <f ca="1">IFERROR(MATCH($M$3,OFFSET('電気事業者一覧 '!H$1,'電気事業者検索（令和８年度報告用）'!R959,0,$M$4,1),0)+R959,"")</f>
        <v/>
      </c>
      <c r="S960" s="158" t="str">
        <f ca="1">IFERROR(MATCH($M$3,OFFSET('電気事業者一覧 '!I$1,'電気事業者検索（令和８年度報告用）'!S959,0,$M$4,1),0)+S959,"")</f>
        <v/>
      </c>
      <c r="T960" s="158" t="str">
        <f ca="1">IFERROR(MATCH($M$3,OFFSET('電気事業者一覧 '!J$1,'電気事業者検索（令和８年度報告用）'!T959,0,$M$4,1),0)+T959,"")</f>
        <v/>
      </c>
      <c r="V960" s="172"/>
      <c r="W960" s="158">
        <f t="shared" si="110"/>
        <v>957</v>
      </c>
      <c r="X960" s="158" t="str">
        <f t="shared" ca="1" si="105"/>
        <v/>
      </c>
      <c r="Y960" s="158" t="str" cm="1">
        <f t="array" aca="1" ref="Y960" ca="1">IF(X960="","",INDEX('電気事業者一覧 '!K:K,'電気事業者検索（令和８年度報告用）'!X960))</f>
        <v/>
      </c>
      <c r="Z960" s="158">
        <f t="shared" ca="1" si="106"/>
        <v>5110</v>
      </c>
      <c r="AA960" s="158" t="str">
        <f t="shared" ca="1" si="107"/>
        <v/>
      </c>
      <c r="AC960" s="158">
        <f t="shared" ca="1" si="111"/>
        <v>-956</v>
      </c>
      <c r="AD960" s="162" t="str">
        <f t="shared" ca="1" si="108"/>
        <v/>
      </c>
    </row>
    <row r="961" spans="2:30" ht="21.75" customHeight="1">
      <c r="B961" s="5" t="str" cm="1">
        <f t="array" aca="1" ref="B961" ca="1">IF(AD961="","",INDEX('電気事業者一覧 '!K:K,AD961))</f>
        <v/>
      </c>
      <c r="C961" s="170" t="str" cm="1">
        <f t="array" aca="1" ref="C961" ca="1">IF(AD961="","",INDEX('電気事業者一覧 '!E:E,AD961))</f>
        <v/>
      </c>
      <c r="D961" s="170"/>
      <c r="O961" s="158">
        <f t="shared" si="109"/>
        <v>958</v>
      </c>
      <c r="P961" s="158" t="str">
        <f ca="1">IFERROR(MATCH($M$3,OFFSET('電気事業者一覧 '!F$1,'電気事業者検索（令和８年度報告用）'!P960,0,$M$4,1),0)+P960,"")</f>
        <v/>
      </c>
      <c r="Q961" s="158" t="str">
        <f ca="1">IFERROR(MATCH($M$3,OFFSET('電気事業者一覧 '!G$1,'電気事業者検索（令和８年度報告用）'!Q960,0,$M$4,1),0)+Q960,"")</f>
        <v/>
      </c>
      <c r="R961" s="158" t="str">
        <f ca="1">IFERROR(MATCH($M$3,OFFSET('電気事業者一覧 '!H$1,'電気事業者検索（令和８年度報告用）'!R960,0,$M$4,1),0)+R960,"")</f>
        <v/>
      </c>
      <c r="S961" s="158" t="str">
        <f ca="1">IFERROR(MATCH($M$3,OFFSET('電気事業者一覧 '!I$1,'電気事業者検索（令和８年度報告用）'!S960,0,$M$4,1),0)+S960,"")</f>
        <v/>
      </c>
      <c r="T961" s="158" t="str">
        <f ca="1">IFERROR(MATCH($M$3,OFFSET('電気事業者一覧 '!J$1,'電気事業者検索（令和８年度報告用）'!T960,0,$M$4,1),0)+T960,"")</f>
        <v/>
      </c>
      <c r="V961" s="172"/>
      <c r="W961" s="158">
        <f t="shared" si="110"/>
        <v>958</v>
      </c>
      <c r="X961" s="158" t="str">
        <f t="shared" ca="1" si="105"/>
        <v/>
      </c>
      <c r="Y961" s="158" t="str" cm="1">
        <f t="array" aca="1" ref="Y961" ca="1">IF(X961="","",INDEX('電気事業者一覧 '!K:K,'電気事業者検索（令和８年度報告用）'!X961))</f>
        <v/>
      </c>
      <c r="Z961" s="158">
        <f t="shared" ca="1" si="106"/>
        <v>5110</v>
      </c>
      <c r="AA961" s="158" t="str">
        <f t="shared" ca="1" si="107"/>
        <v/>
      </c>
      <c r="AC961" s="158">
        <f t="shared" ca="1" si="111"/>
        <v>-957</v>
      </c>
      <c r="AD961" s="162" t="str">
        <f t="shared" ca="1" si="108"/>
        <v/>
      </c>
    </row>
    <row r="962" spans="2:30" ht="21.75" customHeight="1">
      <c r="B962" s="5" t="str" cm="1">
        <f t="array" aca="1" ref="B962" ca="1">IF(AD962="","",INDEX('電気事業者一覧 '!K:K,AD962))</f>
        <v/>
      </c>
      <c r="C962" s="170" t="str" cm="1">
        <f t="array" aca="1" ref="C962" ca="1">IF(AD962="","",INDEX('電気事業者一覧 '!E:E,AD962))</f>
        <v/>
      </c>
      <c r="D962" s="170"/>
      <c r="O962" s="158">
        <f t="shared" si="109"/>
        <v>959</v>
      </c>
      <c r="P962" s="158" t="str">
        <f ca="1">IFERROR(MATCH($M$3,OFFSET('電気事業者一覧 '!F$1,'電気事業者検索（令和８年度報告用）'!P961,0,$M$4,1),0)+P961,"")</f>
        <v/>
      </c>
      <c r="Q962" s="158" t="str">
        <f ca="1">IFERROR(MATCH($M$3,OFFSET('電気事業者一覧 '!G$1,'電気事業者検索（令和８年度報告用）'!Q961,0,$M$4,1),0)+Q961,"")</f>
        <v/>
      </c>
      <c r="R962" s="158" t="str">
        <f ca="1">IFERROR(MATCH($M$3,OFFSET('電気事業者一覧 '!H$1,'電気事業者検索（令和８年度報告用）'!R961,0,$M$4,1),0)+R961,"")</f>
        <v/>
      </c>
      <c r="S962" s="158" t="str">
        <f ca="1">IFERROR(MATCH($M$3,OFFSET('電気事業者一覧 '!I$1,'電気事業者検索（令和８年度報告用）'!S961,0,$M$4,1),0)+S961,"")</f>
        <v/>
      </c>
      <c r="T962" s="158" t="str">
        <f ca="1">IFERROR(MATCH($M$3,OFFSET('電気事業者一覧 '!J$1,'電気事業者検索（令和８年度報告用）'!T961,0,$M$4,1),0)+T961,"")</f>
        <v/>
      </c>
      <c r="V962" s="172"/>
      <c r="W962" s="158">
        <f t="shared" si="110"/>
        <v>959</v>
      </c>
      <c r="X962" s="158" t="str">
        <f t="shared" ca="1" si="105"/>
        <v/>
      </c>
      <c r="Y962" s="158" t="str" cm="1">
        <f t="array" aca="1" ref="Y962" ca="1">IF(X962="","",INDEX('電気事業者一覧 '!K:K,'電気事業者検索（令和８年度報告用）'!X962))</f>
        <v/>
      </c>
      <c r="Z962" s="158">
        <f t="shared" ca="1" si="106"/>
        <v>5110</v>
      </c>
      <c r="AA962" s="158" t="str">
        <f t="shared" ca="1" si="107"/>
        <v/>
      </c>
      <c r="AC962" s="158">
        <f t="shared" ca="1" si="111"/>
        <v>-958</v>
      </c>
      <c r="AD962" s="162" t="str">
        <f t="shared" ca="1" si="108"/>
        <v/>
      </c>
    </row>
    <row r="963" spans="2:30" ht="21.75" customHeight="1">
      <c r="B963" s="5" t="str" cm="1">
        <f t="array" aca="1" ref="B963" ca="1">IF(AD963="","",INDEX('電気事業者一覧 '!K:K,AD963))</f>
        <v/>
      </c>
      <c r="C963" s="170" t="str" cm="1">
        <f t="array" aca="1" ref="C963" ca="1">IF(AD963="","",INDEX('電気事業者一覧 '!E:E,AD963))</f>
        <v/>
      </c>
      <c r="D963" s="170"/>
      <c r="O963" s="158">
        <f t="shared" si="109"/>
        <v>960</v>
      </c>
      <c r="P963" s="158" t="str">
        <f ca="1">IFERROR(MATCH($M$3,OFFSET('電気事業者一覧 '!F$1,'電気事業者検索（令和８年度報告用）'!P962,0,$M$4,1),0)+P962,"")</f>
        <v/>
      </c>
      <c r="Q963" s="158" t="str">
        <f ca="1">IFERROR(MATCH($M$3,OFFSET('電気事業者一覧 '!G$1,'電気事業者検索（令和８年度報告用）'!Q962,0,$M$4,1),0)+Q962,"")</f>
        <v/>
      </c>
      <c r="R963" s="158" t="str">
        <f ca="1">IFERROR(MATCH($M$3,OFFSET('電気事業者一覧 '!H$1,'電気事業者検索（令和８年度報告用）'!R962,0,$M$4,1),0)+R962,"")</f>
        <v/>
      </c>
      <c r="S963" s="158" t="str">
        <f ca="1">IFERROR(MATCH($M$3,OFFSET('電気事業者一覧 '!I$1,'電気事業者検索（令和８年度報告用）'!S962,0,$M$4,1),0)+S962,"")</f>
        <v/>
      </c>
      <c r="T963" s="158" t="str">
        <f ca="1">IFERROR(MATCH($M$3,OFFSET('電気事業者一覧 '!J$1,'電気事業者検索（令和８年度報告用）'!T962,0,$M$4,1),0)+T962,"")</f>
        <v/>
      </c>
      <c r="V963" s="172"/>
      <c r="W963" s="158">
        <f t="shared" si="110"/>
        <v>960</v>
      </c>
      <c r="X963" s="158" t="str">
        <f t="shared" ca="1" si="105"/>
        <v/>
      </c>
      <c r="Y963" s="158" t="str" cm="1">
        <f t="array" aca="1" ref="Y963" ca="1">IF(X963="","",INDEX('電気事業者一覧 '!K:K,'電気事業者検索（令和８年度報告用）'!X963))</f>
        <v/>
      </c>
      <c r="Z963" s="158">
        <f t="shared" ca="1" si="106"/>
        <v>5110</v>
      </c>
      <c r="AA963" s="158" t="str">
        <f t="shared" ca="1" si="107"/>
        <v/>
      </c>
      <c r="AC963" s="158">
        <f t="shared" ca="1" si="111"/>
        <v>-959</v>
      </c>
      <c r="AD963" s="162" t="str">
        <f t="shared" ca="1" si="108"/>
        <v/>
      </c>
    </row>
    <row r="964" spans="2:30" ht="21.75" customHeight="1">
      <c r="B964" s="5" t="str" cm="1">
        <f t="array" aca="1" ref="B964" ca="1">IF(AD964="","",INDEX('電気事業者一覧 '!K:K,AD964))</f>
        <v/>
      </c>
      <c r="C964" s="170" t="str" cm="1">
        <f t="array" aca="1" ref="C964" ca="1">IF(AD964="","",INDEX('電気事業者一覧 '!E:E,AD964))</f>
        <v/>
      </c>
      <c r="D964" s="170"/>
      <c r="O964" s="158">
        <f t="shared" si="109"/>
        <v>961</v>
      </c>
      <c r="P964" s="158" t="str">
        <f ca="1">IFERROR(MATCH($M$3,OFFSET('電気事業者一覧 '!F$1,'電気事業者検索（令和８年度報告用）'!P963,0,$M$4,1),0)+P963,"")</f>
        <v/>
      </c>
      <c r="Q964" s="158" t="str">
        <f ca="1">IFERROR(MATCH($M$3,OFFSET('電気事業者一覧 '!G$1,'電気事業者検索（令和８年度報告用）'!Q963,0,$M$4,1),0)+Q963,"")</f>
        <v/>
      </c>
      <c r="R964" s="158" t="str">
        <f ca="1">IFERROR(MATCH($M$3,OFFSET('電気事業者一覧 '!H$1,'電気事業者検索（令和８年度報告用）'!R963,0,$M$4,1),0)+R963,"")</f>
        <v/>
      </c>
      <c r="S964" s="158" t="str">
        <f ca="1">IFERROR(MATCH($M$3,OFFSET('電気事業者一覧 '!I$1,'電気事業者検索（令和８年度報告用）'!S963,0,$M$4,1),0)+S963,"")</f>
        <v/>
      </c>
      <c r="T964" s="158" t="str">
        <f ca="1">IFERROR(MATCH($M$3,OFFSET('電気事業者一覧 '!J$1,'電気事業者検索（令和８年度報告用）'!T963,0,$M$4,1),0)+T963,"")</f>
        <v/>
      </c>
      <c r="V964" s="172"/>
      <c r="W964" s="158">
        <f t="shared" si="110"/>
        <v>961</v>
      </c>
      <c r="X964" s="158" t="str">
        <f t="shared" ca="1" si="105"/>
        <v/>
      </c>
      <c r="Y964" s="158" t="str" cm="1">
        <f t="array" aca="1" ref="Y964" ca="1">IF(X964="","",INDEX('電気事業者一覧 '!K:K,'電気事業者検索（令和８年度報告用）'!X964))</f>
        <v/>
      </c>
      <c r="Z964" s="158">
        <f t="shared" ca="1" si="106"/>
        <v>5110</v>
      </c>
      <c r="AA964" s="158" t="str">
        <f t="shared" ca="1" si="107"/>
        <v/>
      </c>
      <c r="AC964" s="158">
        <f t="shared" ca="1" si="111"/>
        <v>-960</v>
      </c>
      <c r="AD964" s="162" t="str">
        <f t="shared" ca="1" si="108"/>
        <v/>
      </c>
    </row>
    <row r="965" spans="2:30" ht="21.75" customHeight="1">
      <c r="B965" s="5" t="str" cm="1">
        <f t="array" aca="1" ref="B965" ca="1">IF(AD965="","",INDEX('電気事業者一覧 '!K:K,AD965))</f>
        <v/>
      </c>
      <c r="C965" s="170" t="str" cm="1">
        <f t="array" aca="1" ref="C965" ca="1">IF(AD965="","",INDEX('電気事業者一覧 '!E:E,AD965))</f>
        <v/>
      </c>
      <c r="D965" s="170"/>
      <c r="O965" s="158">
        <f t="shared" si="109"/>
        <v>962</v>
      </c>
      <c r="P965" s="158" t="str">
        <f ca="1">IFERROR(MATCH($M$3,OFFSET('電気事業者一覧 '!F$1,'電気事業者検索（令和８年度報告用）'!P964,0,$M$4,1),0)+P964,"")</f>
        <v/>
      </c>
      <c r="Q965" s="158" t="str">
        <f ca="1">IFERROR(MATCH($M$3,OFFSET('電気事業者一覧 '!G$1,'電気事業者検索（令和８年度報告用）'!Q964,0,$M$4,1),0)+Q964,"")</f>
        <v/>
      </c>
      <c r="R965" s="158" t="str">
        <f ca="1">IFERROR(MATCH($M$3,OFFSET('電気事業者一覧 '!H$1,'電気事業者検索（令和８年度報告用）'!R964,0,$M$4,1),0)+R964,"")</f>
        <v/>
      </c>
      <c r="S965" s="158" t="str">
        <f ca="1">IFERROR(MATCH($M$3,OFFSET('電気事業者一覧 '!I$1,'電気事業者検索（令和８年度報告用）'!S964,0,$M$4,1),0)+S964,"")</f>
        <v/>
      </c>
      <c r="T965" s="158" t="str">
        <f ca="1">IFERROR(MATCH($M$3,OFFSET('電気事業者一覧 '!J$1,'電気事業者検索（令和８年度報告用）'!T964,0,$M$4,1),0)+T964,"")</f>
        <v/>
      </c>
      <c r="V965" s="172"/>
      <c r="W965" s="158">
        <f t="shared" si="110"/>
        <v>962</v>
      </c>
      <c r="X965" s="158" t="str">
        <f t="shared" ref="X965:X1025" ca="1" si="112">P965</f>
        <v/>
      </c>
      <c r="Y965" s="158" t="str" cm="1">
        <f t="array" aca="1" ref="Y965" ca="1">IF(X965="","",INDEX('電気事業者一覧 '!K:K,'電気事業者検索（令和８年度報告用）'!X965))</f>
        <v/>
      </c>
      <c r="Z965" s="158">
        <f t="shared" ref="Z965:Z1028" ca="1" si="113">COUNTIF(OFFSET($Y$4,W965-1,0,COUNT(W:W),1),Y965)</f>
        <v>5110</v>
      </c>
      <c r="AA965" s="158" t="str">
        <f t="shared" ref="AA965:AA1028" ca="1" si="114">IF(Z965=1,X965,"")</f>
        <v/>
      </c>
      <c r="AC965" s="158">
        <f t="shared" ca="1" si="111"/>
        <v>-961</v>
      </c>
      <c r="AD965" s="162" t="str">
        <f t="shared" ref="AD965:AD1025" ca="1" si="115">IFERROR(LARGE(AA:AA,AC965),"")</f>
        <v/>
      </c>
    </row>
    <row r="966" spans="2:30" ht="21.75" customHeight="1">
      <c r="B966" s="5" t="str" cm="1">
        <f t="array" aca="1" ref="B966" ca="1">IF(AD966="","",INDEX('電気事業者一覧 '!K:K,AD966))</f>
        <v/>
      </c>
      <c r="C966" s="170" t="str" cm="1">
        <f t="array" aca="1" ref="C966" ca="1">IF(AD966="","",INDEX('電気事業者一覧 '!E:E,AD966))</f>
        <v/>
      </c>
      <c r="D966" s="170"/>
      <c r="O966" s="158">
        <f t="shared" ref="O966:O1025" si="116">O965+1</f>
        <v>963</v>
      </c>
      <c r="P966" s="158" t="str">
        <f ca="1">IFERROR(MATCH($M$3,OFFSET('電気事業者一覧 '!F$1,'電気事業者検索（令和８年度報告用）'!P965,0,$M$4,1),0)+P965,"")</f>
        <v/>
      </c>
      <c r="Q966" s="158" t="str">
        <f ca="1">IFERROR(MATCH($M$3,OFFSET('電気事業者一覧 '!G$1,'電気事業者検索（令和８年度報告用）'!Q965,0,$M$4,1),0)+Q965,"")</f>
        <v/>
      </c>
      <c r="R966" s="158" t="str">
        <f ca="1">IFERROR(MATCH($M$3,OFFSET('電気事業者一覧 '!H$1,'電気事業者検索（令和８年度報告用）'!R965,0,$M$4,1),0)+R965,"")</f>
        <v/>
      </c>
      <c r="S966" s="158" t="str">
        <f ca="1">IFERROR(MATCH($M$3,OFFSET('電気事業者一覧 '!I$1,'電気事業者検索（令和８年度報告用）'!S965,0,$M$4,1),0)+S965,"")</f>
        <v/>
      </c>
      <c r="T966" s="158" t="str">
        <f ca="1">IFERROR(MATCH($M$3,OFFSET('電気事業者一覧 '!J$1,'電気事業者検索（令和８年度報告用）'!T965,0,$M$4,1),0)+T965,"")</f>
        <v/>
      </c>
      <c r="V966" s="172"/>
      <c r="W966" s="158">
        <f t="shared" ref="W966:W1029" si="117">W965+1</f>
        <v>963</v>
      </c>
      <c r="X966" s="158" t="str">
        <f t="shared" ca="1" si="112"/>
        <v/>
      </c>
      <c r="Y966" s="158" t="str" cm="1">
        <f t="array" aca="1" ref="Y966" ca="1">IF(X966="","",INDEX('電気事業者一覧 '!K:K,'電気事業者検索（令和８年度報告用）'!X966))</f>
        <v/>
      </c>
      <c r="Z966" s="158">
        <f t="shared" ca="1" si="113"/>
        <v>5110</v>
      </c>
      <c r="AA966" s="158" t="str">
        <f t="shared" ca="1" si="114"/>
        <v/>
      </c>
      <c r="AC966" s="158">
        <f t="shared" ref="AC966:AC1025" ca="1" si="118">IF(OR(AC965=1,AC965=""),"",AC965-1)</f>
        <v>-962</v>
      </c>
      <c r="AD966" s="162" t="str">
        <f t="shared" ca="1" si="115"/>
        <v/>
      </c>
    </row>
    <row r="967" spans="2:30" ht="21.75" customHeight="1">
      <c r="B967" s="5" t="str" cm="1">
        <f t="array" aca="1" ref="B967" ca="1">IF(AD967="","",INDEX('電気事業者一覧 '!K:K,AD967))</f>
        <v/>
      </c>
      <c r="C967" s="170" t="str" cm="1">
        <f t="array" aca="1" ref="C967" ca="1">IF(AD967="","",INDEX('電気事業者一覧 '!E:E,AD967))</f>
        <v/>
      </c>
      <c r="D967" s="170"/>
      <c r="O967" s="158">
        <f t="shared" si="116"/>
        <v>964</v>
      </c>
      <c r="P967" s="158" t="str">
        <f ca="1">IFERROR(MATCH($M$3,OFFSET('電気事業者一覧 '!F$1,'電気事業者検索（令和８年度報告用）'!P966,0,$M$4,1),0)+P966,"")</f>
        <v/>
      </c>
      <c r="Q967" s="158" t="str">
        <f ca="1">IFERROR(MATCH($M$3,OFFSET('電気事業者一覧 '!G$1,'電気事業者検索（令和８年度報告用）'!Q966,0,$M$4,1),0)+Q966,"")</f>
        <v/>
      </c>
      <c r="R967" s="158" t="str">
        <f ca="1">IFERROR(MATCH($M$3,OFFSET('電気事業者一覧 '!H$1,'電気事業者検索（令和８年度報告用）'!R966,0,$M$4,1),0)+R966,"")</f>
        <v/>
      </c>
      <c r="S967" s="158" t="str">
        <f ca="1">IFERROR(MATCH($M$3,OFFSET('電気事業者一覧 '!I$1,'電気事業者検索（令和８年度報告用）'!S966,0,$M$4,1),0)+S966,"")</f>
        <v/>
      </c>
      <c r="T967" s="158" t="str">
        <f ca="1">IFERROR(MATCH($M$3,OFFSET('電気事業者一覧 '!J$1,'電気事業者検索（令和８年度報告用）'!T966,0,$M$4,1),0)+T966,"")</f>
        <v/>
      </c>
      <c r="V967" s="172"/>
      <c r="W967" s="158">
        <f t="shared" si="117"/>
        <v>964</v>
      </c>
      <c r="X967" s="158" t="str">
        <f t="shared" ca="1" si="112"/>
        <v/>
      </c>
      <c r="Y967" s="158" t="str" cm="1">
        <f t="array" aca="1" ref="Y967" ca="1">IF(X967="","",INDEX('電気事業者一覧 '!K:K,'電気事業者検索（令和８年度報告用）'!X967))</f>
        <v/>
      </c>
      <c r="Z967" s="158">
        <f t="shared" ca="1" si="113"/>
        <v>5110</v>
      </c>
      <c r="AA967" s="158" t="str">
        <f t="shared" ca="1" si="114"/>
        <v/>
      </c>
      <c r="AC967" s="158">
        <f t="shared" ca="1" si="118"/>
        <v>-963</v>
      </c>
      <c r="AD967" s="162" t="str">
        <f t="shared" ca="1" si="115"/>
        <v/>
      </c>
    </row>
    <row r="968" spans="2:30" ht="21.75" customHeight="1">
      <c r="B968" s="5" t="str" cm="1">
        <f t="array" aca="1" ref="B968" ca="1">IF(AD968="","",INDEX('電気事業者一覧 '!K:K,AD968))</f>
        <v/>
      </c>
      <c r="C968" s="170" t="str" cm="1">
        <f t="array" aca="1" ref="C968" ca="1">IF(AD968="","",INDEX('電気事業者一覧 '!E:E,AD968))</f>
        <v/>
      </c>
      <c r="D968" s="170"/>
      <c r="O968" s="158">
        <f t="shared" si="116"/>
        <v>965</v>
      </c>
      <c r="P968" s="158" t="str">
        <f ca="1">IFERROR(MATCH($M$3,OFFSET('電気事業者一覧 '!F$1,'電気事業者検索（令和８年度報告用）'!P967,0,$M$4,1),0)+P967,"")</f>
        <v/>
      </c>
      <c r="Q968" s="158" t="str">
        <f ca="1">IFERROR(MATCH($M$3,OFFSET('電気事業者一覧 '!G$1,'電気事業者検索（令和８年度報告用）'!Q967,0,$M$4,1),0)+Q967,"")</f>
        <v/>
      </c>
      <c r="R968" s="158" t="str">
        <f ca="1">IFERROR(MATCH($M$3,OFFSET('電気事業者一覧 '!H$1,'電気事業者検索（令和８年度報告用）'!R967,0,$M$4,1),0)+R967,"")</f>
        <v/>
      </c>
      <c r="S968" s="158" t="str">
        <f ca="1">IFERROR(MATCH($M$3,OFFSET('電気事業者一覧 '!I$1,'電気事業者検索（令和８年度報告用）'!S967,0,$M$4,1),0)+S967,"")</f>
        <v/>
      </c>
      <c r="T968" s="158" t="str">
        <f ca="1">IFERROR(MATCH($M$3,OFFSET('電気事業者一覧 '!J$1,'電気事業者検索（令和８年度報告用）'!T967,0,$M$4,1),0)+T967,"")</f>
        <v/>
      </c>
      <c r="V968" s="172"/>
      <c r="W968" s="158">
        <f t="shared" si="117"/>
        <v>965</v>
      </c>
      <c r="X968" s="158" t="str">
        <f t="shared" ca="1" si="112"/>
        <v/>
      </c>
      <c r="Y968" s="158" t="str" cm="1">
        <f t="array" aca="1" ref="Y968" ca="1">IF(X968="","",INDEX('電気事業者一覧 '!K:K,'電気事業者検索（令和８年度報告用）'!X968))</f>
        <v/>
      </c>
      <c r="Z968" s="158">
        <f t="shared" ca="1" si="113"/>
        <v>5110</v>
      </c>
      <c r="AA968" s="158" t="str">
        <f t="shared" ca="1" si="114"/>
        <v/>
      </c>
      <c r="AC968" s="158">
        <f t="shared" ca="1" si="118"/>
        <v>-964</v>
      </c>
      <c r="AD968" s="162" t="str">
        <f t="shared" ca="1" si="115"/>
        <v/>
      </c>
    </row>
    <row r="969" spans="2:30" ht="21.75" customHeight="1">
      <c r="B969" s="5" t="str" cm="1">
        <f t="array" aca="1" ref="B969" ca="1">IF(AD969="","",INDEX('電気事業者一覧 '!K:K,AD969))</f>
        <v/>
      </c>
      <c r="C969" s="170" t="str" cm="1">
        <f t="array" aca="1" ref="C969" ca="1">IF(AD969="","",INDEX('電気事業者一覧 '!E:E,AD969))</f>
        <v/>
      </c>
      <c r="D969" s="170"/>
      <c r="O969" s="158">
        <f t="shared" si="116"/>
        <v>966</v>
      </c>
      <c r="P969" s="158" t="str">
        <f ca="1">IFERROR(MATCH($M$3,OFFSET('電気事業者一覧 '!F$1,'電気事業者検索（令和８年度報告用）'!P968,0,$M$4,1),0)+P968,"")</f>
        <v/>
      </c>
      <c r="Q969" s="158" t="str">
        <f ca="1">IFERROR(MATCH($M$3,OFFSET('電気事業者一覧 '!G$1,'電気事業者検索（令和８年度報告用）'!Q968,0,$M$4,1),0)+Q968,"")</f>
        <v/>
      </c>
      <c r="R969" s="158" t="str">
        <f ca="1">IFERROR(MATCH($M$3,OFFSET('電気事業者一覧 '!H$1,'電気事業者検索（令和８年度報告用）'!R968,0,$M$4,1),0)+R968,"")</f>
        <v/>
      </c>
      <c r="S969" s="158" t="str">
        <f ca="1">IFERROR(MATCH($M$3,OFFSET('電気事業者一覧 '!I$1,'電気事業者検索（令和８年度報告用）'!S968,0,$M$4,1),0)+S968,"")</f>
        <v/>
      </c>
      <c r="T969" s="158" t="str">
        <f ca="1">IFERROR(MATCH($M$3,OFFSET('電気事業者一覧 '!J$1,'電気事業者検索（令和８年度報告用）'!T968,0,$M$4,1),0)+T968,"")</f>
        <v/>
      </c>
      <c r="V969" s="172"/>
      <c r="W969" s="158">
        <f t="shared" si="117"/>
        <v>966</v>
      </c>
      <c r="X969" s="158" t="str">
        <f t="shared" ca="1" si="112"/>
        <v/>
      </c>
      <c r="Y969" s="158" t="str" cm="1">
        <f t="array" aca="1" ref="Y969" ca="1">IF(X969="","",INDEX('電気事業者一覧 '!K:K,'電気事業者検索（令和８年度報告用）'!X969))</f>
        <v/>
      </c>
      <c r="Z969" s="158">
        <f t="shared" ca="1" si="113"/>
        <v>5110</v>
      </c>
      <c r="AA969" s="158" t="str">
        <f t="shared" ca="1" si="114"/>
        <v/>
      </c>
      <c r="AC969" s="158">
        <f t="shared" ca="1" si="118"/>
        <v>-965</v>
      </c>
      <c r="AD969" s="162" t="str">
        <f t="shared" ca="1" si="115"/>
        <v/>
      </c>
    </row>
    <row r="970" spans="2:30" ht="21.75" customHeight="1">
      <c r="B970" s="5" t="str" cm="1">
        <f t="array" aca="1" ref="B970" ca="1">IF(AD970="","",INDEX('電気事業者一覧 '!K:K,AD970))</f>
        <v/>
      </c>
      <c r="C970" s="170" t="str" cm="1">
        <f t="array" aca="1" ref="C970" ca="1">IF(AD970="","",INDEX('電気事業者一覧 '!E:E,AD970))</f>
        <v/>
      </c>
      <c r="D970" s="170"/>
      <c r="O970" s="158">
        <f t="shared" si="116"/>
        <v>967</v>
      </c>
      <c r="P970" s="158" t="str">
        <f ca="1">IFERROR(MATCH($M$3,OFFSET('電気事業者一覧 '!F$1,'電気事業者検索（令和８年度報告用）'!P969,0,$M$4,1),0)+P969,"")</f>
        <v/>
      </c>
      <c r="Q970" s="158" t="str">
        <f ca="1">IFERROR(MATCH($M$3,OFFSET('電気事業者一覧 '!G$1,'電気事業者検索（令和８年度報告用）'!Q969,0,$M$4,1),0)+Q969,"")</f>
        <v/>
      </c>
      <c r="R970" s="158" t="str">
        <f ca="1">IFERROR(MATCH($M$3,OFFSET('電気事業者一覧 '!H$1,'電気事業者検索（令和８年度報告用）'!R969,0,$M$4,1),0)+R969,"")</f>
        <v/>
      </c>
      <c r="S970" s="158" t="str">
        <f ca="1">IFERROR(MATCH($M$3,OFFSET('電気事業者一覧 '!I$1,'電気事業者検索（令和８年度報告用）'!S969,0,$M$4,1),0)+S969,"")</f>
        <v/>
      </c>
      <c r="T970" s="158" t="str">
        <f ca="1">IFERROR(MATCH($M$3,OFFSET('電気事業者一覧 '!J$1,'電気事業者検索（令和８年度報告用）'!T969,0,$M$4,1),0)+T969,"")</f>
        <v/>
      </c>
      <c r="V970" s="172"/>
      <c r="W970" s="158">
        <f t="shared" si="117"/>
        <v>967</v>
      </c>
      <c r="X970" s="158" t="str">
        <f t="shared" ca="1" si="112"/>
        <v/>
      </c>
      <c r="Y970" s="158" t="str" cm="1">
        <f t="array" aca="1" ref="Y970" ca="1">IF(X970="","",INDEX('電気事業者一覧 '!K:K,'電気事業者検索（令和８年度報告用）'!X970))</f>
        <v/>
      </c>
      <c r="Z970" s="158">
        <f t="shared" ca="1" si="113"/>
        <v>5110</v>
      </c>
      <c r="AA970" s="158" t="str">
        <f t="shared" ca="1" si="114"/>
        <v/>
      </c>
      <c r="AC970" s="158">
        <f t="shared" ca="1" si="118"/>
        <v>-966</v>
      </c>
      <c r="AD970" s="162" t="str">
        <f t="shared" ca="1" si="115"/>
        <v/>
      </c>
    </row>
    <row r="971" spans="2:30" ht="21.75" customHeight="1">
      <c r="B971" s="5" t="str" cm="1">
        <f t="array" aca="1" ref="B971" ca="1">IF(AD971="","",INDEX('電気事業者一覧 '!K:K,AD971))</f>
        <v/>
      </c>
      <c r="C971" s="170" t="str" cm="1">
        <f t="array" aca="1" ref="C971" ca="1">IF(AD971="","",INDEX('電気事業者一覧 '!E:E,AD971))</f>
        <v/>
      </c>
      <c r="D971" s="170"/>
      <c r="O971" s="158">
        <f t="shared" si="116"/>
        <v>968</v>
      </c>
      <c r="P971" s="158" t="str">
        <f ca="1">IFERROR(MATCH($M$3,OFFSET('電気事業者一覧 '!F$1,'電気事業者検索（令和８年度報告用）'!P970,0,$M$4,1),0)+P970,"")</f>
        <v/>
      </c>
      <c r="Q971" s="158" t="str">
        <f ca="1">IFERROR(MATCH($M$3,OFFSET('電気事業者一覧 '!G$1,'電気事業者検索（令和８年度報告用）'!Q970,0,$M$4,1),0)+Q970,"")</f>
        <v/>
      </c>
      <c r="R971" s="158" t="str">
        <f ca="1">IFERROR(MATCH($M$3,OFFSET('電気事業者一覧 '!H$1,'電気事業者検索（令和８年度報告用）'!R970,0,$M$4,1),0)+R970,"")</f>
        <v/>
      </c>
      <c r="S971" s="158" t="str">
        <f ca="1">IFERROR(MATCH($M$3,OFFSET('電気事業者一覧 '!I$1,'電気事業者検索（令和８年度報告用）'!S970,0,$M$4,1),0)+S970,"")</f>
        <v/>
      </c>
      <c r="T971" s="158" t="str">
        <f ca="1">IFERROR(MATCH($M$3,OFFSET('電気事業者一覧 '!J$1,'電気事業者検索（令和８年度報告用）'!T970,0,$M$4,1),0)+T970,"")</f>
        <v/>
      </c>
      <c r="V971" s="172"/>
      <c r="W971" s="158">
        <f t="shared" si="117"/>
        <v>968</v>
      </c>
      <c r="X971" s="158" t="str">
        <f t="shared" ca="1" si="112"/>
        <v/>
      </c>
      <c r="Y971" s="158" t="str" cm="1">
        <f t="array" aca="1" ref="Y971" ca="1">IF(X971="","",INDEX('電気事業者一覧 '!K:K,'電気事業者検索（令和８年度報告用）'!X971))</f>
        <v/>
      </c>
      <c r="Z971" s="158">
        <f t="shared" ca="1" si="113"/>
        <v>5110</v>
      </c>
      <c r="AA971" s="158" t="str">
        <f t="shared" ca="1" si="114"/>
        <v/>
      </c>
      <c r="AC971" s="158">
        <f t="shared" ca="1" si="118"/>
        <v>-967</v>
      </c>
      <c r="AD971" s="162" t="str">
        <f t="shared" ca="1" si="115"/>
        <v/>
      </c>
    </row>
    <row r="972" spans="2:30" ht="21.75" customHeight="1">
      <c r="B972" s="5" t="str" cm="1">
        <f t="array" aca="1" ref="B972" ca="1">IF(AD972="","",INDEX('電気事業者一覧 '!K:K,AD972))</f>
        <v/>
      </c>
      <c r="C972" s="170" t="str" cm="1">
        <f t="array" aca="1" ref="C972" ca="1">IF(AD972="","",INDEX('電気事業者一覧 '!E:E,AD972))</f>
        <v/>
      </c>
      <c r="D972" s="170"/>
      <c r="O972" s="158">
        <f t="shared" si="116"/>
        <v>969</v>
      </c>
      <c r="P972" s="158" t="str">
        <f ca="1">IFERROR(MATCH($M$3,OFFSET('電気事業者一覧 '!F$1,'電気事業者検索（令和８年度報告用）'!P971,0,$M$4,1),0)+P971,"")</f>
        <v/>
      </c>
      <c r="Q972" s="158" t="str">
        <f ca="1">IFERROR(MATCH($M$3,OFFSET('電気事業者一覧 '!G$1,'電気事業者検索（令和８年度報告用）'!Q971,0,$M$4,1),0)+Q971,"")</f>
        <v/>
      </c>
      <c r="R972" s="158" t="str">
        <f ca="1">IFERROR(MATCH($M$3,OFFSET('電気事業者一覧 '!H$1,'電気事業者検索（令和８年度報告用）'!R971,0,$M$4,1),0)+R971,"")</f>
        <v/>
      </c>
      <c r="S972" s="158" t="str">
        <f ca="1">IFERROR(MATCH($M$3,OFFSET('電気事業者一覧 '!I$1,'電気事業者検索（令和８年度報告用）'!S971,0,$M$4,1),0)+S971,"")</f>
        <v/>
      </c>
      <c r="T972" s="158" t="str">
        <f ca="1">IFERROR(MATCH($M$3,OFFSET('電気事業者一覧 '!J$1,'電気事業者検索（令和８年度報告用）'!T971,0,$M$4,1),0)+T971,"")</f>
        <v/>
      </c>
      <c r="V972" s="172"/>
      <c r="W972" s="158">
        <f t="shared" si="117"/>
        <v>969</v>
      </c>
      <c r="X972" s="158" t="str">
        <f t="shared" ca="1" si="112"/>
        <v/>
      </c>
      <c r="Y972" s="158" t="str" cm="1">
        <f t="array" aca="1" ref="Y972" ca="1">IF(X972="","",INDEX('電気事業者一覧 '!K:K,'電気事業者検索（令和８年度報告用）'!X972))</f>
        <v/>
      </c>
      <c r="Z972" s="158">
        <f t="shared" ca="1" si="113"/>
        <v>5110</v>
      </c>
      <c r="AA972" s="158" t="str">
        <f t="shared" ca="1" si="114"/>
        <v/>
      </c>
      <c r="AC972" s="158">
        <f t="shared" ca="1" si="118"/>
        <v>-968</v>
      </c>
      <c r="AD972" s="162" t="str">
        <f t="shared" ca="1" si="115"/>
        <v/>
      </c>
    </row>
    <row r="973" spans="2:30" ht="21.75" customHeight="1">
      <c r="B973" s="5" t="str" cm="1">
        <f t="array" aca="1" ref="B973" ca="1">IF(AD973="","",INDEX('電気事業者一覧 '!K:K,AD973))</f>
        <v/>
      </c>
      <c r="C973" s="170" t="str" cm="1">
        <f t="array" aca="1" ref="C973" ca="1">IF(AD973="","",INDEX('電気事業者一覧 '!E:E,AD973))</f>
        <v/>
      </c>
      <c r="D973" s="170"/>
      <c r="O973" s="158">
        <f t="shared" si="116"/>
        <v>970</v>
      </c>
      <c r="P973" s="158" t="str">
        <f ca="1">IFERROR(MATCH($M$3,OFFSET('電気事業者一覧 '!F$1,'電気事業者検索（令和８年度報告用）'!P972,0,$M$4,1),0)+P972,"")</f>
        <v/>
      </c>
      <c r="Q973" s="158" t="str">
        <f ca="1">IFERROR(MATCH($M$3,OFFSET('電気事業者一覧 '!G$1,'電気事業者検索（令和８年度報告用）'!Q972,0,$M$4,1),0)+Q972,"")</f>
        <v/>
      </c>
      <c r="R973" s="158" t="str">
        <f ca="1">IFERROR(MATCH($M$3,OFFSET('電気事業者一覧 '!H$1,'電気事業者検索（令和８年度報告用）'!R972,0,$M$4,1),0)+R972,"")</f>
        <v/>
      </c>
      <c r="S973" s="158" t="str">
        <f ca="1">IFERROR(MATCH($M$3,OFFSET('電気事業者一覧 '!I$1,'電気事業者検索（令和８年度報告用）'!S972,0,$M$4,1),0)+S972,"")</f>
        <v/>
      </c>
      <c r="T973" s="158" t="str">
        <f ca="1">IFERROR(MATCH($M$3,OFFSET('電気事業者一覧 '!J$1,'電気事業者検索（令和８年度報告用）'!T972,0,$M$4,1),0)+T972,"")</f>
        <v/>
      </c>
      <c r="V973" s="172"/>
      <c r="W973" s="158">
        <f t="shared" si="117"/>
        <v>970</v>
      </c>
      <c r="X973" s="158" t="str">
        <f t="shared" ca="1" si="112"/>
        <v/>
      </c>
      <c r="Y973" s="158" t="str" cm="1">
        <f t="array" aca="1" ref="Y973" ca="1">IF(X973="","",INDEX('電気事業者一覧 '!K:K,'電気事業者検索（令和８年度報告用）'!X973))</f>
        <v/>
      </c>
      <c r="Z973" s="158">
        <f t="shared" ca="1" si="113"/>
        <v>5110</v>
      </c>
      <c r="AA973" s="158" t="str">
        <f t="shared" ca="1" si="114"/>
        <v/>
      </c>
      <c r="AC973" s="158">
        <f t="shared" ca="1" si="118"/>
        <v>-969</v>
      </c>
      <c r="AD973" s="162" t="str">
        <f t="shared" ca="1" si="115"/>
        <v/>
      </c>
    </row>
    <row r="974" spans="2:30" ht="21.75" customHeight="1">
      <c r="B974" s="5" t="str" cm="1">
        <f t="array" aca="1" ref="B974" ca="1">IF(AD974="","",INDEX('電気事業者一覧 '!K:K,AD974))</f>
        <v/>
      </c>
      <c r="C974" s="170" t="str" cm="1">
        <f t="array" aca="1" ref="C974" ca="1">IF(AD974="","",INDEX('電気事業者一覧 '!E:E,AD974))</f>
        <v/>
      </c>
      <c r="D974" s="170"/>
      <c r="O974" s="158">
        <f t="shared" si="116"/>
        <v>971</v>
      </c>
      <c r="P974" s="158" t="str">
        <f ca="1">IFERROR(MATCH($M$3,OFFSET('電気事業者一覧 '!F$1,'電気事業者検索（令和８年度報告用）'!P973,0,$M$4,1),0)+P973,"")</f>
        <v/>
      </c>
      <c r="Q974" s="158" t="str">
        <f ca="1">IFERROR(MATCH($M$3,OFFSET('電気事業者一覧 '!G$1,'電気事業者検索（令和８年度報告用）'!Q973,0,$M$4,1),0)+Q973,"")</f>
        <v/>
      </c>
      <c r="R974" s="158" t="str">
        <f ca="1">IFERROR(MATCH($M$3,OFFSET('電気事業者一覧 '!H$1,'電気事業者検索（令和８年度報告用）'!R973,0,$M$4,1),0)+R973,"")</f>
        <v/>
      </c>
      <c r="S974" s="158" t="str">
        <f ca="1">IFERROR(MATCH($M$3,OFFSET('電気事業者一覧 '!I$1,'電気事業者検索（令和８年度報告用）'!S973,0,$M$4,1),0)+S973,"")</f>
        <v/>
      </c>
      <c r="T974" s="158" t="str">
        <f ca="1">IFERROR(MATCH($M$3,OFFSET('電気事業者一覧 '!J$1,'電気事業者検索（令和８年度報告用）'!T973,0,$M$4,1),0)+T973,"")</f>
        <v/>
      </c>
      <c r="V974" s="172"/>
      <c r="W974" s="158">
        <f t="shared" si="117"/>
        <v>971</v>
      </c>
      <c r="X974" s="158" t="str">
        <f t="shared" ca="1" si="112"/>
        <v/>
      </c>
      <c r="Y974" s="158" t="str" cm="1">
        <f t="array" aca="1" ref="Y974" ca="1">IF(X974="","",INDEX('電気事業者一覧 '!K:K,'電気事業者検索（令和８年度報告用）'!X974))</f>
        <v/>
      </c>
      <c r="Z974" s="158">
        <f t="shared" ca="1" si="113"/>
        <v>5110</v>
      </c>
      <c r="AA974" s="158" t="str">
        <f t="shared" ca="1" si="114"/>
        <v/>
      </c>
      <c r="AC974" s="158">
        <f t="shared" ca="1" si="118"/>
        <v>-970</v>
      </c>
      <c r="AD974" s="162" t="str">
        <f t="shared" ca="1" si="115"/>
        <v/>
      </c>
    </row>
    <row r="975" spans="2:30" ht="21.75" customHeight="1">
      <c r="B975" s="5" t="str" cm="1">
        <f t="array" aca="1" ref="B975" ca="1">IF(AD975="","",INDEX('電気事業者一覧 '!K:K,AD975))</f>
        <v/>
      </c>
      <c r="C975" s="170" t="str" cm="1">
        <f t="array" aca="1" ref="C975" ca="1">IF(AD975="","",INDEX('電気事業者一覧 '!E:E,AD975))</f>
        <v/>
      </c>
      <c r="D975" s="170"/>
      <c r="O975" s="158">
        <f t="shared" si="116"/>
        <v>972</v>
      </c>
      <c r="P975" s="158" t="str">
        <f ca="1">IFERROR(MATCH($M$3,OFFSET('電気事業者一覧 '!F$1,'電気事業者検索（令和８年度報告用）'!P974,0,$M$4,1),0)+P974,"")</f>
        <v/>
      </c>
      <c r="Q975" s="158" t="str">
        <f ca="1">IFERROR(MATCH($M$3,OFFSET('電気事業者一覧 '!G$1,'電気事業者検索（令和８年度報告用）'!Q974,0,$M$4,1),0)+Q974,"")</f>
        <v/>
      </c>
      <c r="R975" s="158" t="str">
        <f ca="1">IFERROR(MATCH($M$3,OFFSET('電気事業者一覧 '!H$1,'電気事業者検索（令和８年度報告用）'!R974,0,$M$4,1),0)+R974,"")</f>
        <v/>
      </c>
      <c r="S975" s="158" t="str">
        <f ca="1">IFERROR(MATCH($M$3,OFFSET('電気事業者一覧 '!I$1,'電気事業者検索（令和８年度報告用）'!S974,0,$M$4,1),0)+S974,"")</f>
        <v/>
      </c>
      <c r="T975" s="158" t="str">
        <f ca="1">IFERROR(MATCH($M$3,OFFSET('電気事業者一覧 '!J$1,'電気事業者検索（令和８年度報告用）'!T974,0,$M$4,1),0)+T974,"")</f>
        <v/>
      </c>
      <c r="V975" s="172"/>
      <c r="W975" s="158">
        <f t="shared" si="117"/>
        <v>972</v>
      </c>
      <c r="X975" s="158" t="str">
        <f t="shared" ca="1" si="112"/>
        <v/>
      </c>
      <c r="Y975" s="158" t="str" cm="1">
        <f t="array" aca="1" ref="Y975" ca="1">IF(X975="","",INDEX('電気事業者一覧 '!K:K,'電気事業者検索（令和８年度報告用）'!X975))</f>
        <v/>
      </c>
      <c r="Z975" s="158">
        <f t="shared" ca="1" si="113"/>
        <v>5110</v>
      </c>
      <c r="AA975" s="158" t="str">
        <f t="shared" ca="1" si="114"/>
        <v/>
      </c>
      <c r="AC975" s="158">
        <f t="shared" ca="1" si="118"/>
        <v>-971</v>
      </c>
      <c r="AD975" s="162" t="str">
        <f t="shared" ca="1" si="115"/>
        <v/>
      </c>
    </row>
    <row r="976" spans="2:30" ht="21.75" customHeight="1">
      <c r="B976" s="5" t="str" cm="1">
        <f t="array" aca="1" ref="B976" ca="1">IF(AD976="","",INDEX('電気事業者一覧 '!K:K,AD976))</f>
        <v/>
      </c>
      <c r="C976" s="170" t="str" cm="1">
        <f t="array" aca="1" ref="C976" ca="1">IF(AD976="","",INDEX('電気事業者一覧 '!E:E,AD976))</f>
        <v/>
      </c>
      <c r="D976" s="170"/>
      <c r="O976" s="158">
        <f t="shared" si="116"/>
        <v>973</v>
      </c>
      <c r="P976" s="158" t="str">
        <f ca="1">IFERROR(MATCH($M$3,OFFSET('電気事業者一覧 '!F$1,'電気事業者検索（令和８年度報告用）'!P975,0,$M$4,1),0)+P975,"")</f>
        <v/>
      </c>
      <c r="Q976" s="158" t="str">
        <f ca="1">IFERROR(MATCH($M$3,OFFSET('電気事業者一覧 '!G$1,'電気事業者検索（令和８年度報告用）'!Q975,0,$M$4,1),0)+Q975,"")</f>
        <v/>
      </c>
      <c r="R976" s="158" t="str">
        <f ca="1">IFERROR(MATCH($M$3,OFFSET('電気事業者一覧 '!H$1,'電気事業者検索（令和８年度報告用）'!R975,0,$M$4,1),0)+R975,"")</f>
        <v/>
      </c>
      <c r="S976" s="158" t="str">
        <f ca="1">IFERROR(MATCH($M$3,OFFSET('電気事業者一覧 '!I$1,'電気事業者検索（令和８年度報告用）'!S975,0,$M$4,1),0)+S975,"")</f>
        <v/>
      </c>
      <c r="T976" s="158" t="str">
        <f ca="1">IFERROR(MATCH($M$3,OFFSET('電気事業者一覧 '!J$1,'電気事業者検索（令和８年度報告用）'!T975,0,$M$4,1),0)+T975,"")</f>
        <v/>
      </c>
      <c r="V976" s="172"/>
      <c r="W976" s="158">
        <f t="shared" si="117"/>
        <v>973</v>
      </c>
      <c r="X976" s="158" t="str">
        <f t="shared" ca="1" si="112"/>
        <v/>
      </c>
      <c r="Y976" s="158" t="str" cm="1">
        <f t="array" aca="1" ref="Y976" ca="1">IF(X976="","",INDEX('電気事業者一覧 '!K:K,'電気事業者検索（令和８年度報告用）'!X976))</f>
        <v/>
      </c>
      <c r="Z976" s="158">
        <f t="shared" ca="1" si="113"/>
        <v>5110</v>
      </c>
      <c r="AA976" s="158" t="str">
        <f t="shared" ca="1" si="114"/>
        <v/>
      </c>
      <c r="AC976" s="158">
        <f t="shared" ca="1" si="118"/>
        <v>-972</v>
      </c>
      <c r="AD976" s="162" t="str">
        <f t="shared" ca="1" si="115"/>
        <v/>
      </c>
    </row>
    <row r="977" spans="2:30" ht="21.75" customHeight="1">
      <c r="B977" s="5" t="str" cm="1">
        <f t="array" aca="1" ref="B977" ca="1">IF(AD977="","",INDEX('電気事業者一覧 '!K:K,AD977))</f>
        <v/>
      </c>
      <c r="C977" s="170" t="str" cm="1">
        <f t="array" aca="1" ref="C977" ca="1">IF(AD977="","",INDEX('電気事業者一覧 '!E:E,AD977))</f>
        <v/>
      </c>
      <c r="D977" s="170"/>
      <c r="O977" s="158">
        <f t="shared" si="116"/>
        <v>974</v>
      </c>
      <c r="P977" s="158" t="str">
        <f ca="1">IFERROR(MATCH($M$3,OFFSET('電気事業者一覧 '!F$1,'電気事業者検索（令和８年度報告用）'!P976,0,$M$4,1),0)+P976,"")</f>
        <v/>
      </c>
      <c r="Q977" s="158" t="str">
        <f ca="1">IFERROR(MATCH($M$3,OFFSET('電気事業者一覧 '!G$1,'電気事業者検索（令和８年度報告用）'!Q976,0,$M$4,1),0)+Q976,"")</f>
        <v/>
      </c>
      <c r="R977" s="158" t="str">
        <f ca="1">IFERROR(MATCH($M$3,OFFSET('電気事業者一覧 '!H$1,'電気事業者検索（令和８年度報告用）'!R976,0,$M$4,1),0)+R976,"")</f>
        <v/>
      </c>
      <c r="S977" s="158" t="str">
        <f ca="1">IFERROR(MATCH($M$3,OFFSET('電気事業者一覧 '!I$1,'電気事業者検索（令和８年度報告用）'!S976,0,$M$4,1),0)+S976,"")</f>
        <v/>
      </c>
      <c r="T977" s="158" t="str">
        <f ca="1">IFERROR(MATCH($M$3,OFFSET('電気事業者一覧 '!J$1,'電気事業者検索（令和８年度報告用）'!T976,0,$M$4,1),0)+T976,"")</f>
        <v/>
      </c>
      <c r="V977" s="172"/>
      <c r="W977" s="158">
        <f t="shared" si="117"/>
        <v>974</v>
      </c>
      <c r="X977" s="158" t="str">
        <f t="shared" ca="1" si="112"/>
        <v/>
      </c>
      <c r="Y977" s="158" t="str" cm="1">
        <f t="array" aca="1" ref="Y977" ca="1">IF(X977="","",INDEX('電気事業者一覧 '!K:K,'電気事業者検索（令和８年度報告用）'!X977))</f>
        <v/>
      </c>
      <c r="Z977" s="158">
        <f t="shared" ca="1" si="113"/>
        <v>5110</v>
      </c>
      <c r="AA977" s="158" t="str">
        <f t="shared" ca="1" si="114"/>
        <v/>
      </c>
      <c r="AC977" s="158">
        <f t="shared" ca="1" si="118"/>
        <v>-973</v>
      </c>
      <c r="AD977" s="162" t="str">
        <f t="shared" ca="1" si="115"/>
        <v/>
      </c>
    </row>
    <row r="978" spans="2:30" ht="21.75" customHeight="1">
      <c r="B978" s="5" t="str" cm="1">
        <f t="array" aca="1" ref="B978" ca="1">IF(AD978="","",INDEX('電気事業者一覧 '!K:K,AD978))</f>
        <v/>
      </c>
      <c r="C978" s="170" t="str" cm="1">
        <f t="array" aca="1" ref="C978" ca="1">IF(AD978="","",INDEX('電気事業者一覧 '!E:E,AD978))</f>
        <v/>
      </c>
      <c r="D978" s="170"/>
      <c r="O978" s="158">
        <f t="shared" si="116"/>
        <v>975</v>
      </c>
      <c r="P978" s="158" t="str">
        <f ca="1">IFERROR(MATCH($M$3,OFFSET('電気事業者一覧 '!F$1,'電気事業者検索（令和８年度報告用）'!P977,0,$M$4,1),0)+P977,"")</f>
        <v/>
      </c>
      <c r="Q978" s="158" t="str">
        <f ca="1">IFERROR(MATCH($M$3,OFFSET('電気事業者一覧 '!G$1,'電気事業者検索（令和８年度報告用）'!Q977,0,$M$4,1),0)+Q977,"")</f>
        <v/>
      </c>
      <c r="R978" s="158" t="str">
        <f ca="1">IFERROR(MATCH($M$3,OFFSET('電気事業者一覧 '!H$1,'電気事業者検索（令和８年度報告用）'!R977,0,$M$4,1),0)+R977,"")</f>
        <v/>
      </c>
      <c r="S978" s="158" t="str">
        <f ca="1">IFERROR(MATCH($M$3,OFFSET('電気事業者一覧 '!I$1,'電気事業者検索（令和８年度報告用）'!S977,0,$M$4,1),0)+S977,"")</f>
        <v/>
      </c>
      <c r="T978" s="158" t="str">
        <f ca="1">IFERROR(MATCH($M$3,OFFSET('電気事業者一覧 '!J$1,'電気事業者検索（令和８年度報告用）'!T977,0,$M$4,1),0)+T977,"")</f>
        <v/>
      </c>
      <c r="V978" s="172"/>
      <c r="W978" s="158">
        <f t="shared" si="117"/>
        <v>975</v>
      </c>
      <c r="X978" s="158" t="str">
        <f t="shared" ca="1" si="112"/>
        <v/>
      </c>
      <c r="Y978" s="158" t="str" cm="1">
        <f t="array" aca="1" ref="Y978" ca="1">IF(X978="","",INDEX('電気事業者一覧 '!K:K,'電気事業者検索（令和８年度報告用）'!X978))</f>
        <v/>
      </c>
      <c r="Z978" s="158">
        <f t="shared" ca="1" si="113"/>
        <v>5110</v>
      </c>
      <c r="AA978" s="158" t="str">
        <f t="shared" ca="1" si="114"/>
        <v/>
      </c>
      <c r="AC978" s="158">
        <f t="shared" ca="1" si="118"/>
        <v>-974</v>
      </c>
      <c r="AD978" s="162" t="str">
        <f t="shared" ca="1" si="115"/>
        <v/>
      </c>
    </row>
    <row r="979" spans="2:30" ht="21.75" customHeight="1">
      <c r="B979" s="5" t="str" cm="1">
        <f t="array" aca="1" ref="B979" ca="1">IF(AD979="","",INDEX('電気事業者一覧 '!K:K,AD979))</f>
        <v/>
      </c>
      <c r="C979" s="170" t="str" cm="1">
        <f t="array" aca="1" ref="C979" ca="1">IF(AD979="","",INDEX('電気事業者一覧 '!E:E,AD979))</f>
        <v/>
      </c>
      <c r="D979" s="170"/>
      <c r="O979" s="158">
        <f t="shared" si="116"/>
        <v>976</v>
      </c>
      <c r="P979" s="158" t="str">
        <f ca="1">IFERROR(MATCH($M$3,OFFSET('電気事業者一覧 '!F$1,'電気事業者検索（令和８年度報告用）'!P978,0,$M$4,1),0)+P978,"")</f>
        <v/>
      </c>
      <c r="Q979" s="158" t="str">
        <f ca="1">IFERROR(MATCH($M$3,OFFSET('電気事業者一覧 '!G$1,'電気事業者検索（令和８年度報告用）'!Q978,0,$M$4,1),0)+Q978,"")</f>
        <v/>
      </c>
      <c r="R979" s="158" t="str">
        <f ca="1">IFERROR(MATCH($M$3,OFFSET('電気事業者一覧 '!H$1,'電気事業者検索（令和８年度報告用）'!R978,0,$M$4,1),0)+R978,"")</f>
        <v/>
      </c>
      <c r="S979" s="158" t="str">
        <f ca="1">IFERROR(MATCH($M$3,OFFSET('電気事業者一覧 '!I$1,'電気事業者検索（令和８年度報告用）'!S978,0,$M$4,1),0)+S978,"")</f>
        <v/>
      </c>
      <c r="T979" s="158" t="str">
        <f ca="1">IFERROR(MATCH($M$3,OFFSET('電気事業者一覧 '!J$1,'電気事業者検索（令和８年度報告用）'!T978,0,$M$4,1),0)+T978,"")</f>
        <v/>
      </c>
      <c r="V979" s="172"/>
      <c r="W979" s="158">
        <f t="shared" si="117"/>
        <v>976</v>
      </c>
      <c r="X979" s="158" t="str">
        <f t="shared" ca="1" si="112"/>
        <v/>
      </c>
      <c r="Y979" s="158" t="str" cm="1">
        <f t="array" aca="1" ref="Y979" ca="1">IF(X979="","",INDEX('電気事業者一覧 '!K:K,'電気事業者検索（令和８年度報告用）'!X979))</f>
        <v/>
      </c>
      <c r="Z979" s="158">
        <f t="shared" ca="1" si="113"/>
        <v>5110</v>
      </c>
      <c r="AA979" s="158" t="str">
        <f t="shared" ca="1" si="114"/>
        <v/>
      </c>
      <c r="AC979" s="158">
        <f t="shared" ca="1" si="118"/>
        <v>-975</v>
      </c>
      <c r="AD979" s="162" t="str">
        <f t="shared" ca="1" si="115"/>
        <v/>
      </c>
    </row>
    <row r="980" spans="2:30" ht="21.75" customHeight="1">
      <c r="B980" s="5" t="str" cm="1">
        <f t="array" aca="1" ref="B980" ca="1">IF(AD980="","",INDEX('電気事業者一覧 '!K:K,AD980))</f>
        <v/>
      </c>
      <c r="C980" s="170" t="str" cm="1">
        <f t="array" aca="1" ref="C980" ca="1">IF(AD980="","",INDEX('電気事業者一覧 '!E:E,AD980))</f>
        <v/>
      </c>
      <c r="D980" s="170"/>
      <c r="O980" s="158">
        <f t="shared" si="116"/>
        <v>977</v>
      </c>
      <c r="P980" s="158" t="str">
        <f ca="1">IFERROR(MATCH($M$3,OFFSET('電気事業者一覧 '!F$1,'電気事業者検索（令和８年度報告用）'!P979,0,$M$4,1),0)+P979,"")</f>
        <v/>
      </c>
      <c r="Q980" s="158" t="str">
        <f ca="1">IFERROR(MATCH($M$3,OFFSET('電気事業者一覧 '!G$1,'電気事業者検索（令和８年度報告用）'!Q979,0,$M$4,1),0)+Q979,"")</f>
        <v/>
      </c>
      <c r="R980" s="158" t="str">
        <f ca="1">IFERROR(MATCH($M$3,OFFSET('電気事業者一覧 '!H$1,'電気事業者検索（令和８年度報告用）'!R979,0,$M$4,1),0)+R979,"")</f>
        <v/>
      </c>
      <c r="S980" s="158" t="str">
        <f ca="1">IFERROR(MATCH($M$3,OFFSET('電気事業者一覧 '!I$1,'電気事業者検索（令和８年度報告用）'!S979,0,$M$4,1),0)+S979,"")</f>
        <v/>
      </c>
      <c r="T980" s="158" t="str">
        <f ca="1">IFERROR(MATCH($M$3,OFFSET('電気事業者一覧 '!J$1,'電気事業者検索（令和８年度報告用）'!T979,0,$M$4,1),0)+T979,"")</f>
        <v/>
      </c>
      <c r="V980" s="172"/>
      <c r="W980" s="158">
        <f t="shared" si="117"/>
        <v>977</v>
      </c>
      <c r="X980" s="158" t="str">
        <f t="shared" ca="1" si="112"/>
        <v/>
      </c>
      <c r="Y980" s="158" t="str" cm="1">
        <f t="array" aca="1" ref="Y980" ca="1">IF(X980="","",INDEX('電気事業者一覧 '!K:K,'電気事業者検索（令和８年度報告用）'!X980))</f>
        <v/>
      </c>
      <c r="Z980" s="158">
        <f t="shared" ca="1" si="113"/>
        <v>5110</v>
      </c>
      <c r="AA980" s="158" t="str">
        <f t="shared" ca="1" si="114"/>
        <v/>
      </c>
      <c r="AC980" s="158">
        <f t="shared" ca="1" si="118"/>
        <v>-976</v>
      </c>
      <c r="AD980" s="162" t="str">
        <f t="shared" ca="1" si="115"/>
        <v/>
      </c>
    </row>
    <row r="981" spans="2:30" ht="21.75" customHeight="1">
      <c r="B981" s="5" t="str" cm="1">
        <f t="array" aca="1" ref="B981" ca="1">IF(AD981="","",INDEX('電気事業者一覧 '!K:K,AD981))</f>
        <v/>
      </c>
      <c r="C981" s="170" t="str" cm="1">
        <f t="array" aca="1" ref="C981" ca="1">IF(AD981="","",INDEX('電気事業者一覧 '!E:E,AD981))</f>
        <v/>
      </c>
      <c r="D981" s="170"/>
      <c r="O981" s="158">
        <f t="shared" si="116"/>
        <v>978</v>
      </c>
      <c r="P981" s="158" t="str">
        <f ca="1">IFERROR(MATCH($M$3,OFFSET('電気事業者一覧 '!F$1,'電気事業者検索（令和８年度報告用）'!P980,0,$M$4,1),0)+P980,"")</f>
        <v/>
      </c>
      <c r="Q981" s="158" t="str">
        <f ca="1">IFERROR(MATCH($M$3,OFFSET('電気事業者一覧 '!G$1,'電気事業者検索（令和８年度報告用）'!Q980,0,$M$4,1),0)+Q980,"")</f>
        <v/>
      </c>
      <c r="R981" s="158" t="str">
        <f ca="1">IFERROR(MATCH($M$3,OFFSET('電気事業者一覧 '!H$1,'電気事業者検索（令和８年度報告用）'!R980,0,$M$4,1),0)+R980,"")</f>
        <v/>
      </c>
      <c r="S981" s="158" t="str">
        <f ca="1">IFERROR(MATCH($M$3,OFFSET('電気事業者一覧 '!I$1,'電気事業者検索（令和８年度報告用）'!S980,0,$M$4,1),0)+S980,"")</f>
        <v/>
      </c>
      <c r="T981" s="158" t="str">
        <f ca="1">IFERROR(MATCH($M$3,OFFSET('電気事業者一覧 '!J$1,'電気事業者検索（令和８年度報告用）'!T980,0,$M$4,1),0)+T980,"")</f>
        <v/>
      </c>
      <c r="V981" s="172"/>
      <c r="W981" s="158">
        <f t="shared" si="117"/>
        <v>978</v>
      </c>
      <c r="X981" s="158" t="str">
        <f t="shared" ca="1" si="112"/>
        <v/>
      </c>
      <c r="Y981" s="158" t="str" cm="1">
        <f t="array" aca="1" ref="Y981" ca="1">IF(X981="","",INDEX('電気事業者一覧 '!K:K,'電気事業者検索（令和８年度報告用）'!X981))</f>
        <v/>
      </c>
      <c r="Z981" s="158">
        <f t="shared" ca="1" si="113"/>
        <v>5110</v>
      </c>
      <c r="AA981" s="158" t="str">
        <f t="shared" ca="1" si="114"/>
        <v/>
      </c>
      <c r="AC981" s="158">
        <f t="shared" ca="1" si="118"/>
        <v>-977</v>
      </c>
      <c r="AD981" s="162" t="str">
        <f t="shared" ca="1" si="115"/>
        <v/>
      </c>
    </row>
    <row r="982" spans="2:30" ht="21.75" customHeight="1">
      <c r="B982" s="5" t="str" cm="1">
        <f t="array" aca="1" ref="B982" ca="1">IF(AD982="","",INDEX('電気事業者一覧 '!K:K,AD982))</f>
        <v/>
      </c>
      <c r="C982" s="170" t="str" cm="1">
        <f t="array" aca="1" ref="C982" ca="1">IF(AD982="","",INDEX('電気事業者一覧 '!E:E,AD982))</f>
        <v/>
      </c>
      <c r="D982" s="170"/>
      <c r="O982" s="158">
        <f t="shared" si="116"/>
        <v>979</v>
      </c>
      <c r="P982" s="158" t="str">
        <f ca="1">IFERROR(MATCH($M$3,OFFSET('電気事業者一覧 '!F$1,'電気事業者検索（令和８年度報告用）'!P981,0,$M$4,1),0)+P981,"")</f>
        <v/>
      </c>
      <c r="Q982" s="158" t="str">
        <f ca="1">IFERROR(MATCH($M$3,OFFSET('電気事業者一覧 '!G$1,'電気事業者検索（令和８年度報告用）'!Q981,0,$M$4,1),0)+Q981,"")</f>
        <v/>
      </c>
      <c r="R982" s="158" t="str">
        <f ca="1">IFERROR(MATCH($M$3,OFFSET('電気事業者一覧 '!H$1,'電気事業者検索（令和８年度報告用）'!R981,0,$M$4,1),0)+R981,"")</f>
        <v/>
      </c>
      <c r="S982" s="158" t="str">
        <f ca="1">IFERROR(MATCH($M$3,OFFSET('電気事業者一覧 '!I$1,'電気事業者検索（令和８年度報告用）'!S981,0,$M$4,1),0)+S981,"")</f>
        <v/>
      </c>
      <c r="T982" s="158" t="str">
        <f ca="1">IFERROR(MATCH($M$3,OFFSET('電気事業者一覧 '!J$1,'電気事業者検索（令和８年度報告用）'!T981,0,$M$4,1),0)+T981,"")</f>
        <v/>
      </c>
      <c r="V982" s="172"/>
      <c r="W982" s="158">
        <f t="shared" si="117"/>
        <v>979</v>
      </c>
      <c r="X982" s="158" t="str">
        <f t="shared" ca="1" si="112"/>
        <v/>
      </c>
      <c r="Y982" s="158" t="str" cm="1">
        <f t="array" aca="1" ref="Y982" ca="1">IF(X982="","",INDEX('電気事業者一覧 '!K:K,'電気事業者検索（令和８年度報告用）'!X982))</f>
        <v/>
      </c>
      <c r="Z982" s="158">
        <f t="shared" ca="1" si="113"/>
        <v>5110</v>
      </c>
      <c r="AA982" s="158" t="str">
        <f t="shared" ca="1" si="114"/>
        <v/>
      </c>
      <c r="AC982" s="158">
        <f t="shared" ca="1" si="118"/>
        <v>-978</v>
      </c>
      <c r="AD982" s="162" t="str">
        <f t="shared" ca="1" si="115"/>
        <v/>
      </c>
    </row>
    <row r="983" spans="2:30" ht="21.75" customHeight="1">
      <c r="B983" s="5" t="str" cm="1">
        <f t="array" aca="1" ref="B983" ca="1">IF(AD983="","",INDEX('電気事業者一覧 '!K:K,AD983))</f>
        <v/>
      </c>
      <c r="C983" s="170" t="str" cm="1">
        <f t="array" aca="1" ref="C983" ca="1">IF(AD983="","",INDEX('電気事業者一覧 '!E:E,AD983))</f>
        <v/>
      </c>
      <c r="D983" s="170"/>
      <c r="O983" s="158">
        <f t="shared" si="116"/>
        <v>980</v>
      </c>
      <c r="P983" s="158" t="str">
        <f ca="1">IFERROR(MATCH($M$3,OFFSET('電気事業者一覧 '!F$1,'電気事業者検索（令和８年度報告用）'!P982,0,$M$4,1),0)+P982,"")</f>
        <v/>
      </c>
      <c r="Q983" s="158" t="str">
        <f ca="1">IFERROR(MATCH($M$3,OFFSET('電気事業者一覧 '!G$1,'電気事業者検索（令和８年度報告用）'!Q982,0,$M$4,1),0)+Q982,"")</f>
        <v/>
      </c>
      <c r="R983" s="158" t="str">
        <f ca="1">IFERROR(MATCH($M$3,OFFSET('電気事業者一覧 '!H$1,'電気事業者検索（令和８年度報告用）'!R982,0,$M$4,1),0)+R982,"")</f>
        <v/>
      </c>
      <c r="S983" s="158" t="str">
        <f ca="1">IFERROR(MATCH($M$3,OFFSET('電気事業者一覧 '!I$1,'電気事業者検索（令和８年度報告用）'!S982,0,$M$4,1),0)+S982,"")</f>
        <v/>
      </c>
      <c r="T983" s="158" t="str">
        <f ca="1">IFERROR(MATCH($M$3,OFFSET('電気事業者一覧 '!J$1,'電気事業者検索（令和８年度報告用）'!T982,0,$M$4,1),0)+T982,"")</f>
        <v/>
      </c>
      <c r="V983" s="172"/>
      <c r="W983" s="158">
        <f t="shared" si="117"/>
        <v>980</v>
      </c>
      <c r="X983" s="158" t="str">
        <f t="shared" ca="1" si="112"/>
        <v/>
      </c>
      <c r="Y983" s="158" t="str" cm="1">
        <f t="array" aca="1" ref="Y983" ca="1">IF(X983="","",INDEX('電気事業者一覧 '!K:K,'電気事業者検索（令和８年度報告用）'!X983))</f>
        <v/>
      </c>
      <c r="Z983" s="158">
        <f t="shared" ca="1" si="113"/>
        <v>5110</v>
      </c>
      <c r="AA983" s="158" t="str">
        <f t="shared" ca="1" si="114"/>
        <v/>
      </c>
      <c r="AC983" s="158">
        <f t="shared" ca="1" si="118"/>
        <v>-979</v>
      </c>
      <c r="AD983" s="162" t="str">
        <f t="shared" ca="1" si="115"/>
        <v/>
      </c>
    </row>
    <row r="984" spans="2:30" ht="21.75" customHeight="1">
      <c r="B984" s="5" t="str" cm="1">
        <f t="array" aca="1" ref="B984" ca="1">IF(AD984="","",INDEX('電気事業者一覧 '!K:K,AD984))</f>
        <v/>
      </c>
      <c r="C984" s="170" t="str" cm="1">
        <f t="array" aca="1" ref="C984" ca="1">IF(AD984="","",INDEX('電気事業者一覧 '!E:E,AD984))</f>
        <v/>
      </c>
      <c r="D984" s="170"/>
      <c r="O984" s="158">
        <f t="shared" si="116"/>
        <v>981</v>
      </c>
      <c r="P984" s="158" t="str">
        <f ca="1">IFERROR(MATCH($M$3,OFFSET('電気事業者一覧 '!F$1,'電気事業者検索（令和８年度報告用）'!P983,0,$M$4,1),0)+P983,"")</f>
        <v/>
      </c>
      <c r="Q984" s="158" t="str">
        <f ca="1">IFERROR(MATCH($M$3,OFFSET('電気事業者一覧 '!G$1,'電気事業者検索（令和８年度報告用）'!Q983,0,$M$4,1),0)+Q983,"")</f>
        <v/>
      </c>
      <c r="R984" s="158" t="str">
        <f ca="1">IFERROR(MATCH($M$3,OFFSET('電気事業者一覧 '!H$1,'電気事業者検索（令和８年度報告用）'!R983,0,$M$4,1),0)+R983,"")</f>
        <v/>
      </c>
      <c r="S984" s="158" t="str">
        <f ca="1">IFERROR(MATCH($M$3,OFFSET('電気事業者一覧 '!I$1,'電気事業者検索（令和８年度報告用）'!S983,0,$M$4,1),0)+S983,"")</f>
        <v/>
      </c>
      <c r="T984" s="158" t="str">
        <f ca="1">IFERROR(MATCH($M$3,OFFSET('電気事業者一覧 '!J$1,'電気事業者検索（令和８年度報告用）'!T983,0,$M$4,1),0)+T983,"")</f>
        <v/>
      </c>
      <c r="V984" s="172"/>
      <c r="W984" s="158">
        <f t="shared" si="117"/>
        <v>981</v>
      </c>
      <c r="X984" s="158" t="str">
        <f t="shared" ca="1" si="112"/>
        <v/>
      </c>
      <c r="Y984" s="158" t="str" cm="1">
        <f t="array" aca="1" ref="Y984" ca="1">IF(X984="","",INDEX('電気事業者一覧 '!K:K,'電気事業者検索（令和８年度報告用）'!X984))</f>
        <v/>
      </c>
      <c r="Z984" s="158">
        <f t="shared" ca="1" si="113"/>
        <v>5110</v>
      </c>
      <c r="AA984" s="158" t="str">
        <f t="shared" ca="1" si="114"/>
        <v/>
      </c>
      <c r="AC984" s="158">
        <f t="shared" ca="1" si="118"/>
        <v>-980</v>
      </c>
      <c r="AD984" s="162" t="str">
        <f t="shared" ca="1" si="115"/>
        <v/>
      </c>
    </row>
    <row r="985" spans="2:30" ht="21.75" customHeight="1">
      <c r="B985" s="5" t="str" cm="1">
        <f t="array" aca="1" ref="B985" ca="1">IF(AD985="","",INDEX('電気事業者一覧 '!K:K,AD985))</f>
        <v/>
      </c>
      <c r="C985" s="170" t="str" cm="1">
        <f t="array" aca="1" ref="C985" ca="1">IF(AD985="","",INDEX('電気事業者一覧 '!E:E,AD985))</f>
        <v/>
      </c>
      <c r="D985" s="170"/>
      <c r="O985" s="158">
        <f t="shared" si="116"/>
        <v>982</v>
      </c>
      <c r="P985" s="158" t="str">
        <f ca="1">IFERROR(MATCH($M$3,OFFSET('電気事業者一覧 '!F$1,'電気事業者検索（令和８年度報告用）'!P984,0,$M$4,1),0)+P984,"")</f>
        <v/>
      </c>
      <c r="Q985" s="158" t="str">
        <f ca="1">IFERROR(MATCH($M$3,OFFSET('電気事業者一覧 '!G$1,'電気事業者検索（令和８年度報告用）'!Q984,0,$M$4,1),0)+Q984,"")</f>
        <v/>
      </c>
      <c r="R985" s="158" t="str">
        <f ca="1">IFERROR(MATCH($M$3,OFFSET('電気事業者一覧 '!H$1,'電気事業者検索（令和８年度報告用）'!R984,0,$M$4,1),0)+R984,"")</f>
        <v/>
      </c>
      <c r="S985" s="158" t="str">
        <f ca="1">IFERROR(MATCH($M$3,OFFSET('電気事業者一覧 '!I$1,'電気事業者検索（令和８年度報告用）'!S984,0,$M$4,1),0)+S984,"")</f>
        <v/>
      </c>
      <c r="T985" s="158" t="str">
        <f ca="1">IFERROR(MATCH($M$3,OFFSET('電気事業者一覧 '!J$1,'電気事業者検索（令和８年度報告用）'!T984,0,$M$4,1),0)+T984,"")</f>
        <v/>
      </c>
      <c r="V985" s="172"/>
      <c r="W985" s="158">
        <f t="shared" si="117"/>
        <v>982</v>
      </c>
      <c r="X985" s="158" t="str">
        <f t="shared" ca="1" si="112"/>
        <v/>
      </c>
      <c r="Y985" s="158" t="str" cm="1">
        <f t="array" aca="1" ref="Y985" ca="1">IF(X985="","",INDEX('電気事業者一覧 '!K:K,'電気事業者検索（令和８年度報告用）'!X985))</f>
        <v/>
      </c>
      <c r="Z985" s="158">
        <f t="shared" ca="1" si="113"/>
        <v>5110</v>
      </c>
      <c r="AA985" s="158" t="str">
        <f t="shared" ca="1" si="114"/>
        <v/>
      </c>
      <c r="AC985" s="158">
        <f t="shared" ca="1" si="118"/>
        <v>-981</v>
      </c>
      <c r="AD985" s="162" t="str">
        <f t="shared" ca="1" si="115"/>
        <v/>
      </c>
    </row>
    <row r="986" spans="2:30" ht="21.75" customHeight="1">
      <c r="B986" s="5" t="str" cm="1">
        <f t="array" aca="1" ref="B986" ca="1">IF(AD986="","",INDEX('電気事業者一覧 '!K:K,AD986))</f>
        <v/>
      </c>
      <c r="C986" s="170" t="str" cm="1">
        <f t="array" aca="1" ref="C986" ca="1">IF(AD986="","",INDEX('電気事業者一覧 '!E:E,AD986))</f>
        <v/>
      </c>
      <c r="D986" s="170"/>
      <c r="O986" s="158">
        <f t="shared" si="116"/>
        <v>983</v>
      </c>
      <c r="P986" s="158" t="str">
        <f ca="1">IFERROR(MATCH($M$3,OFFSET('電気事業者一覧 '!F$1,'電気事業者検索（令和８年度報告用）'!P985,0,$M$4,1),0)+P985,"")</f>
        <v/>
      </c>
      <c r="Q986" s="158" t="str">
        <f ca="1">IFERROR(MATCH($M$3,OFFSET('電気事業者一覧 '!G$1,'電気事業者検索（令和８年度報告用）'!Q985,0,$M$4,1),0)+Q985,"")</f>
        <v/>
      </c>
      <c r="R986" s="158" t="str">
        <f ca="1">IFERROR(MATCH($M$3,OFFSET('電気事業者一覧 '!H$1,'電気事業者検索（令和８年度報告用）'!R985,0,$M$4,1),0)+R985,"")</f>
        <v/>
      </c>
      <c r="S986" s="158" t="str">
        <f ca="1">IFERROR(MATCH($M$3,OFFSET('電気事業者一覧 '!I$1,'電気事業者検索（令和８年度報告用）'!S985,0,$M$4,1),0)+S985,"")</f>
        <v/>
      </c>
      <c r="T986" s="158" t="str">
        <f ca="1">IFERROR(MATCH($M$3,OFFSET('電気事業者一覧 '!J$1,'電気事業者検索（令和８年度報告用）'!T985,0,$M$4,1),0)+T985,"")</f>
        <v/>
      </c>
      <c r="V986" s="172"/>
      <c r="W986" s="158">
        <f t="shared" si="117"/>
        <v>983</v>
      </c>
      <c r="X986" s="158" t="str">
        <f t="shared" ca="1" si="112"/>
        <v/>
      </c>
      <c r="Y986" s="158" t="str" cm="1">
        <f t="array" aca="1" ref="Y986" ca="1">IF(X986="","",INDEX('電気事業者一覧 '!K:K,'電気事業者検索（令和８年度報告用）'!X986))</f>
        <v/>
      </c>
      <c r="Z986" s="158">
        <f t="shared" ca="1" si="113"/>
        <v>5110</v>
      </c>
      <c r="AA986" s="158" t="str">
        <f t="shared" ca="1" si="114"/>
        <v/>
      </c>
      <c r="AC986" s="158">
        <f t="shared" ca="1" si="118"/>
        <v>-982</v>
      </c>
      <c r="AD986" s="162" t="str">
        <f t="shared" ca="1" si="115"/>
        <v/>
      </c>
    </row>
    <row r="987" spans="2:30" ht="21.75" customHeight="1">
      <c r="B987" s="5" t="str" cm="1">
        <f t="array" aca="1" ref="B987" ca="1">IF(AD987="","",INDEX('電気事業者一覧 '!K:K,AD987))</f>
        <v/>
      </c>
      <c r="C987" s="170" t="str" cm="1">
        <f t="array" aca="1" ref="C987" ca="1">IF(AD987="","",INDEX('電気事業者一覧 '!E:E,AD987))</f>
        <v/>
      </c>
      <c r="D987" s="170"/>
      <c r="O987" s="158">
        <f t="shared" si="116"/>
        <v>984</v>
      </c>
      <c r="P987" s="158" t="str">
        <f ca="1">IFERROR(MATCH($M$3,OFFSET('電気事業者一覧 '!F$1,'電気事業者検索（令和８年度報告用）'!P986,0,$M$4,1),0)+P986,"")</f>
        <v/>
      </c>
      <c r="Q987" s="158" t="str">
        <f ca="1">IFERROR(MATCH($M$3,OFFSET('電気事業者一覧 '!G$1,'電気事業者検索（令和８年度報告用）'!Q986,0,$M$4,1),0)+Q986,"")</f>
        <v/>
      </c>
      <c r="R987" s="158" t="str">
        <f ca="1">IFERROR(MATCH($M$3,OFFSET('電気事業者一覧 '!H$1,'電気事業者検索（令和８年度報告用）'!R986,0,$M$4,1),0)+R986,"")</f>
        <v/>
      </c>
      <c r="S987" s="158" t="str">
        <f ca="1">IFERROR(MATCH($M$3,OFFSET('電気事業者一覧 '!I$1,'電気事業者検索（令和８年度報告用）'!S986,0,$M$4,1),0)+S986,"")</f>
        <v/>
      </c>
      <c r="T987" s="158" t="str">
        <f ca="1">IFERROR(MATCH($M$3,OFFSET('電気事業者一覧 '!J$1,'電気事業者検索（令和８年度報告用）'!T986,0,$M$4,1),0)+T986,"")</f>
        <v/>
      </c>
      <c r="V987" s="172"/>
      <c r="W987" s="158">
        <f t="shared" si="117"/>
        <v>984</v>
      </c>
      <c r="X987" s="158" t="str">
        <f t="shared" ca="1" si="112"/>
        <v/>
      </c>
      <c r="Y987" s="158" t="str" cm="1">
        <f t="array" aca="1" ref="Y987" ca="1">IF(X987="","",INDEX('電気事業者一覧 '!K:K,'電気事業者検索（令和８年度報告用）'!X987))</f>
        <v/>
      </c>
      <c r="Z987" s="158">
        <f t="shared" ca="1" si="113"/>
        <v>5110</v>
      </c>
      <c r="AA987" s="158" t="str">
        <f t="shared" ca="1" si="114"/>
        <v/>
      </c>
      <c r="AC987" s="158">
        <f t="shared" ca="1" si="118"/>
        <v>-983</v>
      </c>
      <c r="AD987" s="162" t="str">
        <f t="shared" ca="1" si="115"/>
        <v/>
      </c>
    </row>
    <row r="988" spans="2:30" ht="21.75" customHeight="1">
      <c r="B988" s="5" t="str" cm="1">
        <f t="array" aca="1" ref="B988" ca="1">IF(AD988="","",INDEX('電気事業者一覧 '!K:K,AD988))</f>
        <v/>
      </c>
      <c r="C988" s="170" t="str" cm="1">
        <f t="array" aca="1" ref="C988" ca="1">IF(AD988="","",INDEX('電気事業者一覧 '!E:E,AD988))</f>
        <v/>
      </c>
      <c r="D988" s="170"/>
      <c r="O988" s="158">
        <f t="shared" si="116"/>
        <v>985</v>
      </c>
      <c r="P988" s="158" t="str">
        <f ca="1">IFERROR(MATCH($M$3,OFFSET('電気事業者一覧 '!F$1,'電気事業者検索（令和８年度報告用）'!P987,0,$M$4,1),0)+P987,"")</f>
        <v/>
      </c>
      <c r="Q988" s="158" t="str">
        <f ca="1">IFERROR(MATCH($M$3,OFFSET('電気事業者一覧 '!G$1,'電気事業者検索（令和８年度報告用）'!Q987,0,$M$4,1),0)+Q987,"")</f>
        <v/>
      </c>
      <c r="R988" s="158" t="str">
        <f ca="1">IFERROR(MATCH($M$3,OFFSET('電気事業者一覧 '!H$1,'電気事業者検索（令和８年度報告用）'!R987,0,$M$4,1),0)+R987,"")</f>
        <v/>
      </c>
      <c r="S988" s="158" t="str">
        <f ca="1">IFERROR(MATCH($M$3,OFFSET('電気事業者一覧 '!I$1,'電気事業者検索（令和８年度報告用）'!S987,0,$M$4,1),0)+S987,"")</f>
        <v/>
      </c>
      <c r="T988" s="158" t="str">
        <f ca="1">IFERROR(MATCH($M$3,OFFSET('電気事業者一覧 '!J$1,'電気事業者検索（令和８年度報告用）'!T987,0,$M$4,1),0)+T987,"")</f>
        <v/>
      </c>
      <c r="V988" s="172"/>
      <c r="W988" s="158">
        <f t="shared" si="117"/>
        <v>985</v>
      </c>
      <c r="X988" s="158" t="str">
        <f t="shared" ca="1" si="112"/>
        <v/>
      </c>
      <c r="Y988" s="158" t="str" cm="1">
        <f t="array" aca="1" ref="Y988" ca="1">IF(X988="","",INDEX('電気事業者一覧 '!K:K,'電気事業者検索（令和８年度報告用）'!X988))</f>
        <v/>
      </c>
      <c r="Z988" s="158">
        <f t="shared" ca="1" si="113"/>
        <v>5110</v>
      </c>
      <c r="AA988" s="158" t="str">
        <f t="shared" ca="1" si="114"/>
        <v/>
      </c>
      <c r="AC988" s="158">
        <f t="shared" ca="1" si="118"/>
        <v>-984</v>
      </c>
      <c r="AD988" s="162" t="str">
        <f t="shared" ca="1" si="115"/>
        <v/>
      </c>
    </row>
    <row r="989" spans="2:30" ht="21.75" customHeight="1">
      <c r="B989" s="5" t="str" cm="1">
        <f t="array" aca="1" ref="B989" ca="1">IF(AD989="","",INDEX('電気事業者一覧 '!K:K,AD989))</f>
        <v/>
      </c>
      <c r="C989" s="170" t="str" cm="1">
        <f t="array" aca="1" ref="C989" ca="1">IF(AD989="","",INDEX('電気事業者一覧 '!E:E,AD989))</f>
        <v/>
      </c>
      <c r="D989" s="170"/>
      <c r="O989" s="158">
        <f t="shared" si="116"/>
        <v>986</v>
      </c>
      <c r="P989" s="158" t="str">
        <f ca="1">IFERROR(MATCH($M$3,OFFSET('電気事業者一覧 '!F$1,'電気事業者検索（令和８年度報告用）'!P988,0,$M$4,1),0)+P988,"")</f>
        <v/>
      </c>
      <c r="Q989" s="158" t="str">
        <f ca="1">IFERROR(MATCH($M$3,OFFSET('電気事業者一覧 '!G$1,'電気事業者検索（令和８年度報告用）'!Q988,0,$M$4,1),0)+Q988,"")</f>
        <v/>
      </c>
      <c r="R989" s="158" t="str">
        <f ca="1">IFERROR(MATCH($M$3,OFFSET('電気事業者一覧 '!H$1,'電気事業者検索（令和８年度報告用）'!R988,0,$M$4,1),0)+R988,"")</f>
        <v/>
      </c>
      <c r="S989" s="158" t="str">
        <f ca="1">IFERROR(MATCH($M$3,OFFSET('電気事業者一覧 '!I$1,'電気事業者検索（令和８年度報告用）'!S988,0,$M$4,1),0)+S988,"")</f>
        <v/>
      </c>
      <c r="T989" s="158" t="str">
        <f ca="1">IFERROR(MATCH($M$3,OFFSET('電気事業者一覧 '!J$1,'電気事業者検索（令和８年度報告用）'!T988,0,$M$4,1),0)+T988,"")</f>
        <v/>
      </c>
      <c r="V989" s="172"/>
      <c r="W989" s="158">
        <f t="shared" si="117"/>
        <v>986</v>
      </c>
      <c r="X989" s="158" t="str">
        <f t="shared" ca="1" si="112"/>
        <v/>
      </c>
      <c r="Y989" s="158" t="str" cm="1">
        <f t="array" aca="1" ref="Y989" ca="1">IF(X989="","",INDEX('電気事業者一覧 '!K:K,'電気事業者検索（令和８年度報告用）'!X989))</f>
        <v/>
      </c>
      <c r="Z989" s="158">
        <f t="shared" ca="1" si="113"/>
        <v>5110</v>
      </c>
      <c r="AA989" s="158" t="str">
        <f t="shared" ca="1" si="114"/>
        <v/>
      </c>
      <c r="AC989" s="158">
        <f t="shared" ca="1" si="118"/>
        <v>-985</v>
      </c>
      <c r="AD989" s="162" t="str">
        <f t="shared" ca="1" si="115"/>
        <v/>
      </c>
    </row>
    <row r="990" spans="2:30" ht="21.75" customHeight="1">
      <c r="B990" s="5" t="str" cm="1">
        <f t="array" aca="1" ref="B990" ca="1">IF(AD990="","",INDEX('電気事業者一覧 '!K:K,AD990))</f>
        <v/>
      </c>
      <c r="C990" s="170" t="str" cm="1">
        <f t="array" aca="1" ref="C990" ca="1">IF(AD990="","",INDEX('電気事業者一覧 '!E:E,AD990))</f>
        <v/>
      </c>
      <c r="D990" s="170"/>
      <c r="O990" s="158">
        <f t="shared" si="116"/>
        <v>987</v>
      </c>
      <c r="P990" s="158" t="str">
        <f ca="1">IFERROR(MATCH($M$3,OFFSET('電気事業者一覧 '!F$1,'電気事業者検索（令和８年度報告用）'!P989,0,$M$4,1),0)+P989,"")</f>
        <v/>
      </c>
      <c r="Q990" s="158" t="str">
        <f ca="1">IFERROR(MATCH($M$3,OFFSET('電気事業者一覧 '!G$1,'電気事業者検索（令和８年度報告用）'!Q989,0,$M$4,1),0)+Q989,"")</f>
        <v/>
      </c>
      <c r="R990" s="158" t="str">
        <f ca="1">IFERROR(MATCH($M$3,OFFSET('電気事業者一覧 '!H$1,'電気事業者検索（令和８年度報告用）'!R989,0,$M$4,1),0)+R989,"")</f>
        <v/>
      </c>
      <c r="S990" s="158" t="str">
        <f ca="1">IFERROR(MATCH($M$3,OFFSET('電気事業者一覧 '!I$1,'電気事業者検索（令和８年度報告用）'!S989,0,$M$4,1),0)+S989,"")</f>
        <v/>
      </c>
      <c r="T990" s="158" t="str">
        <f ca="1">IFERROR(MATCH($M$3,OFFSET('電気事業者一覧 '!J$1,'電気事業者検索（令和８年度報告用）'!T989,0,$M$4,1),0)+T989,"")</f>
        <v/>
      </c>
      <c r="V990" s="172"/>
      <c r="W990" s="158">
        <f t="shared" si="117"/>
        <v>987</v>
      </c>
      <c r="X990" s="158" t="str">
        <f t="shared" ca="1" si="112"/>
        <v/>
      </c>
      <c r="Y990" s="158" t="str" cm="1">
        <f t="array" aca="1" ref="Y990" ca="1">IF(X990="","",INDEX('電気事業者一覧 '!K:K,'電気事業者検索（令和８年度報告用）'!X990))</f>
        <v/>
      </c>
      <c r="Z990" s="158">
        <f t="shared" ca="1" si="113"/>
        <v>5110</v>
      </c>
      <c r="AA990" s="158" t="str">
        <f t="shared" ca="1" si="114"/>
        <v/>
      </c>
      <c r="AC990" s="158">
        <f t="shared" ca="1" si="118"/>
        <v>-986</v>
      </c>
      <c r="AD990" s="162" t="str">
        <f t="shared" ca="1" si="115"/>
        <v/>
      </c>
    </row>
    <row r="991" spans="2:30" ht="21.75" customHeight="1">
      <c r="B991" s="5" t="str" cm="1">
        <f t="array" aca="1" ref="B991" ca="1">IF(AD991="","",INDEX('電気事業者一覧 '!K:K,AD991))</f>
        <v/>
      </c>
      <c r="C991" s="170" t="str" cm="1">
        <f t="array" aca="1" ref="C991" ca="1">IF(AD991="","",INDEX('電気事業者一覧 '!E:E,AD991))</f>
        <v/>
      </c>
      <c r="D991" s="170"/>
      <c r="O991" s="158">
        <f t="shared" si="116"/>
        <v>988</v>
      </c>
      <c r="P991" s="158" t="str">
        <f ca="1">IFERROR(MATCH($M$3,OFFSET('電気事業者一覧 '!F$1,'電気事業者検索（令和８年度報告用）'!P990,0,$M$4,1),0)+P990,"")</f>
        <v/>
      </c>
      <c r="Q991" s="158" t="str">
        <f ca="1">IFERROR(MATCH($M$3,OFFSET('電気事業者一覧 '!G$1,'電気事業者検索（令和８年度報告用）'!Q990,0,$M$4,1),0)+Q990,"")</f>
        <v/>
      </c>
      <c r="R991" s="158" t="str">
        <f ca="1">IFERROR(MATCH($M$3,OFFSET('電気事業者一覧 '!H$1,'電気事業者検索（令和８年度報告用）'!R990,0,$M$4,1),0)+R990,"")</f>
        <v/>
      </c>
      <c r="S991" s="158" t="str">
        <f ca="1">IFERROR(MATCH($M$3,OFFSET('電気事業者一覧 '!I$1,'電気事業者検索（令和８年度報告用）'!S990,0,$M$4,1),0)+S990,"")</f>
        <v/>
      </c>
      <c r="T991" s="158" t="str">
        <f ca="1">IFERROR(MATCH($M$3,OFFSET('電気事業者一覧 '!J$1,'電気事業者検索（令和８年度報告用）'!T990,0,$M$4,1),0)+T990,"")</f>
        <v/>
      </c>
      <c r="V991" s="172"/>
      <c r="W991" s="158">
        <f t="shared" si="117"/>
        <v>988</v>
      </c>
      <c r="X991" s="158" t="str">
        <f t="shared" ca="1" si="112"/>
        <v/>
      </c>
      <c r="Y991" s="158" t="str" cm="1">
        <f t="array" aca="1" ref="Y991" ca="1">IF(X991="","",INDEX('電気事業者一覧 '!K:K,'電気事業者検索（令和８年度報告用）'!X991))</f>
        <v/>
      </c>
      <c r="Z991" s="158">
        <f t="shared" ca="1" si="113"/>
        <v>5110</v>
      </c>
      <c r="AA991" s="158" t="str">
        <f t="shared" ca="1" si="114"/>
        <v/>
      </c>
      <c r="AC991" s="158">
        <f t="shared" ca="1" si="118"/>
        <v>-987</v>
      </c>
      <c r="AD991" s="162" t="str">
        <f t="shared" ca="1" si="115"/>
        <v/>
      </c>
    </row>
    <row r="992" spans="2:30" ht="21.75" customHeight="1">
      <c r="B992" s="5" t="str" cm="1">
        <f t="array" aca="1" ref="B992" ca="1">IF(AD992="","",INDEX('電気事業者一覧 '!K:K,AD992))</f>
        <v/>
      </c>
      <c r="C992" s="170" t="str" cm="1">
        <f t="array" aca="1" ref="C992" ca="1">IF(AD992="","",INDEX('電気事業者一覧 '!E:E,AD992))</f>
        <v/>
      </c>
      <c r="D992" s="170"/>
      <c r="O992" s="158">
        <f t="shared" si="116"/>
        <v>989</v>
      </c>
      <c r="P992" s="158" t="str">
        <f ca="1">IFERROR(MATCH($M$3,OFFSET('電気事業者一覧 '!F$1,'電気事業者検索（令和８年度報告用）'!P991,0,$M$4,1),0)+P991,"")</f>
        <v/>
      </c>
      <c r="Q992" s="158" t="str">
        <f ca="1">IFERROR(MATCH($M$3,OFFSET('電気事業者一覧 '!G$1,'電気事業者検索（令和８年度報告用）'!Q991,0,$M$4,1),0)+Q991,"")</f>
        <v/>
      </c>
      <c r="R992" s="158" t="str">
        <f ca="1">IFERROR(MATCH($M$3,OFFSET('電気事業者一覧 '!H$1,'電気事業者検索（令和８年度報告用）'!R991,0,$M$4,1),0)+R991,"")</f>
        <v/>
      </c>
      <c r="S992" s="158" t="str">
        <f ca="1">IFERROR(MATCH($M$3,OFFSET('電気事業者一覧 '!I$1,'電気事業者検索（令和８年度報告用）'!S991,0,$M$4,1),0)+S991,"")</f>
        <v/>
      </c>
      <c r="T992" s="158" t="str">
        <f ca="1">IFERROR(MATCH($M$3,OFFSET('電気事業者一覧 '!J$1,'電気事業者検索（令和８年度報告用）'!T991,0,$M$4,1),0)+T991,"")</f>
        <v/>
      </c>
      <c r="V992" s="172"/>
      <c r="W992" s="158">
        <f t="shared" si="117"/>
        <v>989</v>
      </c>
      <c r="X992" s="158" t="str">
        <f t="shared" ca="1" si="112"/>
        <v/>
      </c>
      <c r="Y992" s="158" t="str" cm="1">
        <f t="array" aca="1" ref="Y992" ca="1">IF(X992="","",INDEX('電気事業者一覧 '!K:K,'電気事業者検索（令和８年度報告用）'!X992))</f>
        <v/>
      </c>
      <c r="Z992" s="158">
        <f t="shared" ca="1" si="113"/>
        <v>5110</v>
      </c>
      <c r="AA992" s="158" t="str">
        <f t="shared" ca="1" si="114"/>
        <v/>
      </c>
      <c r="AC992" s="158">
        <f t="shared" ca="1" si="118"/>
        <v>-988</v>
      </c>
      <c r="AD992" s="162" t="str">
        <f t="shared" ca="1" si="115"/>
        <v/>
      </c>
    </row>
    <row r="993" spans="2:30" ht="21.75" customHeight="1">
      <c r="B993" s="5" t="str" cm="1">
        <f t="array" aca="1" ref="B993" ca="1">IF(AD993="","",INDEX('電気事業者一覧 '!K:K,AD993))</f>
        <v/>
      </c>
      <c r="C993" s="170" t="str" cm="1">
        <f t="array" aca="1" ref="C993" ca="1">IF(AD993="","",INDEX('電気事業者一覧 '!E:E,AD993))</f>
        <v/>
      </c>
      <c r="D993" s="170"/>
      <c r="O993" s="158">
        <f t="shared" si="116"/>
        <v>990</v>
      </c>
      <c r="P993" s="158" t="str">
        <f ca="1">IFERROR(MATCH($M$3,OFFSET('電気事業者一覧 '!F$1,'電気事業者検索（令和８年度報告用）'!P992,0,$M$4,1),0)+P992,"")</f>
        <v/>
      </c>
      <c r="Q993" s="158" t="str">
        <f ca="1">IFERROR(MATCH($M$3,OFFSET('電気事業者一覧 '!G$1,'電気事業者検索（令和８年度報告用）'!Q992,0,$M$4,1),0)+Q992,"")</f>
        <v/>
      </c>
      <c r="R993" s="158" t="str">
        <f ca="1">IFERROR(MATCH($M$3,OFFSET('電気事業者一覧 '!H$1,'電気事業者検索（令和８年度報告用）'!R992,0,$M$4,1),0)+R992,"")</f>
        <v/>
      </c>
      <c r="S993" s="158" t="str">
        <f ca="1">IFERROR(MATCH($M$3,OFFSET('電気事業者一覧 '!I$1,'電気事業者検索（令和８年度報告用）'!S992,0,$M$4,1),0)+S992,"")</f>
        <v/>
      </c>
      <c r="T993" s="158" t="str">
        <f ca="1">IFERROR(MATCH($M$3,OFFSET('電気事業者一覧 '!J$1,'電気事業者検索（令和８年度報告用）'!T992,0,$M$4,1),0)+T992,"")</f>
        <v/>
      </c>
      <c r="V993" s="172"/>
      <c r="W993" s="158">
        <f t="shared" si="117"/>
        <v>990</v>
      </c>
      <c r="X993" s="158" t="str">
        <f t="shared" ca="1" si="112"/>
        <v/>
      </c>
      <c r="Y993" s="158" t="str" cm="1">
        <f t="array" aca="1" ref="Y993" ca="1">IF(X993="","",INDEX('電気事業者一覧 '!K:K,'電気事業者検索（令和８年度報告用）'!X993))</f>
        <v/>
      </c>
      <c r="Z993" s="158">
        <f t="shared" ca="1" si="113"/>
        <v>5110</v>
      </c>
      <c r="AA993" s="158" t="str">
        <f t="shared" ca="1" si="114"/>
        <v/>
      </c>
      <c r="AC993" s="158">
        <f t="shared" ca="1" si="118"/>
        <v>-989</v>
      </c>
      <c r="AD993" s="162" t="str">
        <f t="shared" ca="1" si="115"/>
        <v/>
      </c>
    </row>
    <row r="994" spans="2:30" ht="21.75" customHeight="1">
      <c r="B994" s="5" t="str" cm="1">
        <f t="array" aca="1" ref="B994" ca="1">IF(AD994="","",INDEX('電気事業者一覧 '!K:K,AD994))</f>
        <v/>
      </c>
      <c r="C994" s="170" t="str" cm="1">
        <f t="array" aca="1" ref="C994" ca="1">IF(AD994="","",INDEX('電気事業者一覧 '!E:E,AD994))</f>
        <v/>
      </c>
      <c r="D994" s="170"/>
      <c r="O994" s="158">
        <f t="shared" si="116"/>
        <v>991</v>
      </c>
      <c r="P994" s="158" t="str">
        <f ca="1">IFERROR(MATCH($M$3,OFFSET('電気事業者一覧 '!F$1,'電気事業者検索（令和８年度報告用）'!P993,0,$M$4,1),0)+P993,"")</f>
        <v/>
      </c>
      <c r="Q994" s="158" t="str">
        <f ca="1">IFERROR(MATCH($M$3,OFFSET('電気事業者一覧 '!G$1,'電気事業者検索（令和８年度報告用）'!Q993,0,$M$4,1),0)+Q993,"")</f>
        <v/>
      </c>
      <c r="R994" s="158" t="str">
        <f ca="1">IFERROR(MATCH($M$3,OFFSET('電気事業者一覧 '!H$1,'電気事業者検索（令和８年度報告用）'!R993,0,$M$4,1),0)+R993,"")</f>
        <v/>
      </c>
      <c r="S994" s="158" t="str">
        <f ca="1">IFERROR(MATCH($M$3,OFFSET('電気事業者一覧 '!I$1,'電気事業者検索（令和８年度報告用）'!S993,0,$M$4,1),0)+S993,"")</f>
        <v/>
      </c>
      <c r="T994" s="158" t="str">
        <f ca="1">IFERROR(MATCH($M$3,OFFSET('電気事業者一覧 '!J$1,'電気事業者検索（令和８年度報告用）'!T993,0,$M$4,1),0)+T993,"")</f>
        <v/>
      </c>
      <c r="V994" s="172"/>
      <c r="W994" s="158">
        <f t="shared" si="117"/>
        <v>991</v>
      </c>
      <c r="X994" s="158" t="str">
        <f t="shared" ca="1" si="112"/>
        <v/>
      </c>
      <c r="Y994" s="158" t="str" cm="1">
        <f t="array" aca="1" ref="Y994" ca="1">IF(X994="","",INDEX('電気事業者一覧 '!K:K,'電気事業者検索（令和８年度報告用）'!X994))</f>
        <v/>
      </c>
      <c r="Z994" s="158">
        <f t="shared" ca="1" si="113"/>
        <v>5110</v>
      </c>
      <c r="AA994" s="158" t="str">
        <f t="shared" ca="1" si="114"/>
        <v/>
      </c>
      <c r="AC994" s="158">
        <f t="shared" ca="1" si="118"/>
        <v>-990</v>
      </c>
      <c r="AD994" s="162" t="str">
        <f t="shared" ca="1" si="115"/>
        <v/>
      </c>
    </row>
    <row r="995" spans="2:30" ht="21.75" customHeight="1">
      <c r="B995" s="5" t="str" cm="1">
        <f t="array" aca="1" ref="B995" ca="1">IF(AD995="","",INDEX('電気事業者一覧 '!K:K,AD995))</f>
        <v/>
      </c>
      <c r="C995" s="170" t="str" cm="1">
        <f t="array" aca="1" ref="C995" ca="1">IF(AD995="","",INDEX('電気事業者一覧 '!E:E,AD995))</f>
        <v/>
      </c>
      <c r="D995" s="170"/>
      <c r="O995" s="158">
        <f t="shared" si="116"/>
        <v>992</v>
      </c>
      <c r="P995" s="158" t="str">
        <f ca="1">IFERROR(MATCH($M$3,OFFSET('電気事業者一覧 '!F$1,'電気事業者検索（令和８年度報告用）'!P994,0,$M$4,1),0)+P994,"")</f>
        <v/>
      </c>
      <c r="Q995" s="158" t="str">
        <f ca="1">IFERROR(MATCH($M$3,OFFSET('電気事業者一覧 '!G$1,'電気事業者検索（令和８年度報告用）'!Q994,0,$M$4,1),0)+Q994,"")</f>
        <v/>
      </c>
      <c r="R995" s="158" t="str">
        <f ca="1">IFERROR(MATCH($M$3,OFFSET('電気事業者一覧 '!H$1,'電気事業者検索（令和８年度報告用）'!R994,0,$M$4,1),0)+R994,"")</f>
        <v/>
      </c>
      <c r="S995" s="158" t="str">
        <f ca="1">IFERROR(MATCH($M$3,OFFSET('電気事業者一覧 '!I$1,'電気事業者検索（令和８年度報告用）'!S994,0,$M$4,1),0)+S994,"")</f>
        <v/>
      </c>
      <c r="T995" s="158" t="str">
        <f ca="1">IFERROR(MATCH($M$3,OFFSET('電気事業者一覧 '!J$1,'電気事業者検索（令和８年度報告用）'!T994,0,$M$4,1),0)+T994,"")</f>
        <v/>
      </c>
      <c r="V995" s="172"/>
      <c r="W995" s="158">
        <f t="shared" si="117"/>
        <v>992</v>
      </c>
      <c r="X995" s="158" t="str">
        <f t="shared" ca="1" si="112"/>
        <v/>
      </c>
      <c r="Y995" s="158" t="str" cm="1">
        <f t="array" aca="1" ref="Y995" ca="1">IF(X995="","",INDEX('電気事業者一覧 '!K:K,'電気事業者検索（令和８年度報告用）'!X995))</f>
        <v/>
      </c>
      <c r="Z995" s="158">
        <f t="shared" ca="1" si="113"/>
        <v>5110</v>
      </c>
      <c r="AA995" s="158" t="str">
        <f t="shared" ca="1" si="114"/>
        <v/>
      </c>
      <c r="AC995" s="158">
        <f t="shared" ca="1" si="118"/>
        <v>-991</v>
      </c>
      <c r="AD995" s="162" t="str">
        <f t="shared" ca="1" si="115"/>
        <v/>
      </c>
    </row>
    <row r="996" spans="2:30" ht="21.75" customHeight="1">
      <c r="B996" s="5" t="str" cm="1">
        <f t="array" aca="1" ref="B996" ca="1">IF(AD996="","",INDEX('電気事業者一覧 '!K:K,AD996))</f>
        <v/>
      </c>
      <c r="C996" s="170" t="str" cm="1">
        <f t="array" aca="1" ref="C996" ca="1">IF(AD996="","",INDEX('電気事業者一覧 '!E:E,AD996))</f>
        <v/>
      </c>
      <c r="D996" s="170"/>
      <c r="O996" s="158">
        <f t="shared" si="116"/>
        <v>993</v>
      </c>
      <c r="P996" s="158" t="str">
        <f ca="1">IFERROR(MATCH($M$3,OFFSET('電気事業者一覧 '!F$1,'電気事業者検索（令和８年度報告用）'!P995,0,$M$4,1),0)+P995,"")</f>
        <v/>
      </c>
      <c r="Q996" s="158" t="str">
        <f ca="1">IFERROR(MATCH($M$3,OFFSET('電気事業者一覧 '!G$1,'電気事業者検索（令和８年度報告用）'!Q995,0,$M$4,1),0)+Q995,"")</f>
        <v/>
      </c>
      <c r="R996" s="158" t="str">
        <f ca="1">IFERROR(MATCH($M$3,OFFSET('電気事業者一覧 '!H$1,'電気事業者検索（令和８年度報告用）'!R995,0,$M$4,1),0)+R995,"")</f>
        <v/>
      </c>
      <c r="S996" s="158" t="str">
        <f ca="1">IFERROR(MATCH($M$3,OFFSET('電気事業者一覧 '!I$1,'電気事業者検索（令和８年度報告用）'!S995,0,$M$4,1),0)+S995,"")</f>
        <v/>
      </c>
      <c r="T996" s="158" t="str">
        <f ca="1">IFERROR(MATCH($M$3,OFFSET('電気事業者一覧 '!J$1,'電気事業者検索（令和８年度報告用）'!T995,0,$M$4,1),0)+T995,"")</f>
        <v/>
      </c>
      <c r="V996" s="172"/>
      <c r="W996" s="158">
        <f t="shared" si="117"/>
        <v>993</v>
      </c>
      <c r="X996" s="158" t="str">
        <f t="shared" ca="1" si="112"/>
        <v/>
      </c>
      <c r="Y996" s="158" t="str" cm="1">
        <f t="array" aca="1" ref="Y996" ca="1">IF(X996="","",INDEX('電気事業者一覧 '!K:K,'電気事業者検索（令和８年度報告用）'!X996))</f>
        <v/>
      </c>
      <c r="Z996" s="158">
        <f t="shared" ca="1" si="113"/>
        <v>5110</v>
      </c>
      <c r="AA996" s="158" t="str">
        <f t="shared" ca="1" si="114"/>
        <v/>
      </c>
      <c r="AC996" s="158">
        <f t="shared" ca="1" si="118"/>
        <v>-992</v>
      </c>
      <c r="AD996" s="162" t="str">
        <f t="shared" ca="1" si="115"/>
        <v/>
      </c>
    </row>
    <row r="997" spans="2:30" ht="21.75" customHeight="1">
      <c r="B997" s="5" t="str" cm="1">
        <f t="array" aca="1" ref="B997" ca="1">IF(AD997="","",INDEX('電気事業者一覧 '!K:K,AD997))</f>
        <v/>
      </c>
      <c r="C997" s="170" t="str" cm="1">
        <f t="array" aca="1" ref="C997" ca="1">IF(AD997="","",INDEX('電気事業者一覧 '!E:E,AD997))</f>
        <v/>
      </c>
      <c r="D997" s="170"/>
      <c r="O997" s="158">
        <f t="shared" si="116"/>
        <v>994</v>
      </c>
      <c r="P997" s="158" t="str">
        <f ca="1">IFERROR(MATCH($M$3,OFFSET('電気事業者一覧 '!F$1,'電気事業者検索（令和８年度報告用）'!P996,0,$M$4,1),0)+P996,"")</f>
        <v/>
      </c>
      <c r="Q997" s="158" t="str">
        <f ca="1">IFERROR(MATCH($M$3,OFFSET('電気事業者一覧 '!G$1,'電気事業者検索（令和８年度報告用）'!Q996,0,$M$4,1),0)+Q996,"")</f>
        <v/>
      </c>
      <c r="R997" s="158" t="str">
        <f ca="1">IFERROR(MATCH($M$3,OFFSET('電気事業者一覧 '!H$1,'電気事業者検索（令和８年度報告用）'!R996,0,$M$4,1),0)+R996,"")</f>
        <v/>
      </c>
      <c r="S997" s="158" t="str">
        <f ca="1">IFERROR(MATCH($M$3,OFFSET('電気事業者一覧 '!I$1,'電気事業者検索（令和８年度報告用）'!S996,0,$M$4,1),0)+S996,"")</f>
        <v/>
      </c>
      <c r="T997" s="158" t="str">
        <f ca="1">IFERROR(MATCH($M$3,OFFSET('電気事業者一覧 '!J$1,'電気事業者検索（令和８年度報告用）'!T996,0,$M$4,1),0)+T996,"")</f>
        <v/>
      </c>
      <c r="V997" s="172"/>
      <c r="W997" s="158">
        <f t="shared" si="117"/>
        <v>994</v>
      </c>
      <c r="X997" s="158" t="str">
        <f t="shared" ca="1" si="112"/>
        <v/>
      </c>
      <c r="Y997" s="158" t="str" cm="1">
        <f t="array" aca="1" ref="Y997" ca="1">IF(X997="","",INDEX('電気事業者一覧 '!K:K,'電気事業者検索（令和８年度報告用）'!X997))</f>
        <v/>
      </c>
      <c r="Z997" s="158">
        <f t="shared" ca="1" si="113"/>
        <v>5110</v>
      </c>
      <c r="AA997" s="158" t="str">
        <f t="shared" ca="1" si="114"/>
        <v/>
      </c>
      <c r="AC997" s="158">
        <f t="shared" ca="1" si="118"/>
        <v>-993</v>
      </c>
      <c r="AD997" s="162" t="str">
        <f t="shared" ca="1" si="115"/>
        <v/>
      </c>
    </row>
    <row r="998" spans="2:30" ht="21.75" customHeight="1">
      <c r="B998" s="5" t="str" cm="1">
        <f t="array" aca="1" ref="B998" ca="1">IF(AD998="","",INDEX('電気事業者一覧 '!K:K,AD998))</f>
        <v/>
      </c>
      <c r="C998" s="170" t="str" cm="1">
        <f t="array" aca="1" ref="C998" ca="1">IF(AD998="","",INDEX('電気事業者一覧 '!E:E,AD998))</f>
        <v/>
      </c>
      <c r="D998" s="170"/>
      <c r="O998" s="158">
        <f t="shared" si="116"/>
        <v>995</v>
      </c>
      <c r="P998" s="158" t="str">
        <f ca="1">IFERROR(MATCH($M$3,OFFSET('電気事業者一覧 '!F$1,'電気事業者検索（令和８年度報告用）'!P997,0,$M$4,1),0)+P997,"")</f>
        <v/>
      </c>
      <c r="Q998" s="158" t="str">
        <f ca="1">IFERROR(MATCH($M$3,OFFSET('電気事業者一覧 '!G$1,'電気事業者検索（令和８年度報告用）'!Q997,0,$M$4,1),0)+Q997,"")</f>
        <v/>
      </c>
      <c r="R998" s="158" t="str">
        <f ca="1">IFERROR(MATCH($M$3,OFFSET('電気事業者一覧 '!H$1,'電気事業者検索（令和８年度報告用）'!R997,0,$M$4,1),0)+R997,"")</f>
        <v/>
      </c>
      <c r="S998" s="158" t="str">
        <f ca="1">IFERROR(MATCH($M$3,OFFSET('電気事業者一覧 '!I$1,'電気事業者検索（令和８年度報告用）'!S997,0,$M$4,1),0)+S997,"")</f>
        <v/>
      </c>
      <c r="T998" s="158" t="str">
        <f ca="1">IFERROR(MATCH($M$3,OFFSET('電気事業者一覧 '!J$1,'電気事業者検索（令和８年度報告用）'!T997,0,$M$4,1),0)+T997,"")</f>
        <v/>
      </c>
      <c r="V998" s="172"/>
      <c r="W998" s="158">
        <f t="shared" si="117"/>
        <v>995</v>
      </c>
      <c r="X998" s="158" t="str">
        <f t="shared" ca="1" si="112"/>
        <v/>
      </c>
      <c r="Y998" s="158" t="str" cm="1">
        <f t="array" aca="1" ref="Y998" ca="1">IF(X998="","",INDEX('電気事業者一覧 '!K:K,'電気事業者検索（令和８年度報告用）'!X998))</f>
        <v/>
      </c>
      <c r="Z998" s="158">
        <f t="shared" ca="1" si="113"/>
        <v>5110</v>
      </c>
      <c r="AA998" s="158" t="str">
        <f t="shared" ca="1" si="114"/>
        <v/>
      </c>
      <c r="AC998" s="158">
        <f t="shared" ca="1" si="118"/>
        <v>-994</v>
      </c>
      <c r="AD998" s="162" t="str">
        <f t="shared" ca="1" si="115"/>
        <v/>
      </c>
    </row>
    <row r="999" spans="2:30" ht="21.75" customHeight="1">
      <c r="B999" s="5" t="str" cm="1">
        <f t="array" aca="1" ref="B999" ca="1">IF(AD999="","",INDEX('電気事業者一覧 '!K:K,AD999))</f>
        <v/>
      </c>
      <c r="C999" s="170" t="str" cm="1">
        <f t="array" aca="1" ref="C999" ca="1">IF(AD999="","",INDEX('電気事業者一覧 '!E:E,AD999))</f>
        <v/>
      </c>
      <c r="D999" s="170"/>
      <c r="O999" s="158">
        <f t="shared" si="116"/>
        <v>996</v>
      </c>
      <c r="P999" s="158" t="str">
        <f ca="1">IFERROR(MATCH($M$3,OFFSET('電気事業者一覧 '!F$1,'電気事業者検索（令和８年度報告用）'!P998,0,$M$4,1),0)+P998,"")</f>
        <v/>
      </c>
      <c r="Q999" s="158" t="str">
        <f ca="1">IFERROR(MATCH($M$3,OFFSET('電気事業者一覧 '!G$1,'電気事業者検索（令和８年度報告用）'!Q998,0,$M$4,1),0)+Q998,"")</f>
        <v/>
      </c>
      <c r="R999" s="158" t="str">
        <f ca="1">IFERROR(MATCH($M$3,OFFSET('電気事業者一覧 '!H$1,'電気事業者検索（令和８年度報告用）'!R998,0,$M$4,1),0)+R998,"")</f>
        <v/>
      </c>
      <c r="S999" s="158" t="str">
        <f ca="1">IFERROR(MATCH($M$3,OFFSET('電気事業者一覧 '!I$1,'電気事業者検索（令和８年度報告用）'!S998,0,$M$4,1),0)+S998,"")</f>
        <v/>
      </c>
      <c r="T999" s="158" t="str">
        <f ca="1">IFERROR(MATCH($M$3,OFFSET('電気事業者一覧 '!J$1,'電気事業者検索（令和８年度報告用）'!T998,0,$M$4,1),0)+T998,"")</f>
        <v/>
      </c>
      <c r="V999" s="172"/>
      <c r="W999" s="158">
        <f t="shared" si="117"/>
        <v>996</v>
      </c>
      <c r="X999" s="158" t="str">
        <f t="shared" ca="1" si="112"/>
        <v/>
      </c>
      <c r="Y999" s="158" t="str" cm="1">
        <f t="array" aca="1" ref="Y999" ca="1">IF(X999="","",INDEX('電気事業者一覧 '!K:K,'電気事業者検索（令和８年度報告用）'!X999))</f>
        <v/>
      </c>
      <c r="Z999" s="158">
        <f t="shared" ca="1" si="113"/>
        <v>5110</v>
      </c>
      <c r="AA999" s="158" t="str">
        <f t="shared" ca="1" si="114"/>
        <v/>
      </c>
      <c r="AC999" s="158">
        <f t="shared" ca="1" si="118"/>
        <v>-995</v>
      </c>
      <c r="AD999" s="162" t="str">
        <f t="shared" ca="1" si="115"/>
        <v/>
      </c>
    </row>
    <row r="1000" spans="2:30" ht="21.75" customHeight="1">
      <c r="B1000" s="5" t="str" cm="1">
        <f t="array" aca="1" ref="B1000" ca="1">IF(AD1000="","",INDEX('電気事業者一覧 '!K:K,AD1000))</f>
        <v/>
      </c>
      <c r="C1000" s="170" t="str" cm="1">
        <f t="array" aca="1" ref="C1000" ca="1">IF(AD1000="","",INDEX('電気事業者一覧 '!E:E,AD1000))</f>
        <v/>
      </c>
      <c r="D1000" s="170"/>
      <c r="O1000" s="158">
        <f t="shared" si="116"/>
        <v>997</v>
      </c>
      <c r="P1000" s="158" t="str">
        <f ca="1">IFERROR(MATCH($M$3,OFFSET('電気事業者一覧 '!F$1,'電気事業者検索（令和８年度報告用）'!P999,0,$M$4,1),0)+P999,"")</f>
        <v/>
      </c>
      <c r="Q1000" s="158" t="str">
        <f ca="1">IFERROR(MATCH($M$3,OFFSET('電気事業者一覧 '!G$1,'電気事業者検索（令和８年度報告用）'!Q999,0,$M$4,1),0)+Q999,"")</f>
        <v/>
      </c>
      <c r="R1000" s="158" t="str">
        <f ca="1">IFERROR(MATCH($M$3,OFFSET('電気事業者一覧 '!H$1,'電気事業者検索（令和８年度報告用）'!R999,0,$M$4,1),0)+R999,"")</f>
        <v/>
      </c>
      <c r="S1000" s="158" t="str">
        <f ca="1">IFERROR(MATCH($M$3,OFFSET('電気事業者一覧 '!I$1,'電気事業者検索（令和８年度報告用）'!S999,0,$M$4,1),0)+S999,"")</f>
        <v/>
      </c>
      <c r="T1000" s="158" t="str">
        <f ca="1">IFERROR(MATCH($M$3,OFFSET('電気事業者一覧 '!J$1,'電気事業者検索（令和８年度報告用）'!T999,0,$M$4,1),0)+T999,"")</f>
        <v/>
      </c>
      <c r="V1000" s="172"/>
      <c r="W1000" s="158">
        <f t="shared" si="117"/>
        <v>997</v>
      </c>
      <c r="X1000" s="158" t="str">
        <f t="shared" ca="1" si="112"/>
        <v/>
      </c>
      <c r="Y1000" s="158" t="str" cm="1">
        <f t="array" aca="1" ref="Y1000" ca="1">IF(X1000="","",INDEX('電気事業者一覧 '!K:K,'電気事業者検索（令和８年度報告用）'!X1000))</f>
        <v/>
      </c>
      <c r="Z1000" s="158">
        <f t="shared" ca="1" si="113"/>
        <v>5110</v>
      </c>
      <c r="AA1000" s="158" t="str">
        <f t="shared" ca="1" si="114"/>
        <v/>
      </c>
      <c r="AC1000" s="158">
        <f t="shared" ca="1" si="118"/>
        <v>-996</v>
      </c>
      <c r="AD1000" s="162" t="str">
        <f t="shared" ca="1" si="115"/>
        <v/>
      </c>
    </row>
    <row r="1001" spans="2:30" ht="21.75" customHeight="1">
      <c r="B1001" s="5" t="str" cm="1">
        <f t="array" aca="1" ref="B1001" ca="1">IF(AD1001="","",INDEX('電気事業者一覧 '!K:K,AD1001))</f>
        <v/>
      </c>
      <c r="C1001" s="170" t="str" cm="1">
        <f t="array" aca="1" ref="C1001" ca="1">IF(AD1001="","",INDEX('電気事業者一覧 '!E:E,AD1001))</f>
        <v/>
      </c>
      <c r="D1001" s="170"/>
      <c r="O1001" s="158">
        <f t="shared" si="116"/>
        <v>998</v>
      </c>
      <c r="P1001" s="158" t="str">
        <f ca="1">IFERROR(MATCH($M$3,OFFSET('電気事業者一覧 '!F$1,'電気事業者検索（令和８年度報告用）'!P1000,0,$M$4,1),0)+P1000,"")</f>
        <v/>
      </c>
      <c r="Q1001" s="158" t="str">
        <f ca="1">IFERROR(MATCH($M$3,OFFSET('電気事業者一覧 '!G$1,'電気事業者検索（令和８年度報告用）'!Q1000,0,$M$4,1),0)+Q1000,"")</f>
        <v/>
      </c>
      <c r="R1001" s="158" t="str">
        <f ca="1">IFERROR(MATCH($M$3,OFFSET('電気事業者一覧 '!H$1,'電気事業者検索（令和８年度報告用）'!R1000,0,$M$4,1),0)+R1000,"")</f>
        <v/>
      </c>
      <c r="S1001" s="158" t="str">
        <f ca="1">IFERROR(MATCH($M$3,OFFSET('電気事業者一覧 '!I$1,'電気事業者検索（令和８年度報告用）'!S1000,0,$M$4,1),0)+S1000,"")</f>
        <v/>
      </c>
      <c r="T1001" s="158" t="str">
        <f ca="1">IFERROR(MATCH($M$3,OFFSET('電気事業者一覧 '!J$1,'電気事業者検索（令和８年度報告用）'!T1000,0,$M$4,1),0)+T1000,"")</f>
        <v/>
      </c>
      <c r="V1001" s="172"/>
      <c r="W1001" s="158">
        <f t="shared" si="117"/>
        <v>998</v>
      </c>
      <c r="X1001" s="158" t="str">
        <f t="shared" ca="1" si="112"/>
        <v/>
      </c>
      <c r="Y1001" s="158" t="str" cm="1">
        <f t="array" aca="1" ref="Y1001" ca="1">IF(X1001="","",INDEX('電気事業者一覧 '!K:K,'電気事業者検索（令和８年度報告用）'!X1001))</f>
        <v/>
      </c>
      <c r="Z1001" s="158">
        <f t="shared" ca="1" si="113"/>
        <v>5110</v>
      </c>
      <c r="AA1001" s="158" t="str">
        <f t="shared" ca="1" si="114"/>
        <v/>
      </c>
      <c r="AC1001" s="158">
        <f t="shared" ca="1" si="118"/>
        <v>-997</v>
      </c>
      <c r="AD1001" s="162" t="str">
        <f t="shared" ca="1" si="115"/>
        <v/>
      </c>
    </row>
    <row r="1002" spans="2:30" ht="21.75" customHeight="1">
      <c r="B1002" s="5" t="str" cm="1">
        <f t="array" aca="1" ref="B1002" ca="1">IF(AD1002="","",INDEX('電気事業者一覧 '!K:K,AD1002))</f>
        <v/>
      </c>
      <c r="C1002" s="170" t="str" cm="1">
        <f t="array" aca="1" ref="C1002" ca="1">IF(AD1002="","",INDEX('電気事業者一覧 '!E:E,AD1002))</f>
        <v/>
      </c>
      <c r="D1002" s="170"/>
      <c r="O1002" s="158">
        <f t="shared" si="116"/>
        <v>999</v>
      </c>
      <c r="P1002" s="158" t="str">
        <f ca="1">IFERROR(MATCH($M$3,OFFSET('電気事業者一覧 '!F$1,'電気事業者検索（令和８年度報告用）'!P1001,0,$M$4,1),0)+P1001,"")</f>
        <v/>
      </c>
      <c r="Q1002" s="158" t="str">
        <f ca="1">IFERROR(MATCH($M$3,OFFSET('電気事業者一覧 '!G$1,'電気事業者検索（令和８年度報告用）'!Q1001,0,$M$4,1),0)+Q1001,"")</f>
        <v/>
      </c>
      <c r="R1002" s="158" t="str">
        <f ca="1">IFERROR(MATCH($M$3,OFFSET('電気事業者一覧 '!H$1,'電気事業者検索（令和８年度報告用）'!R1001,0,$M$4,1),0)+R1001,"")</f>
        <v/>
      </c>
      <c r="S1002" s="158" t="str">
        <f ca="1">IFERROR(MATCH($M$3,OFFSET('電気事業者一覧 '!I$1,'電気事業者検索（令和８年度報告用）'!S1001,0,$M$4,1),0)+S1001,"")</f>
        <v/>
      </c>
      <c r="T1002" s="158" t="str">
        <f ca="1">IFERROR(MATCH($M$3,OFFSET('電気事業者一覧 '!J$1,'電気事業者検索（令和８年度報告用）'!T1001,0,$M$4,1),0)+T1001,"")</f>
        <v/>
      </c>
      <c r="V1002" s="172"/>
      <c r="W1002" s="158">
        <f t="shared" si="117"/>
        <v>999</v>
      </c>
      <c r="X1002" s="158" t="str">
        <f t="shared" ca="1" si="112"/>
        <v/>
      </c>
      <c r="Y1002" s="158" t="str" cm="1">
        <f t="array" aca="1" ref="Y1002" ca="1">IF(X1002="","",INDEX('電気事業者一覧 '!K:K,'電気事業者検索（令和８年度報告用）'!X1002))</f>
        <v/>
      </c>
      <c r="Z1002" s="158">
        <f t="shared" ca="1" si="113"/>
        <v>5110</v>
      </c>
      <c r="AA1002" s="158" t="str">
        <f t="shared" ca="1" si="114"/>
        <v/>
      </c>
      <c r="AC1002" s="158">
        <f t="shared" ca="1" si="118"/>
        <v>-998</v>
      </c>
      <c r="AD1002" s="162" t="str">
        <f t="shared" ca="1" si="115"/>
        <v/>
      </c>
    </row>
    <row r="1003" spans="2:30" ht="21.75" customHeight="1">
      <c r="B1003" s="5" t="str" cm="1">
        <f t="array" aca="1" ref="B1003" ca="1">IF(AD1003="","",INDEX('電気事業者一覧 '!K:K,AD1003))</f>
        <v/>
      </c>
      <c r="C1003" s="170" t="str" cm="1">
        <f t="array" aca="1" ref="C1003" ca="1">IF(AD1003="","",INDEX('電気事業者一覧 '!E:E,AD1003))</f>
        <v/>
      </c>
      <c r="D1003" s="170"/>
      <c r="O1003" s="158">
        <f t="shared" si="116"/>
        <v>1000</v>
      </c>
      <c r="P1003" s="158" t="str">
        <f ca="1">IFERROR(MATCH($M$3,OFFSET('電気事業者一覧 '!F$1,'電気事業者検索（令和８年度報告用）'!P1002,0,$M$4,1),0)+P1002,"")</f>
        <v/>
      </c>
      <c r="Q1003" s="158" t="str">
        <f ca="1">IFERROR(MATCH($M$3,OFFSET('電気事業者一覧 '!G$1,'電気事業者検索（令和８年度報告用）'!Q1002,0,$M$4,1),0)+Q1002,"")</f>
        <v/>
      </c>
      <c r="R1003" s="158" t="str">
        <f ca="1">IFERROR(MATCH($M$3,OFFSET('電気事業者一覧 '!H$1,'電気事業者検索（令和８年度報告用）'!R1002,0,$M$4,1),0)+R1002,"")</f>
        <v/>
      </c>
      <c r="S1003" s="158" t="str">
        <f ca="1">IFERROR(MATCH($M$3,OFFSET('電気事業者一覧 '!I$1,'電気事業者検索（令和８年度報告用）'!S1002,0,$M$4,1),0)+S1002,"")</f>
        <v/>
      </c>
      <c r="T1003" s="158" t="str">
        <f ca="1">IFERROR(MATCH($M$3,OFFSET('電気事業者一覧 '!J$1,'電気事業者検索（令和８年度報告用）'!T1002,0,$M$4,1),0)+T1002,"")</f>
        <v/>
      </c>
      <c r="V1003" s="172"/>
      <c r="W1003" s="158">
        <f t="shared" si="117"/>
        <v>1000</v>
      </c>
      <c r="X1003" s="158" t="str">
        <f t="shared" ca="1" si="112"/>
        <v/>
      </c>
      <c r="Y1003" s="158" t="str" cm="1">
        <f t="array" aca="1" ref="Y1003" ca="1">IF(X1003="","",INDEX('電気事業者一覧 '!K:K,'電気事業者検索（令和８年度報告用）'!X1003))</f>
        <v/>
      </c>
      <c r="Z1003" s="158">
        <f t="shared" ca="1" si="113"/>
        <v>5110</v>
      </c>
      <c r="AA1003" s="158" t="str">
        <f t="shared" ca="1" si="114"/>
        <v/>
      </c>
      <c r="AC1003" s="158">
        <f t="shared" ca="1" si="118"/>
        <v>-999</v>
      </c>
      <c r="AD1003" s="162" t="str">
        <f t="shared" ca="1" si="115"/>
        <v/>
      </c>
    </row>
    <row r="1004" spans="2:30" ht="21.75" customHeight="1">
      <c r="B1004" s="5" t="str" cm="1">
        <f t="array" aca="1" ref="B1004" ca="1">IF(AD1004="","",INDEX('電気事業者一覧 '!K:K,AD1004))</f>
        <v/>
      </c>
      <c r="C1004" s="170" t="str" cm="1">
        <f t="array" aca="1" ref="C1004" ca="1">IF(AD1004="","",INDEX('電気事業者一覧 '!E:E,AD1004))</f>
        <v/>
      </c>
      <c r="D1004" s="170"/>
      <c r="O1004" s="158">
        <f t="shared" si="116"/>
        <v>1001</v>
      </c>
      <c r="P1004" s="158" t="str">
        <f ca="1">IFERROR(MATCH($M$3,OFFSET('電気事業者一覧 '!F$1,'電気事業者検索（令和８年度報告用）'!P1003,0,$M$4,1),0)+P1003,"")</f>
        <v/>
      </c>
      <c r="Q1004" s="158" t="str">
        <f ca="1">IFERROR(MATCH($M$3,OFFSET('電気事業者一覧 '!G$1,'電気事業者検索（令和８年度報告用）'!Q1003,0,$M$4,1),0)+Q1003,"")</f>
        <v/>
      </c>
      <c r="R1004" s="158" t="str">
        <f ca="1">IFERROR(MATCH($M$3,OFFSET('電気事業者一覧 '!H$1,'電気事業者検索（令和８年度報告用）'!R1003,0,$M$4,1),0)+R1003,"")</f>
        <v/>
      </c>
      <c r="S1004" s="158" t="str">
        <f ca="1">IFERROR(MATCH($M$3,OFFSET('電気事業者一覧 '!I$1,'電気事業者検索（令和８年度報告用）'!S1003,0,$M$4,1),0)+S1003,"")</f>
        <v/>
      </c>
      <c r="T1004" s="158" t="str">
        <f ca="1">IFERROR(MATCH($M$3,OFFSET('電気事業者一覧 '!J$1,'電気事業者検索（令和８年度報告用）'!T1003,0,$M$4,1),0)+T1003,"")</f>
        <v/>
      </c>
      <c r="V1004" s="172"/>
      <c r="W1004" s="158">
        <f t="shared" si="117"/>
        <v>1001</v>
      </c>
      <c r="X1004" s="158" t="str">
        <f t="shared" ca="1" si="112"/>
        <v/>
      </c>
      <c r="Y1004" s="158" t="str" cm="1">
        <f t="array" aca="1" ref="Y1004" ca="1">IF(X1004="","",INDEX('電気事業者一覧 '!K:K,'電気事業者検索（令和８年度報告用）'!X1004))</f>
        <v/>
      </c>
      <c r="Z1004" s="158">
        <f t="shared" ca="1" si="113"/>
        <v>5110</v>
      </c>
      <c r="AA1004" s="158" t="str">
        <f t="shared" ca="1" si="114"/>
        <v/>
      </c>
      <c r="AC1004" s="158">
        <f t="shared" ca="1" si="118"/>
        <v>-1000</v>
      </c>
      <c r="AD1004" s="162" t="str">
        <f t="shared" ca="1" si="115"/>
        <v/>
      </c>
    </row>
    <row r="1005" spans="2:30" ht="21.75" customHeight="1">
      <c r="B1005" s="5" t="str" cm="1">
        <f t="array" aca="1" ref="B1005" ca="1">IF(AD1005="","",INDEX('電気事業者一覧 '!K:K,AD1005))</f>
        <v/>
      </c>
      <c r="C1005" s="170" t="str" cm="1">
        <f t="array" aca="1" ref="C1005" ca="1">IF(AD1005="","",INDEX('電気事業者一覧 '!E:E,AD1005))</f>
        <v/>
      </c>
      <c r="D1005" s="170"/>
      <c r="O1005" s="158">
        <f t="shared" si="116"/>
        <v>1002</v>
      </c>
      <c r="P1005" s="158" t="str">
        <f ca="1">IFERROR(MATCH($M$3,OFFSET('電気事業者一覧 '!F$1,'電気事業者検索（令和８年度報告用）'!P1004,0,$M$4,1),0)+P1004,"")</f>
        <v/>
      </c>
      <c r="Q1005" s="158" t="str">
        <f ca="1">IFERROR(MATCH($M$3,OFFSET('電気事業者一覧 '!G$1,'電気事業者検索（令和８年度報告用）'!Q1004,0,$M$4,1),0)+Q1004,"")</f>
        <v/>
      </c>
      <c r="R1005" s="158" t="str">
        <f ca="1">IFERROR(MATCH($M$3,OFFSET('電気事業者一覧 '!H$1,'電気事業者検索（令和８年度報告用）'!R1004,0,$M$4,1),0)+R1004,"")</f>
        <v/>
      </c>
      <c r="S1005" s="158" t="str">
        <f ca="1">IFERROR(MATCH($M$3,OFFSET('電気事業者一覧 '!I$1,'電気事業者検索（令和８年度報告用）'!S1004,0,$M$4,1),0)+S1004,"")</f>
        <v/>
      </c>
      <c r="T1005" s="158" t="str">
        <f ca="1">IFERROR(MATCH($M$3,OFFSET('電気事業者一覧 '!J$1,'電気事業者検索（令和８年度報告用）'!T1004,0,$M$4,1),0)+T1004,"")</f>
        <v/>
      </c>
      <c r="V1005" s="172"/>
      <c r="W1005" s="158">
        <f t="shared" si="117"/>
        <v>1002</v>
      </c>
      <c r="X1005" s="158" t="str">
        <f t="shared" ca="1" si="112"/>
        <v/>
      </c>
      <c r="Y1005" s="158" t="str" cm="1">
        <f t="array" aca="1" ref="Y1005" ca="1">IF(X1005="","",INDEX('電気事業者一覧 '!K:K,'電気事業者検索（令和８年度報告用）'!X1005))</f>
        <v/>
      </c>
      <c r="Z1005" s="158">
        <f t="shared" ca="1" si="113"/>
        <v>5110</v>
      </c>
      <c r="AA1005" s="158" t="str">
        <f t="shared" ca="1" si="114"/>
        <v/>
      </c>
      <c r="AC1005" s="158">
        <f t="shared" ca="1" si="118"/>
        <v>-1001</v>
      </c>
      <c r="AD1005" s="162" t="str">
        <f t="shared" ca="1" si="115"/>
        <v/>
      </c>
    </row>
    <row r="1006" spans="2:30" ht="21.75" customHeight="1">
      <c r="B1006" s="5" t="str" cm="1">
        <f t="array" aca="1" ref="B1006" ca="1">IF(AD1006="","",INDEX('電気事業者一覧 '!K:K,AD1006))</f>
        <v/>
      </c>
      <c r="C1006" s="170" t="str" cm="1">
        <f t="array" aca="1" ref="C1006" ca="1">IF(AD1006="","",INDEX('電気事業者一覧 '!E:E,AD1006))</f>
        <v/>
      </c>
      <c r="D1006" s="170"/>
      <c r="O1006" s="158">
        <f t="shared" si="116"/>
        <v>1003</v>
      </c>
      <c r="P1006" s="158" t="str">
        <f ca="1">IFERROR(MATCH($M$3,OFFSET('電気事業者一覧 '!F$1,'電気事業者検索（令和８年度報告用）'!P1005,0,$M$4,1),0)+P1005,"")</f>
        <v/>
      </c>
      <c r="Q1006" s="158" t="str">
        <f ca="1">IFERROR(MATCH($M$3,OFFSET('電気事業者一覧 '!G$1,'電気事業者検索（令和８年度報告用）'!Q1005,0,$M$4,1),0)+Q1005,"")</f>
        <v/>
      </c>
      <c r="R1006" s="158" t="str">
        <f ca="1">IFERROR(MATCH($M$3,OFFSET('電気事業者一覧 '!H$1,'電気事業者検索（令和８年度報告用）'!R1005,0,$M$4,1),0)+R1005,"")</f>
        <v/>
      </c>
      <c r="S1006" s="158" t="str">
        <f ca="1">IFERROR(MATCH($M$3,OFFSET('電気事業者一覧 '!I$1,'電気事業者検索（令和８年度報告用）'!S1005,0,$M$4,1),0)+S1005,"")</f>
        <v/>
      </c>
      <c r="T1006" s="158" t="str">
        <f ca="1">IFERROR(MATCH($M$3,OFFSET('電気事業者一覧 '!J$1,'電気事業者検索（令和８年度報告用）'!T1005,0,$M$4,1),0)+T1005,"")</f>
        <v/>
      </c>
      <c r="V1006" s="172"/>
      <c r="W1006" s="158">
        <f t="shared" si="117"/>
        <v>1003</v>
      </c>
      <c r="X1006" s="158" t="str">
        <f t="shared" ca="1" si="112"/>
        <v/>
      </c>
      <c r="Y1006" s="158" t="str" cm="1">
        <f t="array" aca="1" ref="Y1006" ca="1">IF(X1006="","",INDEX('電気事業者一覧 '!K:K,'電気事業者検索（令和８年度報告用）'!X1006))</f>
        <v/>
      </c>
      <c r="Z1006" s="158">
        <f t="shared" ca="1" si="113"/>
        <v>5110</v>
      </c>
      <c r="AA1006" s="158" t="str">
        <f t="shared" ca="1" si="114"/>
        <v/>
      </c>
      <c r="AC1006" s="158">
        <f t="shared" ca="1" si="118"/>
        <v>-1002</v>
      </c>
      <c r="AD1006" s="162" t="str">
        <f t="shared" ca="1" si="115"/>
        <v/>
      </c>
    </row>
    <row r="1007" spans="2:30" ht="21.75" customHeight="1">
      <c r="B1007" s="5" t="str" cm="1">
        <f t="array" aca="1" ref="B1007" ca="1">IF(AD1007="","",INDEX('電気事業者一覧 '!K:K,AD1007))</f>
        <v/>
      </c>
      <c r="C1007" s="170" t="str" cm="1">
        <f t="array" aca="1" ref="C1007" ca="1">IF(AD1007="","",INDEX('電気事業者一覧 '!E:E,AD1007))</f>
        <v/>
      </c>
      <c r="D1007" s="170"/>
      <c r="O1007" s="158">
        <f t="shared" si="116"/>
        <v>1004</v>
      </c>
      <c r="P1007" s="158" t="str">
        <f ca="1">IFERROR(MATCH($M$3,OFFSET('電気事業者一覧 '!F$1,'電気事業者検索（令和８年度報告用）'!P1006,0,$M$4,1),0)+P1006,"")</f>
        <v/>
      </c>
      <c r="Q1007" s="158" t="str">
        <f ca="1">IFERROR(MATCH($M$3,OFFSET('電気事業者一覧 '!G$1,'電気事業者検索（令和８年度報告用）'!Q1006,0,$M$4,1),0)+Q1006,"")</f>
        <v/>
      </c>
      <c r="R1007" s="158" t="str">
        <f ca="1">IFERROR(MATCH($M$3,OFFSET('電気事業者一覧 '!H$1,'電気事業者検索（令和８年度報告用）'!R1006,0,$M$4,1),0)+R1006,"")</f>
        <v/>
      </c>
      <c r="S1007" s="158" t="str">
        <f ca="1">IFERROR(MATCH($M$3,OFFSET('電気事業者一覧 '!I$1,'電気事業者検索（令和８年度報告用）'!S1006,0,$M$4,1),0)+S1006,"")</f>
        <v/>
      </c>
      <c r="T1007" s="158" t="str">
        <f ca="1">IFERROR(MATCH($M$3,OFFSET('電気事業者一覧 '!J$1,'電気事業者検索（令和８年度報告用）'!T1006,0,$M$4,1),0)+T1006,"")</f>
        <v/>
      </c>
      <c r="V1007" s="172"/>
      <c r="W1007" s="158">
        <f t="shared" si="117"/>
        <v>1004</v>
      </c>
      <c r="X1007" s="158" t="str">
        <f t="shared" ca="1" si="112"/>
        <v/>
      </c>
      <c r="Y1007" s="158" t="str" cm="1">
        <f t="array" aca="1" ref="Y1007" ca="1">IF(X1007="","",INDEX('電気事業者一覧 '!K:K,'電気事業者検索（令和８年度報告用）'!X1007))</f>
        <v/>
      </c>
      <c r="Z1007" s="158">
        <f t="shared" ca="1" si="113"/>
        <v>5110</v>
      </c>
      <c r="AA1007" s="158" t="str">
        <f t="shared" ca="1" si="114"/>
        <v/>
      </c>
      <c r="AC1007" s="158">
        <f t="shared" ca="1" si="118"/>
        <v>-1003</v>
      </c>
      <c r="AD1007" s="162" t="str">
        <f t="shared" ca="1" si="115"/>
        <v/>
      </c>
    </row>
    <row r="1008" spans="2:30" ht="21.75" customHeight="1">
      <c r="B1008" s="5" t="str" cm="1">
        <f t="array" aca="1" ref="B1008" ca="1">IF(AD1008="","",INDEX('電気事業者一覧 '!K:K,AD1008))</f>
        <v/>
      </c>
      <c r="C1008" s="170" t="str" cm="1">
        <f t="array" aca="1" ref="C1008" ca="1">IF(AD1008="","",INDEX('電気事業者一覧 '!E:E,AD1008))</f>
        <v/>
      </c>
      <c r="D1008" s="170"/>
      <c r="O1008" s="158">
        <f t="shared" si="116"/>
        <v>1005</v>
      </c>
      <c r="P1008" s="158" t="str">
        <f ca="1">IFERROR(MATCH($M$3,OFFSET('電気事業者一覧 '!F$1,'電気事業者検索（令和８年度報告用）'!P1007,0,$M$4,1),0)+P1007,"")</f>
        <v/>
      </c>
      <c r="Q1008" s="158" t="str">
        <f ca="1">IFERROR(MATCH($M$3,OFFSET('電気事業者一覧 '!G$1,'電気事業者検索（令和８年度報告用）'!Q1007,0,$M$4,1),0)+Q1007,"")</f>
        <v/>
      </c>
      <c r="R1008" s="158" t="str">
        <f ca="1">IFERROR(MATCH($M$3,OFFSET('電気事業者一覧 '!H$1,'電気事業者検索（令和８年度報告用）'!R1007,0,$M$4,1),0)+R1007,"")</f>
        <v/>
      </c>
      <c r="S1008" s="158" t="str">
        <f ca="1">IFERROR(MATCH($M$3,OFFSET('電気事業者一覧 '!I$1,'電気事業者検索（令和８年度報告用）'!S1007,0,$M$4,1),0)+S1007,"")</f>
        <v/>
      </c>
      <c r="T1008" s="158" t="str">
        <f ca="1">IFERROR(MATCH($M$3,OFFSET('電気事業者一覧 '!J$1,'電気事業者検索（令和８年度報告用）'!T1007,0,$M$4,1),0)+T1007,"")</f>
        <v/>
      </c>
      <c r="V1008" s="172"/>
      <c r="W1008" s="158">
        <f t="shared" si="117"/>
        <v>1005</v>
      </c>
      <c r="X1008" s="158" t="str">
        <f t="shared" ca="1" si="112"/>
        <v/>
      </c>
      <c r="Y1008" s="158" t="str" cm="1">
        <f t="array" aca="1" ref="Y1008" ca="1">IF(X1008="","",INDEX('電気事業者一覧 '!K:K,'電気事業者検索（令和８年度報告用）'!X1008))</f>
        <v/>
      </c>
      <c r="Z1008" s="158">
        <f t="shared" ca="1" si="113"/>
        <v>5110</v>
      </c>
      <c r="AA1008" s="158" t="str">
        <f t="shared" ca="1" si="114"/>
        <v/>
      </c>
      <c r="AC1008" s="158">
        <f t="shared" ca="1" si="118"/>
        <v>-1004</v>
      </c>
      <c r="AD1008" s="162" t="str">
        <f t="shared" ca="1" si="115"/>
        <v/>
      </c>
    </row>
    <row r="1009" spans="2:30" ht="21.75" customHeight="1">
      <c r="B1009" s="5" t="str" cm="1">
        <f t="array" aca="1" ref="B1009" ca="1">IF(AD1009="","",INDEX('電気事業者一覧 '!K:K,AD1009))</f>
        <v/>
      </c>
      <c r="C1009" s="170" t="str" cm="1">
        <f t="array" aca="1" ref="C1009" ca="1">IF(AD1009="","",INDEX('電気事業者一覧 '!E:E,AD1009))</f>
        <v/>
      </c>
      <c r="D1009" s="170"/>
      <c r="O1009" s="158">
        <f t="shared" si="116"/>
        <v>1006</v>
      </c>
      <c r="P1009" s="158" t="str">
        <f ca="1">IFERROR(MATCH($M$3,OFFSET('電気事業者一覧 '!F$1,'電気事業者検索（令和８年度報告用）'!P1008,0,$M$4,1),0)+P1008,"")</f>
        <v/>
      </c>
      <c r="Q1009" s="158" t="str">
        <f ca="1">IFERROR(MATCH($M$3,OFFSET('電気事業者一覧 '!G$1,'電気事業者検索（令和８年度報告用）'!Q1008,0,$M$4,1),0)+Q1008,"")</f>
        <v/>
      </c>
      <c r="R1009" s="158" t="str">
        <f ca="1">IFERROR(MATCH($M$3,OFFSET('電気事業者一覧 '!H$1,'電気事業者検索（令和８年度報告用）'!R1008,0,$M$4,1),0)+R1008,"")</f>
        <v/>
      </c>
      <c r="S1009" s="158" t="str">
        <f ca="1">IFERROR(MATCH($M$3,OFFSET('電気事業者一覧 '!I$1,'電気事業者検索（令和８年度報告用）'!S1008,0,$M$4,1),0)+S1008,"")</f>
        <v/>
      </c>
      <c r="T1009" s="158" t="str">
        <f ca="1">IFERROR(MATCH($M$3,OFFSET('電気事業者一覧 '!J$1,'電気事業者検索（令和８年度報告用）'!T1008,0,$M$4,1),0)+T1008,"")</f>
        <v/>
      </c>
      <c r="V1009" s="172"/>
      <c r="W1009" s="158">
        <f t="shared" si="117"/>
        <v>1006</v>
      </c>
      <c r="X1009" s="158" t="str">
        <f t="shared" ca="1" si="112"/>
        <v/>
      </c>
      <c r="Y1009" s="158" t="str" cm="1">
        <f t="array" aca="1" ref="Y1009" ca="1">IF(X1009="","",INDEX('電気事業者一覧 '!K:K,'電気事業者検索（令和８年度報告用）'!X1009))</f>
        <v/>
      </c>
      <c r="Z1009" s="158">
        <f t="shared" ca="1" si="113"/>
        <v>5110</v>
      </c>
      <c r="AA1009" s="158" t="str">
        <f t="shared" ca="1" si="114"/>
        <v/>
      </c>
      <c r="AC1009" s="158">
        <f t="shared" ca="1" si="118"/>
        <v>-1005</v>
      </c>
      <c r="AD1009" s="162" t="str">
        <f t="shared" ca="1" si="115"/>
        <v/>
      </c>
    </row>
    <row r="1010" spans="2:30" ht="21.75" customHeight="1">
      <c r="B1010" s="5" t="str" cm="1">
        <f t="array" aca="1" ref="B1010" ca="1">IF(AD1010="","",INDEX('電気事業者一覧 '!K:K,AD1010))</f>
        <v/>
      </c>
      <c r="C1010" s="170" t="str" cm="1">
        <f t="array" aca="1" ref="C1010" ca="1">IF(AD1010="","",INDEX('電気事業者一覧 '!E:E,AD1010))</f>
        <v/>
      </c>
      <c r="D1010" s="170"/>
      <c r="O1010" s="158">
        <f t="shared" si="116"/>
        <v>1007</v>
      </c>
      <c r="P1010" s="158" t="str">
        <f ca="1">IFERROR(MATCH($M$3,OFFSET('電気事業者一覧 '!F$1,'電気事業者検索（令和８年度報告用）'!P1009,0,$M$4,1),0)+P1009,"")</f>
        <v/>
      </c>
      <c r="Q1010" s="158" t="str">
        <f ca="1">IFERROR(MATCH($M$3,OFFSET('電気事業者一覧 '!G$1,'電気事業者検索（令和８年度報告用）'!Q1009,0,$M$4,1),0)+Q1009,"")</f>
        <v/>
      </c>
      <c r="R1010" s="158" t="str">
        <f ca="1">IFERROR(MATCH($M$3,OFFSET('電気事業者一覧 '!H$1,'電気事業者検索（令和８年度報告用）'!R1009,0,$M$4,1),0)+R1009,"")</f>
        <v/>
      </c>
      <c r="S1010" s="158" t="str">
        <f ca="1">IFERROR(MATCH($M$3,OFFSET('電気事業者一覧 '!I$1,'電気事業者検索（令和８年度報告用）'!S1009,0,$M$4,1),0)+S1009,"")</f>
        <v/>
      </c>
      <c r="T1010" s="158" t="str">
        <f ca="1">IFERROR(MATCH($M$3,OFFSET('電気事業者一覧 '!J$1,'電気事業者検索（令和８年度報告用）'!T1009,0,$M$4,1),0)+T1009,"")</f>
        <v/>
      </c>
      <c r="V1010" s="172"/>
      <c r="W1010" s="158">
        <f t="shared" si="117"/>
        <v>1007</v>
      </c>
      <c r="X1010" s="158" t="str">
        <f t="shared" ca="1" si="112"/>
        <v/>
      </c>
      <c r="Y1010" s="158" t="str" cm="1">
        <f t="array" aca="1" ref="Y1010" ca="1">IF(X1010="","",INDEX('電気事業者一覧 '!K:K,'電気事業者検索（令和８年度報告用）'!X1010))</f>
        <v/>
      </c>
      <c r="Z1010" s="158">
        <f t="shared" ca="1" si="113"/>
        <v>5110</v>
      </c>
      <c r="AA1010" s="158" t="str">
        <f t="shared" ca="1" si="114"/>
        <v/>
      </c>
      <c r="AC1010" s="158">
        <f t="shared" ca="1" si="118"/>
        <v>-1006</v>
      </c>
      <c r="AD1010" s="162" t="str">
        <f t="shared" ca="1" si="115"/>
        <v/>
      </c>
    </row>
    <row r="1011" spans="2:30" ht="21.75" customHeight="1">
      <c r="B1011" s="5" t="str" cm="1">
        <f t="array" aca="1" ref="B1011" ca="1">IF(AD1011="","",INDEX('電気事業者一覧 '!K:K,AD1011))</f>
        <v/>
      </c>
      <c r="C1011" s="170" t="str" cm="1">
        <f t="array" aca="1" ref="C1011" ca="1">IF(AD1011="","",INDEX('電気事業者一覧 '!E:E,AD1011))</f>
        <v/>
      </c>
      <c r="D1011" s="170"/>
      <c r="O1011" s="158">
        <f t="shared" si="116"/>
        <v>1008</v>
      </c>
      <c r="P1011" s="158" t="str">
        <f ca="1">IFERROR(MATCH($M$3,OFFSET('電気事業者一覧 '!F$1,'電気事業者検索（令和８年度報告用）'!P1010,0,$M$4,1),0)+P1010,"")</f>
        <v/>
      </c>
      <c r="Q1011" s="158" t="str">
        <f ca="1">IFERROR(MATCH($M$3,OFFSET('電気事業者一覧 '!G$1,'電気事業者検索（令和８年度報告用）'!Q1010,0,$M$4,1),0)+Q1010,"")</f>
        <v/>
      </c>
      <c r="R1011" s="158" t="str">
        <f ca="1">IFERROR(MATCH($M$3,OFFSET('電気事業者一覧 '!H$1,'電気事業者検索（令和８年度報告用）'!R1010,0,$M$4,1),0)+R1010,"")</f>
        <v/>
      </c>
      <c r="S1011" s="158" t="str">
        <f ca="1">IFERROR(MATCH($M$3,OFFSET('電気事業者一覧 '!I$1,'電気事業者検索（令和８年度報告用）'!S1010,0,$M$4,1),0)+S1010,"")</f>
        <v/>
      </c>
      <c r="T1011" s="158" t="str">
        <f ca="1">IFERROR(MATCH($M$3,OFFSET('電気事業者一覧 '!J$1,'電気事業者検索（令和８年度報告用）'!T1010,0,$M$4,1),0)+T1010,"")</f>
        <v/>
      </c>
      <c r="V1011" s="172"/>
      <c r="W1011" s="158">
        <f t="shared" si="117"/>
        <v>1008</v>
      </c>
      <c r="X1011" s="158" t="str">
        <f t="shared" ca="1" si="112"/>
        <v/>
      </c>
      <c r="Y1011" s="158" t="str" cm="1">
        <f t="array" aca="1" ref="Y1011" ca="1">IF(X1011="","",INDEX('電気事業者一覧 '!K:K,'電気事業者検索（令和８年度報告用）'!X1011))</f>
        <v/>
      </c>
      <c r="Z1011" s="158">
        <f t="shared" ca="1" si="113"/>
        <v>5110</v>
      </c>
      <c r="AA1011" s="158" t="str">
        <f t="shared" ca="1" si="114"/>
        <v/>
      </c>
      <c r="AC1011" s="158">
        <f t="shared" ca="1" si="118"/>
        <v>-1007</v>
      </c>
      <c r="AD1011" s="162" t="str">
        <f t="shared" ca="1" si="115"/>
        <v/>
      </c>
    </row>
    <row r="1012" spans="2:30" ht="21.75" customHeight="1">
      <c r="B1012" s="5" t="str" cm="1">
        <f t="array" aca="1" ref="B1012" ca="1">IF(AD1012="","",INDEX('電気事業者一覧 '!K:K,AD1012))</f>
        <v/>
      </c>
      <c r="C1012" s="170" t="str" cm="1">
        <f t="array" aca="1" ref="C1012" ca="1">IF(AD1012="","",INDEX('電気事業者一覧 '!E:E,AD1012))</f>
        <v/>
      </c>
      <c r="D1012" s="170"/>
      <c r="O1012" s="158">
        <f t="shared" si="116"/>
        <v>1009</v>
      </c>
      <c r="P1012" s="158" t="str">
        <f ca="1">IFERROR(MATCH($M$3,OFFSET('電気事業者一覧 '!F$1,'電気事業者検索（令和８年度報告用）'!P1011,0,$M$4,1),0)+P1011,"")</f>
        <v/>
      </c>
      <c r="Q1012" s="158" t="str">
        <f ca="1">IFERROR(MATCH($M$3,OFFSET('電気事業者一覧 '!G$1,'電気事業者検索（令和８年度報告用）'!Q1011,0,$M$4,1),0)+Q1011,"")</f>
        <v/>
      </c>
      <c r="R1012" s="158" t="str">
        <f ca="1">IFERROR(MATCH($M$3,OFFSET('電気事業者一覧 '!H$1,'電気事業者検索（令和８年度報告用）'!R1011,0,$M$4,1),0)+R1011,"")</f>
        <v/>
      </c>
      <c r="S1012" s="158" t="str">
        <f ca="1">IFERROR(MATCH($M$3,OFFSET('電気事業者一覧 '!I$1,'電気事業者検索（令和８年度報告用）'!S1011,0,$M$4,1),0)+S1011,"")</f>
        <v/>
      </c>
      <c r="T1012" s="158" t="str">
        <f ca="1">IFERROR(MATCH($M$3,OFFSET('電気事業者一覧 '!J$1,'電気事業者検索（令和８年度報告用）'!T1011,0,$M$4,1),0)+T1011,"")</f>
        <v/>
      </c>
      <c r="V1012" s="172"/>
      <c r="W1012" s="158">
        <f t="shared" si="117"/>
        <v>1009</v>
      </c>
      <c r="X1012" s="158" t="str">
        <f t="shared" ca="1" si="112"/>
        <v/>
      </c>
      <c r="Y1012" s="158" t="str" cm="1">
        <f t="array" aca="1" ref="Y1012" ca="1">IF(X1012="","",INDEX('電気事業者一覧 '!K:K,'電気事業者検索（令和８年度報告用）'!X1012))</f>
        <v/>
      </c>
      <c r="Z1012" s="158">
        <f t="shared" ca="1" si="113"/>
        <v>5110</v>
      </c>
      <c r="AA1012" s="158" t="str">
        <f t="shared" ca="1" si="114"/>
        <v/>
      </c>
      <c r="AC1012" s="158">
        <f t="shared" ca="1" si="118"/>
        <v>-1008</v>
      </c>
      <c r="AD1012" s="162" t="str">
        <f t="shared" ca="1" si="115"/>
        <v/>
      </c>
    </row>
    <row r="1013" spans="2:30" ht="21.75" customHeight="1">
      <c r="B1013" s="5" t="str" cm="1">
        <f t="array" aca="1" ref="B1013" ca="1">IF(AD1013="","",INDEX('電気事業者一覧 '!K:K,AD1013))</f>
        <v/>
      </c>
      <c r="C1013" s="170" t="str" cm="1">
        <f t="array" aca="1" ref="C1013" ca="1">IF(AD1013="","",INDEX('電気事業者一覧 '!E:E,AD1013))</f>
        <v/>
      </c>
      <c r="D1013" s="170"/>
      <c r="O1013" s="158">
        <f t="shared" si="116"/>
        <v>1010</v>
      </c>
      <c r="P1013" s="158" t="str">
        <f ca="1">IFERROR(MATCH($M$3,OFFSET('電気事業者一覧 '!F$1,'電気事業者検索（令和８年度報告用）'!P1012,0,$M$4,1),0)+P1012,"")</f>
        <v/>
      </c>
      <c r="Q1013" s="158" t="str">
        <f ca="1">IFERROR(MATCH($M$3,OFFSET('電気事業者一覧 '!G$1,'電気事業者検索（令和８年度報告用）'!Q1012,0,$M$4,1),0)+Q1012,"")</f>
        <v/>
      </c>
      <c r="R1013" s="158" t="str">
        <f ca="1">IFERROR(MATCH($M$3,OFFSET('電気事業者一覧 '!H$1,'電気事業者検索（令和８年度報告用）'!R1012,0,$M$4,1),0)+R1012,"")</f>
        <v/>
      </c>
      <c r="S1013" s="158" t="str">
        <f ca="1">IFERROR(MATCH($M$3,OFFSET('電気事業者一覧 '!I$1,'電気事業者検索（令和８年度報告用）'!S1012,0,$M$4,1),0)+S1012,"")</f>
        <v/>
      </c>
      <c r="T1013" s="158" t="str">
        <f ca="1">IFERROR(MATCH($M$3,OFFSET('電気事業者一覧 '!J$1,'電気事業者検索（令和８年度報告用）'!T1012,0,$M$4,1),0)+T1012,"")</f>
        <v/>
      </c>
      <c r="V1013" s="172"/>
      <c r="W1013" s="158">
        <f t="shared" si="117"/>
        <v>1010</v>
      </c>
      <c r="X1013" s="158" t="str">
        <f t="shared" ca="1" si="112"/>
        <v/>
      </c>
      <c r="Y1013" s="158" t="str" cm="1">
        <f t="array" aca="1" ref="Y1013" ca="1">IF(X1013="","",INDEX('電気事業者一覧 '!K:K,'電気事業者検索（令和８年度報告用）'!X1013))</f>
        <v/>
      </c>
      <c r="Z1013" s="158">
        <f t="shared" ca="1" si="113"/>
        <v>5110</v>
      </c>
      <c r="AA1013" s="158" t="str">
        <f t="shared" ca="1" si="114"/>
        <v/>
      </c>
      <c r="AC1013" s="158">
        <f t="shared" ca="1" si="118"/>
        <v>-1009</v>
      </c>
      <c r="AD1013" s="162" t="str">
        <f t="shared" ca="1" si="115"/>
        <v/>
      </c>
    </row>
    <row r="1014" spans="2:30" ht="21.75" customHeight="1">
      <c r="B1014" s="5" t="str" cm="1">
        <f t="array" aca="1" ref="B1014" ca="1">IF(AD1014="","",INDEX('電気事業者一覧 '!K:K,AD1014))</f>
        <v/>
      </c>
      <c r="C1014" s="170" t="str" cm="1">
        <f t="array" aca="1" ref="C1014" ca="1">IF(AD1014="","",INDEX('電気事業者一覧 '!E:E,AD1014))</f>
        <v/>
      </c>
      <c r="D1014" s="170"/>
      <c r="O1014" s="158">
        <f t="shared" si="116"/>
        <v>1011</v>
      </c>
      <c r="P1014" s="158" t="str">
        <f ca="1">IFERROR(MATCH($M$3,OFFSET('電気事業者一覧 '!F$1,'電気事業者検索（令和８年度報告用）'!P1013,0,$M$4,1),0)+P1013,"")</f>
        <v/>
      </c>
      <c r="Q1014" s="158" t="str">
        <f ca="1">IFERROR(MATCH($M$3,OFFSET('電気事業者一覧 '!G$1,'電気事業者検索（令和８年度報告用）'!Q1013,0,$M$4,1),0)+Q1013,"")</f>
        <v/>
      </c>
      <c r="R1014" s="158" t="str">
        <f ca="1">IFERROR(MATCH($M$3,OFFSET('電気事業者一覧 '!H$1,'電気事業者検索（令和８年度報告用）'!R1013,0,$M$4,1),0)+R1013,"")</f>
        <v/>
      </c>
      <c r="S1014" s="158" t="str">
        <f ca="1">IFERROR(MATCH($M$3,OFFSET('電気事業者一覧 '!I$1,'電気事業者検索（令和８年度報告用）'!S1013,0,$M$4,1),0)+S1013,"")</f>
        <v/>
      </c>
      <c r="T1014" s="158" t="str">
        <f ca="1">IFERROR(MATCH($M$3,OFFSET('電気事業者一覧 '!J$1,'電気事業者検索（令和８年度報告用）'!T1013,0,$M$4,1),0)+T1013,"")</f>
        <v/>
      </c>
      <c r="V1014" s="172"/>
      <c r="W1014" s="158">
        <f t="shared" si="117"/>
        <v>1011</v>
      </c>
      <c r="X1014" s="158" t="str">
        <f t="shared" ca="1" si="112"/>
        <v/>
      </c>
      <c r="Y1014" s="158" t="str" cm="1">
        <f t="array" aca="1" ref="Y1014" ca="1">IF(X1014="","",INDEX('電気事業者一覧 '!K:K,'電気事業者検索（令和８年度報告用）'!X1014))</f>
        <v/>
      </c>
      <c r="Z1014" s="158">
        <f t="shared" ca="1" si="113"/>
        <v>5110</v>
      </c>
      <c r="AA1014" s="158" t="str">
        <f t="shared" ca="1" si="114"/>
        <v/>
      </c>
      <c r="AC1014" s="158">
        <f t="shared" ca="1" si="118"/>
        <v>-1010</v>
      </c>
      <c r="AD1014" s="162" t="str">
        <f t="shared" ca="1" si="115"/>
        <v/>
      </c>
    </row>
    <row r="1015" spans="2:30" ht="21.75" customHeight="1">
      <c r="B1015" s="5" t="str" cm="1">
        <f t="array" aca="1" ref="B1015" ca="1">IF(AD1015="","",INDEX('電気事業者一覧 '!K:K,AD1015))</f>
        <v/>
      </c>
      <c r="C1015" s="170" t="str" cm="1">
        <f t="array" aca="1" ref="C1015" ca="1">IF(AD1015="","",INDEX('電気事業者一覧 '!E:E,AD1015))</f>
        <v/>
      </c>
      <c r="D1015" s="170"/>
      <c r="O1015" s="158">
        <f t="shared" si="116"/>
        <v>1012</v>
      </c>
      <c r="P1015" s="158" t="str">
        <f ca="1">IFERROR(MATCH($M$3,OFFSET('電気事業者一覧 '!F$1,'電気事業者検索（令和８年度報告用）'!P1014,0,$M$4,1),0)+P1014,"")</f>
        <v/>
      </c>
      <c r="Q1015" s="158" t="str">
        <f ca="1">IFERROR(MATCH($M$3,OFFSET('電気事業者一覧 '!G$1,'電気事業者検索（令和８年度報告用）'!Q1014,0,$M$4,1),0)+Q1014,"")</f>
        <v/>
      </c>
      <c r="R1015" s="158" t="str">
        <f ca="1">IFERROR(MATCH($M$3,OFFSET('電気事業者一覧 '!H$1,'電気事業者検索（令和８年度報告用）'!R1014,0,$M$4,1),0)+R1014,"")</f>
        <v/>
      </c>
      <c r="S1015" s="158" t="str">
        <f ca="1">IFERROR(MATCH($M$3,OFFSET('電気事業者一覧 '!I$1,'電気事業者検索（令和８年度報告用）'!S1014,0,$M$4,1),0)+S1014,"")</f>
        <v/>
      </c>
      <c r="T1015" s="158" t="str">
        <f ca="1">IFERROR(MATCH($M$3,OFFSET('電気事業者一覧 '!J$1,'電気事業者検索（令和８年度報告用）'!T1014,0,$M$4,1),0)+T1014,"")</f>
        <v/>
      </c>
      <c r="V1015" s="172"/>
      <c r="W1015" s="158">
        <f t="shared" si="117"/>
        <v>1012</v>
      </c>
      <c r="X1015" s="158" t="str">
        <f t="shared" ca="1" si="112"/>
        <v/>
      </c>
      <c r="Y1015" s="158" t="str" cm="1">
        <f t="array" aca="1" ref="Y1015" ca="1">IF(X1015="","",INDEX('電気事業者一覧 '!K:K,'電気事業者検索（令和８年度報告用）'!X1015))</f>
        <v/>
      </c>
      <c r="Z1015" s="158">
        <f t="shared" ca="1" si="113"/>
        <v>5110</v>
      </c>
      <c r="AA1015" s="158" t="str">
        <f t="shared" ca="1" si="114"/>
        <v/>
      </c>
      <c r="AC1015" s="158">
        <f t="shared" ca="1" si="118"/>
        <v>-1011</v>
      </c>
      <c r="AD1015" s="162" t="str">
        <f t="shared" ca="1" si="115"/>
        <v/>
      </c>
    </row>
    <row r="1016" spans="2:30" ht="21.75" customHeight="1">
      <c r="B1016" s="5" t="str" cm="1">
        <f t="array" aca="1" ref="B1016" ca="1">IF(AD1016="","",INDEX('電気事業者一覧 '!K:K,AD1016))</f>
        <v/>
      </c>
      <c r="C1016" s="170" t="str" cm="1">
        <f t="array" aca="1" ref="C1016" ca="1">IF(AD1016="","",INDEX('電気事業者一覧 '!E:E,AD1016))</f>
        <v/>
      </c>
      <c r="D1016" s="170"/>
      <c r="O1016" s="158">
        <f t="shared" si="116"/>
        <v>1013</v>
      </c>
      <c r="P1016" s="158" t="str">
        <f ca="1">IFERROR(MATCH($M$3,OFFSET('電気事業者一覧 '!F$1,'電気事業者検索（令和８年度報告用）'!P1015,0,$M$4,1),0)+P1015,"")</f>
        <v/>
      </c>
      <c r="Q1016" s="158" t="str">
        <f ca="1">IFERROR(MATCH($M$3,OFFSET('電気事業者一覧 '!G$1,'電気事業者検索（令和８年度報告用）'!Q1015,0,$M$4,1),0)+Q1015,"")</f>
        <v/>
      </c>
      <c r="R1016" s="158" t="str">
        <f ca="1">IFERROR(MATCH($M$3,OFFSET('電気事業者一覧 '!H$1,'電気事業者検索（令和８年度報告用）'!R1015,0,$M$4,1),0)+R1015,"")</f>
        <v/>
      </c>
      <c r="S1016" s="158" t="str">
        <f ca="1">IFERROR(MATCH($M$3,OFFSET('電気事業者一覧 '!I$1,'電気事業者検索（令和８年度報告用）'!S1015,0,$M$4,1),0)+S1015,"")</f>
        <v/>
      </c>
      <c r="T1016" s="158" t="str">
        <f ca="1">IFERROR(MATCH($M$3,OFFSET('電気事業者一覧 '!J$1,'電気事業者検索（令和８年度報告用）'!T1015,0,$M$4,1),0)+T1015,"")</f>
        <v/>
      </c>
      <c r="V1016" s="172"/>
      <c r="W1016" s="158">
        <f t="shared" si="117"/>
        <v>1013</v>
      </c>
      <c r="X1016" s="158" t="str">
        <f t="shared" ca="1" si="112"/>
        <v/>
      </c>
      <c r="Y1016" s="158" t="str" cm="1">
        <f t="array" aca="1" ref="Y1016" ca="1">IF(X1016="","",INDEX('電気事業者一覧 '!K:K,'電気事業者検索（令和８年度報告用）'!X1016))</f>
        <v/>
      </c>
      <c r="Z1016" s="158">
        <f t="shared" ca="1" si="113"/>
        <v>5110</v>
      </c>
      <c r="AA1016" s="158" t="str">
        <f t="shared" ca="1" si="114"/>
        <v/>
      </c>
      <c r="AC1016" s="158">
        <f t="shared" ca="1" si="118"/>
        <v>-1012</v>
      </c>
      <c r="AD1016" s="162" t="str">
        <f t="shared" ca="1" si="115"/>
        <v/>
      </c>
    </row>
    <row r="1017" spans="2:30" ht="21.75" customHeight="1">
      <c r="B1017" s="5" t="str" cm="1">
        <f t="array" aca="1" ref="B1017" ca="1">IF(AD1017="","",INDEX('電気事業者一覧 '!K:K,AD1017))</f>
        <v/>
      </c>
      <c r="C1017" s="170" t="str" cm="1">
        <f t="array" aca="1" ref="C1017" ca="1">IF(AD1017="","",INDEX('電気事業者一覧 '!E:E,AD1017))</f>
        <v/>
      </c>
      <c r="D1017" s="170"/>
      <c r="O1017" s="158">
        <f t="shared" si="116"/>
        <v>1014</v>
      </c>
      <c r="P1017" s="158" t="str">
        <f ca="1">IFERROR(MATCH($M$3,OFFSET('電気事業者一覧 '!F$1,'電気事業者検索（令和８年度報告用）'!P1016,0,$M$4,1),0)+P1016,"")</f>
        <v/>
      </c>
      <c r="Q1017" s="158" t="str">
        <f ca="1">IFERROR(MATCH($M$3,OFFSET('電気事業者一覧 '!G$1,'電気事業者検索（令和８年度報告用）'!Q1016,0,$M$4,1),0)+Q1016,"")</f>
        <v/>
      </c>
      <c r="R1017" s="158" t="str">
        <f ca="1">IFERROR(MATCH($M$3,OFFSET('電気事業者一覧 '!H$1,'電気事業者検索（令和８年度報告用）'!R1016,0,$M$4,1),0)+R1016,"")</f>
        <v/>
      </c>
      <c r="S1017" s="158" t="str">
        <f ca="1">IFERROR(MATCH($M$3,OFFSET('電気事業者一覧 '!I$1,'電気事業者検索（令和８年度報告用）'!S1016,0,$M$4,1),0)+S1016,"")</f>
        <v/>
      </c>
      <c r="T1017" s="158" t="str">
        <f ca="1">IFERROR(MATCH($M$3,OFFSET('電気事業者一覧 '!J$1,'電気事業者検索（令和８年度報告用）'!T1016,0,$M$4,1),0)+T1016,"")</f>
        <v/>
      </c>
      <c r="V1017" s="172"/>
      <c r="W1017" s="158">
        <f t="shared" si="117"/>
        <v>1014</v>
      </c>
      <c r="X1017" s="158" t="str">
        <f t="shared" ca="1" si="112"/>
        <v/>
      </c>
      <c r="Y1017" s="158" t="str" cm="1">
        <f t="array" aca="1" ref="Y1017" ca="1">IF(X1017="","",INDEX('電気事業者一覧 '!K:K,'電気事業者検索（令和８年度報告用）'!X1017))</f>
        <v/>
      </c>
      <c r="Z1017" s="158">
        <f t="shared" ca="1" si="113"/>
        <v>5110</v>
      </c>
      <c r="AA1017" s="158" t="str">
        <f t="shared" ca="1" si="114"/>
        <v/>
      </c>
      <c r="AC1017" s="158">
        <f t="shared" ca="1" si="118"/>
        <v>-1013</v>
      </c>
      <c r="AD1017" s="162" t="str">
        <f t="shared" ca="1" si="115"/>
        <v/>
      </c>
    </row>
    <row r="1018" spans="2:30" ht="21.75" customHeight="1">
      <c r="B1018" s="5" t="str" cm="1">
        <f t="array" aca="1" ref="B1018" ca="1">IF(AD1018="","",INDEX('電気事業者一覧 '!K:K,AD1018))</f>
        <v/>
      </c>
      <c r="C1018" s="170" t="str" cm="1">
        <f t="array" aca="1" ref="C1018" ca="1">IF(AD1018="","",INDEX('電気事業者一覧 '!E:E,AD1018))</f>
        <v/>
      </c>
      <c r="D1018" s="170"/>
      <c r="O1018" s="158">
        <f t="shared" si="116"/>
        <v>1015</v>
      </c>
      <c r="P1018" s="158" t="str">
        <f ca="1">IFERROR(MATCH($M$3,OFFSET('電気事業者一覧 '!F$1,'電気事業者検索（令和８年度報告用）'!P1017,0,$M$4,1),0)+P1017,"")</f>
        <v/>
      </c>
      <c r="Q1018" s="158" t="str">
        <f ca="1">IFERROR(MATCH($M$3,OFFSET('電気事業者一覧 '!G$1,'電気事業者検索（令和８年度報告用）'!Q1017,0,$M$4,1),0)+Q1017,"")</f>
        <v/>
      </c>
      <c r="R1018" s="158" t="str">
        <f ca="1">IFERROR(MATCH($M$3,OFFSET('電気事業者一覧 '!H$1,'電気事業者検索（令和８年度報告用）'!R1017,0,$M$4,1),0)+R1017,"")</f>
        <v/>
      </c>
      <c r="S1018" s="158" t="str">
        <f ca="1">IFERROR(MATCH($M$3,OFFSET('電気事業者一覧 '!I$1,'電気事業者検索（令和８年度報告用）'!S1017,0,$M$4,1),0)+S1017,"")</f>
        <v/>
      </c>
      <c r="T1018" s="158" t="str">
        <f ca="1">IFERROR(MATCH($M$3,OFFSET('電気事業者一覧 '!J$1,'電気事業者検索（令和８年度報告用）'!T1017,0,$M$4,1),0)+T1017,"")</f>
        <v/>
      </c>
      <c r="V1018" s="172"/>
      <c r="W1018" s="158">
        <f t="shared" si="117"/>
        <v>1015</v>
      </c>
      <c r="X1018" s="158" t="str">
        <f t="shared" ca="1" si="112"/>
        <v/>
      </c>
      <c r="Y1018" s="158" t="str" cm="1">
        <f t="array" aca="1" ref="Y1018" ca="1">IF(X1018="","",INDEX('電気事業者一覧 '!K:K,'電気事業者検索（令和８年度報告用）'!X1018))</f>
        <v/>
      </c>
      <c r="Z1018" s="158">
        <f t="shared" ca="1" si="113"/>
        <v>5110</v>
      </c>
      <c r="AA1018" s="158" t="str">
        <f t="shared" ca="1" si="114"/>
        <v/>
      </c>
      <c r="AC1018" s="158">
        <f t="shared" ca="1" si="118"/>
        <v>-1014</v>
      </c>
      <c r="AD1018" s="162" t="str">
        <f t="shared" ca="1" si="115"/>
        <v/>
      </c>
    </row>
    <row r="1019" spans="2:30" ht="21.75" customHeight="1">
      <c r="B1019" s="5" t="str" cm="1">
        <f t="array" aca="1" ref="B1019" ca="1">IF(AD1019="","",INDEX('電気事業者一覧 '!K:K,AD1019))</f>
        <v/>
      </c>
      <c r="C1019" s="170" t="str" cm="1">
        <f t="array" aca="1" ref="C1019" ca="1">IF(AD1019="","",INDEX('電気事業者一覧 '!E:E,AD1019))</f>
        <v/>
      </c>
      <c r="D1019" s="170"/>
      <c r="O1019" s="158">
        <f t="shared" si="116"/>
        <v>1016</v>
      </c>
      <c r="P1019" s="158" t="str">
        <f ca="1">IFERROR(MATCH($M$3,OFFSET('電気事業者一覧 '!F$1,'電気事業者検索（令和８年度報告用）'!P1018,0,$M$4,1),0)+P1018,"")</f>
        <v/>
      </c>
      <c r="Q1019" s="158" t="str">
        <f ca="1">IFERROR(MATCH($M$3,OFFSET('電気事業者一覧 '!G$1,'電気事業者検索（令和８年度報告用）'!Q1018,0,$M$4,1),0)+Q1018,"")</f>
        <v/>
      </c>
      <c r="R1019" s="158" t="str">
        <f ca="1">IFERROR(MATCH($M$3,OFFSET('電気事業者一覧 '!H$1,'電気事業者検索（令和８年度報告用）'!R1018,0,$M$4,1),0)+R1018,"")</f>
        <v/>
      </c>
      <c r="S1019" s="158" t="str">
        <f ca="1">IFERROR(MATCH($M$3,OFFSET('電気事業者一覧 '!I$1,'電気事業者検索（令和８年度報告用）'!S1018,0,$M$4,1),0)+S1018,"")</f>
        <v/>
      </c>
      <c r="T1019" s="158" t="str">
        <f ca="1">IFERROR(MATCH($M$3,OFFSET('電気事業者一覧 '!J$1,'電気事業者検索（令和８年度報告用）'!T1018,0,$M$4,1),0)+T1018,"")</f>
        <v/>
      </c>
      <c r="V1019" s="172"/>
      <c r="W1019" s="158">
        <f t="shared" si="117"/>
        <v>1016</v>
      </c>
      <c r="X1019" s="158" t="str">
        <f t="shared" ca="1" si="112"/>
        <v/>
      </c>
      <c r="Y1019" s="158" t="str" cm="1">
        <f t="array" aca="1" ref="Y1019" ca="1">IF(X1019="","",INDEX('電気事業者一覧 '!K:K,'電気事業者検索（令和８年度報告用）'!X1019))</f>
        <v/>
      </c>
      <c r="Z1019" s="158">
        <f t="shared" ca="1" si="113"/>
        <v>5110</v>
      </c>
      <c r="AA1019" s="158" t="str">
        <f t="shared" ca="1" si="114"/>
        <v/>
      </c>
      <c r="AC1019" s="158">
        <f t="shared" ca="1" si="118"/>
        <v>-1015</v>
      </c>
      <c r="AD1019" s="162" t="str">
        <f t="shared" ca="1" si="115"/>
        <v/>
      </c>
    </row>
    <row r="1020" spans="2:30" ht="21.75" customHeight="1">
      <c r="B1020" s="5" t="str" cm="1">
        <f t="array" aca="1" ref="B1020" ca="1">IF(AD1020="","",INDEX('電気事業者一覧 '!K:K,AD1020))</f>
        <v/>
      </c>
      <c r="C1020" s="170" t="str" cm="1">
        <f t="array" aca="1" ref="C1020" ca="1">IF(AD1020="","",INDEX('電気事業者一覧 '!E:E,AD1020))</f>
        <v/>
      </c>
      <c r="D1020" s="170"/>
      <c r="O1020" s="158">
        <f t="shared" si="116"/>
        <v>1017</v>
      </c>
      <c r="P1020" s="158" t="str">
        <f ca="1">IFERROR(MATCH($M$3,OFFSET('電気事業者一覧 '!F$1,'電気事業者検索（令和８年度報告用）'!P1019,0,$M$4,1),0)+P1019,"")</f>
        <v/>
      </c>
      <c r="Q1020" s="158" t="str">
        <f ca="1">IFERROR(MATCH($M$3,OFFSET('電気事業者一覧 '!G$1,'電気事業者検索（令和８年度報告用）'!Q1019,0,$M$4,1),0)+Q1019,"")</f>
        <v/>
      </c>
      <c r="R1020" s="158" t="str">
        <f ca="1">IFERROR(MATCH($M$3,OFFSET('電気事業者一覧 '!H$1,'電気事業者検索（令和８年度報告用）'!R1019,0,$M$4,1),0)+R1019,"")</f>
        <v/>
      </c>
      <c r="S1020" s="158" t="str">
        <f ca="1">IFERROR(MATCH($M$3,OFFSET('電気事業者一覧 '!I$1,'電気事業者検索（令和８年度報告用）'!S1019,0,$M$4,1),0)+S1019,"")</f>
        <v/>
      </c>
      <c r="T1020" s="158" t="str">
        <f ca="1">IFERROR(MATCH($M$3,OFFSET('電気事業者一覧 '!J$1,'電気事業者検索（令和８年度報告用）'!T1019,0,$M$4,1),0)+T1019,"")</f>
        <v/>
      </c>
      <c r="V1020" s="172"/>
      <c r="W1020" s="158">
        <f t="shared" si="117"/>
        <v>1017</v>
      </c>
      <c r="X1020" s="158" t="str">
        <f t="shared" ca="1" si="112"/>
        <v/>
      </c>
      <c r="Y1020" s="158" t="str" cm="1">
        <f t="array" aca="1" ref="Y1020" ca="1">IF(X1020="","",INDEX('電気事業者一覧 '!K:K,'電気事業者検索（令和８年度報告用）'!X1020))</f>
        <v/>
      </c>
      <c r="Z1020" s="158">
        <f t="shared" ca="1" si="113"/>
        <v>5110</v>
      </c>
      <c r="AA1020" s="158" t="str">
        <f t="shared" ca="1" si="114"/>
        <v/>
      </c>
      <c r="AC1020" s="158">
        <f t="shared" ca="1" si="118"/>
        <v>-1016</v>
      </c>
      <c r="AD1020" s="162" t="str">
        <f t="shared" ca="1" si="115"/>
        <v/>
      </c>
    </row>
    <row r="1021" spans="2:30" ht="21.75" customHeight="1">
      <c r="B1021" s="5" t="str" cm="1">
        <f t="array" aca="1" ref="B1021" ca="1">IF(AD1021="","",INDEX('電気事業者一覧 '!K:K,AD1021))</f>
        <v/>
      </c>
      <c r="C1021" s="170" t="str" cm="1">
        <f t="array" aca="1" ref="C1021" ca="1">IF(AD1021="","",INDEX('電気事業者一覧 '!E:E,AD1021))</f>
        <v/>
      </c>
      <c r="D1021" s="170"/>
      <c r="O1021" s="158">
        <f t="shared" si="116"/>
        <v>1018</v>
      </c>
      <c r="P1021" s="158" t="str">
        <f ca="1">IFERROR(MATCH($M$3,OFFSET('電気事業者一覧 '!F$1,'電気事業者検索（令和８年度報告用）'!P1020,0,$M$4,1),0)+P1020,"")</f>
        <v/>
      </c>
      <c r="Q1021" s="158" t="str">
        <f ca="1">IFERROR(MATCH($M$3,OFFSET('電気事業者一覧 '!G$1,'電気事業者検索（令和８年度報告用）'!Q1020,0,$M$4,1),0)+Q1020,"")</f>
        <v/>
      </c>
      <c r="R1021" s="158" t="str">
        <f ca="1">IFERROR(MATCH($M$3,OFFSET('電気事業者一覧 '!H$1,'電気事業者検索（令和８年度報告用）'!R1020,0,$M$4,1),0)+R1020,"")</f>
        <v/>
      </c>
      <c r="S1021" s="158" t="str">
        <f ca="1">IFERROR(MATCH($M$3,OFFSET('電気事業者一覧 '!I$1,'電気事業者検索（令和８年度報告用）'!S1020,0,$M$4,1),0)+S1020,"")</f>
        <v/>
      </c>
      <c r="T1021" s="158" t="str">
        <f ca="1">IFERROR(MATCH($M$3,OFFSET('電気事業者一覧 '!J$1,'電気事業者検索（令和８年度報告用）'!T1020,0,$M$4,1),0)+T1020,"")</f>
        <v/>
      </c>
      <c r="V1021" s="172"/>
      <c r="W1021" s="158">
        <f t="shared" si="117"/>
        <v>1018</v>
      </c>
      <c r="X1021" s="158" t="str">
        <f t="shared" ca="1" si="112"/>
        <v/>
      </c>
      <c r="Y1021" s="158" t="str" cm="1">
        <f t="array" aca="1" ref="Y1021" ca="1">IF(X1021="","",INDEX('電気事業者一覧 '!K:K,'電気事業者検索（令和８年度報告用）'!X1021))</f>
        <v/>
      </c>
      <c r="Z1021" s="158">
        <f t="shared" ca="1" si="113"/>
        <v>5110</v>
      </c>
      <c r="AA1021" s="158" t="str">
        <f t="shared" ca="1" si="114"/>
        <v/>
      </c>
      <c r="AC1021" s="158">
        <f t="shared" ca="1" si="118"/>
        <v>-1017</v>
      </c>
      <c r="AD1021" s="162" t="str">
        <f t="shared" ca="1" si="115"/>
        <v/>
      </c>
    </row>
    <row r="1022" spans="2:30" ht="21.75" customHeight="1">
      <c r="B1022" s="5" t="str" cm="1">
        <f t="array" aca="1" ref="B1022" ca="1">IF(AD1022="","",INDEX('電気事業者一覧 '!K:K,AD1022))</f>
        <v/>
      </c>
      <c r="C1022" s="170" t="str" cm="1">
        <f t="array" aca="1" ref="C1022" ca="1">IF(AD1022="","",INDEX('電気事業者一覧 '!E:E,AD1022))</f>
        <v/>
      </c>
      <c r="D1022" s="170"/>
      <c r="O1022" s="158">
        <f t="shared" si="116"/>
        <v>1019</v>
      </c>
      <c r="P1022" s="158" t="str">
        <f ca="1">IFERROR(MATCH($M$3,OFFSET('電気事業者一覧 '!F$1,'電気事業者検索（令和８年度報告用）'!P1021,0,$M$4,1),0)+P1021,"")</f>
        <v/>
      </c>
      <c r="Q1022" s="158" t="str">
        <f ca="1">IFERROR(MATCH($M$3,OFFSET('電気事業者一覧 '!G$1,'電気事業者検索（令和８年度報告用）'!Q1021,0,$M$4,1),0)+Q1021,"")</f>
        <v/>
      </c>
      <c r="R1022" s="158" t="str">
        <f ca="1">IFERROR(MATCH($M$3,OFFSET('電気事業者一覧 '!H$1,'電気事業者検索（令和８年度報告用）'!R1021,0,$M$4,1),0)+R1021,"")</f>
        <v/>
      </c>
      <c r="S1022" s="158" t="str">
        <f ca="1">IFERROR(MATCH($M$3,OFFSET('電気事業者一覧 '!I$1,'電気事業者検索（令和８年度報告用）'!S1021,0,$M$4,1),0)+S1021,"")</f>
        <v/>
      </c>
      <c r="T1022" s="158" t="str">
        <f ca="1">IFERROR(MATCH($M$3,OFFSET('電気事業者一覧 '!J$1,'電気事業者検索（令和８年度報告用）'!T1021,0,$M$4,1),0)+T1021,"")</f>
        <v/>
      </c>
      <c r="V1022" s="172"/>
      <c r="W1022" s="158">
        <f t="shared" si="117"/>
        <v>1019</v>
      </c>
      <c r="X1022" s="158" t="str">
        <f t="shared" ca="1" si="112"/>
        <v/>
      </c>
      <c r="Y1022" s="158" t="str" cm="1">
        <f t="array" aca="1" ref="Y1022" ca="1">IF(X1022="","",INDEX('電気事業者一覧 '!K:K,'電気事業者検索（令和８年度報告用）'!X1022))</f>
        <v/>
      </c>
      <c r="Z1022" s="158">
        <f t="shared" ca="1" si="113"/>
        <v>5110</v>
      </c>
      <c r="AA1022" s="158" t="str">
        <f t="shared" ca="1" si="114"/>
        <v/>
      </c>
      <c r="AC1022" s="158">
        <f t="shared" ca="1" si="118"/>
        <v>-1018</v>
      </c>
      <c r="AD1022" s="162" t="str">
        <f t="shared" ca="1" si="115"/>
        <v/>
      </c>
    </row>
    <row r="1023" spans="2:30" ht="21.75" customHeight="1">
      <c r="B1023" s="5" t="str" cm="1">
        <f t="array" aca="1" ref="B1023" ca="1">IF(AD1023="","",INDEX('電気事業者一覧 '!K:K,AD1023))</f>
        <v/>
      </c>
      <c r="C1023" s="170" t="str" cm="1">
        <f t="array" aca="1" ref="C1023" ca="1">IF(AD1023="","",INDEX('電気事業者一覧 '!E:E,AD1023))</f>
        <v/>
      </c>
      <c r="D1023" s="170"/>
      <c r="O1023" s="158">
        <f t="shared" si="116"/>
        <v>1020</v>
      </c>
      <c r="P1023" s="158" t="str">
        <f ca="1">IFERROR(MATCH($M$3,OFFSET('電気事業者一覧 '!F$1,'電気事業者検索（令和８年度報告用）'!P1022,0,$M$4,1),0)+P1022,"")</f>
        <v/>
      </c>
      <c r="Q1023" s="158" t="str">
        <f ca="1">IFERROR(MATCH($M$3,OFFSET('電気事業者一覧 '!G$1,'電気事業者検索（令和８年度報告用）'!Q1022,0,$M$4,1),0)+Q1022,"")</f>
        <v/>
      </c>
      <c r="R1023" s="158" t="str">
        <f ca="1">IFERROR(MATCH($M$3,OFFSET('電気事業者一覧 '!H$1,'電気事業者検索（令和８年度報告用）'!R1022,0,$M$4,1),0)+R1022,"")</f>
        <v/>
      </c>
      <c r="S1023" s="158" t="str">
        <f ca="1">IFERROR(MATCH($M$3,OFFSET('電気事業者一覧 '!I$1,'電気事業者検索（令和８年度報告用）'!S1022,0,$M$4,1),0)+S1022,"")</f>
        <v/>
      </c>
      <c r="T1023" s="158" t="str">
        <f ca="1">IFERROR(MATCH($M$3,OFFSET('電気事業者一覧 '!J$1,'電気事業者検索（令和８年度報告用）'!T1022,0,$M$4,1),0)+T1022,"")</f>
        <v/>
      </c>
      <c r="V1023" s="172"/>
      <c r="W1023" s="158">
        <f t="shared" si="117"/>
        <v>1020</v>
      </c>
      <c r="X1023" s="158" t="str">
        <f t="shared" ca="1" si="112"/>
        <v/>
      </c>
      <c r="Y1023" s="158" t="str" cm="1">
        <f t="array" aca="1" ref="Y1023" ca="1">IF(X1023="","",INDEX('電気事業者一覧 '!K:K,'電気事業者検索（令和８年度報告用）'!X1023))</f>
        <v/>
      </c>
      <c r="Z1023" s="158">
        <f t="shared" ca="1" si="113"/>
        <v>5110</v>
      </c>
      <c r="AA1023" s="158" t="str">
        <f t="shared" ca="1" si="114"/>
        <v/>
      </c>
      <c r="AC1023" s="158">
        <f t="shared" ca="1" si="118"/>
        <v>-1019</v>
      </c>
      <c r="AD1023" s="162" t="str">
        <f t="shared" ca="1" si="115"/>
        <v/>
      </c>
    </row>
    <row r="1024" spans="2:30" ht="21.75" customHeight="1">
      <c r="B1024" s="5" t="str" cm="1">
        <f t="array" aca="1" ref="B1024" ca="1">IF(AD1024="","",INDEX('電気事業者一覧 '!K:K,AD1024))</f>
        <v/>
      </c>
      <c r="C1024" s="170" t="str" cm="1">
        <f t="array" aca="1" ref="C1024" ca="1">IF(AD1024="","",INDEX('電気事業者一覧 '!E:E,AD1024))</f>
        <v/>
      </c>
      <c r="D1024" s="170"/>
      <c r="O1024" s="158">
        <f t="shared" si="116"/>
        <v>1021</v>
      </c>
      <c r="P1024" s="158" t="str">
        <f ca="1">IFERROR(MATCH($M$3,OFFSET('電気事業者一覧 '!F$1,'電気事業者検索（令和８年度報告用）'!P1023,0,$M$4,1),0)+P1023,"")</f>
        <v/>
      </c>
      <c r="Q1024" s="158" t="str">
        <f ca="1">IFERROR(MATCH($M$3,OFFSET('電気事業者一覧 '!G$1,'電気事業者検索（令和８年度報告用）'!Q1023,0,$M$4,1),0)+Q1023,"")</f>
        <v/>
      </c>
      <c r="R1024" s="158" t="str">
        <f ca="1">IFERROR(MATCH($M$3,OFFSET('電気事業者一覧 '!H$1,'電気事業者検索（令和８年度報告用）'!R1023,0,$M$4,1),0)+R1023,"")</f>
        <v/>
      </c>
      <c r="S1024" s="158" t="str">
        <f ca="1">IFERROR(MATCH($M$3,OFFSET('電気事業者一覧 '!I$1,'電気事業者検索（令和８年度報告用）'!S1023,0,$M$4,1),0)+S1023,"")</f>
        <v/>
      </c>
      <c r="T1024" s="158" t="str">
        <f ca="1">IFERROR(MATCH($M$3,OFFSET('電気事業者一覧 '!J$1,'電気事業者検索（令和８年度報告用）'!T1023,0,$M$4,1),0)+T1023,"")</f>
        <v/>
      </c>
      <c r="V1024" s="172"/>
      <c r="W1024" s="158">
        <f t="shared" si="117"/>
        <v>1021</v>
      </c>
      <c r="X1024" s="158" t="str">
        <f t="shared" ca="1" si="112"/>
        <v/>
      </c>
      <c r="Y1024" s="158" t="str" cm="1">
        <f t="array" aca="1" ref="Y1024" ca="1">IF(X1024="","",INDEX('電気事業者一覧 '!K:K,'電気事業者検索（令和８年度報告用）'!X1024))</f>
        <v/>
      </c>
      <c r="Z1024" s="158">
        <f t="shared" ca="1" si="113"/>
        <v>5110</v>
      </c>
      <c r="AA1024" s="158" t="str">
        <f t="shared" ca="1" si="114"/>
        <v/>
      </c>
      <c r="AC1024" s="158">
        <f t="shared" ca="1" si="118"/>
        <v>-1020</v>
      </c>
      <c r="AD1024" s="162" t="str">
        <f t="shared" ca="1" si="115"/>
        <v/>
      </c>
    </row>
    <row r="1025" spans="2:30" ht="21.75" customHeight="1">
      <c r="B1025" s="5" t="str" cm="1">
        <f t="array" aca="1" ref="B1025" ca="1">IF(AD1025="","",INDEX('電気事業者一覧 '!K:K,AD1025))</f>
        <v/>
      </c>
      <c r="C1025" s="170" t="str" cm="1">
        <f t="array" aca="1" ref="C1025" ca="1">IF(AD1025="","",INDEX('電気事業者一覧 '!E:E,AD1025))</f>
        <v/>
      </c>
      <c r="D1025" s="170"/>
      <c r="O1025" s="158">
        <f t="shared" si="116"/>
        <v>1022</v>
      </c>
      <c r="P1025" s="158" t="str">
        <f ca="1">IFERROR(MATCH($M$3,OFFSET('電気事業者一覧 '!F$1,'電気事業者検索（令和８年度報告用）'!P1024,0,$M$4,1),0)+P1024,"")</f>
        <v/>
      </c>
      <c r="Q1025" s="158" t="str">
        <f ca="1">IFERROR(MATCH($M$3,OFFSET('電気事業者一覧 '!G$1,'電気事業者検索（令和８年度報告用）'!Q1024,0,$M$4,1),0)+Q1024,"")</f>
        <v/>
      </c>
      <c r="R1025" s="158" t="str">
        <f ca="1">IFERROR(MATCH($M$3,OFFSET('電気事業者一覧 '!H$1,'電気事業者検索（令和８年度報告用）'!R1024,0,$M$4,1),0)+R1024,"")</f>
        <v/>
      </c>
      <c r="S1025" s="158" t="str">
        <f ca="1">IFERROR(MATCH($M$3,OFFSET('電気事業者一覧 '!I$1,'電気事業者検索（令和８年度報告用）'!S1024,0,$M$4,1),0)+S1024,"")</f>
        <v/>
      </c>
      <c r="T1025" s="158" t="str">
        <f ca="1">IFERROR(MATCH($M$3,OFFSET('電気事業者一覧 '!J$1,'電気事業者検索（令和８年度報告用）'!T1024,0,$M$4,1),0)+T1024,"")</f>
        <v/>
      </c>
      <c r="V1025" s="173"/>
      <c r="W1025" s="158">
        <f t="shared" si="117"/>
        <v>1022</v>
      </c>
      <c r="X1025" s="158" t="str">
        <f t="shared" ca="1" si="112"/>
        <v/>
      </c>
      <c r="Y1025" s="158" t="str" cm="1">
        <f t="array" aca="1" ref="Y1025" ca="1">IF(X1025="","",INDEX('電気事業者一覧 '!K:K,'電気事業者検索（令和８年度報告用）'!X1025))</f>
        <v/>
      </c>
      <c r="Z1025" s="158">
        <f t="shared" ca="1" si="113"/>
        <v>5110</v>
      </c>
      <c r="AA1025" s="158" t="str">
        <f t="shared" ca="1" si="114"/>
        <v/>
      </c>
      <c r="AC1025" s="158">
        <f t="shared" ca="1" si="118"/>
        <v>-1021</v>
      </c>
      <c r="AD1025" s="162" t="str">
        <f t="shared" ca="1" si="115"/>
        <v/>
      </c>
    </row>
    <row r="1026" spans="2:30" ht="21.75" customHeight="1">
      <c r="B1026" s="5" t="str" cm="1">
        <f t="array" ref="B1026">IF(AD1026="","",INDEX('電気事業者一覧 '!K:K,AD1026))</f>
        <v/>
      </c>
      <c r="C1026" s="170" t="str" cm="1">
        <f t="array" ref="C1026">IF(AD1026="","",INDEX('電気事業者一覧 '!E:E,AD1026))</f>
        <v/>
      </c>
      <c r="D1026" s="170"/>
      <c r="V1026" s="171" t="s">
        <v>1103</v>
      </c>
      <c r="W1026" s="158">
        <f t="shared" si="117"/>
        <v>1023</v>
      </c>
      <c r="X1026" s="158" t="str">
        <f>Q4</f>
        <v/>
      </c>
      <c r="Y1026" s="158" t="str" cm="1">
        <f t="array" ref="Y1026">IF(X1026="","",INDEX('電気事業者一覧 '!K:K,'電気事業者検索（令和８年度報告用）'!X1026))</f>
        <v/>
      </c>
      <c r="Z1026" s="158">
        <f t="shared" ca="1" si="113"/>
        <v>5110</v>
      </c>
      <c r="AA1026" s="158" t="str">
        <f t="shared" ca="1" si="114"/>
        <v/>
      </c>
    </row>
    <row r="1027" spans="2:30" ht="21.75" customHeight="1">
      <c r="B1027" s="5" t="str" cm="1">
        <f t="array" ref="B1027">IF(AD1027="","",INDEX('電気事業者一覧 '!K:K,AD1027))</f>
        <v/>
      </c>
      <c r="C1027" s="170" t="str" cm="1">
        <f t="array" ref="C1027">IF(AD1027="","",INDEX('電気事業者一覧 '!E:E,AD1027))</f>
        <v/>
      </c>
      <c r="D1027" s="170"/>
      <c r="V1027" s="172"/>
      <c r="W1027" s="158">
        <f t="shared" si="117"/>
        <v>1024</v>
      </c>
      <c r="X1027" s="158" t="str">
        <f t="shared" ref="X1027:X1090" ca="1" si="119">Q5</f>
        <v/>
      </c>
      <c r="Y1027" s="158" t="str" cm="1">
        <f t="array" aca="1" ref="Y1027" ca="1">IF(X1027="","",INDEX('電気事業者一覧 '!K:K,'電気事業者検索（令和８年度報告用）'!X1027))</f>
        <v/>
      </c>
      <c r="Z1027" s="158">
        <f t="shared" ca="1" si="113"/>
        <v>5110</v>
      </c>
      <c r="AA1027" s="158" t="str">
        <f t="shared" ca="1" si="114"/>
        <v/>
      </c>
    </row>
    <row r="1028" spans="2:30">
      <c r="V1028" s="172"/>
      <c r="W1028" s="158">
        <f t="shared" si="117"/>
        <v>1025</v>
      </c>
      <c r="X1028" s="158" t="str">
        <f t="shared" ca="1" si="119"/>
        <v/>
      </c>
      <c r="Y1028" s="158" t="str" cm="1">
        <f t="array" aca="1" ref="Y1028" ca="1">IF(X1028="","",INDEX('電気事業者一覧 '!K:K,'電気事業者検索（令和８年度報告用）'!X1028))</f>
        <v/>
      </c>
      <c r="Z1028" s="158">
        <f t="shared" ca="1" si="113"/>
        <v>5110</v>
      </c>
      <c r="AA1028" s="158" t="str">
        <f t="shared" ca="1" si="114"/>
        <v/>
      </c>
    </row>
    <row r="1029" spans="2:30">
      <c r="V1029" s="172"/>
      <c r="W1029" s="158">
        <f t="shared" si="117"/>
        <v>1026</v>
      </c>
      <c r="X1029" s="158" t="str">
        <f t="shared" ca="1" si="119"/>
        <v/>
      </c>
      <c r="Y1029" s="158" t="str" cm="1">
        <f t="array" aca="1" ref="Y1029" ca="1">IF(X1029="","",INDEX('電気事業者一覧 '!K:K,'電気事業者検索（令和８年度報告用）'!X1029))</f>
        <v/>
      </c>
      <c r="Z1029" s="158">
        <f t="shared" ref="Z1029:Z1092" ca="1" si="120">COUNTIF(OFFSET($Y$4,W1029-1,0,COUNT(W:W),1),Y1029)</f>
        <v>5110</v>
      </c>
      <c r="AA1029" s="158" t="str">
        <f t="shared" ref="AA1029:AA1092" ca="1" si="121">IF(Z1029=1,X1029,"")</f>
        <v/>
      </c>
    </row>
    <row r="1030" spans="2:30">
      <c r="V1030" s="172"/>
      <c r="W1030" s="158">
        <f t="shared" ref="W1030:W1093" si="122">W1029+1</f>
        <v>1027</v>
      </c>
      <c r="X1030" s="158" t="str">
        <f t="shared" ca="1" si="119"/>
        <v/>
      </c>
      <c r="Y1030" s="158" t="str" cm="1">
        <f t="array" aca="1" ref="Y1030" ca="1">IF(X1030="","",INDEX('電気事業者一覧 '!K:K,'電気事業者検索（令和８年度報告用）'!X1030))</f>
        <v/>
      </c>
      <c r="Z1030" s="158">
        <f t="shared" ca="1" si="120"/>
        <v>5110</v>
      </c>
      <c r="AA1030" s="158" t="str">
        <f t="shared" ca="1" si="121"/>
        <v/>
      </c>
    </row>
    <row r="1031" spans="2:30">
      <c r="V1031" s="172"/>
      <c r="W1031" s="158">
        <f t="shared" si="122"/>
        <v>1028</v>
      </c>
      <c r="X1031" s="158" t="str">
        <f t="shared" ca="1" si="119"/>
        <v/>
      </c>
      <c r="Y1031" s="158" t="str" cm="1">
        <f t="array" aca="1" ref="Y1031" ca="1">IF(X1031="","",INDEX('電気事業者一覧 '!K:K,'電気事業者検索（令和８年度報告用）'!X1031))</f>
        <v/>
      </c>
      <c r="Z1031" s="158">
        <f t="shared" ca="1" si="120"/>
        <v>5110</v>
      </c>
      <c r="AA1031" s="158" t="str">
        <f t="shared" ca="1" si="121"/>
        <v/>
      </c>
    </row>
    <row r="1032" spans="2:30">
      <c r="V1032" s="172"/>
      <c r="W1032" s="158">
        <f t="shared" si="122"/>
        <v>1029</v>
      </c>
      <c r="X1032" s="158" t="str">
        <f t="shared" ca="1" si="119"/>
        <v/>
      </c>
      <c r="Y1032" s="158" t="str" cm="1">
        <f t="array" aca="1" ref="Y1032" ca="1">IF(X1032="","",INDEX('電気事業者一覧 '!K:K,'電気事業者検索（令和８年度報告用）'!X1032))</f>
        <v/>
      </c>
      <c r="Z1032" s="158">
        <f t="shared" ca="1" si="120"/>
        <v>5110</v>
      </c>
      <c r="AA1032" s="158" t="str">
        <f t="shared" ca="1" si="121"/>
        <v/>
      </c>
    </row>
    <row r="1033" spans="2:30">
      <c r="V1033" s="172"/>
      <c r="W1033" s="158">
        <f t="shared" si="122"/>
        <v>1030</v>
      </c>
      <c r="X1033" s="158" t="str">
        <f t="shared" ca="1" si="119"/>
        <v/>
      </c>
      <c r="Y1033" s="158" t="str" cm="1">
        <f t="array" aca="1" ref="Y1033" ca="1">IF(X1033="","",INDEX('電気事業者一覧 '!K:K,'電気事業者検索（令和８年度報告用）'!X1033))</f>
        <v/>
      </c>
      <c r="Z1033" s="158">
        <f t="shared" ca="1" si="120"/>
        <v>5110</v>
      </c>
      <c r="AA1033" s="158" t="str">
        <f t="shared" ca="1" si="121"/>
        <v/>
      </c>
    </row>
    <row r="1034" spans="2:30">
      <c r="V1034" s="172"/>
      <c r="W1034" s="158">
        <f t="shared" si="122"/>
        <v>1031</v>
      </c>
      <c r="X1034" s="158" t="str">
        <f t="shared" ca="1" si="119"/>
        <v/>
      </c>
      <c r="Y1034" s="158" t="str" cm="1">
        <f t="array" aca="1" ref="Y1034" ca="1">IF(X1034="","",INDEX('電気事業者一覧 '!K:K,'電気事業者検索（令和８年度報告用）'!X1034))</f>
        <v/>
      </c>
      <c r="Z1034" s="158">
        <f t="shared" ca="1" si="120"/>
        <v>5110</v>
      </c>
      <c r="AA1034" s="158" t="str">
        <f t="shared" ca="1" si="121"/>
        <v/>
      </c>
    </row>
    <row r="1035" spans="2:30">
      <c r="V1035" s="172"/>
      <c r="W1035" s="158">
        <f t="shared" si="122"/>
        <v>1032</v>
      </c>
      <c r="X1035" s="158" t="str">
        <f t="shared" ca="1" si="119"/>
        <v/>
      </c>
      <c r="Y1035" s="158" t="str" cm="1">
        <f t="array" aca="1" ref="Y1035" ca="1">IF(X1035="","",INDEX('電気事業者一覧 '!K:K,'電気事業者検索（令和８年度報告用）'!X1035))</f>
        <v/>
      </c>
      <c r="Z1035" s="158">
        <f t="shared" ca="1" si="120"/>
        <v>5110</v>
      </c>
      <c r="AA1035" s="158" t="str">
        <f t="shared" ca="1" si="121"/>
        <v/>
      </c>
    </row>
    <row r="1036" spans="2:30">
      <c r="V1036" s="172"/>
      <c r="W1036" s="158">
        <f t="shared" si="122"/>
        <v>1033</v>
      </c>
      <c r="X1036" s="158" t="str">
        <f t="shared" ca="1" si="119"/>
        <v/>
      </c>
      <c r="Y1036" s="158" t="str" cm="1">
        <f t="array" aca="1" ref="Y1036" ca="1">IF(X1036="","",INDEX('電気事業者一覧 '!K:K,'電気事業者検索（令和８年度報告用）'!X1036))</f>
        <v/>
      </c>
      <c r="Z1036" s="158">
        <f t="shared" ca="1" si="120"/>
        <v>5110</v>
      </c>
      <c r="AA1036" s="158" t="str">
        <f t="shared" ca="1" si="121"/>
        <v/>
      </c>
    </row>
    <row r="1037" spans="2:30">
      <c r="V1037" s="172"/>
      <c r="W1037" s="158">
        <f t="shared" si="122"/>
        <v>1034</v>
      </c>
      <c r="X1037" s="158" t="str">
        <f t="shared" ca="1" si="119"/>
        <v/>
      </c>
      <c r="Y1037" s="158" t="str" cm="1">
        <f t="array" aca="1" ref="Y1037" ca="1">IF(X1037="","",INDEX('電気事業者一覧 '!K:K,'電気事業者検索（令和８年度報告用）'!X1037))</f>
        <v/>
      </c>
      <c r="Z1037" s="158">
        <f t="shared" ca="1" si="120"/>
        <v>5110</v>
      </c>
      <c r="AA1037" s="158" t="str">
        <f t="shared" ca="1" si="121"/>
        <v/>
      </c>
    </row>
    <row r="1038" spans="2:30">
      <c r="V1038" s="172"/>
      <c r="W1038" s="158">
        <f t="shared" si="122"/>
        <v>1035</v>
      </c>
      <c r="X1038" s="158" t="str">
        <f t="shared" ca="1" si="119"/>
        <v/>
      </c>
      <c r="Y1038" s="158" t="str" cm="1">
        <f t="array" aca="1" ref="Y1038" ca="1">IF(X1038="","",INDEX('電気事業者一覧 '!K:K,'電気事業者検索（令和８年度報告用）'!X1038))</f>
        <v/>
      </c>
      <c r="Z1038" s="158">
        <f t="shared" ca="1" si="120"/>
        <v>5110</v>
      </c>
      <c r="AA1038" s="158" t="str">
        <f t="shared" ca="1" si="121"/>
        <v/>
      </c>
    </row>
    <row r="1039" spans="2:30">
      <c r="V1039" s="172"/>
      <c r="W1039" s="158">
        <f t="shared" si="122"/>
        <v>1036</v>
      </c>
      <c r="X1039" s="158" t="str">
        <f t="shared" ca="1" si="119"/>
        <v/>
      </c>
      <c r="Y1039" s="158" t="str" cm="1">
        <f t="array" aca="1" ref="Y1039" ca="1">IF(X1039="","",INDEX('電気事業者一覧 '!K:K,'電気事業者検索（令和８年度報告用）'!X1039))</f>
        <v/>
      </c>
      <c r="Z1039" s="158">
        <f t="shared" ca="1" si="120"/>
        <v>5110</v>
      </c>
      <c r="AA1039" s="158" t="str">
        <f t="shared" ca="1" si="121"/>
        <v/>
      </c>
    </row>
    <row r="1040" spans="2:30">
      <c r="V1040" s="172"/>
      <c r="W1040" s="158">
        <f t="shared" si="122"/>
        <v>1037</v>
      </c>
      <c r="X1040" s="158" t="str">
        <f t="shared" ca="1" si="119"/>
        <v/>
      </c>
      <c r="Y1040" s="158" t="str" cm="1">
        <f t="array" aca="1" ref="Y1040" ca="1">IF(X1040="","",INDEX('電気事業者一覧 '!K:K,'電気事業者検索（令和８年度報告用）'!X1040))</f>
        <v/>
      </c>
      <c r="Z1040" s="158">
        <f t="shared" ca="1" si="120"/>
        <v>5110</v>
      </c>
      <c r="AA1040" s="158" t="str">
        <f t="shared" ca="1" si="121"/>
        <v/>
      </c>
    </row>
    <row r="1041" spans="22:27">
      <c r="V1041" s="172"/>
      <c r="W1041" s="158">
        <f t="shared" si="122"/>
        <v>1038</v>
      </c>
      <c r="X1041" s="158" t="str">
        <f t="shared" ca="1" si="119"/>
        <v/>
      </c>
      <c r="Y1041" s="158" t="str" cm="1">
        <f t="array" aca="1" ref="Y1041" ca="1">IF(X1041="","",INDEX('電気事業者一覧 '!K:K,'電気事業者検索（令和８年度報告用）'!X1041))</f>
        <v/>
      </c>
      <c r="Z1041" s="158">
        <f t="shared" ca="1" si="120"/>
        <v>5110</v>
      </c>
      <c r="AA1041" s="158" t="str">
        <f t="shared" ca="1" si="121"/>
        <v/>
      </c>
    </row>
    <row r="1042" spans="22:27">
      <c r="V1042" s="172"/>
      <c r="W1042" s="158">
        <f t="shared" si="122"/>
        <v>1039</v>
      </c>
      <c r="X1042" s="158" t="str">
        <f t="shared" ca="1" si="119"/>
        <v/>
      </c>
      <c r="Y1042" s="158" t="str" cm="1">
        <f t="array" aca="1" ref="Y1042" ca="1">IF(X1042="","",INDEX('電気事業者一覧 '!K:K,'電気事業者検索（令和８年度報告用）'!X1042))</f>
        <v/>
      </c>
      <c r="Z1042" s="158">
        <f t="shared" ca="1" si="120"/>
        <v>5110</v>
      </c>
      <c r="AA1042" s="158" t="str">
        <f t="shared" ca="1" si="121"/>
        <v/>
      </c>
    </row>
    <row r="1043" spans="22:27">
      <c r="V1043" s="172"/>
      <c r="W1043" s="158">
        <f t="shared" si="122"/>
        <v>1040</v>
      </c>
      <c r="X1043" s="158" t="str">
        <f t="shared" ca="1" si="119"/>
        <v/>
      </c>
      <c r="Y1043" s="158" t="str" cm="1">
        <f t="array" aca="1" ref="Y1043" ca="1">IF(X1043="","",INDEX('電気事業者一覧 '!K:K,'電気事業者検索（令和８年度報告用）'!X1043))</f>
        <v/>
      </c>
      <c r="Z1043" s="158">
        <f t="shared" ca="1" si="120"/>
        <v>5110</v>
      </c>
      <c r="AA1043" s="158" t="str">
        <f t="shared" ca="1" si="121"/>
        <v/>
      </c>
    </row>
    <row r="1044" spans="22:27">
      <c r="V1044" s="172"/>
      <c r="W1044" s="158">
        <f t="shared" si="122"/>
        <v>1041</v>
      </c>
      <c r="X1044" s="158" t="str">
        <f t="shared" ca="1" si="119"/>
        <v/>
      </c>
      <c r="Y1044" s="158" t="str" cm="1">
        <f t="array" aca="1" ref="Y1044" ca="1">IF(X1044="","",INDEX('電気事業者一覧 '!K:K,'電気事業者検索（令和８年度報告用）'!X1044))</f>
        <v/>
      </c>
      <c r="Z1044" s="158">
        <f t="shared" ca="1" si="120"/>
        <v>5110</v>
      </c>
      <c r="AA1044" s="158" t="str">
        <f t="shared" ca="1" si="121"/>
        <v/>
      </c>
    </row>
    <row r="1045" spans="22:27">
      <c r="V1045" s="172"/>
      <c r="W1045" s="158">
        <f t="shared" si="122"/>
        <v>1042</v>
      </c>
      <c r="X1045" s="158" t="str">
        <f t="shared" ca="1" si="119"/>
        <v/>
      </c>
      <c r="Y1045" s="158" t="str" cm="1">
        <f t="array" aca="1" ref="Y1045" ca="1">IF(X1045="","",INDEX('電気事業者一覧 '!K:K,'電気事業者検索（令和８年度報告用）'!X1045))</f>
        <v/>
      </c>
      <c r="Z1045" s="158">
        <f t="shared" ca="1" si="120"/>
        <v>5110</v>
      </c>
      <c r="AA1045" s="158" t="str">
        <f t="shared" ca="1" si="121"/>
        <v/>
      </c>
    </row>
    <row r="1046" spans="22:27">
      <c r="V1046" s="172"/>
      <c r="W1046" s="158">
        <f t="shared" si="122"/>
        <v>1043</v>
      </c>
      <c r="X1046" s="158" t="str">
        <f t="shared" ca="1" si="119"/>
        <v/>
      </c>
      <c r="Y1046" s="158" t="str" cm="1">
        <f t="array" aca="1" ref="Y1046" ca="1">IF(X1046="","",INDEX('電気事業者一覧 '!K:K,'電気事業者検索（令和８年度報告用）'!X1046))</f>
        <v/>
      </c>
      <c r="Z1046" s="158">
        <f t="shared" ca="1" si="120"/>
        <v>5110</v>
      </c>
      <c r="AA1046" s="158" t="str">
        <f t="shared" ca="1" si="121"/>
        <v/>
      </c>
    </row>
    <row r="1047" spans="22:27">
      <c r="V1047" s="172"/>
      <c r="W1047" s="158">
        <f t="shared" si="122"/>
        <v>1044</v>
      </c>
      <c r="X1047" s="158" t="str">
        <f t="shared" ca="1" si="119"/>
        <v/>
      </c>
      <c r="Y1047" s="158" t="str" cm="1">
        <f t="array" aca="1" ref="Y1047" ca="1">IF(X1047="","",INDEX('電気事業者一覧 '!K:K,'電気事業者検索（令和８年度報告用）'!X1047))</f>
        <v/>
      </c>
      <c r="Z1047" s="158">
        <f t="shared" ca="1" si="120"/>
        <v>5110</v>
      </c>
      <c r="AA1047" s="158" t="str">
        <f t="shared" ca="1" si="121"/>
        <v/>
      </c>
    </row>
    <row r="1048" spans="22:27">
      <c r="V1048" s="172"/>
      <c r="W1048" s="158">
        <f t="shared" si="122"/>
        <v>1045</v>
      </c>
      <c r="X1048" s="158" t="str">
        <f t="shared" ca="1" si="119"/>
        <v/>
      </c>
      <c r="Y1048" s="158" t="str" cm="1">
        <f t="array" aca="1" ref="Y1048" ca="1">IF(X1048="","",INDEX('電気事業者一覧 '!K:K,'電気事業者検索（令和８年度報告用）'!X1048))</f>
        <v/>
      </c>
      <c r="Z1048" s="158">
        <f t="shared" ca="1" si="120"/>
        <v>5110</v>
      </c>
      <c r="AA1048" s="158" t="str">
        <f t="shared" ca="1" si="121"/>
        <v/>
      </c>
    </row>
    <row r="1049" spans="22:27">
      <c r="V1049" s="172"/>
      <c r="W1049" s="158">
        <f t="shared" si="122"/>
        <v>1046</v>
      </c>
      <c r="X1049" s="158" t="str">
        <f t="shared" ca="1" si="119"/>
        <v/>
      </c>
      <c r="Y1049" s="158" t="str" cm="1">
        <f t="array" aca="1" ref="Y1049" ca="1">IF(X1049="","",INDEX('電気事業者一覧 '!K:K,'電気事業者検索（令和８年度報告用）'!X1049))</f>
        <v/>
      </c>
      <c r="Z1049" s="158">
        <f t="shared" ca="1" si="120"/>
        <v>5110</v>
      </c>
      <c r="AA1049" s="158" t="str">
        <f t="shared" ca="1" si="121"/>
        <v/>
      </c>
    </row>
    <row r="1050" spans="22:27">
      <c r="V1050" s="172"/>
      <c r="W1050" s="158">
        <f t="shared" si="122"/>
        <v>1047</v>
      </c>
      <c r="X1050" s="158" t="str">
        <f t="shared" ca="1" si="119"/>
        <v/>
      </c>
      <c r="Y1050" s="158" t="str" cm="1">
        <f t="array" aca="1" ref="Y1050" ca="1">IF(X1050="","",INDEX('電気事業者一覧 '!K:K,'電気事業者検索（令和８年度報告用）'!X1050))</f>
        <v/>
      </c>
      <c r="Z1050" s="158">
        <f t="shared" ca="1" si="120"/>
        <v>5110</v>
      </c>
      <c r="AA1050" s="158" t="str">
        <f t="shared" ca="1" si="121"/>
        <v/>
      </c>
    </row>
    <row r="1051" spans="22:27">
      <c r="V1051" s="172"/>
      <c r="W1051" s="158">
        <f t="shared" si="122"/>
        <v>1048</v>
      </c>
      <c r="X1051" s="158" t="str">
        <f t="shared" ca="1" si="119"/>
        <v/>
      </c>
      <c r="Y1051" s="158" t="str" cm="1">
        <f t="array" aca="1" ref="Y1051" ca="1">IF(X1051="","",INDEX('電気事業者一覧 '!K:K,'電気事業者検索（令和８年度報告用）'!X1051))</f>
        <v/>
      </c>
      <c r="Z1051" s="158">
        <f t="shared" ca="1" si="120"/>
        <v>5110</v>
      </c>
      <c r="AA1051" s="158" t="str">
        <f t="shared" ca="1" si="121"/>
        <v/>
      </c>
    </row>
    <row r="1052" spans="22:27">
      <c r="V1052" s="172"/>
      <c r="W1052" s="158">
        <f t="shared" si="122"/>
        <v>1049</v>
      </c>
      <c r="X1052" s="158" t="str">
        <f t="shared" ca="1" si="119"/>
        <v/>
      </c>
      <c r="Y1052" s="158" t="str" cm="1">
        <f t="array" aca="1" ref="Y1052" ca="1">IF(X1052="","",INDEX('電気事業者一覧 '!K:K,'電気事業者検索（令和８年度報告用）'!X1052))</f>
        <v/>
      </c>
      <c r="Z1052" s="158">
        <f t="shared" ca="1" si="120"/>
        <v>5110</v>
      </c>
      <c r="AA1052" s="158" t="str">
        <f t="shared" ca="1" si="121"/>
        <v/>
      </c>
    </row>
    <row r="1053" spans="22:27">
      <c r="V1053" s="172"/>
      <c r="W1053" s="158">
        <f t="shared" si="122"/>
        <v>1050</v>
      </c>
      <c r="X1053" s="158" t="str">
        <f t="shared" ca="1" si="119"/>
        <v/>
      </c>
      <c r="Y1053" s="158" t="str" cm="1">
        <f t="array" aca="1" ref="Y1053" ca="1">IF(X1053="","",INDEX('電気事業者一覧 '!K:K,'電気事業者検索（令和８年度報告用）'!X1053))</f>
        <v/>
      </c>
      <c r="Z1053" s="158">
        <f t="shared" ca="1" si="120"/>
        <v>5110</v>
      </c>
      <c r="AA1053" s="158" t="str">
        <f t="shared" ca="1" si="121"/>
        <v/>
      </c>
    </row>
    <row r="1054" spans="22:27">
      <c r="V1054" s="172"/>
      <c r="W1054" s="158">
        <f t="shared" si="122"/>
        <v>1051</v>
      </c>
      <c r="X1054" s="158" t="str">
        <f t="shared" ca="1" si="119"/>
        <v/>
      </c>
      <c r="Y1054" s="158" t="str" cm="1">
        <f t="array" aca="1" ref="Y1054" ca="1">IF(X1054="","",INDEX('電気事業者一覧 '!K:K,'電気事業者検索（令和８年度報告用）'!X1054))</f>
        <v/>
      </c>
      <c r="Z1054" s="158">
        <f t="shared" ca="1" si="120"/>
        <v>5110</v>
      </c>
      <c r="AA1054" s="158" t="str">
        <f t="shared" ca="1" si="121"/>
        <v/>
      </c>
    </row>
    <row r="1055" spans="22:27">
      <c r="V1055" s="172"/>
      <c r="W1055" s="158">
        <f t="shared" si="122"/>
        <v>1052</v>
      </c>
      <c r="X1055" s="158" t="str">
        <f t="shared" ca="1" si="119"/>
        <v/>
      </c>
      <c r="Y1055" s="158" t="str" cm="1">
        <f t="array" aca="1" ref="Y1055" ca="1">IF(X1055="","",INDEX('電気事業者一覧 '!K:K,'電気事業者検索（令和８年度報告用）'!X1055))</f>
        <v/>
      </c>
      <c r="Z1055" s="158">
        <f t="shared" ca="1" si="120"/>
        <v>5110</v>
      </c>
      <c r="AA1055" s="158" t="str">
        <f t="shared" ca="1" si="121"/>
        <v/>
      </c>
    </row>
    <row r="1056" spans="22:27">
      <c r="V1056" s="172"/>
      <c r="W1056" s="158">
        <f t="shared" si="122"/>
        <v>1053</v>
      </c>
      <c r="X1056" s="158" t="str">
        <f t="shared" ca="1" si="119"/>
        <v/>
      </c>
      <c r="Y1056" s="158" t="str" cm="1">
        <f t="array" aca="1" ref="Y1056" ca="1">IF(X1056="","",INDEX('電気事業者一覧 '!K:K,'電気事業者検索（令和８年度報告用）'!X1056))</f>
        <v/>
      </c>
      <c r="Z1056" s="158">
        <f t="shared" ca="1" si="120"/>
        <v>5110</v>
      </c>
      <c r="AA1056" s="158" t="str">
        <f t="shared" ca="1" si="121"/>
        <v/>
      </c>
    </row>
    <row r="1057" spans="22:27">
      <c r="V1057" s="172"/>
      <c r="W1057" s="158">
        <f t="shared" si="122"/>
        <v>1054</v>
      </c>
      <c r="X1057" s="158" t="str">
        <f t="shared" ca="1" si="119"/>
        <v/>
      </c>
      <c r="Y1057" s="158" t="str" cm="1">
        <f t="array" aca="1" ref="Y1057" ca="1">IF(X1057="","",INDEX('電気事業者一覧 '!K:K,'電気事業者検索（令和８年度報告用）'!X1057))</f>
        <v/>
      </c>
      <c r="Z1057" s="158">
        <f t="shared" ca="1" si="120"/>
        <v>5110</v>
      </c>
      <c r="AA1057" s="158" t="str">
        <f t="shared" ca="1" si="121"/>
        <v/>
      </c>
    </row>
    <row r="1058" spans="22:27">
      <c r="V1058" s="172"/>
      <c r="W1058" s="158">
        <f t="shared" si="122"/>
        <v>1055</v>
      </c>
      <c r="X1058" s="158" t="str">
        <f t="shared" ca="1" si="119"/>
        <v/>
      </c>
      <c r="Y1058" s="158" t="str" cm="1">
        <f t="array" aca="1" ref="Y1058" ca="1">IF(X1058="","",INDEX('電気事業者一覧 '!K:K,'電気事業者検索（令和８年度報告用）'!X1058))</f>
        <v/>
      </c>
      <c r="Z1058" s="158">
        <f t="shared" ca="1" si="120"/>
        <v>5110</v>
      </c>
      <c r="AA1058" s="158" t="str">
        <f t="shared" ca="1" si="121"/>
        <v/>
      </c>
    </row>
    <row r="1059" spans="22:27">
      <c r="V1059" s="172"/>
      <c r="W1059" s="158">
        <f t="shared" si="122"/>
        <v>1056</v>
      </c>
      <c r="X1059" s="158" t="str">
        <f t="shared" ca="1" si="119"/>
        <v/>
      </c>
      <c r="Y1059" s="158" t="str" cm="1">
        <f t="array" aca="1" ref="Y1059" ca="1">IF(X1059="","",INDEX('電気事業者一覧 '!K:K,'電気事業者検索（令和８年度報告用）'!X1059))</f>
        <v/>
      </c>
      <c r="Z1059" s="158">
        <f t="shared" ca="1" si="120"/>
        <v>5110</v>
      </c>
      <c r="AA1059" s="158" t="str">
        <f t="shared" ca="1" si="121"/>
        <v/>
      </c>
    </row>
    <row r="1060" spans="22:27">
      <c r="V1060" s="172"/>
      <c r="W1060" s="158">
        <f t="shared" si="122"/>
        <v>1057</v>
      </c>
      <c r="X1060" s="158" t="str">
        <f t="shared" ca="1" si="119"/>
        <v/>
      </c>
      <c r="Y1060" s="158" t="str" cm="1">
        <f t="array" aca="1" ref="Y1060" ca="1">IF(X1060="","",INDEX('電気事業者一覧 '!K:K,'電気事業者検索（令和８年度報告用）'!X1060))</f>
        <v/>
      </c>
      <c r="Z1060" s="158">
        <f t="shared" ca="1" si="120"/>
        <v>5110</v>
      </c>
      <c r="AA1060" s="158" t="str">
        <f t="shared" ca="1" si="121"/>
        <v/>
      </c>
    </row>
    <row r="1061" spans="22:27">
      <c r="V1061" s="172"/>
      <c r="W1061" s="158">
        <f t="shared" si="122"/>
        <v>1058</v>
      </c>
      <c r="X1061" s="158" t="str">
        <f t="shared" ca="1" si="119"/>
        <v/>
      </c>
      <c r="Y1061" s="158" t="str" cm="1">
        <f t="array" aca="1" ref="Y1061" ca="1">IF(X1061="","",INDEX('電気事業者一覧 '!K:K,'電気事業者検索（令和８年度報告用）'!X1061))</f>
        <v/>
      </c>
      <c r="Z1061" s="158">
        <f t="shared" ca="1" si="120"/>
        <v>5110</v>
      </c>
      <c r="AA1061" s="158" t="str">
        <f t="shared" ca="1" si="121"/>
        <v/>
      </c>
    </row>
    <row r="1062" spans="22:27">
      <c r="V1062" s="172"/>
      <c r="W1062" s="158">
        <f t="shared" si="122"/>
        <v>1059</v>
      </c>
      <c r="X1062" s="158" t="str">
        <f t="shared" ca="1" si="119"/>
        <v/>
      </c>
      <c r="Y1062" s="158" t="str" cm="1">
        <f t="array" aca="1" ref="Y1062" ca="1">IF(X1062="","",INDEX('電気事業者一覧 '!K:K,'電気事業者検索（令和８年度報告用）'!X1062))</f>
        <v/>
      </c>
      <c r="Z1062" s="158">
        <f t="shared" ca="1" si="120"/>
        <v>5110</v>
      </c>
      <c r="AA1062" s="158" t="str">
        <f t="shared" ca="1" si="121"/>
        <v/>
      </c>
    </row>
    <row r="1063" spans="22:27">
      <c r="V1063" s="172"/>
      <c r="W1063" s="158">
        <f t="shared" si="122"/>
        <v>1060</v>
      </c>
      <c r="X1063" s="158" t="str">
        <f t="shared" ca="1" si="119"/>
        <v/>
      </c>
      <c r="Y1063" s="158" t="str" cm="1">
        <f t="array" aca="1" ref="Y1063" ca="1">IF(X1063="","",INDEX('電気事業者一覧 '!K:K,'電気事業者検索（令和８年度報告用）'!X1063))</f>
        <v/>
      </c>
      <c r="Z1063" s="158">
        <f t="shared" ca="1" si="120"/>
        <v>5110</v>
      </c>
      <c r="AA1063" s="158" t="str">
        <f t="shared" ca="1" si="121"/>
        <v/>
      </c>
    </row>
    <row r="1064" spans="22:27">
      <c r="V1064" s="172"/>
      <c r="W1064" s="158">
        <f t="shared" si="122"/>
        <v>1061</v>
      </c>
      <c r="X1064" s="158" t="str">
        <f t="shared" ca="1" si="119"/>
        <v/>
      </c>
      <c r="Y1064" s="158" t="str" cm="1">
        <f t="array" aca="1" ref="Y1064" ca="1">IF(X1064="","",INDEX('電気事業者一覧 '!K:K,'電気事業者検索（令和８年度報告用）'!X1064))</f>
        <v/>
      </c>
      <c r="Z1064" s="158">
        <f t="shared" ca="1" si="120"/>
        <v>5110</v>
      </c>
      <c r="AA1064" s="158" t="str">
        <f t="shared" ca="1" si="121"/>
        <v/>
      </c>
    </row>
    <row r="1065" spans="22:27">
      <c r="V1065" s="172"/>
      <c r="W1065" s="158">
        <f t="shared" si="122"/>
        <v>1062</v>
      </c>
      <c r="X1065" s="158" t="str">
        <f t="shared" ca="1" si="119"/>
        <v/>
      </c>
      <c r="Y1065" s="158" t="str" cm="1">
        <f t="array" aca="1" ref="Y1065" ca="1">IF(X1065="","",INDEX('電気事業者一覧 '!K:K,'電気事業者検索（令和８年度報告用）'!X1065))</f>
        <v/>
      </c>
      <c r="Z1065" s="158">
        <f t="shared" ca="1" si="120"/>
        <v>5110</v>
      </c>
      <c r="AA1065" s="158" t="str">
        <f t="shared" ca="1" si="121"/>
        <v/>
      </c>
    </row>
    <row r="1066" spans="22:27">
      <c r="V1066" s="172"/>
      <c r="W1066" s="158">
        <f t="shared" si="122"/>
        <v>1063</v>
      </c>
      <c r="X1066" s="158" t="str">
        <f t="shared" ca="1" si="119"/>
        <v/>
      </c>
      <c r="Y1066" s="158" t="str" cm="1">
        <f t="array" aca="1" ref="Y1066" ca="1">IF(X1066="","",INDEX('電気事業者一覧 '!K:K,'電気事業者検索（令和８年度報告用）'!X1066))</f>
        <v/>
      </c>
      <c r="Z1066" s="158">
        <f t="shared" ca="1" si="120"/>
        <v>5110</v>
      </c>
      <c r="AA1066" s="158" t="str">
        <f t="shared" ca="1" si="121"/>
        <v/>
      </c>
    </row>
    <row r="1067" spans="22:27">
      <c r="V1067" s="172"/>
      <c r="W1067" s="158">
        <f t="shared" si="122"/>
        <v>1064</v>
      </c>
      <c r="X1067" s="158" t="str">
        <f t="shared" ca="1" si="119"/>
        <v/>
      </c>
      <c r="Y1067" s="158" t="str" cm="1">
        <f t="array" aca="1" ref="Y1067" ca="1">IF(X1067="","",INDEX('電気事業者一覧 '!K:K,'電気事業者検索（令和８年度報告用）'!X1067))</f>
        <v/>
      </c>
      <c r="Z1067" s="158">
        <f t="shared" ca="1" si="120"/>
        <v>5110</v>
      </c>
      <c r="AA1067" s="158" t="str">
        <f t="shared" ca="1" si="121"/>
        <v/>
      </c>
    </row>
    <row r="1068" spans="22:27">
      <c r="V1068" s="172"/>
      <c r="W1068" s="158">
        <f t="shared" si="122"/>
        <v>1065</v>
      </c>
      <c r="X1068" s="158" t="str">
        <f t="shared" ca="1" si="119"/>
        <v/>
      </c>
      <c r="Y1068" s="158" t="str" cm="1">
        <f t="array" aca="1" ref="Y1068" ca="1">IF(X1068="","",INDEX('電気事業者一覧 '!K:K,'電気事業者検索（令和８年度報告用）'!X1068))</f>
        <v/>
      </c>
      <c r="Z1068" s="158">
        <f t="shared" ca="1" si="120"/>
        <v>5110</v>
      </c>
      <c r="AA1068" s="158" t="str">
        <f t="shared" ca="1" si="121"/>
        <v/>
      </c>
    </row>
    <row r="1069" spans="22:27">
      <c r="V1069" s="172"/>
      <c r="W1069" s="158">
        <f t="shared" si="122"/>
        <v>1066</v>
      </c>
      <c r="X1069" s="158" t="str">
        <f t="shared" ca="1" si="119"/>
        <v/>
      </c>
      <c r="Y1069" s="158" t="str" cm="1">
        <f t="array" aca="1" ref="Y1069" ca="1">IF(X1069="","",INDEX('電気事業者一覧 '!K:K,'電気事業者検索（令和８年度報告用）'!X1069))</f>
        <v/>
      </c>
      <c r="Z1069" s="158">
        <f t="shared" ca="1" si="120"/>
        <v>5110</v>
      </c>
      <c r="AA1069" s="158" t="str">
        <f t="shared" ca="1" si="121"/>
        <v/>
      </c>
    </row>
    <row r="1070" spans="22:27">
      <c r="V1070" s="172"/>
      <c r="W1070" s="158">
        <f t="shared" si="122"/>
        <v>1067</v>
      </c>
      <c r="X1070" s="158" t="str">
        <f t="shared" ca="1" si="119"/>
        <v/>
      </c>
      <c r="Y1070" s="158" t="str" cm="1">
        <f t="array" aca="1" ref="Y1070" ca="1">IF(X1070="","",INDEX('電気事業者一覧 '!K:K,'電気事業者検索（令和８年度報告用）'!X1070))</f>
        <v/>
      </c>
      <c r="Z1070" s="158">
        <f t="shared" ca="1" si="120"/>
        <v>5110</v>
      </c>
      <c r="AA1070" s="158" t="str">
        <f t="shared" ca="1" si="121"/>
        <v/>
      </c>
    </row>
    <row r="1071" spans="22:27">
      <c r="V1071" s="172"/>
      <c r="W1071" s="158">
        <f t="shared" si="122"/>
        <v>1068</v>
      </c>
      <c r="X1071" s="158" t="str">
        <f t="shared" ca="1" si="119"/>
        <v/>
      </c>
      <c r="Y1071" s="158" t="str" cm="1">
        <f t="array" aca="1" ref="Y1071" ca="1">IF(X1071="","",INDEX('電気事業者一覧 '!K:K,'電気事業者検索（令和８年度報告用）'!X1071))</f>
        <v/>
      </c>
      <c r="Z1071" s="158">
        <f t="shared" ca="1" si="120"/>
        <v>5110</v>
      </c>
      <c r="AA1071" s="158" t="str">
        <f t="shared" ca="1" si="121"/>
        <v/>
      </c>
    </row>
    <row r="1072" spans="22:27">
      <c r="V1072" s="172"/>
      <c r="W1072" s="158">
        <f t="shared" si="122"/>
        <v>1069</v>
      </c>
      <c r="X1072" s="158" t="str">
        <f t="shared" ca="1" si="119"/>
        <v/>
      </c>
      <c r="Y1072" s="158" t="str" cm="1">
        <f t="array" aca="1" ref="Y1072" ca="1">IF(X1072="","",INDEX('電気事業者一覧 '!K:K,'電気事業者検索（令和８年度報告用）'!X1072))</f>
        <v/>
      </c>
      <c r="Z1072" s="158">
        <f t="shared" ca="1" si="120"/>
        <v>5110</v>
      </c>
      <c r="AA1072" s="158" t="str">
        <f t="shared" ca="1" si="121"/>
        <v/>
      </c>
    </row>
    <row r="1073" spans="22:27">
      <c r="V1073" s="172"/>
      <c r="W1073" s="158">
        <f t="shared" si="122"/>
        <v>1070</v>
      </c>
      <c r="X1073" s="158" t="str">
        <f t="shared" ca="1" si="119"/>
        <v/>
      </c>
      <c r="Y1073" s="158" t="str" cm="1">
        <f t="array" aca="1" ref="Y1073" ca="1">IF(X1073="","",INDEX('電気事業者一覧 '!K:K,'電気事業者検索（令和８年度報告用）'!X1073))</f>
        <v/>
      </c>
      <c r="Z1073" s="158">
        <f t="shared" ca="1" si="120"/>
        <v>5110</v>
      </c>
      <c r="AA1073" s="158" t="str">
        <f t="shared" ca="1" si="121"/>
        <v/>
      </c>
    </row>
    <row r="1074" spans="22:27">
      <c r="V1074" s="172"/>
      <c r="W1074" s="158">
        <f t="shared" si="122"/>
        <v>1071</v>
      </c>
      <c r="X1074" s="158" t="str">
        <f t="shared" ca="1" si="119"/>
        <v/>
      </c>
      <c r="Y1074" s="158" t="str" cm="1">
        <f t="array" aca="1" ref="Y1074" ca="1">IF(X1074="","",INDEX('電気事業者一覧 '!K:K,'電気事業者検索（令和８年度報告用）'!X1074))</f>
        <v/>
      </c>
      <c r="Z1074" s="158">
        <f t="shared" ca="1" si="120"/>
        <v>5110</v>
      </c>
      <c r="AA1074" s="158" t="str">
        <f t="shared" ca="1" si="121"/>
        <v/>
      </c>
    </row>
    <row r="1075" spans="22:27">
      <c r="V1075" s="172"/>
      <c r="W1075" s="158">
        <f t="shared" si="122"/>
        <v>1072</v>
      </c>
      <c r="X1075" s="158" t="str">
        <f t="shared" ca="1" si="119"/>
        <v/>
      </c>
      <c r="Y1075" s="158" t="str" cm="1">
        <f t="array" aca="1" ref="Y1075" ca="1">IF(X1075="","",INDEX('電気事業者一覧 '!K:K,'電気事業者検索（令和８年度報告用）'!X1075))</f>
        <v/>
      </c>
      <c r="Z1075" s="158">
        <f t="shared" ca="1" si="120"/>
        <v>5110</v>
      </c>
      <c r="AA1075" s="158" t="str">
        <f t="shared" ca="1" si="121"/>
        <v/>
      </c>
    </row>
    <row r="1076" spans="22:27">
      <c r="V1076" s="172"/>
      <c r="W1076" s="158">
        <f t="shared" si="122"/>
        <v>1073</v>
      </c>
      <c r="X1076" s="158" t="str">
        <f t="shared" ca="1" si="119"/>
        <v/>
      </c>
      <c r="Y1076" s="158" t="str" cm="1">
        <f t="array" aca="1" ref="Y1076" ca="1">IF(X1076="","",INDEX('電気事業者一覧 '!K:K,'電気事業者検索（令和８年度報告用）'!X1076))</f>
        <v/>
      </c>
      <c r="Z1076" s="158">
        <f t="shared" ca="1" si="120"/>
        <v>5110</v>
      </c>
      <c r="AA1076" s="158" t="str">
        <f t="shared" ca="1" si="121"/>
        <v/>
      </c>
    </row>
    <row r="1077" spans="22:27">
      <c r="V1077" s="172"/>
      <c r="W1077" s="158">
        <f t="shared" si="122"/>
        <v>1074</v>
      </c>
      <c r="X1077" s="158" t="str">
        <f t="shared" ca="1" si="119"/>
        <v/>
      </c>
      <c r="Y1077" s="158" t="str" cm="1">
        <f t="array" aca="1" ref="Y1077" ca="1">IF(X1077="","",INDEX('電気事業者一覧 '!K:K,'電気事業者検索（令和８年度報告用）'!X1077))</f>
        <v/>
      </c>
      <c r="Z1077" s="158">
        <f t="shared" ca="1" si="120"/>
        <v>5110</v>
      </c>
      <c r="AA1077" s="158" t="str">
        <f t="shared" ca="1" si="121"/>
        <v/>
      </c>
    </row>
    <row r="1078" spans="22:27">
      <c r="V1078" s="172"/>
      <c r="W1078" s="158">
        <f t="shared" si="122"/>
        <v>1075</v>
      </c>
      <c r="X1078" s="158" t="str">
        <f t="shared" ca="1" si="119"/>
        <v/>
      </c>
      <c r="Y1078" s="158" t="str" cm="1">
        <f t="array" aca="1" ref="Y1078" ca="1">IF(X1078="","",INDEX('電気事業者一覧 '!K:K,'電気事業者検索（令和８年度報告用）'!X1078))</f>
        <v/>
      </c>
      <c r="Z1078" s="158">
        <f t="shared" ca="1" si="120"/>
        <v>5110</v>
      </c>
      <c r="AA1078" s="158" t="str">
        <f t="shared" ca="1" si="121"/>
        <v/>
      </c>
    </row>
    <row r="1079" spans="22:27">
      <c r="V1079" s="172"/>
      <c r="W1079" s="158">
        <f t="shared" si="122"/>
        <v>1076</v>
      </c>
      <c r="X1079" s="158" t="str">
        <f t="shared" ca="1" si="119"/>
        <v/>
      </c>
      <c r="Y1079" s="158" t="str" cm="1">
        <f t="array" aca="1" ref="Y1079" ca="1">IF(X1079="","",INDEX('電気事業者一覧 '!K:K,'電気事業者検索（令和８年度報告用）'!X1079))</f>
        <v/>
      </c>
      <c r="Z1079" s="158">
        <f t="shared" ca="1" si="120"/>
        <v>5110</v>
      </c>
      <c r="AA1079" s="158" t="str">
        <f t="shared" ca="1" si="121"/>
        <v/>
      </c>
    </row>
    <row r="1080" spans="22:27">
      <c r="V1080" s="172"/>
      <c r="W1080" s="158">
        <f t="shared" si="122"/>
        <v>1077</v>
      </c>
      <c r="X1080" s="158" t="str">
        <f t="shared" ca="1" si="119"/>
        <v/>
      </c>
      <c r="Y1080" s="158" t="str" cm="1">
        <f t="array" aca="1" ref="Y1080" ca="1">IF(X1080="","",INDEX('電気事業者一覧 '!K:K,'電気事業者検索（令和８年度報告用）'!X1080))</f>
        <v/>
      </c>
      <c r="Z1080" s="158">
        <f t="shared" ca="1" si="120"/>
        <v>5110</v>
      </c>
      <c r="AA1080" s="158" t="str">
        <f t="shared" ca="1" si="121"/>
        <v/>
      </c>
    </row>
    <row r="1081" spans="22:27">
      <c r="V1081" s="172"/>
      <c r="W1081" s="158">
        <f t="shared" si="122"/>
        <v>1078</v>
      </c>
      <c r="X1081" s="158" t="str">
        <f t="shared" ca="1" si="119"/>
        <v/>
      </c>
      <c r="Y1081" s="158" t="str" cm="1">
        <f t="array" aca="1" ref="Y1081" ca="1">IF(X1081="","",INDEX('電気事業者一覧 '!K:K,'電気事業者検索（令和８年度報告用）'!X1081))</f>
        <v/>
      </c>
      <c r="Z1081" s="158">
        <f t="shared" ca="1" si="120"/>
        <v>5110</v>
      </c>
      <c r="AA1081" s="158" t="str">
        <f t="shared" ca="1" si="121"/>
        <v/>
      </c>
    </row>
    <row r="1082" spans="22:27">
      <c r="V1082" s="172"/>
      <c r="W1082" s="158">
        <f t="shared" si="122"/>
        <v>1079</v>
      </c>
      <c r="X1082" s="158" t="str">
        <f t="shared" ca="1" si="119"/>
        <v/>
      </c>
      <c r="Y1082" s="158" t="str" cm="1">
        <f t="array" aca="1" ref="Y1082" ca="1">IF(X1082="","",INDEX('電気事業者一覧 '!K:K,'電気事業者検索（令和８年度報告用）'!X1082))</f>
        <v/>
      </c>
      <c r="Z1082" s="158">
        <f t="shared" ca="1" si="120"/>
        <v>5110</v>
      </c>
      <c r="AA1082" s="158" t="str">
        <f t="shared" ca="1" si="121"/>
        <v/>
      </c>
    </row>
    <row r="1083" spans="22:27">
      <c r="V1083" s="172"/>
      <c r="W1083" s="158">
        <f t="shared" si="122"/>
        <v>1080</v>
      </c>
      <c r="X1083" s="158" t="str">
        <f t="shared" ca="1" si="119"/>
        <v/>
      </c>
      <c r="Y1083" s="158" t="str" cm="1">
        <f t="array" aca="1" ref="Y1083" ca="1">IF(X1083="","",INDEX('電気事業者一覧 '!K:K,'電気事業者検索（令和８年度報告用）'!X1083))</f>
        <v/>
      </c>
      <c r="Z1083" s="158">
        <f t="shared" ca="1" si="120"/>
        <v>5110</v>
      </c>
      <c r="AA1083" s="158" t="str">
        <f t="shared" ca="1" si="121"/>
        <v/>
      </c>
    </row>
    <row r="1084" spans="22:27">
      <c r="V1084" s="172"/>
      <c r="W1084" s="158">
        <f t="shared" si="122"/>
        <v>1081</v>
      </c>
      <c r="X1084" s="158" t="str">
        <f t="shared" ca="1" si="119"/>
        <v/>
      </c>
      <c r="Y1084" s="158" t="str" cm="1">
        <f t="array" aca="1" ref="Y1084" ca="1">IF(X1084="","",INDEX('電気事業者一覧 '!K:K,'電気事業者検索（令和８年度報告用）'!X1084))</f>
        <v/>
      </c>
      <c r="Z1084" s="158">
        <f t="shared" ca="1" si="120"/>
        <v>5110</v>
      </c>
      <c r="AA1084" s="158" t="str">
        <f t="shared" ca="1" si="121"/>
        <v/>
      </c>
    </row>
    <row r="1085" spans="22:27">
      <c r="V1085" s="172"/>
      <c r="W1085" s="158">
        <f t="shared" si="122"/>
        <v>1082</v>
      </c>
      <c r="X1085" s="158" t="str">
        <f t="shared" ca="1" si="119"/>
        <v/>
      </c>
      <c r="Y1085" s="158" t="str" cm="1">
        <f t="array" aca="1" ref="Y1085" ca="1">IF(X1085="","",INDEX('電気事業者一覧 '!K:K,'電気事業者検索（令和８年度報告用）'!X1085))</f>
        <v/>
      </c>
      <c r="Z1085" s="158">
        <f t="shared" ca="1" si="120"/>
        <v>5110</v>
      </c>
      <c r="AA1085" s="158" t="str">
        <f t="shared" ca="1" si="121"/>
        <v/>
      </c>
    </row>
    <row r="1086" spans="22:27">
      <c r="V1086" s="172"/>
      <c r="W1086" s="158">
        <f t="shared" si="122"/>
        <v>1083</v>
      </c>
      <c r="X1086" s="158" t="str">
        <f t="shared" ca="1" si="119"/>
        <v/>
      </c>
      <c r="Y1086" s="158" t="str" cm="1">
        <f t="array" aca="1" ref="Y1086" ca="1">IF(X1086="","",INDEX('電気事業者一覧 '!K:K,'電気事業者検索（令和８年度報告用）'!X1086))</f>
        <v/>
      </c>
      <c r="Z1086" s="158">
        <f t="shared" ca="1" si="120"/>
        <v>5110</v>
      </c>
      <c r="AA1086" s="158" t="str">
        <f t="shared" ca="1" si="121"/>
        <v/>
      </c>
    </row>
    <row r="1087" spans="22:27">
      <c r="V1087" s="172"/>
      <c r="W1087" s="158">
        <f t="shared" si="122"/>
        <v>1084</v>
      </c>
      <c r="X1087" s="158" t="str">
        <f t="shared" ca="1" si="119"/>
        <v/>
      </c>
      <c r="Y1087" s="158" t="str" cm="1">
        <f t="array" aca="1" ref="Y1087" ca="1">IF(X1087="","",INDEX('電気事業者一覧 '!K:K,'電気事業者検索（令和８年度報告用）'!X1087))</f>
        <v/>
      </c>
      <c r="Z1087" s="158">
        <f t="shared" ca="1" si="120"/>
        <v>5110</v>
      </c>
      <c r="AA1087" s="158" t="str">
        <f t="shared" ca="1" si="121"/>
        <v/>
      </c>
    </row>
    <row r="1088" spans="22:27">
      <c r="V1088" s="172"/>
      <c r="W1088" s="158">
        <f t="shared" si="122"/>
        <v>1085</v>
      </c>
      <c r="X1088" s="158" t="str">
        <f t="shared" ca="1" si="119"/>
        <v/>
      </c>
      <c r="Y1088" s="158" t="str" cm="1">
        <f t="array" aca="1" ref="Y1088" ca="1">IF(X1088="","",INDEX('電気事業者一覧 '!K:K,'電気事業者検索（令和８年度報告用）'!X1088))</f>
        <v/>
      </c>
      <c r="Z1088" s="158">
        <f t="shared" ca="1" si="120"/>
        <v>5110</v>
      </c>
      <c r="AA1088" s="158" t="str">
        <f t="shared" ca="1" si="121"/>
        <v/>
      </c>
    </row>
    <row r="1089" spans="22:27">
      <c r="V1089" s="172"/>
      <c r="W1089" s="158">
        <f t="shared" si="122"/>
        <v>1086</v>
      </c>
      <c r="X1089" s="158" t="str">
        <f t="shared" ca="1" si="119"/>
        <v/>
      </c>
      <c r="Y1089" s="158" t="str" cm="1">
        <f t="array" aca="1" ref="Y1089" ca="1">IF(X1089="","",INDEX('電気事業者一覧 '!K:K,'電気事業者検索（令和８年度報告用）'!X1089))</f>
        <v/>
      </c>
      <c r="Z1089" s="158">
        <f t="shared" ca="1" si="120"/>
        <v>5110</v>
      </c>
      <c r="AA1089" s="158" t="str">
        <f t="shared" ca="1" si="121"/>
        <v/>
      </c>
    </row>
    <row r="1090" spans="22:27">
      <c r="V1090" s="172"/>
      <c r="W1090" s="158">
        <f t="shared" si="122"/>
        <v>1087</v>
      </c>
      <c r="X1090" s="158" t="str">
        <f t="shared" ca="1" si="119"/>
        <v/>
      </c>
      <c r="Y1090" s="158" t="str" cm="1">
        <f t="array" aca="1" ref="Y1090" ca="1">IF(X1090="","",INDEX('電気事業者一覧 '!K:K,'電気事業者検索（令和８年度報告用）'!X1090))</f>
        <v/>
      </c>
      <c r="Z1090" s="158">
        <f t="shared" ca="1" si="120"/>
        <v>5110</v>
      </c>
      <c r="AA1090" s="158" t="str">
        <f t="shared" ca="1" si="121"/>
        <v/>
      </c>
    </row>
    <row r="1091" spans="22:27">
      <c r="V1091" s="172"/>
      <c r="W1091" s="158">
        <f t="shared" si="122"/>
        <v>1088</v>
      </c>
      <c r="X1091" s="158" t="str">
        <f t="shared" ref="X1091:X1154" ca="1" si="123">Q69</f>
        <v/>
      </c>
      <c r="Y1091" s="158" t="str" cm="1">
        <f t="array" aca="1" ref="Y1091" ca="1">IF(X1091="","",INDEX('電気事業者一覧 '!K:K,'電気事業者検索（令和８年度報告用）'!X1091))</f>
        <v/>
      </c>
      <c r="Z1091" s="158">
        <f t="shared" ca="1" si="120"/>
        <v>5110</v>
      </c>
      <c r="AA1091" s="158" t="str">
        <f t="shared" ca="1" si="121"/>
        <v/>
      </c>
    </row>
    <row r="1092" spans="22:27">
      <c r="V1092" s="172"/>
      <c r="W1092" s="158">
        <f t="shared" si="122"/>
        <v>1089</v>
      </c>
      <c r="X1092" s="158" t="str">
        <f t="shared" ca="1" si="123"/>
        <v/>
      </c>
      <c r="Y1092" s="158" t="str" cm="1">
        <f t="array" aca="1" ref="Y1092" ca="1">IF(X1092="","",INDEX('電気事業者一覧 '!K:K,'電気事業者検索（令和８年度報告用）'!X1092))</f>
        <v/>
      </c>
      <c r="Z1092" s="158">
        <f t="shared" ca="1" si="120"/>
        <v>5110</v>
      </c>
      <c r="AA1092" s="158" t="str">
        <f t="shared" ca="1" si="121"/>
        <v/>
      </c>
    </row>
    <row r="1093" spans="22:27">
      <c r="V1093" s="172"/>
      <c r="W1093" s="158">
        <f t="shared" si="122"/>
        <v>1090</v>
      </c>
      <c r="X1093" s="158" t="str">
        <f t="shared" ca="1" si="123"/>
        <v/>
      </c>
      <c r="Y1093" s="158" t="str" cm="1">
        <f t="array" aca="1" ref="Y1093" ca="1">IF(X1093="","",INDEX('電気事業者一覧 '!K:K,'電気事業者検索（令和８年度報告用）'!X1093))</f>
        <v/>
      </c>
      <c r="Z1093" s="158">
        <f t="shared" ref="Z1093:Z1156" ca="1" si="124">COUNTIF(OFFSET($Y$4,W1093-1,0,COUNT(W:W),1),Y1093)</f>
        <v>5110</v>
      </c>
      <c r="AA1093" s="158" t="str">
        <f t="shared" ref="AA1093:AA1156" ca="1" si="125">IF(Z1093=1,X1093,"")</f>
        <v/>
      </c>
    </row>
    <row r="1094" spans="22:27">
      <c r="V1094" s="172"/>
      <c r="W1094" s="158">
        <f t="shared" ref="W1094:W1157" si="126">W1093+1</f>
        <v>1091</v>
      </c>
      <c r="X1094" s="158" t="str">
        <f t="shared" ca="1" si="123"/>
        <v/>
      </c>
      <c r="Y1094" s="158" t="str" cm="1">
        <f t="array" aca="1" ref="Y1094" ca="1">IF(X1094="","",INDEX('電気事業者一覧 '!K:K,'電気事業者検索（令和８年度報告用）'!X1094))</f>
        <v/>
      </c>
      <c r="Z1094" s="158">
        <f t="shared" ca="1" si="124"/>
        <v>5110</v>
      </c>
      <c r="AA1094" s="158" t="str">
        <f t="shared" ca="1" si="125"/>
        <v/>
      </c>
    </row>
    <row r="1095" spans="22:27">
      <c r="V1095" s="172"/>
      <c r="W1095" s="158">
        <f t="shared" si="126"/>
        <v>1092</v>
      </c>
      <c r="X1095" s="158" t="str">
        <f t="shared" ca="1" si="123"/>
        <v/>
      </c>
      <c r="Y1095" s="158" t="str" cm="1">
        <f t="array" aca="1" ref="Y1095" ca="1">IF(X1095="","",INDEX('電気事業者一覧 '!K:K,'電気事業者検索（令和８年度報告用）'!X1095))</f>
        <v/>
      </c>
      <c r="Z1095" s="158">
        <f t="shared" ca="1" si="124"/>
        <v>5110</v>
      </c>
      <c r="AA1095" s="158" t="str">
        <f t="shared" ca="1" si="125"/>
        <v/>
      </c>
    </row>
    <row r="1096" spans="22:27">
      <c r="V1096" s="172"/>
      <c r="W1096" s="158">
        <f t="shared" si="126"/>
        <v>1093</v>
      </c>
      <c r="X1096" s="158" t="str">
        <f t="shared" ca="1" si="123"/>
        <v/>
      </c>
      <c r="Y1096" s="158" t="str" cm="1">
        <f t="array" aca="1" ref="Y1096" ca="1">IF(X1096="","",INDEX('電気事業者一覧 '!K:K,'電気事業者検索（令和８年度報告用）'!X1096))</f>
        <v/>
      </c>
      <c r="Z1096" s="158">
        <f t="shared" ca="1" si="124"/>
        <v>5110</v>
      </c>
      <c r="AA1096" s="158" t="str">
        <f t="shared" ca="1" si="125"/>
        <v/>
      </c>
    </row>
    <row r="1097" spans="22:27">
      <c r="V1097" s="172"/>
      <c r="W1097" s="158">
        <f t="shared" si="126"/>
        <v>1094</v>
      </c>
      <c r="X1097" s="158" t="str">
        <f t="shared" ca="1" si="123"/>
        <v/>
      </c>
      <c r="Y1097" s="158" t="str" cm="1">
        <f t="array" aca="1" ref="Y1097" ca="1">IF(X1097="","",INDEX('電気事業者一覧 '!K:K,'電気事業者検索（令和８年度報告用）'!X1097))</f>
        <v/>
      </c>
      <c r="Z1097" s="158">
        <f t="shared" ca="1" si="124"/>
        <v>5110</v>
      </c>
      <c r="AA1097" s="158" t="str">
        <f t="shared" ca="1" si="125"/>
        <v/>
      </c>
    </row>
    <row r="1098" spans="22:27">
      <c r="V1098" s="172"/>
      <c r="W1098" s="158">
        <f t="shared" si="126"/>
        <v>1095</v>
      </c>
      <c r="X1098" s="158" t="str">
        <f t="shared" ca="1" si="123"/>
        <v/>
      </c>
      <c r="Y1098" s="158" t="str" cm="1">
        <f t="array" aca="1" ref="Y1098" ca="1">IF(X1098="","",INDEX('電気事業者一覧 '!K:K,'電気事業者検索（令和８年度報告用）'!X1098))</f>
        <v/>
      </c>
      <c r="Z1098" s="158">
        <f t="shared" ca="1" si="124"/>
        <v>5110</v>
      </c>
      <c r="AA1098" s="158" t="str">
        <f t="shared" ca="1" si="125"/>
        <v/>
      </c>
    </row>
    <row r="1099" spans="22:27">
      <c r="V1099" s="172"/>
      <c r="W1099" s="158">
        <f t="shared" si="126"/>
        <v>1096</v>
      </c>
      <c r="X1099" s="158" t="str">
        <f t="shared" ca="1" si="123"/>
        <v/>
      </c>
      <c r="Y1099" s="158" t="str" cm="1">
        <f t="array" aca="1" ref="Y1099" ca="1">IF(X1099="","",INDEX('電気事業者一覧 '!K:K,'電気事業者検索（令和８年度報告用）'!X1099))</f>
        <v/>
      </c>
      <c r="Z1099" s="158">
        <f t="shared" ca="1" si="124"/>
        <v>5110</v>
      </c>
      <c r="AA1099" s="158" t="str">
        <f t="shared" ca="1" si="125"/>
        <v/>
      </c>
    </row>
    <row r="1100" spans="22:27">
      <c r="V1100" s="172"/>
      <c r="W1100" s="158">
        <f t="shared" si="126"/>
        <v>1097</v>
      </c>
      <c r="X1100" s="158" t="str">
        <f t="shared" ca="1" si="123"/>
        <v/>
      </c>
      <c r="Y1100" s="158" t="str" cm="1">
        <f t="array" aca="1" ref="Y1100" ca="1">IF(X1100="","",INDEX('電気事業者一覧 '!K:K,'電気事業者検索（令和８年度報告用）'!X1100))</f>
        <v/>
      </c>
      <c r="Z1100" s="158">
        <f t="shared" ca="1" si="124"/>
        <v>5110</v>
      </c>
      <c r="AA1100" s="158" t="str">
        <f t="shared" ca="1" si="125"/>
        <v/>
      </c>
    </row>
    <row r="1101" spans="22:27">
      <c r="V1101" s="172"/>
      <c r="W1101" s="158">
        <f t="shared" si="126"/>
        <v>1098</v>
      </c>
      <c r="X1101" s="158" t="str">
        <f t="shared" ca="1" si="123"/>
        <v/>
      </c>
      <c r="Y1101" s="158" t="str" cm="1">
        <f t="array" aca="1" ref="Y1101" ca="1">IF(X1101="","",INDEX('電気事業者一覧 '!K:K,'電気事業者検索（令和８年度報告用）'!X1101))</f>
        <v/>
      </c>
      <c r="Z1101" s="158">
        <f t="shared" ca="1" si="124"/>
        <v>5110</v>
      </c>
      <c r="AA1101" s="158" t="str">
        <f t="shared" ca="1" si="125"/>
        <v/>
      </c>
    </row>
    <row r="1102" spans="22:27">
      <c r="V1102" s="172"/>
      <c r="W1102" s="158">
        <f t="shared" si="126"/>
        <v>1099</v>
      </c>
      <c r="X1102" s="158" t="str">
        <f t="shared" ca="1" si="123"/>
        <v/>
      </c>
      <c r="Y1102" s="158" t="str" cm="1">
        <f t="array" aca="1" ref="Y1102" ca="1">IF(X1102="","",INDEX('電気事業者一覧 '!K:K,'電気事業者検索（令和８年度報告用）'!X1102))</f>
        <v/>
      </c>
      <c r="Z1102" s="158">
        <f t="shared" ca="1" si="124"/>
        <v>5110</v>
      </c>
      <c r="AA1102" s="158" t="str">
        <f t="shared" ca="1" si="125"/>
        <v/>
      </c>
    </row>
    <row r="1103" spans="22:27">
      <c r="V1103" s="172"/>
      <c r="W1103" s="158">
        <f t="shared" si="126"/>
        <v>1100</v>
      </c>
      <c r="X1103" s="158" t="str">
        <f t="shared" ca="1" si="123"/>
        <v/>
      </c>
      <c r="Y1103" s="158" t="str" cm="1">
        <f t="array" aca="1" ref="Y1103" ca="1">IF(X1103="","",INDEX('電気事業者一覧 '!K:K,'電気事業者検索（令和８年度報告用）'!X1103))</f>
        <v/>
      </c>
      <c r="Z1103" s="158">
        <f t="shared" ca="1" si="124"/>
        <v>5110</v>
      </c>
      <c r="AA1103" s="158" t="str">
        <f t="shared" ca="1" si="125"/>
        <v/>
      </c>
    </row>
    <row r="1104" spans="22:27">
      <c r="V1104" s="172"/>
      <c r="W1104" s="158">
        <f t="shared" si="126"/>
        <v>1101</v>
      </c>
      <c r="X1104" s="158" t="str">
        <f t="shared" ca="1" si="123"/>
        <v/>
      </c>
      <c r="Y1104" s="158" t="str" cm="1">
        <f t="array" aca="1" ref="Y1104" ca="1">IF(X1104="","",INDEX('電気事業者一覧 '!K:K,'電気事業者検索（令和８年度報告用）'!X1104))</f>
        <v/>
      </c>
      <c r="Z1104" s="158">
        <f t="shared" ca="1" si="124"/>
        <v>5110</v>
      </c>
      <c r="AA1104" s="158" t="str">
        <f t="shared" ca="1" si="125"/>
        <v/>
      </c>
    </row>
    <row r="1105" spans="22:27">
      <c r="V1105" s="172"/>
      <c r="W1105" s="158">
        <f t="shared" si="126"/>
        <v>1102</v>
      </c>
      <c r="X1105" s="158" t="str">
        <f t="shared" ca="1" si="123"/>
        <v/>
      </c>
      <c r="Y1105" s="158" t="str" cm="1">
        <f t="array" aca="1" ref="Y1105" ca="1">IF(X1105="","",INDEX('電気事業者一覧 '!K:K,'電気事業者検索（令和８年度報告用）'!X1105))</f>
        <v/>
      </c>
      <c r="Z1105" s="158">
        <f t="shared" ca="1" si="124"/>
        <v>5110</v>
      </c>
      <c r="AA1105" s="158" t="str">
        <f t="shared" ca="1" si="125"/>
        <v/>
      </c>
    </row>
    <row r="1106" spans="22:27">
      <c r="V1106" s="172"/>
      <c r="W1106" s="158">
        <f t="shared" si="126"/>
        <v>1103</v>
      </c>
      <c r="X1106" s="158" t="str">
        <f t="shared" ca="1" si="123"/>
        <v/>
      </c>
      <c r="Y1106" s="158" t="str" cm="1">
        <f t="array" aca="1" ref="Y1106" ca="1">IF(X1106="","",INDEX('電気事業者一覧 '!K:K,'電気事業者検索（令和８年度報告用）'!X1106))</f>
        <v/>
      </c>
      <c r="Z1106" s="158">
        <f t="shared" ca="1" si="124"/>
        <v>5110</v>
      </c>
      <c r="AA1106" s="158" t="str">
        <f t="shared" ca="1" si="125"/>
        <v/>
      </c>
    </row>
    <row r="1107" spans="22:27">
      <c r="V1107" s="172"/>
      <c r="W1107" s="158">
        <f t="shared" si="126"/>
        <v>1104</v>
      </c>
      <c r="X1107" s="158" t="str">
        <f t="shared" ca="1" si="123"/>
        <v/>
      </c>
      <c r="Y1107" s="158" t="str" cm="1">
        <f t="array" aca="1" ref="Y1107" ca="1">IF(X1107="","",INDEX('電気事業者一覧 '!K:K,'電気事業者検索（令和８年度報告用）'!X1107))</f>
        <v/>
      </c>
      <c r="Z1107" s="158">
        <f t="shared" ca="1" si="124"/>
        <v>5110</v>
      </c>
      <c r="AA1107" s="158" t="str">
        <f t="shared" ca="1" si="125"/>
        <v/>
      </c>
    </row>
    <row r="1108" spans="22:27">
      <c r="V1108" s="172"/>
      <c r="W1108" s="158">
        <f t="shared" si="126"/>
        <v>1105</v>
      </c>
      <c r="X1108" s="158" t="str">
        <f t="shared" ca="1" si="123"/>
        <v/>
      </c>
      <c r="Y1108" s="158" t="str" cm="1">
        <f t="array" aca="1" ref="Y1108" ca="1">IF(X1108="","",INDEX('電気事業者一覧 '!K:K,'電気事業者検索（令和８年度報告用）'!X1108))</f>
        <v/>
      </c>
      <c r="Z1108" s="158">
        <f t="shared" ca="1" si="124"/>
        <v>5110</v>
      </c>
      <c r="AA1108" s="158" t="str">
        <f t="shared" ca="1" si="125"/>
        <v/>
      </c>
    </row>
    <row r="1109" spans="22:27">
      <c r="V1109" s="172"/>
      <c r="W1109" s="158">
        <f t="shared" si="126"/>
        <v>1106</v>
      </c>
      <c r="X1109" s="158" t="str">
        <f t="shared" ca="1" si="123"/>
        <v/>
      </c>
      <c r="Y1109" s="158" t="str" cm="1">
        <f t="array" aca="1" ref="Y1109" ca="1">IF(X1109="","",INDEX('電気事業者一覧 '!K:K,'電気事業者検索（令和８年度報告用）'!X1109))</f>
        <v/>
      </c>
      <c r="Z1109" s="158">
        <f t="shared" ca="1" si="124"/>
        <v>5110</v>
      </c>
      <c r="AA1109" s="158" t="str">
        <f t="shared" ca="1" si="125"/>
        <v/>
      </c>
    </row>
    <row r="1110" spans="22:27">
      <c r="V1110" s="172"/>
      <c r="W1110" s="158">
        <f t="shared" si="126"/>
        <v>1107</v>
      </c>
      <c r="X1110" s="158" t="str">
        <f t="shared" ca="1" si="123"/>
        <v/>
      </c>
      <c r="Y1110" s="158" t="str" cm="1">
        <f t="array" aca="1" ref="Y1110" ca="1">IF(X1110="","",INDEX('電気事業者一覧 '!K:K,'電気事業者検索（令和８年度報告用）'!X1110))</f>
        <v/>
      </c>
      <c r="Z1110" s="158">
        <f t="shared" ca="1" si="124"/>
        <v>5110</v>
      </c>
      <c r="AA1110" s="158" t="str">
        <f t="shared" ca="1" si="125"/>
        <v/>
      </c>
    </row>
    <row r="1111" spans="22:27">
      <c r="V1111" s="172"/>
      <c r="W1111" s="158">
        <f t="shared" si="126"/>
        <v>1108</v>
      </c>
      <c r="X1111" s="158" t="str">
        <f t="shared" ca="1" si="123"/>
        <v/>
      </c>
      <c r="Y1111" s="158" t="str" cm="1">
        <f t="array" aca="1" ref="Y1111" ca="1">IF(X1111="","",INDEX('電気事業者一覧 '!K:K,'電気事業者検索（令和８年度報告用）'!X1111))</f>
        <v/>
      </c>
      <c r="Z1111" s="158">
        <f t="shared" ca="1" si="124"/>
        <v>5110</v>
      </c>
      <c r="AA1111" s="158" t="str">
        <f t="shared" ca="1" si="125"/>
        <v/>
      </c>
    </row>
    <row r="1112" spans="22:27">
      <c r="V1112" s="172"/>
      <c r="W1112" s="158">
        <f t="shared" si="126"/>
        <v>1109</v>
      </c>
      <c r="X1112" s="158" t="str">
        <f t="shared" ca="1" si="123"/>
        <v/>
      </c>
      <c r="Y1112" s="158" t="str" cm="1">
        <f t="array" aca="1" ref="Y1112" ca="1">IF(X1112="","",INDEX('電気事業者一覧 '!K:K,'電気事業者検索（令和８年度報告用）'!X1112))</f>
        <v/>
      </c>
      <c r="Z1112" s="158">
        <f t="shared" ca="1" si="124"/>
        <v>5110</v>
      </c>
      <c r="AA1112" s="158" t="str">
        <f t="shared" ca="1" si="125"/>
        <v/>
      </c>
    </row>
    <row r="1113" spans="22:27">
      <c r="V1113" s="172"/>
      <c r="W1113" s="158">
        <f t="shared" si="126"/>
        <v>1110</v>
      </c>
      <c r="X1113" s="158" t="str">
        <f t="shared" ca="1" si="123"/>
        <v/>
      </c>
      <c r="Y1113" s="158" t="str" cm="1">
        <f t="array" aca="1" ref="Y1113" ca="1">IF(X1113="","",INDEX('電気事業者一覧 '!K:K,'電気事業者検索（令和８年度報告用）'!X1113))</f>
        <v/>
      </c>
      <c r="Z1113" s="158">
        <f t="shared" ca="1" si="124"/>
        <v>5110</v>
      </c>
      <c r="AA1113" s="158" t="str">
        <f t="shared" ca="1" si="125"/>
        <v/>
      </c>
    </row>
    <row r="1114" spans="22:27">
      <c r="V1114" s="172"/>
      <c r="W1114" s="158">
        <f t="shared" si="126"/>
        <v>1111</v>
      </c>
      <c r="X1114" s="158" t="str">
        <f t="shared" ca="1" si="123"/>
        <v/>
      </c>
      <c r="Y1114" s="158" t="str" cm="1">
        <f t="array" aca="1" ref="Y1114" ca="1">IF(X1114="","",INDEX('電気事業者一覧 '!K:K,'電気事業者検索（令和８年度報告用）'!X1114))</f>
        <v/>
      </c>
      <c r="Z1114" s="158">
        <f t="shared" ca="1" si="124"/>
        <v>5110</v>
      </c>
      <c r="AA1114" s="158" t="str">
        <f t="shared" ca="1" si="125"/>
        <v/>
      </c>
    </row>
    <row r="1115" spans="22:27">
      <c r="V1115" s="172"/>
      <c r="W1115" s="158">
        <f t="shared" si="126"/>
        <v>1112</v>
      </c>
      <c r="X1115" s="158" t="str">
        <f t="shared" ca="1" si="123"/>
        <v/>
      </c>
      <c r="Y1115" s="158" t="str" cm="1">
        <f t="array" aca="1" ref="Y1115" ca="1">IF(X1115="","",INDEX('電気事業者一覧 '!K:K,'電気事業者検索（令和８年度報告用）'!X1115))</f>
        <v/>
      </c>
      <c r="Z1115" s="158">
        <f t="shared" ca="1" si="124"/>
        <v>5110</v>
      </c>
      <c r="AA1115" s="158" t="str">
        <f t="shared" ca="1" si="125"/>
        <v/>
      </c>
    </row>
    <row r="1116" spans="22:27">
      <c r="V1116" s="172"/>
      <c r="W1116" s="158">
        <f t="shared" si="126"/>
        <v>1113</v>
      </c>
      <c r="X1116" s="158" t="str">
        <f t="shared" ca="1" si="123"/>
        <v/>
      </c>
      <c r="Y1116" s="158" t="str" cm="1">
        <f t="array" aca="1" ref="Y1116" ca="1">IF(X1116="","",INDEX('電気事業者一覧 '!K:K,'電気事業者検索（令和８年度報告用）'!X1116))</f>
        <v/>
      </c>
      <c r="Z1116" s="158">
        <f t="shared" ca="1" si="124"/>
        <v>5110</v>
      </c>
      <c r="AA1116" s="158" t="str">
        <f t="shared" ca="1" si="125"/>
        <v/>
      </c>
    </row>
    <row r="1117" spans="22:27">
      <c r="V1117" s="172"/>
      <c r="W1117" s="158">
        <f t="shared" si="126"/>
        <v>1114</v>
      </c>
      <c r="X1117" s="158" t="str">
        <f t="shared" ca="1" si="123"/>
        <v/>
      </c>
      <c r="Y1117" s="158" t="str" cm="1">
        <f t="array" aca="1" ref="Y1117" ca="1">IF(X1117="","",INDEX('電気事業者一覧 '!K:K,'電気事業者検索（令和８年度報告用）'!X1117))</f>
        <v/>
      </c>
      <c r="Z1117" s="158">
        <f t="shared" ca="1" si="124"/>
        <v>5110</v>
      </c>
      <c r="AA1117" s="158" t="str">
        <f t="shared" ca="1" si="125"/>
        <v/>
      </c>
    </row>
    <row r="1118" spans="22:27">
      <c r="V1118" s="172"/>
      <c r="W1118" s="158">
        <f t="shared" si="126"/>
        <v>1115</v>
      </c>
      <c r="X1118" s="158" t="str">
        <f t="shared" ca="1" si="123"/>
        <v/>
      </c>
      <c r="Y1118" s="158" t="str" cm="1">
        <f t="array" aca="1" ref="Y1118" ca="1">IF(X1118="","",INDEX('電気事業者一覧 '!K:K,'電気事業者検索（令和８年度報告用）'!X1118))</f>
        <v/>
      </c>
      <c r="Z1118" s="158">
        <f t="shared" ca="1" si="124"/>
        <v>5110</v>
      </c>
      <c r="AA1118" s="158" t="str">
        <f t="shared" ca="1" si="125"/>
        <v/>
      </c>
    </row>
    <row r="1119" spans="22:27">
      <c r="V1119" s="172"/>
      <c r="W1119" s="158">
        <f t="shared" si="126"/>
        <v>1116</v>
      </c>
      <c r="X1119" s="158" t="str">
        <f t="shared" ca="1" si="123"/>
        <v/>
      </c>
      <c r="Y1119" s="158" t="str" cm="1">
        <f t="array" aca="1" ref="Y1119" ca="1">IF(X1119="","",INDEX('電気事業者一覧 '!K:K,'電気事業者検索（令和８年度報告用）'!X1119))</f>
        <v/>
      </c>
      <c r="Z1119" s="158">
        <f t="shared" ca="1" si="124"/>
        <v>5110</v>
      </c>
      <c r="AA1119" s="158" t="str">
        <f t="shared" ca="1" si="125"/>
        <v/>
      </c>
    </row>
    <row r="1120" spans="22:27">
      <c r="V1120" s="172"/>
      <c r="W1120" s="158">
        <f t="shared" si="126"/>
        <v>1117</v>
      </c>
      <c r="X1120" s="158" t="str">
        <f t="shared" ca="1" si="123"/>
        <v/>
      </c>
      <c r="Y1120" s="158" t="str" cm="1">
        <f t="array" aca="1" ref="Y1120" ca="1">IF(X1120="","",INDEX('電気事業者一覧 '!K:K,'電気事業者検索（令和８年度報告用）'!X1120))</f>
        <v/>
      </c>
      <c r="Z1120" s="158">
        <f t="shared" ca="1" si="124"/>
        <v>5110</v>
      </c>
      <c r="AA1120" s="158" t="str">
        <f t="shared" ca="1" si="125"/>
        <v/>
      </c>
    </row>
    <row r="1121" spans="22:27">
      <c r="V1121" s="172"/>
      <c r="W1121" s="158">
        <f t="shared" si="126"/>
        <v>1118</v>
      </c>
      <c r="X1121" s="158" t="str">
        <f t="shared" ca="1" si="123"/>
        <v/>
      </c>
      <c r="Y1121" s="158" t="str" cm="1">
        <f t="array" aca="1" ref="Y1121" ca="1">IF(X1121="","",INDEX('電気事業者一覧 '!K:K,'電気事業者検索（令和８年度報告用）'!X1121))</f>
        <v/>
      </c>
      <c r="Z1121" s="158">
        <f t="shared" ca="1" si="124"/>
        <v>5110</v>
      </c>
      <c r="AA1121" s="158" t="str">
        <f t="shared" ca="1" si="125"/>
        <v/>
      </c>
    </row>
    <row r="1122" spans="22:27">
      <c r="V1122" s="172"/>
      <c r="W1122" s="158">
        <f t="shared" si="126"/>
        <v>1119</v>
      </c>
      <c r="X1122" s="158" t="str">
        <f t="shared" ca="1" si="123"/>
        <v/>
      </c>
      <c r="Y1122" s="158" t="str" cm="1">
        <f t="array" aca="1" ref="Y1122" ca="1">IF(X1122="","",INDEX('電気事業者一覧 '!K:K,'電気事業者検索（令和８年度報告用）'!X1122))</f>
        <v/>
      </c>
      <c r="Z1122" s="158">
        <f t="shared" ca="1" si="124"/>
        <v>5110</v>
      </c>
      <c r="AA1122" s="158" t="str">
        <f t="shared" ca="1" si="125"/>
        <v/>
      </c>
    </row>
    <row r="1123" spans="22:27">
      <c r="V1123" s="172"/>
      <c r="W1123" s="158">
        <f t="shared" si="126"/>
        <v>1120</v>
      </c>
      <c r="X1123" s="158" t="str">
        <f t="shared" ca="1" si="123"/>
        <v/>
      </c>
      <c r="Y1123" s="158" t="str" cm="1">
        <f t="array" aca="1" ref="Y1123" ca="1">IF(X1123="","",INDEX('電気事業者一覧 '!K:K,'電気事業者検索（令和８年度報告用）'!X1123))</f>
        <v/>
      </c>
      <c r="Z1123" s="158">
        <f t="shared" ca="1" si="124"/>
        <v>5110</v>
      </c>
      <c r="AA1123" s="158" t="str">
        <f t="shared" ca="1" si="125"/>
        <v/>
      </c>
    </row>
    <row r="1124" spans="22:27">
      <c r="V1124" s="172"/>
      <c r="W1124" s="158">
        <f t="shared" si="126"/>
        <v>1121</v>
      </c>
      <c r="X1124" s="158" t="str">
        <f t="shared" ca="1" si="123"/>
        <v/>
      </c>
      <c r="Y1124" s="158" t="str" cm="1">
        <f t="array" aca="1" ref="Y1124" ca="1">IF(X1124="","",INDEX('電気事業者一覧 '!K:K,'電気事業者検索（令和８年度報告用）'!X1124))</f>
        <v/>
      </c>
      <c r="Z1124" s="158">
        <f t="shared" ca="1" si="124"/>
        <v>5110</v>
      </c>
      <c r="AA1124" s="158" t="str">
        <f t="shared" ca="1" si="125"/>
        <v/>
      </c>
    </row>
    <row r="1125" spans="22:27">
      <c r="V1125" s="172"/>
      <c r="W1125" s="158">
        <f t="shared" si="126"/>
        <v>1122</v>
      </c>
      <c r="X1125" s="158" t="str">
        <f t="shared" ca="1" si="123"/>
        <v/>
      </c>
      <c r="Y1125" s="158" t="str" cm="1">
        <f t="array" aca="1" ref="Y1125" ca="1">IF(X1125="","",INDEX('電気事業者一覧 '!K:K,'電気事業者検索（令和８年度報告用）'!X1125))</f>
        <v/>
      </c>
      <c r="Z1125" s="158">
        <f t="shared" ca="1" si="124"/>
        <v>5110</v>
      </c>
      <c r="AA1125" s="158" t="str">
        <f t="shared" ca="1" si="125"/>
        <v/>
      </c>
    </row>
    <row r="1126" spans="22:27">
      <c r="V1126" s="172"/>
      <c r="W1126" s="158">
        <f t="shared" si="126"/>
        <v>1123</v>
      </c>
      <c r="X1126" s="158" t="str">
        <f t="shared" ca="1" si="123"/>
        <v/>
      </c>
      <c r="Y1126" s="158" t="str" cm="1">
        <f t="array" aca="1" ref="Y1126" ca="1">IF(X1126="","",INDEX('電気事業者一覧 '!K:K,'電気事業者検索（令和８年度報告用）'!X1126))</f>
        <v/>
      </c>
      <c r="Z1126" s="158">
        <f t="shared" ca="1" si="124"/>
        <v>5110</v>
      </c>
      <c r="AA1126" s="158" t="str">
        <f t="shared" ca="1" si="125"/>
        <v/>
      </c>
    </row>
    <row r="1127" spans="22:27">
      <c r="V1127" s="172"/>
      <c r="W1127" s="158">
        <f t="shared" si="126"/>
        <v>1124</v>
      </c>
      <c r="X1127" s="158" t="str">
        <f t="shared" ca="1" si="123"/>
        <v/>
      </c>
      <c r="Y1127" s="158" t="str" cm="1">
        <f t="array" aca="1" ref="Y1127" ca="1">IF(X1127="","",INDEX('電気事業者一覧 '!K:K,'電気事業者検索（令和８年度報告用）'!X1127))</f>
        <v/>
      </c>
      <c r="Z1127" s="158">
        <f t="shared" ca="1" si="124"/>
        <v>5110</v>
      </c>
      <c r="AA1127" s="158" t="str">
        <f t="shared" ca="1" si="125"/>
        <v/>
      </c>
    </row>
    <row r="1128" spans="22:27">
      <c r="V1128" s="172"/>
      <c r="W1128" s="158">
        <f t="shared" si="126"/>
        <v>1125</v>
      </c>
      <c r="X1128" s="158" t="str">
        <f t="shared" ca="1" si="123"/>
        <v/>
      </c>
      <c r="Y1128" s="158" t="str" cm="1">
        <f t="array" aca="1" ref="Y1128" ca="1">IF(X1128="","",INDEX('電気事業者一覧 '!K:K,'電気事業者検索（令和８年度報告用）'!X1128))</f>
        <v/>
      </c>
      <c r="Z1128" s="158">
        <f t="shared" ca="1" si="124"/>
        <v>5110</v>
      </c>
      <c r="AA1128" s="158" t="str">
        <f t="shared" ca="1" si="125"/>
        <v/>
      </c>
    </row>
    <row r="1129" spans="22:27">
      <c r="V1129" s="172"/>
      <c r="W1129" s="158">
        <f t="shared" si="126"/>
        <v>1126</v>
      </c>
      <c r="X1129" s="158" t="str">
        <f t="shared" ca="1" si="123"/>
        <v/>
      </c>
      <c r="Y1129" s="158" t="str" cm="1">
        <f t="array" aca="1" ref="Y1129" ca="1">IF(X1129="","",INDEX('電気事業者一覧 '!K:K,'電気事業者検索（令和８年度報告用）'!X1129))</f>
        <v/>
      </c>
      <c r="Z1129" s="158">
        <f t="shared" ca="1" si="124"/>
        <v>5110</v>
      </c>
      <c r="AA1129" s="158" t="str">
        <f t="shared" ca="1" si="125"/>
        <v/>
      </c>
    </row>
    <row r="1130" spans="22:27">
      <c r="V1130" s="172"/>
      <c r="W1130" s="158">
        <f t="shared" si="126"/>
        <v>1127</v>
      </c>
      <c r="X1130" s="158" t="str">
        <f t="shared" ca="1" si="123"/>
        <v/>
      </c>
      <c r="Y1130" s="158" t="str" cm="1">
        <f t="array" aca="1" ref="Y1130" ca="1">IF(X1130="","",INDEX('電気事業者一覧 '!K:K,'電気事業者検索（令和８年度報告用）'!X1130))</f>
        <v/>
      </c>
      <c r="Z1130" s="158">
        <f t="shared" ca="1" si="124"/>
        <v>5110</v>
      </c>
      <c r="AA1130" s="158" t="str">
        <f t="shared" ca="1" si="125"/>
        <v/>
      </c>
    </row>
    <row r="1131" spans="22:27">
      <c r="V1131" s="172"/>
      <c r="W1131" s="158">
        <f t="shared" si="126"/>
        <v>1128</v>
      </c>
      <c r="X1131" s="158" t="str">
        <f t="shared" ca="1" si="123"/>
        <v/>
      </c>
      <c r="Y1131" s="158" t="str" cm="1">
        <f t="array" aca="1" ref="Y1131" ca="1">IF(X1131="","",INDEX('電気事業者一覧 '!K:K,'電気事業者検索（令和８年度報告用）'!X1131))</f>
        <v/>
      </c>
      <c r="Z1131" s="158">
        <f t="shared" ca="1" si="124"/>
        <v>5110</v>
      </c>
      <c r="AA1131" s="158" t="str">
        <f t="shared" ca="1" si="125"/>
        <v/>
      </c>
    </row>
    <row r="1132" spans="22:27">
      <c r="V1132" s="172"/>
      <c r="W1132" s="158">
        <f t="shared" si="126"/>
        <v>1129</v>
      </c>
      <c r="X1132" s="158" t="str">
        <f t="shared" ca="1" si="123"/>
        <v/>
      </c>
      <c r="Y1132" s="158" t="str" cm="1">
        <f t="array" aca="1" ref="Y1132" ca="1">IF(X1132="","",INDEX('電気事業者一覧 '!K:K,'電気事業者検索（令和８年度報告用）'!X1132))</f>
        <v/>
      </c>
      <c r="Z1132" s="158">
        <f t="shared" ca="1" si="124"/>
        <v>5110</v>
      </c>
      <c r="AA1132" s="158" t="str">
        <f t="shared" ca="1" si="125"/>
        <v/>
      </c>
    </row>
    <row r="1133" spans="22:27">
      <c r="V1133" s="172"/>
      <c r="W1133" s="158">
        <f t="shared" si="126"/>
        <v>1130</v>
      </c>
      <c r="X1133" s="158" t="str">
        <f t="shared" ca="1" si="123"/>
        <v/>
      </c>
      <c r="Y1133" s="158" t="str" cm="1">
        <f t="array" aca="1" ref="Y1133" ca="1">IF(X1133="","",INDEX('電気事業者一覧 '!K:K,'電気事業者検索（令和８年度報告用）'!X1133))</f>
        <v/>
      </c>
      <c r="Z1133" s="158">
        <f t="shared" ca="1" si="124"/>
        <v>5110</v>
      </c>
      <c r="AA1133" s="158" t="str">
        <f t="shared" ca="1" si="125"/>
        <v/>
      </c>
    </row>
    <row r="1134" spans="22:27">
      <c r="V1134" s="172"/>
      <c r="W1134" s="158">
        <f t="shared" si="126"/>
        <v>1131</v>
      </c>
      <c r="X1134" s="158" t="str">
        <f t="shared" ca="1" si="123"/>
        <v/>
      </c>
      <c r="Y1134" s="158" t="str" cm="1">
        <f t="array" aca="1" ref="Y1134" ca="1">IF(X1134="","",INDEX('電気事業者一覧 '!K:K,'電気事業者検索（令和８年度報告用）'!X1134))</f>
        <v/>
      </c>
      <c r="Z1134" s="158">
        <f t="shared" ca="1" si="124"/>
        <v>5110</v>
      </c>
      <c r="AA1134" s="158" t="str">
        <f t="shared" ca="1" si="125"/>
        <v/>
      </c>
    </row>
    <row r="1135" spans="22:27">
      <c r="V1135" s="172"/>
      <c r="W1135" s="158">
        <f t="shared" si="126"/>
        <v>1132</v>
      </c>
      <c r="X1135" s="158" t="str">
        <f t="shared" ca="1" si="123"/>
        <v/>
      </c>
      <c r="Y1135" s="158" t="str" cm="1">
        <f t="array" aca="1" ref="Y1135" ca="1">IF(X1135="","",INDEX('電気事業者一覧 '!K:K,'電気事業者検索（令和８年度報告用）'!X1135))</f>
        <v/>
      </c>
      <c r="Z1135" s="158">
        <f t="shared" ca="1" si="124"/>
        <v>5110</v>
      </c>
      <c r="AA1135" s="158" t="str">
        <f t="shared" ca="1" si="125"/>
        <v/>
      </c>
    </row>
    <row r="1136" spans="22:27">
      <c r="V1136" s="172"/>
      <c r="W1136" s="158">
        <f t="shared" si="126"/>
        <v>1133</v>
      </c>
      <c r="X1136" s="158" t="str">
        <f t="shared" ca="1" si="123"/>
        <v/>
      </c>
      <c r="Y1136" s="158" t="str" cm="1">
        <f t="array" aca="1" ref="Y1136" ca="1">IF(X1136="","",INDEX('電気事業者一覧 '!K:K,'電気事業者検索（令和８年度報告用）'!X1136))</f>
        <v/>
      </c>
      <c r="Z1136" s="158">
        <f t="shared" ca="1" si="124"/>
        <v>5110</v>
      </c>
      <c r="AA1136" s="158" t="str">
        <f t="shared" ca="1" si="125"/>
        <v/>
      </c>
    </row>
    <row r="1137" spans="22:27">
      <c r="V1137" s="172"/>
      <c r="W1137" s="158">
        <f t="shared" si="126"/>
        <v>1134</v>
      </c>
      <c r="X1137" s="158" t="str">
        <f t="shared" ca="1" si="123"/>
        <v/>
      </c>
      <c r="Y1137" s="158" t="str" cm="1">
        <f t="array" aca="1" ref="Y1137" ca="1">IF(X1137="","",INDEX('電気事業者一覧 '!K:K,'電気事業者検索（令和８年度報告用）'!X1137))</f>
        <v/>
      </c>
      <c r="Z1137" s="158">
        <f t="shared" ca="1" si="124"/>
        <v>5110</v>
      </c>
      <c r="AA1137" s="158" t="str">
        <f t="shared" ca="1" si="125"/>
        <v/>
      </c>
    </row>
    <row r="1138" spans="22:27">
      <c r="V1138" s="172"/>
      <c r="W1138" s="158">
        <f t="shared" si="126"/>
        <v>1135</v>
      </c>
      <c r="X1138" s="158" t="str">
        <f t="shared" ca="1" si="123"/>
        <v/>
      </c>
      <c r="Y1138" s="158" t="str" cm="1">
        <f t="array" aca="1" ref="Y1138" ca="1">IF(X1138="","",INDEX('電気事業者一覧 '!K:K,'電気事業者検索（令和８年度報告用）'!X1138))</f>
        <v/>
      </c>
      <c r="Z1138" s="158">
        <f t="shared" ca="1" si="124"/>
        <v>5110</v>
      </c>
      <c r="AA1138" s="158" t="str">
        <f t="shared" ca="1" si="125"/>
        <v/>
      </c>
    </row>
    <row r="1139" spans="22:27">
      <c r="V1139" s="172"/>
      <c r="W1139" s="158">
        <f t="shared" si="126"/>
        <v>1136</v>
      </c>
      <c r="X1139" s="158" t="str">
        <f t="shared" ca="1" si="123"/>
        <v/>
      </c>
      <c r="Y1139" s="158" t="str" cm="1">
        <f t="array" aca="1" ref="Y1139" ca="1">IF(X1139="","",INDEX('電気事業者一覧 '!K:K,'電気事業者検索（令和８年度報告用）'!X1139))</f>
        <v/>
      </c>
      <c r="Z1139" s="158">
        <f t="shared" ca="1" si="124"/>
        <v>5110</v>
      </c>
      <c r="AA1139" s="158" t="str">
        <f t="shared" ca="1" si="125"/>
        <v/>
      </c>
    </row>
    <row r="1140" spans="22:27">
      <c r="V1140" s="172"/>
      <c r="W1140" s="158">
        <f t="shared" si="126"/>
        <v>1137</v>
      </c>
      <c r="X1140" s="158" t="str">
        <f t="shared" ca="1" si="123"/>
        <v/>
      </c>
      <c r="Y1140" s="158" t="str" cm="1">
        <f t="array" aca="1" ref="Y1140" ca="1">IF(X1140="","",INDEX('電気事業者一覧 '!K:K,'電気事業者検索（令和８年度報告用）'!X1140))</f>
        <v/>
      </c>
      <c r="Z1140" s="158">
        <f t="shared" ca="1" si="124"/>
        <v>5110</v>
      </c>
      <c r="AA1140" s="158" t="str">
        <f t="shared" ca="1" si="125"/>
        <v/>
      </c>
    </row>
    <row r="1141" spans="22:27">
      <c r="V1141" s="172"/>
      <c r="W1141" s="158">
        <f t="shared" si="126"/>
        <v>1138</v>
      </c>
      <c r="X1141" s="158" t="str">
        <f t="shared" ca="1" si="123"/>
        <v/>
      </c>
      <c r="Y1141" s="158" t="str" cm="1">
        <f t="array" aca="1" ref="Y1141" ca="1">IF(X1141="","",INDEX('電気事業者一覧 '!K:K,'電気事業者検索（令和８年度報告用）'!X1141))</f>
        <v/>
      </c>
      <c r="Z1141" s="158">
        <f t="shared" ca="1" si="124"/>
        <v>5110</v>
      </c>
      <c r="AA1141" s="158" t="str">
        <f t="shared" ca="1" si="125"/>
        <v/>
      </c>
    </row>
    <row r="1142" spans="22:27">
      <c r="V1142" s="172"/>
      <c r="W1142" s="158">
        <f t="shared" si="126"/>
        <v>1139</v>
      </c>
      <c r="X1142" s="158" t="str">
        <f t="shared" ca="1" si="123"/>
        <v/>
      </c>
      <c r="Y1142" s="158" t="str" cm="1">
        <f t="array" aca="1" ref="Y1142" ca="1">IF(X1142="","",INDEX('電気事業者一覧 '!K:K,'電気事業者検索（令和８年度報告用）'!X1142))</f>
        <v/>
      </c>
      <c r="Z1142" s="158">
        <f t="shared" ca="1" si="124"/>
        <v>5110</v>
      </c>
      <c r="AA1142" s="158" t="str">
        <f t="shared" ca="1" si="125"/>
        <v/>
      </c>
    </row>
    <row r="1143" spans="22:27">
      <c r="V1143" s="172"/>
      <c r="W1143" s="158">
        <f t="shared" si="126"/>
        <v>1140</v>
      </c>
      <c r="X1143" s="158" t="str">
        <f t="shared" ca="1" si="123"/>
        <v/>
      </c>
      <c r="Y1143" s="158" t="str" cm="1">
        <f t="array" aca="1" ref="Y1143" ca="1">IF(X1143="","",INDEX('電気事業者一覧 '!K:K,'電気事業者検索（令和８年度報告用）'!X1143))</f>
        <v/>
      </c>
      <c r="Z1143" s="158">
        <f t="shared" ca="1" si="124"/>
        <v>5110</v>
      </c>
      <c r="AA1143" s="158" t="str">
        <f t="shared" ca="1" si="125"/>
        <v/>
      </c>
    </row>
    <row r="1144" spans="22:27">
      <c r="V1144" s="172"/>
      <c r="W1144" s="158">
        <f t="shared" si="126"/>
        <v>1141</v>
      </c>
      <c r="X1144" s="158" t="str">
        <f t="shared" ca="1" si="123"/>
        <v/>
      </c>
      <c r="Y1144" s="158" t="str" cm="1">
        <f t="array" aca="1" ref="Y1144" ca="1">IF(X1144="","",INDEX('電気事業者一覧 '!K:K,'電気事業者検索（令和８年度報告用）'!X1144))</f>
        <v/>
      </c>
      <c r="Z1144" s="158">
        <f t="shared" ca="1" si="124"/>
        <v>5110</v>
      </c>
      <c r="AA1144" s="158" t="str">
        <f t="shared" ca="1" si="125"/>
        <v/>
      </c>
    </row>
    <row r="1145" spans="22:27">
      <c r="V1145" s="172"/>
      <c r="W1145" s="158">
        <f t="shared" si="126"/>
        <v>1142</v>
      </c>
      <c r="X1145" s="158" t="str">
        <f t="shared" ca="1" si="123"/>
        <v/>
      </c>
      <c r="Y1145" s="158" t="str" cm="1">
        <f t="array" aca="1" ref="Y1145" ca="1">IF(X1145="","",INDEX('電気事業者一覧 '!K:K,'電気事業者検索（令和８年度報告用）'!X1145))</f>
        <v/>
      </c>
      <c r="Z1145" s="158">
        <f t="shared" ca="1" si="124"/>
        <v>5110</v>
      </c>
      <c r="AA1145" s="158" t="str">
        <f t="shared" ca="1" si="125"/>
        <v/>
      </c>
    </row>
    <row r="1146" spans="22:27">
      <c r="V1146" s="172"/>
      <c r="W1146" s="158">
        <f t="shared" si="126"/>
        <v>1143</v>
      </c>
      <c r="X1146" s="158" t="str">
        <f t="shared" ca="1" si="123"/>
        <v/>
      </c>
      <c r="Y1146" s="158" t="str" cm="1">
        <f t="array" aca="1" ref="Y1146" ca="1">IF(X1146="","",INDEX('電気事業者一覧 '!K:K,'電気事業者検索（令和８年度報告用）'!X1146))</f>
        <v/>
      </c>
      <c r="Z1146" s="158">
        <f t="shared" ca="1" si="124"/>
        <v>5110</v>
      </c>
      <c r="AA1146" s="158" t="str">
        <f t="shared" ca="1" si="125"/>
        <v/>
      </c>
    </row>
    <row r="1147" spans="22:27">
      <c r="V1147" s="172"/>
      <c r="W1147" s="158">
        <f t="shared" si="126"/>
        <v>1144</v>
      </c>
      <c r="X1147" s="158" t="str">
        <f t="shared" ca="1" si="123"/>
        <v/>
      </c>
      <c r="Y1147" s="158" t="str" cm="1">
        <f t="array" aca="1" ref="Y1147" ca="1">IF(X1147="","",INDEX('電気事業者一覧 '!K:K,'電気事業者検索（令和８年度報告用）'!X1147))</f>
        <v/>
      </c>
      <c r="Z1147" s="158">
        <f t="shared" ca="1" si="124"/>
        <v>5110</v>
      </c>
      <c r="AA1147" s="158" t="str">
        <f t="shared" ca="1" si="125"/>
        <v/>
      </c>
    </row>
    <row r="1148" spans="22:27">
      <c r="V1148" s="172"/>
      <c r="W1148" s="158">
        <f t="shared" si="126"/>
        <v>1145</v>
      </c>
      <c r="X1148" s="158" t="str">
        <f t="shared" ca="1" si="123"/>
        <v/>
      </c>
      <c r="Y1148" s="158" t="str" cm="1">
        <f t="array" aca="1" ref="Y1148" ca="1">IF(X1148="","",INDEX('電気事業者一覧 '!K:K,'電気事業者検索（令和８年度報告用）'!X1148))</f>
        <v/>
      </c>
      <c r="Z1148" s="158">
        <f t="shared" ca="1" si="124"/>
        <v>5110</v>
      </c>
      <c r="AA1148" s="158" t="str">
        <f t="shared" ca="1" si="125"/>
        <v/>
      </c>
    </row>
    <row r="1149" spans="22:27">
      <c r="V1149" s="172"/>
      <c r="W1149" s="158">
        <f t="shared" si="126"/>
        <v>1146</v>
      </c>
      <c r="X1149" s="158" t="str">
        <f t="shared" ca="1" si="123"/>
        <v/>
      </c>
      <c r="Y1149" s="158" t="str" cm="1">
        <f t="array" aca="1" ref="Y1149" ca="1">IF(X1149="","",INDEX('電気事業者一覧 '!K:K,'電気事業者検索（令和８年度報告用）'!X1149))</f>
        <v/>
      </c>
      <c r="Z1149" s="158">
        <f t="shared" ca="1" si="124"/>
        <v>5110</v>
      </c>
      <c r="AA1149" s="158" t="str">
        <f t="shared" ca="1" si="125"/>
        <v/>
      </c>
    </row>
    <row r="1150" spans="22:27">
      <c r="V1150" s="172"/>
      <c r="W1150" s="158">
        <f t="shared" si="126"/>
        <v>1147</v>
      </c>
      <c r="X1150" s="158" t="str">
        <f t="shared" ca="1" si="123"/>
        <v/>
      </c>
      <c r="Y1150" s="158" t="str" cm="1">
        <f t="array" aca="1" ref="Y1150" ca="1">IF(X1150="","",INDEX('電気事業者一覧 '!K:K,'電気事業者検索（令和８年度報告用）'!X1150))</f>
        <v/>
      </c>
      <c r="Z1150" s="158">
        <f t="shared" ca="1" si="124"/>
        <v>5110</v>
      </c>
      <c r="AA1150" s="158" t="str">
        <f t="shared" ca="1" si="125"/>
        <v/>
      </c>
    </row>
    <row r="1151" spans="22:27">
      <c r="V1151" s="172"/>
      <c r="W1151" s="158">
        <f t="shared" si="126"/>
        <v>1148</v>
      </c>
      <c r="X1151" s="158" t="str">
        <f t="shared" ca="1" si="123"/>
        <v/>
      </c>
      <c r="Y1151" s="158" t="str" cm="1">
        <f t="array" aca="1" ref="Y1151" ca="1">IF(X1151="","",INDEX('電気事業者一覧 '!K:K,'電気事業者検索（令和８年度報告用）'!X1151))</f>
        <v/>
      </c>
      <c r="Z1151" s="158">
        <f t="shared" ca="1" si="124"/>
        <v>5110</v>
      </c>
      <c r="AA1151" s="158" t="str">
        <f t="shared" ca="1" si="125"/>
        <v/>
      </c>
    </row>
    <row r="1152" spans="22:27">
      <c r="V1152" s="172"/>
      <c r="W1152" s="158">
        <f t="shared" si="126"/>
        <v>1149</v>
      </c>
      <c r="X1152" s="158" t="str">
        <f t="shared" ca="1" si="123"/>
        <v/>
      </c>
      <c r="Y1152" s="158" t="str" cm="1">
        <f t="array" aca="1" ref="Y1152" ca="1">IF(X1152="","",INDEX('電気事業者一覧 '!K:K,'電気事業者検索（令和８年度報告用）'!X1152))</f>
        <v/>
      </c>
      <c r="Z1152" s="158">
        <f t="shared" ca="1" si="124"/>
        <v>5110</v>
      </c>
      <c r="AA1152" s="158" t="str">
        <f t="shared" ca="1" si="125"/>
        <v/>
      </c>
    </row>
    <row r="1153" spans="22:27">
      <c r="V1153" s="172"/>
      <c r="W1153" s="158">
        <f t="shared" si="126"/>
        <v>1150</v>
      </c>
      <c r="X1153" s="158" t="str">
        <f t="shared" ca="1" si="123"/>
        <v/>
      </c>
      <c r="Y1153" s="158" t="str" cm="1">
        <f t="array" aca="1" ref="Y1153" ca="1">IF(X1153="","",INDEX('電気事業者一覧 '!K:K,'電気事業者検索（令和８年度報告用）'!X1153))</f>
        <v/>
      </c>
      <c r="Z1153" s="158">
        <f t="shared" ca="1" si="124"/>
        <v>5110</v>
      </c>
      <c r="AA1153" s="158" t="str">
        <f t="shared" ca="1" si="125"/>
        <v/>
      </c>
    </row>
    <row r="1154" spans="22:27">
      <c r="V1154" s="172"/>
      <c r="W1154" s="158">
        <f t="shared" si="126"/>
        <v>1151</v>
      </c>
      <c r="X1154" s="158" t="str">
        <f t="shared" ca="1" si="123"/>
        <v/>
      </c>
      <c r="Y1154" s="158" t="str" cm="1">
        <f t="array" aca="1" ref="Y1154" ca="1">IF(X1154="","",INDEX('電気事業者一覧 '!K:K,'電気事業者検索（令和８年度報告用）'!X1154))</f>
        <v/>
      </c>
      <c r="Z1154" s="158">
        <f t="shared" ca="1" si="124"/>
        <v>5110</v>
      </c>
      <c r="AA1154" s="158" t="str">
        <f t="shared" ca="1" si="125"/>
        <v/>
      </c>
    </row>
    <row r="1155" spans="22:27">
      <c r="V1155" s="172"/>
      <c r="W1155" s="158">
        <f t="shared" si="126"/>
        <v>1152</v>
      </c>
      <c r="X1155" s="158" t="str">
        <f t="shared" ref="X1155:X1218" ca="1" si="127">Q133</f>
        <v/>
      </c>
      <c r="Y1155" s="158" t="str" cm="1">
        <f t="array" aca="1" ref="Y1155" ca="1">IF(X1155="","",INDEX('電気事業者一覧 '!K:K,'電気事業者検索（令和８年度報告用）'!X1155))</f>
        <v/>
      </c>
      <c r="Z1155" s="158">
        <f t="shared" ca="1" si="124"/>
        <v>5110</v>
      </c>
      <c r="AA1155" s="158" t="str">
        <f t="shared" ca="1" si="125"/>
        <v/>
      </c>
    </row>
    <row r="1156" spans="22:27">
      <c r="V1156" s="172"/>
      <c r="W1156" s="158">
        <f t="shared" si="126"/>
        <v>1153</v>
      </c>
      <c r="X1156" s="158" t="str">
        <f t="shared" ca="1" si="127"/>
        <v/>
      </c>
      <c r="Y1156" s="158" t="str" cm="1">
        <f t="array" aca="1" ref="Y1156" ca="1">IF(X1156="","",INDEX('電気事業者一覧 '!K:K,'電気事業者検索（令和８年度報告用）'!X1156))</f>
        <v/>
      </c>
      <c r="Z1156" s="158">
        <f t="shared" ca="1" si="124"/>
        <v>5110</v>
      </c>
      <c r="AA1156" s="158" t="str">
        <f t="shared" ca="1" si="125"/>
        <v/>
      </c>
    </row>
    <row r="1157" spans="22:27">
      <c r="V1157" s="172"/>
      <c r="W1157" s="158">
        <f t="shared" si="126"/>
        <v>1154</v>
      </c>
      <c r="X1157" s="158" t="str">
        <f t="shared" ca="1" si="127"/>
        <v/>
      </c>
      <c r="Y1157" s="158" t="str" cm="1">
        <f t="array" aca="1" ref="Y1157" ca="1">IF(X1157="","",INDEX('電気事業者一覧 '!K:K,'電気事業者検索（令和８年度報告用）'!X1157))</f>
        <v/>
      </c>
      <c r="Z1157" s="158">
        <f t="shared" ref="Z1157:Z1220" ca="1" si="128">COUNTIF(OFFSET($Y$4,W1157-1,0,COUNT(W:W),1),Y1157)</f>
        <v>5110</v>
      </c>
      <c r="AA1157" s="158" t="str">
        <f t="shared" ref="AA1157:AA1220" ca="1" si="129">IF(Z1157=1,X1157,"")</f>
        <v/>
      </c>
    </row>
    <row r="1158" spans="22:27">
      <c r="V1158" s="172"/>
      <c r="W1158" s="158">
        <f t="shared" ref="W1158:W1221" si="130">W1157+1</f>
        <v>1155</v>
      </c>
      <c r="X1158" s="158" t="str">
        <f t="shared" ca="1" si="127"/>
        <v/>
      </c>
      <c r="Y1158" s="158" t="str" cm="1">
        <f t="array" aca="1" ref="Y1158" ca="1">IF(X1158="","",INDEX('電気事業者一覧 '!K:K,'電気事業者検索（令和８年度報告用）'!X1158))</f>
        <v/>
      </c>
      <c r="Z1158" s="158">
        <f t="shared" ca="1" si="128"/>
        <v>5110</v>
      </c>
      <c r="AA1158" s="158" t="str">
        <f t="shared" ca="1" si="129"/>
        <v/>
      </c>
    </row>
    <row r="1159" spans="22:27">
      <c r="V1159" s="172"/>
      <c r="W1159" s="158">
        <f t="shared" si="130"/>
        <v>1156</v>
      </c>
      <c r="X1159" s="158" t="str">
        <f t="shared" ca="1" si="127"/>
        <v/>
      </c>
      <c r="Y1159" s="158" t="str" cm="1">
        <f t="array" aca="1" ref="Y1159" ca="1">IF(X1159="","",INDEX('電気事業者一覧 '!K:K,'電気事業者検索（令和８年度報告用）'!X1159))</f>
        <v/>
      </c>
      <c r="Z1159" s="158">
        <f t="shared" ca="1" si="128"/>
        <v>5110</v>
      </c>
      <c r="AA1159" s="158" t="str">
        <f t="shared" ca="1" si="129"/>
        <v/>
      </c>
    </row>
    <row r="1160" spans="22:27">
      <c r="V1160" s="172"/>
      <c r="W1160" s="158">
        <f t="shared" si="130"/>
        <v>1157</v>
      </c>
      <c r="X1160" s="158" t="str">
        <f t="shared" ca="1" si="127"/>
        <v/>
      </c>
      <c r="Y1160" s="158" t="str" cm="1">
        <f t="array" aca="1" ref="Y1160" ca="1">IF(X1160="","",INDEX('電気事業者一覧 '!K:K,'電気事業者検索（令和８年度報告用）'!X1160))</f>
        <v/>
      </c>
      <c r="Z1160" s="158">
        <f t="shared" ca="1" si="128"/>
        <v>5110</v>
      </c>
      <c r="AA1160" s="158" t="str">
        <f t="shared" ca="1" si="129"/>
        <v/>
      </c>
    </row>
    <row r="1161" spans="22:27">
      <c r="V1161" s="172"/>
      <c r="W1161" s="158">
        <f t="shared" si="130"/>
        <v>1158</v>
      </c>
      <c r="X1161" s="158" t="str">
        <f t="shared" ca="1" si="127"/>
        <v/>
      </c>
      <c r="Y1161" s="158" t="str" cm="1">
        <f t="array" aca="1" ref="Y1161" ca="1">IF(X1161="","",INDEX('電気事業者一覧 '!K:K,'電気事業者検索（令和８年度報告用）'!X1161))</f>
        <v/>
      </c>
      <c r="Z1161" s="158">
        <f t="shared" ca="1" si="128"/>
        <v>5110</v>
      </c>
      <c r="AA1161" s="158" t="str">
        <f t="shared" ca="1" si="129"/>
        <v/>
      </c>
    </row>
    <row r="1162" spans="22:27">
      <c r="V1162" s="172"/>
      <c r="W1162" s="158">
        <f t="shared" si="130"/>
        <v>1159</v>
      </c>
      <c r="X1162" s="158" t="str">
        <f t="shared" ca="1" si="127"/>
        <v/>
      </c>
      <c r="Y1162" s="158" t="str" cm="1">
        <f t="array" aca="1" ref="Y1162" ca="1">IF(X1162="","",INDEX('電気事業者一覧 '!K:K,'電気事業者検索（令和８年度報告用）'!X1162))</f>
        <v/>
      </c>
      <c r="Z1162" s="158">
        <f t="shared" ca="1" si="128"/>
        <v>5110</v>
      </c>
      <c r="AA1162" s="158" t="str">
        <f t="shared" ca="1" si="129"/>
        <v/>
      </c>
    </row>
    <row r="1163" spans="22:27">
      <c r="V1163" s="172"/>
      <c r="W1163" s="158">
        <f t="shared" si="130"/>
        <v>1160</v>
      </c>
      <c r="X1163" s="158" t="str">
        <f t="shared" ca="1" si="127"/>
        <v/>
      </c>
      <c r="Y1163" s="158" t="str" cm="1">
        <f t="array" aca="1" ref="Y1163" ca="1">IF(X1163="","",INDEX('電気事業者一覧 '!K:K,'電気事業者検索（令和８年度報告用）'!X1163))</f>
        <v/>
      </c>
      <c r="Z1163" s="158">
        <f t="shared" ca="1" si="128"/>
        <v>5110</v>
      </c>
      <c r="AA1163" s="158" t="str">
        <f t="shared" ca="1" si="129"/>
        <v/>
      </c>
    </row>
    <row r="1164" spans="22:27">
      <c r="V1164" s="172"/>
      <c r="W1164" s="158">
        <f t="shared" si="130"/>
        <v>1161</v>
      </c>
      <c r="X1164" s="158" t="str">
        <f t="shared" ca="1" si="127"/>
        <v/>
      </c>
      <c r="Y1164" s="158" t="str" cm="1">
        <f t="array" aca="1" ref="Y1164" ca="1">IF(X1164="","",INDEX('電気事業者一覧 '!K:K,'電気事業者検索（令和８年度報告用）'!X1164))</f>
        <v/>
      </c>
      <c r="Z1164" s="158">
        <f t="shared" ca="1" si="128"/>
        <v>5110</v>
      </c>
      <c r="AA1164" s="158" t="str">
        <f t="shared" ca="1" si="129"/>
        <v/>
      </c>
    </row>
    <row r="1165" spans="22:27">
      <c r="V1165" s="172"/>
      <c r="W1165" s="158">
        <f t="shared" si="130"/>
        <v>1162</v>
      </c>
      <c r="X1165" s="158" t="str">
        <f t="shared" ca="1" si="127"/>
        <v/>
      </c>
      <c r="Y1165" s="158" t="str" cm="1">
        <f t="array" aca="1" ref="Y1165" ca="1">IF(X1165="","",INDEX('電気事業者一覧 '!K:K,'電気事業者検索（令和８年度報告用）'!X1165))</f>
        <v/>
      </c>
      <c r="Z1165" s="158">
        <f t="shared" ca="1" si="128"/>
        <v>5110</v>
      </c>
      <c r="AA1165" s="158" t="str">
        <f t="shared" ca="1" si="129"/>
        <v/>
      </c>
    </row>
    <row r="1166" spans="22:27">
      <c r="V1166" s="172"/>
      <c r="W1166" s="158">
        <f t="shared" si="130"/>
        <v>1163</v>
      </c>
      <c r="X1166" s="158" t="str">
        <f t="shared" ca="1" si="127"/>
        <v/>
      </c>
      <c r="Y1166" s="158" t="str" cm="1">
        <f t="array" aca="1" ref="Y1166" ca="1">IF(X1166="","",INDEX('電気事業者一覧 '!K:K,'電気事業者検索（令和８年度報告用）'!X1166))</f>
        <v/>
      </c>
      <c r="Z1166" s="158">
        <f t="shared" ca="1" si="128"/>
        <v>5110</v>
      </c>
      <c r="AA1166" s="158" t="str">
        <f t="shared" ca="1" si="129"/>
        <v/>
      </c>
    </row>
    <row r="1167" spans="22:27">
      <c r="V1167" s="172"/>
      <c r="W1167" s="158">
        <f t="shared" si="130"/>
        <v>1164</v>
      </c>
      <c r="X1167" s="158" t="str">
        <f t="shared" ca="1" si="127"/>
        <v/>
      </c>
      <c r="Y1167" s="158" t="str" cm="1">
        <f t="array" aca="1" ref="Y1167" ca="1">IF(X1167="","",INDEX('電気事業者一覧 '!K:K,'電気事業者検索（令和８年度報告用）'!X1167))</f>
        <v/>
      </c>
      <c r="Z1167" s="158">
        <f t="shared" ca="1" si="128"/>
        <v>5110</v>
      </c>
      <c r="AA1167" s="158" t="str">
        <f t="shared" ca="1" si="129"/>
        <v/>
      </c>
    </row>
    <row r="1168" spans="22:27">
      <c r="V1168" s="172"/>
      <c r="W1168" s="158">
        <f t="shared" si="130"/>
        <v>1165</v>
      </c>
      <c r="X1168" s="158" t="str">
        <f t="shared" ca="1" si="127"/>
        <v/>
      </c>
      <c r="Y1168" s="158" t="str" cm="1">
        <f t="array" aca="1" ref="Y1168" ca="1">IF(X1168="","",INDEX('電気事業者一覧 '!K:K,'電気事業者検索（令和８年度報告用）'!X1168))</f>
        <v/>
      </c>
      <c r="Z1168" s="158">
        <f t="shared" ca="1" si="128"/>
        <v>5110</v>
      </c>
      <c r="AA1168" s="158" t="str">
        <f t="shared" ca="1" si="129"/>
        <v/>
      </c>
    </row>
    <row r="1169" spans="22:27">
      <c r="V1169" s="172"/>
      <c r="W1169" s="158">
        <f t="shared" si="130"/>
        <v>1166</v>
      </c>
      <c r="X1169" s="158" t="str">
        <f t="shared" ca="1" si="127"/>
        <v/>
      </c>
      <c r="Y1169" s="158" t="str" cm="1">
        <f t="array" aca="1" ref="Y1169" ca="1">IF(X1169="","",INDEX('電気事業者一覧 '!K:K,'電気事業者検索（令和８年度報告用）'!X1169))</f>
        <v/>
      </c>
      <c r="Z1169" s="158">
        <f t="shared" ca="1" si="128"/>
        <v>5110</v>
      </c>
      <c r="AA1169" s="158" t="str">
        <f t="shared" ca="1" si="129"/>
        <v/>
      </c>
    </row>
    <row r="1170" spans="22:27">
      <c r="V1170" s="172"/>
      <c r="W1170" s="158">
        <f t="shared" si="130"/>
        <v>1167</v>
      </c>
      <c r="X1170" s="158" t="str">
        <f t="shared" ca="1" si="127"/>
        <v/>
      </c>
      <c r="Y1170" s="158" t="str" cm="1">
        <f t="array" aca="1" ref="Y1170" ca="1">IF(X1170="","",INDEX('電気事業者一覧 '!K:K,'電気事業者検索（令和８年度報告用）'!X1170))</f>
        <v/>
      </c>
      <c r="Z1170" s="158">
        <f t="shared" ca="1" si="128"/>
        <v>5110</v>
      </c>
      <c r="AA1170" s="158" t="str">
        <f t="shared" ca="1" si="129"/>
        <v/>
      </c>
    </row>
    <row r="1171" spans="22:27">
      <c r="V1171" s="172"/>
      <c r="W1171" s="158">
        <f t="shared" si="130"/>
        <v>1168</v>
      </c>
      <c r="X1171" s="158" t="str">
        <f t="shared" ca="1" si="127"/>
        <v/>
      </c>
      <c r="Y1171" s="158" t="str" cm="1">
        <f t="array" aca="1" ref="Y1171" ca="1">IF(X1171="","",INDEX('電気事業者一覧 '!K:K,'電気事業者検索（令和８年度報告用）'!X1171))</f>
        <v/>
      </c>
      <c r="Z1171" s="158">
        <f t="shared" ca="1" si="128"/>
        <v>5110</v>
      </c>
      <c r="AA1171" s="158" t="str">
        <f t="shared" ca="1" si="129"/>
        <v/>
      </c>
    </row>
    <row r="1172" spans="22:27">
      <c r="V1172" s="172"/>
      <c r="W1172" s="158">
        <f t="shared" si="130"/>
        <v>1169</v>
      </c>
      <c r="X1172" s="158" t="str">
        <f t="shared" ca="1" si="127"/>
        <v/>
      </c>
      <c r="Y1172" s="158" t="str" cm="1">
        <f t="array" aca="1" ref="Y1172" ca="1">IF(X1172="","",INDEX('電気事業者一覧 '!K:K,'電気事業者検索（令和８年度報告用）'!X1172))</f>
        <v/>
      </c>
      <c r="Z1172" s="158">
        <f t="shared" ca="1" si="128"/>
        <v>5110</v>
      </c>
      <c r="AA1172" s="158" t="str">
        <f t="shared" ca="1" si="129"/>
        <v/>
      </c>
    </row>
    <row r="1173" spans="22:27">
      <c r="V1173" s="172"/>
      <c r="W1173" s="158">
        <f t="shared" si="130"/>
        <v>1170</v>
      </c>
      <c r="X1173" s="158" t="str">
        <f t="shared" ca="1" si="127"/>
        <v/>
      </c>
      <c r="Y1173" s="158" t="str" cm="1">
        <f t="array" aca="1" ref="Y1173" ca="1">IF(X1173="","",INDEX('電気事業者一覧 '!K:K,'電気事業者検索（令和８年度報告用）'!X1173))</f>
        <v/>
      </c>
      <c r="Z1173" s="158">
        <f t="shared" ca="1" si="128"/>
        <v>5110</v>
      </c>
      <c r="AA1173" s="158" t="str">
        <f t="shared" ca="1" si="129"/>
        <v/>
      </c>
    </row>
    <row r="1174" spans="22:27">
      <c r="V1174" s="172"/>
      <c r="W1174" s="158">
        <f t="shared" si="130"/>
        <v>1171</v>
      </c>
      <c r="X1174" s="158" t="str">
        <f t="shared" ca="1" si="127"/>
        <v/>
      </c>
      <c r="Y1174" s="158" t="str" cm="1">
        <f t="array" aca="1" ref="Y1174" ca="1">IF(X1174="","",INDEX('電気事業者一覧 '!K:K,'電気事業者検索（令和８年度報告用）'!X1174))</f>
        <v/>
      </c>
      <c r="Z1174" s="158">
        <f t="shared" ca="1" si="128"/>
        <v>5110</v>
      </c>
      <c r="AA1174" s="158" t="str">
        <f t="shared" ca="1" si="129"/>
        <v/>
      </c>
    </row>
    <row r="1175" spans="22:27">
      <c r="V1175" s="172"/>
      <c r="W1175" s="158">
        <f t="shared" si="130"/>
        <v>1172</v>
      </c>
      <c r="X1175" s="158" t="str">
        <f t="shared" ca="1" si="127"/>
        <v/>
      </c>
      <c r="Y1175" s="158" t="str" cm="1">
        <f t="array" aca="1" ref="Y1175" ca="1">IF(X1175="","",INDEX('電気事業者一覧 '!K:K,'電気事業者検索（令和８年度報告用）'!X1175))</f>
        <v/>
      </c>
      <c r="Z1175" s="158">
        <f t="shared" ca="1" si="128"/>
        <v>5110</v>
      </c>
      <c r="AA1175" s="158" t="str">
        <f t="shared" ca="1" si="129"/>
        <v/>
      </c>
    </row>
    <row r="1176" spans="22:27">
      <c r="V1176" s="172"/>
      <c r="W1176" s="158">
        <f t="shared" si="130"/>
        <v>1173</v>
      </c>
      <c r="X1176" s="158" t="str">
        <f t="shared" ca="1" si="127"/>
        <v/>
      </c>
      <c r="Y1176" s="158" t="str" cm="1">
        <f t="array" aca="1" ref="Y1176" ca="1">IF(X1176="","",INDEX('電気事業者一覧 '!K:K,'電気事業者検索（令和８年度報告用）'!X1176))</f>
        <v/>
      </c>
      <c r="Z1176" s="158">
        <f t="shared" ca="1" si="128"/>
        <v>5110</v>
      </c>
      <c r="AA1176" s="158" t="str">
        <f t="shared" ca="1" si="129"/>
        <v/>
      </c>
    </row>
    <row r="1177" spans="22:27">
      <c r="V1177" s="172"/>
      <c r="W1177" s="158">
        <f t="shared" si="130"/>
        <v>1174</v>
      </c>
      <c r="X1177" s="158" t="str">
        <f t="shared" ca="1" si="127"/>
        <v/>
      </c>
      <c r="Y1177" s="158" t="str" cm="1">
        <f t="array" aca="1" ref="Y1177" ca="1">IF(X1177="","",INDEX('電気事業者一覧 '!K:K,'電気事業者検索（令和８年度報告用）'!X1177))</f>
        <v/>
      </c>
      <c r="Z1177" s="158">
        <f t="shared" ca="1" si="128"/>
        <v>5110</v>
      </c>
      <c r="AA1177" s="158" t="str">
        <f t="shared" ca="1" si="129"/>
        <v/>
      </c>
    </row>
    <row r="1178" spans="22:27">
      <c r="V1178" s="172"/>
      <c r="W1178" s="158">
        <f t="shared" si="130"/>
        <v>1175</v>
      </c>
      <c r="X1178" s="158" t="str">
        <f t="shared" ca="1" si="127"/>
        <v/>
      </c>
      <c r="Y1178" s="158" t="str" cm="1">
        <f t="array" aca="1" ref="Y1178" ca="1">IF(X1178="","",INDEX('電気事業者一覧 '!K:K,'電気事業者検索（令和８年度報告用）'!X1178))</f>
        <v/>
      </c>
      <c r="Z1178" s="158">
        <f t="shared" ca="1" si="128"/>
        <v>5110</v>
      </c>
      <c r="AA1178" s="158" t="str">
        <f t="shared" ca="1" si="129"/>
        <v/>
      </c>
    </row>
    <row r="1179" spans="22:27">
      <c r="V1179" s="172"/>
      <c r="W1179" s="158">
        <f t="shared" si="130"/>
        <v>1176</v>
      </c>
      <c r="X1179" s="158" t="str">
        <f t="shared" ca="1" si="127"/>
        <v/>
      </c>
      <c r="Y1179" s="158" t="str" cm="1">
        <f t="array" aca="1" ref="Y1179" ca="1">IF(X1179="","",INDEX('電気事業者一覧 '!K:K,'電気事業者検索（令和８年度報告用）'!X1179))</f>
        <v/>
      </c>
      <c r="Z1179" s="158">
        <f t="shared" ca="1" si="128"/>
        <v>5110</v>
      </c>
      <c r="AA1179" s="158" t="str">
        <f t="shared" ca="1" si="129"/>
        <v/>
      </c>
    </row>
    <row r="1180" spans="22:27">
      <c r="V1180" s="172"/>
      <c r="W1180" s="158">
        <f t="shared" si="130"/>
        <v>1177</v>
      </c>
      <c r="X1180" s="158" t="str">
        <f t="shared" ca="1" si="127"/>
        <v/>
      </c>
      <c r="Y1180" s="158" t="str" cm="1">
        <f t="array" aca="1" ref="Y1180" ca="1">IF(X1180="","",INDEX('電気事業者一覧 '!K:K,'電気事業者検索（令和８年度報告用）'!X1180))</f>
        <v/>
      </c>
      <c r="Z1180" s="158">
        <f t="shared" ca="1" si="128"/>
        <v>5110</v>
      </c>
      <c r="AA1180" s="158" t="str">
        <f t="shared" ca="1" si="129"/>
        <v/>
      </c>
    </row>
    <row r="1181" spans="22:27">
      <c r="V1181" s="172"/>
      <c r="W1181" s="158">
        <f t="shared" si="130"/>
        <v>1178</v>
      </c>
      <c r="X1181" s="158" t="str">
        <f t="shared" ca="1" si="127"/>
        <v/>
      </c>
      <c r="Y1181" s="158" t="str" cm="1">
        <f t="array" aca="1" ref="Y1181" ca="1">IF(X1181="","",INDEX('電気事業者一覧 '!K:K,'電気事業者検索（令和８年度報告用）'!X1181))</f>
        <v/>
      </c>
      <c r="Z1181" s="158">
        <f t="shared" ca="1" si="128"/>
        <v>5110</v>
      </c>
      <c r="AA1181" s="158" t="str">
        <f t="shared" ca="1" si="129"/>
        <v/>
      </c>
    </row>
    <row r="1182" spans="22:27">
      <c r="V1182" s="172"/>
      <c r="W1182" s="158">
        <f t="shared" si="130"/>
        <v>1179</v>
      </c>
      <c r="X1182" s="158" t="str">
        <f t="shared" ca="1" si="127"/>
        <v/>
      </c>
      <c r="Y1182" s="158" t="str" cm="1">
        <f t="array" aca="1" ref="Y1182" ca="1">IF(X1182="","",INDEX('電気事業者一覧 '!K:K,'電気事業者検索（令和８年度報告用）'!X1182))</f>
        <v/>
      </c>
      <c r="Z1182" s="158">
        <f t="shared" ca="1" si="128"/>
        <v>5110</v>
      </c>
      <c r="AA1182" s="158" t="str">
        <f t="shared" ca="1" si="129"/>
        <v/>
      </c>
    </row>
    <row r="1183" spans="22:27">
      <c r="V1183" s="172"/>
      <c r="W1183" s="158">
        <f t="shared" si="130"/>
        <v>1180</v>
      </c>
      <c r="X1183" s="158" t="str">
        <f t="shared" ca="1" si="127"/>
        <v/>
      </c>
      <c r="Y1183" s="158" t="str" cm="1">
        <f t="array" aca="1" ref="Y1183" ca="1">IF(X1183="","",INDEX('電気事業者一覧 '!K:K,'電気事業者検索（令和８年度報告用）'!X1183))</f>
        <v/>
      </c>
      <c r="Z1183" s="158">
        <f t="shared" ca="1" si="128"/>
        <v>5110</v>
      </c>
      <c r="AA1183" s="158" t="str">
        <f t="shared" ca="1" si="129"/>
        <v/>
      </c>
    </row>
    <row r="1184" spans="22:27">
      <c r="V1184" s="172"/>
      <c r="W1184" s="158">
        <f t="shared" si="130"/>
        <v>1181</v>
      </c>
      <c r="X1184" s="158" t="str">
        <f t="shared" ca="1" si="127"/>
        <v/>
      </c>
      <c r="Y1184" s="158" t="str" cm="1">
        <f t="array" aca="1" ref="Y1184" ca="1">IF(X1184="","",INDEX('電気事業者一覧 '!K:K,'電気事業者検索（令和８年度報告用）'!X1184))</f>
        <v/>
      </c>
      <c r="Z1184" s="158">
        <f t="shared" ca="1" si="128"/>
        <v>5110</v>
      </c>
      <c r="AA1184" s="158" t="str">
        <f t="shared" ca="1" si="129"/>
        <v/>
      </c>
    </row>
    <row r="1185" spans="22:27">
      <c r="V1185" s="172"/>
      <c r="W1185" s="158">
        <f t="shared" si="130"/>
        <v>1182</v>
      </c>
      <c r="X1185" s="158" t="str">
        <f t="shared" ca="1" si="127"/>
        <v/>
      </c>
      <c r="Y1185" s="158" t="str" cm="1">
        <f t="array" aca="1" ref="Y1185" ca="1">IF(X1185="","",INDEX('電気事業者一覧 '!K:K,'電気事業者検索（令和８年度報告用）'!X1185))</f>
        <v/>
      </c>
      <c r="Z1185" s="158">
        <f t="shared" ca="1" si="128"/>
        <v>5110</v>
      </c>
      <c r="AA1185" s="158" t="str">
        <f t="shared" ca="1" si="129"/>
        <v/>
      </c>
    </row>
    <row r="1186" spans="22:27">
      <c r="V1186" s="172"/>
      <c r="W1186" s="158">
        <f t="shared" si="130"/>
        <v>1183</v>
      </c>
      <c r="X1186" s="158" t="str">
        <f t="shared" ca="1" si="127"/>
        <v/>
      </c>
      <c r="Y1186" s="158" t="str" cm="1">
        <f t="array" aca="1" ref="Y1186" ca="1">IF(X1186="","",INDEX('電気事業者一覧 '!K:K,'電気事業者検索（令和８年度報告用）'!X1186))</f>
        <v/>
      </c>
      <c r="Z1186" s="158">
        <f t="shared" ca="1" si="128"/>
        <v>5110</v>
      </c>
      <c r="AA1186" s="158" t="str">
        <f t="shared" ca="1" si="129"/>
        <v/>
      </c>
    </row>
    <row r="1187" spans="22:27">
      <c r="V1187" s="172"/>
      <c r="W1187" s="158">
        <f t="shared" si="130"/>
        <v>1184</v>
      </c>
      <c r="X1187" s="158" t="str">
        <f t="shared" ca="1" si="127"/>
        <v/>
      </c>
      <c r="Y1187" s="158" t="str" cm="1">
        <f t="array" aca="1" ref="Y1187" ca="1">IF(X1187="","",INDEX('電気事業者一覧 '!K:K,'電気事業者検索（令和８年度報告用）'!X1187))</f>
        <v/>
      </c>
      <c r="Z1187" s="158">
        <f t="shared" ca="1" si="128"/>
        <v>5110</v>
      </c>
      <c r="AA1187" s="158" t="str">
        <f t="shared" ca="1" si="129"/>
        <v/>
      </c>
    </row>
    <row r="1188" spans="22:27">
      <c r="V1188" s="172"/>
      <c r="W1188" s="158">
        <f t="shared" si="130"/>
        <v>1185</v>
      </c>
      <c r="X1188" s="158" t="str">
        <f t="shared" ca="1" si="127"/>
        <v/>
      </c>
      <c r="Y1188" s="158" t="str" cm="1">
        <f t="array" aca="1" ref="Y1188" ca="1">IF(X1188="","",INDEX('電気事業者一覧 '!K:K,'電気事業者検索（令和８年度報告用）'!X1188))</f>
        <v/>
      </c>
      <c r="Z1188" s="158">
        <f t="shared" ca="1" si="128"/>
        <v>5110</v>
      </c>
      <c r="AA1188" s="158" t="str">
        <f t="shared" ca="1" si="129"/>
        <v/>
      </c>
    </row>
    <row r="1189" spans="22:27">
      <c r="V1189" s="172"/>
      <c r="W1189" s="158">
        <f t="shared" si="130"/>
        <v>1186</v>
      </c>
      <c r="X1189" s="158" t="str">
        <f t="shared" ca="1" si="127"/>
        <v/>
      </c>
      <c r="Y1189" s="158" t="str" cm="1">
        <f t="array" aca="1" ref="Y1189" ca="1">IF(X1189="","",INDEX('電気事業者一覧 '!K:K,'電気事業者検索（令和８年度報告用）'!X1189))</f>
        <v/>
      </c>
      <c r="Z1189" s="158">
        <f t="shared" ca="1" si="128"/>
        <v>5110</v>
      </c>
      <c r="AA1189" s="158" t="str">
        <f t="shared" ca="1" si="129"/>
        <v/>
      </c>
    </row>
    <row r="1190" spans="22:27">
      <c r="V1190" s="172"/>
      <c r="W1190" s="158">
        <f t="shared" si="130"/>
        <v>1187</v>
      </c>
      <c r="X1190" s="158" t="str">
        <f t="shared" ca="1" si="127"/>
        <v/>
      </c>
      <c r="Y1190" s="158" t="str" cm="1">
        <f t="array" aca="1" ref="Y1190" ca="1">IF(X1190="","",INDEX('電気事業者一覧 '!K:K,'電気事業者検索（令和８年度報告用）'!X1190))</f>
        <v/>
      </c>
      <c r="Z1190" s="158">
        <f t="shared" ca="1" si="128"/>
        <v>5110</v>
      </c>
      <c r="AA1190" s="158" t="str">
        <f t="shared" ca="1" si="129"/>
        <v/>
      </c>
    </row>
    <row r="1191" spans="22:27">
      <c r="V1191" s="172"/>
      <c r="W1191" s="158">
        <f t="shared" si="130"/>
        <v>1188</v>
      </c>
      <c r="X1191" s="158" t="str">
        <f t="shared" ca="1" si="127"/>
        <v/>
      </c>
      <c r="Y1191" s="158" t="str" cm="1">
        <f t="array" aca="1" ref="Y1191" ca="1">IF(X1191="","",INDEX('電気事業者一覧 '!K:K,'電気事業者検索（令和８年度報告用）'!X1191))</f>
        <v/>
      </c>
      <c r="Z1191" s="158">
        <f t="shared" ca="1" si="128"/>
        <v>5110</v>
      </c>
      <c r="AA1191" s="158" t="str">
        <f t="shared" ca="1" si="129"/>
        <v/>
      </c>
    </row>
    <row r="1192" spans="22:27">
      <c r="V1192" s="172"/>
      <c r="W1192" s="158">
        <f t="shared" si="130"/>
        <v>1189</v>
      </c>
      <c r="X1192" s="158" t="str">
        <f t="shared" ca="1" si="127"/>
        <v/>
      </c>
      <c r="Y1192" s="158" t="str" cm="1">
        <f t="array" aca="1" ref="Y1192" ca="1">IF(X1192="","",INDEX('電気事業者一覧 '!K:K,'電気事業者検索（令和８年度報告用）'!X1192))</f>
        <v/>
      </c>
      <c r="Z1192" s="158">
        <f t="shared" ca="1" si="128"/>
        <v>5110</v>
      </c>
      <c r="AA1192" s="158" t="str">
        <f t="shared" ca="1" si="129"/>
        <v/>
      </c>
    </row>
    <row r="1193" spans="22:27">
      <c r="V1193" s="172"/>
      <c r="W1193" s="158">
        <f t="shared" si="130"/>
        <v>1190</v>
      </c>
      <c r="X1193" s="158" t="str">
        <f t="shared" ca="1" si="127"/>
        <v/>
      </c>
      <c r="Y1193" s="158" t="str" cm="1">
        <f t="array" aca="1" ref="Y1193" ca="1">IF(X1193="","",INDEX('電気事業者一覧 '!K:K,'電気事業者検索（令和８年度報告用）'!X1193))</f>
        <v/>
      </c>
      <c r="Z1193" s="158">
        <f t="shared" ca="1" si="128"/>
        <v>5110</v>
      </c>
      <c r="AA1193" s="158" t="str">
        <f t="shared" ca="1" si="129"/>
        <v/>
      </c>
    </row>
    <row r="1194" spans="22:27">
      <c r="V1194" s="172"/>
      <c r="W1194" s="158">
        <f t="shared" si="130"/>
        <v>1191</v>
      </c>
      <c r="X1194" s="158" t="str">
        <f t="shared" ca="1" si="127"/>
        <v/>
      </c>
      <c r="Y1194" s="158" t="str" cm="1">
        <f t="array" aca="1" ref="Y1194" ca="1">IF(X1194="","",INDEX('電気事業者一覧 '!K:K,'電気事業者検索（令和８年度報告用）'!X1194))</f>
        <v/>
      </c>
      <c r="Z1194" s="158">
        <f t="shared" ca="1" si="128"/>
        <v>5110</v>
      </c>
      <c r="AA1194" s="158" t="str">
        <f t="shared" ca="1" si="129"/>
        <v/>
      </c>
    </row>
    <row r="1195" spans="22:27">
      <c r="V1195" s="172"/>
      <c r="W1195" s="158">
        <f t="shared" si="130"/>
        <v>1192</v>
      </c>
      <c r="X1195" s="158" t="str">
        <f t="shared" ca="1" si="127"/>
        <v/>
      </c>
      <c r="Y1195" s="158" t="str" cm="1">
        <f t="array" aca="1" ref="Y1195" ca="1">IF(X1195="","",INDEX('電気事業者一覧 '!K:K,'電気事業者検索（令和８年度報告用）'!X1195))</f>
        <v/>
      </c>
      <c r="Z1195" s="158">
        <f t="shared" ca="1" si="128"/>
        <v>5110</v>
      </c>
      <c r="AA1195" s="158" t="str">
        <f t="shared" ca="1" si="129"/>
        <v/>
      </c>
    </row>
    <row r="1196" spans="22:27">
      <c r="V1196" s="172"/>
      <c r="W1196" s="158">
        <f t="shared" si="130"/>
        <v>1193</v>
      </c>
      <c r="X1196" s="158" t="str">
        <f t="shared" ca="1" si="127"/>
        <v/>
      </c>
      <c r="Y1196" s="158" t="str" cm="1">
        <f t="array" aca="1" ref="Y1196" ca="1">IF(X1196="","",INDEX('電気事業者一覧 '!K:K,'電気事業者検索（令和８年度報告用）'!X1196))</f>
        <v/>
      </c>
      <c r="Z1196" s="158">
        <f t="shared" ca="1" si="128"/>
        <v>5110</v>
      </c>
      <c r="AA1196" s="158" t="str">
        <f t="shared" ca="1" si="129"/>
        <v/>
      </c>
    </row>
    <row r="1197" spans="22:27">
      <c r="V1197" s="172"/>
      <c r="W1197" s="158">
        <f t="shared" si="130"/>
        <v>1194</v>
      </c>
      <c r="X1197" s="158" t="str">
        <f t="shared" ca="1" si="127"/>
        <v/>
      </c>
      <c r="Y1197" s="158" t="str" cm="1">
        <f t="array" aca="1" ref="Y1197" ca="1">IF(X1197="","",INDEX('電気事業者一覧 '!K:K,'電気事業者検索（令和８年度報告用）'!X1197))</f>
        <v/>
      </c>
      <c r="Z1197" s="158">
        <f t="shared" ca="1" si="128"/>
        <v>5110</v>
      </c>
      <c r="AA1197" s="158" t="str">
        <f t="shared" ca="1" si="129"/>
        <v/>
      </c>
    </row>
    <row r="1198" spans="22:27">
      <c r="V1198" s="172"/>
      <c r="W1198" s="158">
        <f t="shared" si="130"/>
        <v>1195</v>
      </c>
      <c r="X1198" s="158" t="str">
        <f t="shared" ca="1" si="127"/>
        <v/>
      </c>
      <c r="Y1198" s="158" t="str" cm="1">
        <f t="array" aca="1" ref="Y1198" ca="1">IF(X1198="","",INDEX('電気事業者一覧 '!K:K,'電気事業者検索（令和８年度報告用）'!X1198))</f>
        <v/>
      </c>
      <c r="Z1198" s="158">
        <f t="shared" ca="1" si="128"/>
        <v>5110</v>
      </c>
      <c r="AA1198" s="158" t="str">
        <f t="shared" ca="1" si="129"/>
        <v/>
      </c>
    </row>
    <row r="1199" spans="22:27">
      <c r="V1199" s="172"/>
      <c r="W1199" s="158">
        <f t="shared" si="130"/>
        <v>1196</v>
      </c>
      <c r="X1199" s="158" t="str">
        <f t="shared" ca="1" si="127"/>
        <v/>
      </c>
      <c r="Y1199" s="158" t="str" cm="1">
        <f t="array" aca="1" ref="Y1199" ca="1">IF(X1199="","",INDEX('電気事業者一覧 '!K:K,'電気事業者検索（令和８年度報告用）'!X1199))</f>
        <v/>
      </c>
      <c r="Z1199" s="158">
        <f t="shared" ca="1" si="128"/>
        <v>5110</v>
      </c>
      <c r="AA1199" s="158" t="str">
        <f t="shared" ca="1" si="129"/>
        <v/>
      </c>
    </row>
    <row r="1200" spans="22:27">
      <c r="V1200" s="172"/>
      <c r="W1200" s="158">
        <f t="shared" si="130"/>
        <v>1197</v>
      </c>
      <c r="X1200" s="158" t="str">
        <f t="shared" ca="1" si="127"/>
        <v/>
      </c>
      <c r="Y1200" s="158" t="str" cm="1">
        <f t="array" aca="1" ref="Y1200" ca="1">IF(X1200="","",INDEX('電気事業者一覧 '!K:K,'電気事業者検索（令和８年度報告用）'!X1200))</f>
        <v/>
      </c>
      <c r="Z1200" s="158">
        <f t="shared" ca="1" si="128"/>
        <v>5110</v>
      </c>
      <c r="AA1200" s="158" t="str">
        <f t="shared" ca="1" si="129"/>
        <v/>
      </c>
    </row>
    <row r="1201" spans="22:27">
      <c r="V1201" s="172"/>
      <c r="W1201" s="158">
        <f t="shared" si="130"/>
        <v>1198</v>
      </c>
      <c r="X1201" s="158" t="str">
        <f t="shared" ca="1" si="127"/>
        <v/>
      </c>
      <c r="Y1201" s="158" t="str" cm="1">
        <f t="array" aca="1" ref="Y1201" ca="1">IF(X1201="","",INDEX('電気事業者一覧 '!K:K,'電気事業者検索（令和８年度報告用）'!X1201))</f>
        <v/>
      </c>
      <c r="Z1201" s="158">
        <f t="shared" ca="1" si="128"/>
        <v>5110</v>
      </c>
      <c r="AA1201" s="158" t="str">
        <f t="shared" ca="1" si="129"/>
        <v/>
      </c>
    </row>
    <row r="1202" spans="22:27">
      <c r="V1202" s="172"/>
      <c r="W1202" s="158">
        <f t="shared" si="130"/>
        <v>1199</v>
      </c>
      <c r="X1202" s="158" t="str">
        <f t="shared" ca="1" si="127"/>
        <v/>
      </c>
      <c r="Y1202" s="158" t="str" cm="1">
        <f t="array" aca="1" ref="Y1202" ca="1">IF(X1202="","",INDEX('電気事業者一覧 '!K:K,'電気事業者検索（令和８年度報告用）'!X1202))</f>
        <v/>
      </c>
      <c r="Z1202" s="158">
        <f t="shared" ca="1" si="128"/>
        <v>5110</v>
      </c>
      <c r="AA1202" s="158" t="str">
        <f t="shared" ca="1" si="129"/>
        <v/>
      </c>
    </row>
    <row r="1203" spans="22:27">
      <c r="V1203" s="172"/>
      <c r="W1203" s="158">
        <f t="shared" si="130"/>
        <v>1200</v>
      </c>
      <c r="X1203" s="158" t="str">
        <f t="shared" ca="1" si="127"/>
        <v/>
      </c>
      <c r="Y1203" s="158" t="str" cm="1">
        <f t="array" aca="1" ref="Y1203" ca="1">IF(X1203="","",INDEX('電気事業者一覧 '!K:K,'電気事業者検索（令和８年度報告用）'!X1203))</f>
        <v/>
      </c>
      <c r="Z1203" s="158">
        <f t="shared" ca="1" si="128"/>
        <v>5110</v>
      </c>
      <c r="AA1203" s="158" t="str">
        <f t="shared" ca="1" si="129"/>
        <v/>
      </c>
    </row>
    <row r="1204" spans="22:27">
      <c r="V1204" s="172"/>
      <c r="W1204" s="158">
        <f t="shared" si="130"/>
        <v>1201</v>
      </c>
      <c r="X1204" s="158" t="str">
        <f t="shared" ca="1" si="127"/>
        <v/>
      </c>
      <c r="Y1204" s="158" t="str" cm="1">
        <f t="array" aca="1" ref="Y1204" ca="1">IF(X1204="","",INDEX('電気事業者一覧 '!K:K,'電気事業者検索（令和８年度報告用）'!X1204))</f>
        <v/>
      </c>
      <c r="Z1204" s="158">
        <f t="shared" ca="1" si="128"/>
        <v>5110</v>
      </c>
      <c r="AA1204" s="158" t="str">
        <f t="shared" ca="1" si="129"/>
        <v/>
      </c>
    </row>
    <row r="1205" spans="22:27">
      <c r="V1205" s="172"/>
      <c r="W1205" s="158">
        <f t="shared" si="130"/>
        <v>1202</v>
      </c>
      <c r="X1205" s="158" t="str">
        <f t="shared" ca="1" si="127"/>
        <v/>
      </c>
      <c r="Y1205" s="158" t="str" cm="1">
        <f t="array" aca="1" ref="Y1205" ca="1">IF(X1205="","",INDEX('電気事業者一覧 '!K:K,'電気事業者検索（令和８年度報告用）'!X1205))</f>
        <v/>
      </c>
      <c r="Z1205" s="158">
        <f t="shared" ca="1" si="128"/>
        <v>5110</v>
      </c>
      <c r="AA1205" s="158" t="str">
        <f t="shared" ca="1" si="129"/>
        <v/>
      </c>
    </row>
    <row r="1206" spans="22:27">
      <c r="V1206" s="172"/>
      <c r="W1206" s="158">
        <f t="shared" si="130"/>
        <v>1203</v>
      </c>
      <c r="X1206" s="158" t="str">
        <f t="shared" ca="1" si="127"/>
        <v/>
      </c>
      <c r="Y1206" s="158" t="str" cm="1">
        <f t="array" aca="1" ref="Y1206" ca="1">IF(X1206="","",INDEX('電気事業者一覧 '!K:K,'電気事業者検索（令和８年度報告用）'!X1206))</f>
        <v/>
      </c>
      <c r="Z1206" s="158">
        <f t="shared" ca="1" si="128"/>
        <v>5110</v>
      </c>
      <c r="AA1206" s="158" t="str">
        <f t="shared" ca="1" si="129"/>
        <v/>
      </c>
    </row>
    <row r="1207" spans="22:27">
      <c r="V1207" s="172"/>
      <c r="W1207" s="158">
        <f t="shared" si="130"/>
        <v>1204</v>
      </c>
      <c r="X1207" s="158" t="str">
        <f t="shared" ca="1" si="127"/>
        <v/>
      </c>
      <c r="Y1207" s="158" t="str" cm="1">
        <f t="array" aca="1" ref="Y1207" ca="1">IF(X1207="","",INDEX('電気事業者一覧 '!K:K,'電気事業者検索（令和８年度報告用）'!X1207))</f>
        <v/>
      </c>
      <c r="Z1207" s="158">
        <f t="shared" ca="1" si="128"/>
        <v>5110</v>
      </c>
      <c r="AA1207" s="158" t="str">
        <f t="shared" ca="1" si="129"/>
        <v/>
      </c>
    </row>
    <row r="1208" spans="22:27">
      <c r="V1208" s="172"/>
      <c r="W1208" s="158">
        <f t="shared" si="130"/>
        <v>1205</v>
      </c>
      <c r="X1208" s="158" t="str">
        <f t="shared" ca="1" si="127"/>
        <v/>
      </c>
      <c r="Y1208" s="158" t="str" cm="1">
        <f t="array" aca="1" ref="Y1208" ca="1">IF(X1208="","",INDEX('電気事業者一覧 '!K:K,'電気事業者検索（令和８年度報告用）'!X1208))</f>
        <v/>
      </c>
      <c r="Z1208" s="158">
        <f t="shared" ca="1" si="128"/>
        <v>5110</v>
      </c>
      <c r="AA1208" s="158" t="str">
        <f t="shared" ca="1" si="129"/>
        <v/>
      </c>
    </row>
    <row r="1209" spans="22:27">
      <c r="V1209" s="172"/>
      <c r="W1209" s="158">
        <f t="shared" si="130"/>
        <v>1206</v>
      </c>
      <c r="X1209" s="158" t="str">
        <f t="shared" ca="1" si="127"/>
        <v/>
      </c>
      <c r="Y1209" s="158" t="str" cm="1">
        <f t="array" aca="1" ref="Y1209" ca="1">IF(X1209="","",INDEX('電気事業者一覧 '!K:K,'電気事業者検索（令和８年度報告用）'!X1209))</f>
        <v/>
      </c>
      <c r="Z1209" s="158">
        <f t="shared" ca="1" si="128"/>
        <v>5110</v>
      </c>
      <c r="AA1209" s="158" t="str">
        <f t="shared" ca="1" si="129"/>
        <v/>
      </c>
    </row>
    <row r="1210" spans="22:27">
      <c r="V1210" s="172"/>
      <c r="W1210" s="158">
        <f t="shared" si="130"/>
        <v>1207</v>
      </c>
      <c r="X1210" s="158" t="str">
        <f t="shared" ca="1" si="127"/>
        <v/>
      </c>
      <c r="Y1210" s="158" t="str" cm="1">
        <f t="array" aca="1" ref="Y1210" ca="1">IF(X1210="","",INDEX('電気事業者一覧 '!K:K,'電気事業者検索（令和８年度報告用）'!X1210))</f>
        <v/>
      </c>
      <c r="Z1210" s="158">
        <f t="shared" ca="1" si="128"/>
        <v>5110</v>
      </c>
      <c r="AA1210" s="158" t="str">
        <f t="shared" ca="1" si="129"/>
        <v/>
      </c>
    </row>
    <row r="1211" spans="22:27">
      <c r="V1211" s="172"/>
      <c r="W1211" s="158">
        <f t="shared" si="130"/>
        <v>1208</v>
      </c>
      <c r="X1211" s="158" t="str">
        <f t="shared" ca="1" si="127"/>
        <v/>
      </c>
      <c r="Y1211" s="158" t="str" cm="1">
        <f t="array" aca="1" ref="Y1211" ca="1">IF(X1211="","",INDEX('電気事業者一覧 '!K:K,'電気事業者検索（令和８年度報告用）'!X1211))</f>
        <v/>
      </c>
      <c r="Z1211" s="158">
        <f t="shared" ca="1" si="128"/>
        <v>5110</v>
      </c>
      <c r="AA1211" s="158" t="str">
        <f t="shared" ca="1" si="129"/>
        <v/>
      </c>
    </row>
    <row r="1212" spans="22:27">
      <c r="V1212" s="172"/>
      <c r="W1212" s="158">
        <f t="shared" si="130"/>
        <v>1209</v>
      </c>
      <c r="X1212" s="158" t="str">
        <f t="shared" ca="1" si="127"/>
        <v/>
      </c>
      <c r="Y1212" s="158" t="str" cm="1">
        <f t="array" aca="1" ref="Y1212" ca="1">IF(X1212="","",INDEX('電気事業者一覧 '!K:K,'電気事業者検索（令和８年度報告用）'!X1212))</f>
        <v/>
      </c>
      <c r="Z1212" s="158">
        <f t="shared" ca="1" si="128"/>
        <v>5110</v>
      </c>
      <c r="AA1212" s="158" t="str">
        <f t="shared" ca="1" si="129"/>
        <v/>
      </c>
    </row>
    <row r="1213" spans="22:27">
      <c r="V1213" s="172"/>
      <c r="W1213" s="158">
        <f t="shared" si="130"/>
        <v>1210</v>
      </c>
      <c r="X1213" s="158" t="str">
        <f t="shared" ca="1" si="127"/>
        <v/>
      </c>
      <c r="Y1213" s="158" t="str" cm="1">
        <f t="array" aca="1" ref="Y1213" ca="1">IF(X1213="","",INDEX('電気事業者一覧 '!K:K,'電気事業者検索（令和８年度報告用）'!X1213))</f>
        <v/>
      </c>
      <c r="Z1213" s="158">
        <f t="shared" ca="1" si="128"/>
        <v>5110</v>
      </c>
      <c r="AA1213" s="158" t="str">
        <f t="shared" ca="1" si="129"/>
        <v/>
      </c>
    </row>
    <row r="1214" spans="22:27">
      <c r="V1214" s="172"/>
      <c r="W1214" s="158">
        <f t="shared" si="130"/>
        <v>1211</v>
      </c>
      <c r="X1214" s="158" t="str">
        <f t="shared" ca="1" si="127"/>
        <v/>
      </c>
      <c r="Y1214" s="158" t="str" cm="1">
        <f t="array" aca="1" ref="Y1214" ca="1">IF(X1214="","",INDEX('電気事業者一覧 '!K:K,'電気事業者検索（令和８年度報告用）'!X1214))</f>
        <v/>
      </c>
      <c r="Z1214" s="158">
        <f t="shared" ca="1" si="128"/>
        <v>5110</v>
      </c>
      <c r="AA1214" s="158" t="str">
        <f t="shared" ca="1" si="129"/>
        <v/>
      </c>
    </row>
    <row r="1215" spans="22:27">
      <c r="V1215" s="172"/>
      <c r="W1215" s="158">
        <f t="shared" si="130"/>
        <v>1212</v>
      </c>
      <c r="X1215" s="158" t="str">
        <f t="shared" ca="1" si="127"/>
        <v/>
      </c>
      <c r="Y1215" s="158" t="str" cm="1">
        <f t="array" aca="1" ref="Y1215" ca="1">IF(X1215="","",INDEX('電気事業者一覧 '!K:K,'電気事業者検索（令和８年度報告用）'!X1215))</f>
        <v/>
      </c>
      <c r="Z1215" s="158">
        <f t="shared" ca="1" si="128"/>
        <v>5110</v>
      </c>
      <c r="AA1215" s="158" t="str">
        <f t="shared" ca="1" si="129"/>
        <v/>
      </c>
    </row>
    <row r="1216" spans="22:27">
      <c r="V1216" s="172"/>
      <c r="W1216" s="158">
        <f t="shared" si="130"/>
        <v>1213</v>
      </c>
      <c r="X1216" s="158" t="str">
        <f t="shared" ca="1" si="127"/>
        <v/>
      </c>
      <c r="Y1216" s="158" t="str" cm="1">
        <f t="array" aca="1" ref="Y1216" ca="1">IF(X1216="","",INDEX('電気事業者一覧 '!K:K,'電気事業者検索（令和８年度報告用）'!X1216))</f>
        <v/>
      </c>
      <c r="Z1216" s="158">
        <f t="shared" ca="1" si="128"/>
        <v>5110</v>
      </c>
      <c r="AA1216" s="158" t="str">
        <f t="shared" ca="1" si="129"/>
        <v/>
      </c>
    </row>
    <row r="1217" spans="22:27">
      <c r="V1217" s="172"/>
      <c r="W1217" s="158">
        <f t="shared" si="130"/>
        <v>1214</v>
      </c>
      <c r="X1217" s="158" t="str">
        <f t="shared" ca="1" si="127"/>
        <v/>
      </c>
      <c r="Y1217" s="158" t="str" cm="1">
        <f t="array" aca="1" ref="Y1217" ca="1">IF(X1217="","",INDEX('電気事業者一覧 '!K:K,'電気事業者検索（令和８年度報告用）'!X1217))</f>
        <v/>
      </c>
      <c r="Z1217" s="158">
        <f t="shared" ca="1" si="128"/>
        <v>5110</v>
      </c>
      <c r="AA1217" s="158" t="str">
        <f t="shared" ca="1" si="129"/>
        <v/>
      </c>
    </row>
    <row r="1218" spans="22:27">
      <c r="V1218" s="172"/>
      <c r="W1218" s="158">
        <f t="shared" si="130"/>
        <v>1215</v>
      </c>
      <c r="X1218" s="158" t="str">
        <f t="shared" ca="1" si="127"/>
        <v/>
      </c>
      <c r="Y1218" s="158" t="str" cm="1">
        <f t="array" aca="1" ref="Y1218" ca="1">IF(X1218="","",INDEX('電気事業者一覧 '!K:K,'電気事業者検索（令和８年度報告用）'!X1218))</f>
        <v/>
      </c>
      <c r="Z1218" s="158">
        <f t="shared" ca="1" si="128"/>
        <v>5110</v>
      </c>
      <c r="AA1218" s="158" t="str">
        <f t="shared" ca="1" si="129"/>
        <v/>
      </c>
    </row>
    <row r="1219" spans="22:27">
      <c r="V1219" s="172"/>
      <c r="W1219" s="158">
        <f t="shared" si="130"/>
        <v>1216</v>
      </c>
      <c r="X1219" s="158" t="str">
        <f t="shared" ref="X1219:X1282" ca="1" si="131">Q197</f>
        <v/>
      </c>
      <c r="Y1219" s="158" t="str" cm="1">
        <f t="array" aca="1" ref="Y1219" ca="1">IF(X1219="","",INDEX('電気事業者一覧 '!K:K,'電気事業者検索（令和８年度報告用）'!X1219))</f>
        <v/>
      </c>
      <c r="Z1219" s="158">
        <f t="shared" ca="1" si="128"/>
        <v>5110</v>
      </c>
      <c r="AA1219" s="158" t="str">
        <f t="shared" ca="1" si="129"/>
        <v/>
      </c>
    </row>
    <row r="1220" spans="22:27">
      <c r="V1220" s="172"/>
      <c r="W1220" s="158">
        <f t="shared" si="130"/>
        <v>1217</v>
      </c>
      <c r="X1220" s="158" t="str">
        <f t="shared" ca="1" si="131"/>
        <v/>
      </c>
      <c r="Y1220" s="158" t="str" cm="1">
        <f t="array" aca="1" ref="Y1220" ca="1">IF(X1220="","",INDEX('電気事業者一覧 '!K:K,'電気事業者検索（令和８年度報告用）'!X1220))</f>
        <v/>
      </c>
      <c r="Z1220" s="158">
        <f t="shared" ca="1" si="128"/>
        <v>5110</v>
      </c>
      <c r="AA1220" s="158" t="str">
        <f t="shared" ca="1" si="129"/>
        <v/>
      </c>
    </row>
    <row r="1221" spans="22:27">
      <c r="V1221" s="172"/>
      <c r="W1221" s="158">
        <f t="shared" si="130"/>
        <v>1218</v>
      </c>
      <c r="X1221" s="158" t="str">
        <f t="shared" ca="1" si="131"/>
        <v/>
      </c>
      <c r="Y1221" s="158" t="str" cm="1">
        <f t="array" aca="1" ref="Y1221" ca="1">IF(X1221="","",INDEX('電気事業者一覧 '!K:K,'電気事業者検索（令和８年度報告用）'!X1221))</f>
        <v/>
      </c>
      <c r="Z1221" s="158">
        <f t="shared" ref="Z1221:Z1284" ca="1" si="132">COUNTIF(OFFSET($Y$4,W1221-1,0,COUNT(W:W),1),Y1221)</f>
        <v>5110</v>
      </c>
      <c r="AA1221" s="158" t="str">
        <f t="shared" ref="AA1221:AA1284" ca="1" si="133">IF(Z1221=1,X1221,"")</f>
        <v/>
      </c>
    </row>
    <row r="1222" spans="22:27">
      <c r="V1222" s="172"/>
      <c r="W1222" s="158">
        <f t="shared" ref="W1222:W1285" si="134">W1221+1</f>
        <v>1219</v>
      </c>
      <c r="X1222" s="158" t="str">
        <f t="shared" ca="1" si="131"/>
        <v/>
      </c>
      <c r="Y1222" s="158" t="str" cm="1">
        <f t="array" aca="1" ref="Y1222" ca="1">IF(X1222="","",INDEX('電気事業者一覧 '!K:K,'電気事業者検索（令和８年度報告用）'!X1222))</f>
        <v/>
      </c>
      <c r="Z1222" s="158">
        <f t="shared" ca="1" si="132"/>
        <v>5110</v>
      </c>
      <c r="AA1222" s="158" t="str">
        <f t="shared" ca="1" si="133"/>
        <v/>
      </c>
    </row>
    <row r="1223" spans="22:27">
      <c r="V1223" s="172"/>
      <c r="W1223" s="158">
        <f t="shared" si="134"/>
        <v>1220</v>
      </c>
      <c r="X1223" s="158" t="str">
        <f t="shared" ca="1" si="131"/>
        <v/>
      </c>
      <c r="Y1223" s="158" t="str" cm="1">
        <f t="array" aca="1" ref="Y1223" ca="1">IF(X1223="","",INDEX('電気事業者一覧 '!K:K,'電気事業者検索（令和８年度報告用）'!X1223))</f>
        <v/>
      </c>
      <c r="Z1223" s="158">
        <f t="shared" ca="1" si="132"/>
        <v>5110</v>
      </c>
      <c r="AA1223" s="158" t="str">
        <f t="shared" ca="1" si="133"/>
        <v/>
      </c>
    </row>
    <row r="1224" spans="22:27">
      <c r="V1224" s="172"/>
      <c r="W1224" s="158">
        <f t="shared" si="134"/>
        <v>1221</v>
      </c>
      <c r="X1224" s="158" t="str">
        <f t="shared" ca="1" si="131"/>
        <v/>
      </c>
      <c r="Y1224" s="158" t="str" cm="1">
        <f t="array" aca="1" ref="Y1224" ca="1">IF(X1224="","",INDEX('電気事業者一覧 '!K:K,'電気事業者検索（令和８年度報告用）'!X1224))</f>
        <v/>
      </c>
      <c r="Z1224" s="158">
        <f t="shared" ca="1" si="132"/>
        <v>5110</v>
      </c>
      <c r="AA1224" s="158" t="str">
        <f t="shared" ca="1" si="133"/>
        <v/>
      </c>
    </row>
    <row r="1225" spans="22:27">
      <c r="V1225" s="172"/>
      <c r="W1225" s="158">
        <f t="shared" si="134"/>
        <v>1222</v>
      </c>
      <c r="X1225" s="158" t="str">
        <f t="shared" ca="1" si="131"/>
        <v/>
      </c>
      <c r="Y1225" s="158" t="str" cm="1">
        <f t="array" aca="1" ref="Y1225" ca="1">IF(X1225="","",INDEX('電気事業者一覧 '!K:K,'電気事業者検索（令和８年度報告用）'!X1225))</f>
        <v/>
      </c>
      <c r="Z1225" s="158">
        <f t="shared" ca="1" si="132"/>
        <v>5110</v>
      </c>
      <c r="AA1225" s="158" t="str">
        <f t="shared" ca="1" si="133"/>
        <v/>
      </c>
    </row>
    <row r="1226" spans="22:27">
      <c r="V1226" s="172"/>
      <c r="W1226" s="158">
        <f t="shared" si="134"/>
        <v>1223</v>
      </c>
      <c r="X1226" s="158" t="str">
        <f t="shared" ca="1" si="131"/>
        <v/>
      </c>
      <c r="Y1226" s="158" t="str" cm="1">
        <f t="array" aca="1" ref="Y1226" ca="1">IF(X1226="","",INDEX('電気事業者一覧 '!K:K,'電気事業者検索（令和８年度報告用）'!X1226))</f>
        <v/>
      </c>
      <c r="Z1226" s="158">
        <f t="shared" ca="1" si="132"/>
        <v>5110</v>
      </c>
      <c r="AA1226" s="158" t="str">
        <f t="shared" ca="1" si="133"/>
        <v/>
      </c>
    </row>
    <row r="1227" spans="22:27">
      <c r="V1227" s="172"/>
      <c r="W1227" s="158">
        <f t="shared" si="134"/>
        <v>1224</v>
      </c>
      <c r="X1227" s="158" t="str">
        <f t="shared" ca="1" si="131"/>
        <v/>
      </c>
      <c r="Y1227" s="158" t="str" cm="1">
        <f t="array" aca="1" ref="Y1227" ca="1">IF(X1227="","",INDEX('電気事業者一覧 '!K:K,'電気事業者検索（令和８年度報告用）'!X1227))</f>
        <v/>
      </c>
      <c r="Z1227" s="158">
        <f t="shared" ca="1" si="132"/>
        <v>5110</v>
      </c>
      <c r="AA1227" s="158" t="str">
        <f t="shared" ca="1" si="133"/>
        <v/>
      </c>
    </row>
    <row r="1228" spans="22:27">
      <c r="V1228" s="172"/>
      <c r="W1228" s="158">
        <f t="shared" si="134"/>
        <v>1225</v>
      </c>
      <c r="X1228" s="158" t="str">
        <f t="shared" ca="1" si="131"/>
        <v/>
      </c>
      <c r="Y1228" s="158" t="str" cm="1">
        <f t="array" aca="1" ref="Y1228" ca="1">IF(X1228="","",INDEX('電気事業者一覧 '!K:K,'電気事業者検索（令和８年度報告用）'!X1228))</f>
        <v/>
      </c>
      <c r="Z1228" s="158">
        <f t="shared" ca="1" si="132"/>
        <v>5110</v>
      </c>
      <c r="AA1228" s="158" t="str">
        <f t="shared" ca="1" si="133"/>
        <v/>
      </c>
    </row>
    <row r="1229" spans="22:27">
      <c r="V1229" s="172"/>
      <c r="W1229" s="158">
        <f t="shared" si="134"/>
        <v>1226</v>
      </c>
      <c r="X1229" s="158" t="str">
        <f t="shared" ca="1" si="131"/>
        <v/>
      </c>
      <c r="Y1229" s="158" t="str" cm="1">
        <f t="array" aca="1" ref="Y1229" ca="1">IF(X1229="","",INDEX('電気事業者一覧 '!K:K,'電気事業者検索（令和８年度報告用）'!X1229))</f>
        <v/>
      </c>
      <c r="Z1229" s="158">
        <f t="shared" ca="1" si="132"/>
        <v>5110</v>
      </c>
      <c r="AA1229" s="158" t="str">
        <f t="shared" ca="1" si="133"/>
        <v/>
      </c>
    </row>
    <row r="1230" spans="22:27">
      <c r="V1230" s="172"/>
      <c r="W1230" s="158">
        <f t="shared" si="134"/>
        <v>1227</v>
      </c>
      <c r="X1230" s="158" t="str">
        <f t="shared" ca="1" si="131"/>
        <v/>
      </c>
      <c r="Y1230" s="158" t="str" cm="1">
        <f t="array" aca="1" ref="Y1230" ca="1">IF(X1230="","",INDEX('電気事業者一覧 '!K:K,'電気事業者検索（令和８年度報告用）'!X1230))</f>
        <v/>
      </c>
      <c r="Z1230" s="158">
        <f t="shared" ca="1" si="132"/>
        <v>5110</v>
      </c>
      <c r="AA1230" s="158" t="str">
        <f t="shared" ca="1" si="133"/>
        <v/>
      </c>
    </row>
    <row r="1231" spans="22:27">
      <c r="V1231" s="172"/>
      <c r="W1231" s="158">
        <f t="shared" si="134"/>
        <v>1228</v>
      </c>
      <c r="X1231" s="158" t="str">
        <f t="shared" ca="1" si="131"/>
        <v/>
      </c>
      <c r="Y1231" s="158" t="str" cm="1">
        <f t="array" aca="1" ref="Y1231" ca="1">IF(X1231="","",INDEX('電気事業者一覧 '!K:K,'電気事業者検索（令和８年度報告用）'!X1231))</f>
        <v/>
      </c>
      <c r="Z1231" s="158">
        <f t="shared" ca="1" si="132"/>
        <v>5110</v>
      </c>
      <c r="AA1231" s="158" t="str">
        <f t="shared" ca="1" si="133"/>
        <v/>
      </c>
    </row>
    <row r="1232" spans="22:27">
      <c r="V1232" s="172"/>
      <c r="W1232" s="158">
        <f t="shared" si="134"/>
        <v>1229</v>
      </c>
      <c r="X1232" s="158" t="str">
        <f t="shared" ca="1" si="131"/>
        <v/>
      </c>
      <c r="Y1232" s="158" t="str" cm="1">
        <f t="array" aca="1" ref="Y1232" ca="1">IF(X1232="","",INDEX('電気事業者一覧 '!K:K,'電気事業者検索（令和８年度報告用）'!X1232))</f>
        <v/>
      </c>
      <c r="Z1232" s="158">
        <f t="shared" ca="1" si="132"/>
        <v>5110</v>
      </c>
      <c r="AA1232" s="158" t="str">
        <f t="shared" ca="1" si="133"/>
        <v/>
      </c>
    </row>
    <row r="1233" spans="22:27">
      <c r="V1233" s="172"/>
      <c r="W1233" s="158">
        <f t="shared" si="134"/>
        <v>1230</v>
      </c>
      <c r="X1233" s="158" t="str">
        <f t="shared" ca="1" si="131"/>
        <v/>
      </c>
      <c r="Y1233" s="158" t="str" cm="1">
        <f t="array" aca="1" ref="Y1233" ca="1">IF(X1233="","",INDEX('電気事業者一覧 '!K:K,'電気事業者検索（令和８年度報告用）'!X1233))</f>
        <v/>
      </c>
      <c r="Z1233" s="158">
        <f t="shared" ca="1" si="132"/>
        <v>5110</v>
      </c>
      <c r="AA1233" s="158" t="str">
        <f t="shared" ca="1" si="133"/>
        <v/>
      </c>
    </row>
    <row r="1234" spans="22:27">
      <c r="V1234" s="172"/>
      <c r="W1234" s="158">
        <f t="shared" si="134"/>
        <v>1231</v>
      </c>
      <c r="X1234" s="158" t="str">
        <f t="shared" ca="1" si="131"/>
        <v/>
      </c>
      <c r="Y1234" s="158" t="str" cm="1">
        <f t="array" aca="1" ref="Y1234" ca="1">IF(X1234="","",INDEX('電気事業者一覧 '!K:K,'電気事業者検索（令和８年度報告用）'!X1234))</f>
        <v/>
      </c>
      <c r="Z1234" s="158">
        <f t="shared" ca="1" si="132"/>
        <v>5110</v>
      </c>
      <c r="AA1234" s="158" t="str">
        <f t="shared" ca="1" si="133"/>
        <v/>
      </c>
    </row>
    <row r="1235" spans="22:27">
      <c r="V1235" s="172"/>
      <c r="W1235" s="158">
        <f t="shared" si="134"/>
        <v>1232</v>
      </c>
      <c r="X1235" s="158" t="str">
        <f t="shared" ca="1" si="131"/>
        <v/>
      </c>
      <c r="Y1235" s="158" t="str" cm="1">
        <f t="array" aca="1" ref="Y1235" ca="1">IF(X1235="","",INDEX('電気事業者一覧 '!K:K,'電気事業者検索（令和８年度報告用）'!X1235))</f>
        <v/>
      </c>
      <c r="Z1235" s="158">
        <f t="shared" ca="1" si="132"/>
        <v>5110</v>
      </c>
      <c r="AA1235" s="158" t="str">
        <f t="shared" ca="1" si="133"/>
        <v/>
      </c>
    </row>
    <row r="1236" spans="22:27">
      <c r="V1236" s="172"/>
      <c r="W1236" s="158">
        <f t="shared" si="134"/>
        <v>1233</v>
      </c>
      <c r="X1236" s="158" t="str">
        <f t="shared" ca="1" si="131"/>
        <v/>
      </c>
      <c r="Y1236" s="158" t="str" cm="1">
        <f t="array" aca="1" ref="Y1236" ca="1">IF(X1236="","",INDEX('電気事業者一覧 '!K:K,'電気事業者検索（令和８年度報告用）'!X1236))</f>
        <v/>
      </c>
      <c r="Z1236" s="158">
        <f t="shared" ca="1" si="132"/>
        <v>5110</v>
      </c>
      <c r="AA1236" s="158" t="str">
        <f t="shared" ca="1" si="133"/>
        <v/>
      </c>
    </row>
    <row r="1237" spans="22:27">
      <c r="V1237" s="172"/>
      <c r="W1237" s="158">
        <f t="shared" si="134"/>
        <v>1234</v>
      </c>
      <c r="X1237" s="158" t="str">
        <f t="shared" ca="1" si="131"/>
        <v/>
      </c>
      <c r="Y1237" s="158" t="str" cm="1">
        <f t="array" aca="1" ref="Y1237" ca="1">IF(X1237="","",INDEX('電気事業者一覧 '!K:K,'電気事業者検索（令和８年度報告用）'!X1237))</f>
        <v/>
      </c>
      <c r="Z1237" s="158">
        <f t="shared" ca="1" si="132"/>
        <v>5110</v>
      </c>
      <c r="AA1237" s="158" t="str">
        <f t="shared" ca="1" si="133"/>
        <v/>
      </c>
    </row>
    <row r="1238" spans="22:27">
      <c r="V1238" s="172"/>
      <c r="W1238" s="158">
        <f t="shared" si="134"/>
        <v>1235</v>
      </c>
      <c r="X1238" s="158" t="str">
        <f t="shared" ca="1" si="131"/>
        <v/>
      </c>
      <c r="Y1238" s="158" t="str" cm="1">
        <f t="array" aca="1" ref="Y1238" ca="1">IF(X1238="","",INDEX('電気事業者一覧 '!K:K,'電気事業者検索（令和８年度報告用）'!X1238))</f>
        <v/>
      </c>
      <c r="Z1238" s="158">
        <f t="shared" ca="1" si="132"/>
        <v>5110</v>
      </c>
      <c r="AA1238" s="158" t="str">
        <f t="shared" ca="1" si="133"/>
        <v/>
      </c>
    </row>
    <row r="1239" spans="22:27">
      <c r="V1239" s="172"/>
      <c r="W1239" s="158">
        <f t="shared" si="134"/>
        <v>1236</v>
      </c>
      <c r="X1239" s="158" t="str">
        <f t="shared" ca="1" si="131"/>
        <v/>
      </c>
      <c r="Y1239" s="158" t="str" cm="1">
        <f t="array" aca="1" ref="Y1239" ca="1">IF(X1239="","",INDEX('電気事業者一覧 '!K:K,'電気事業者検索（令和８年度報告用）'!X1239))</f>
        <v/>
      </c>
      <c r="Z1239" s="158">
        <f t="shared" ca="1" si="132"/>
        <v>5110</v>
      </c>
      <c r="AA1239" s="158" t="str">
        <f t="shared" ca="1" si="133"/>
        <v/>
      </c>
    </row>
    <row r="1240" spans="22:27">
      <c r="V1240" s="172"/>
      <c r="W1240" s="158">
        <f t="shared" si="134"/>
        <v>1237</v>
      </c>
      <c r="X1240" s="158" t="str">
        <f t="shared" ca="1" si="131"/>
        <v/>
      </c>
      <c r="Y1240" s="158" t="str" cm="1">
        <f t="array" aca="1" ref="Y1240" ca="1">IF(X1240="","",INDEX('電気事業者一覧 '!K:K,'電気事業者検索（令和８年度報告用）'!X1240))</f>
        <v/>
      </c>
      <c r="Z1240" s="158">
        <f t="shared" ca="1" si="132"/>
        <v>5110</v>
      </c>
      <c r="AA1240" s="158" t="str">
        <f t="shared" ca="1" si="133"/>
        <v/>
      </c>
    </row>
    <row r="1241" spans="22:27">
      <c r="V1241" s="172"/>
      <c r="W1241" s="158">
        <f t="shared" si="134"/>
        <v>1238</v>
      </c>
      <c r="X1241" s="158" t="str">
        <f t="shared" ca="1" si="131"/>
        <v/>
      </c>
      <c r="Y1241" s="158" t="str" cm="1">
        <f t="array" aca="1" ref="Y1241" ca="1">IF(X1241="","",INDEX('電気事業者一覧 '!K:K,'電気事業者検索（令和８年度報告用）'!X1241))</f>
        <v/>
      </c>
      <c r="Z1241" s="158">
        <f t="shared" ca="1" si="132"/>
        <v>5110</v>
      </c>
      <c r="AA1241" s="158" t="str">
        <f t="shared" ca="1" si="133"/>
        <v/>
      </c>
    </row>
    <row r="1242" spans="22:27">
      <c r="V1242" s="172"/>
      <c r="W1242" s="158">
        <f t="shared" si="134"/>
        <v>1239</v>
      </c>
      <c r="X1242" s="158" t="str">
        <f t="shared" ca="1" si="131"/>
        <v/>
      </c>
      <c r="Y1242" s="158" t="str" cm="1">
        <f t="array" aca="1" ref="Y1242" ca="1">IF(X1242="","",INDEX('電気事業者一覧 '!K:K,'電気事業者検索（令和８年度報告用）'!X1242))</f>
        <v/>
      </c>
      <c r="Z1242" s="158">
        <f t="shared" ca="1" si="132"/>
        <v>5110</v>
      </c>
      <c r="AA1242" s="158" t="str">
        <f t="shared" ca="1" si="133"/>
        <v/>
      </c>
    </row>
    <row r="1243" spans="22:27">
      <c r="V1243" s="172"/>
      <c r="W1243" s="158">
        <f t="shared" si="134"/>
        <v>1240</v>
      </c>
      <c r="X1243" s="158" t="str">
        <f t="shared" ca="1" si="131"/>
        <v/>
      </c>
      <c r="Y1243" s="158" t="str" cm="1">
        <f t="array" aca="1" ref="Y1243" ca="1">IF(X1243="","",INDEX('電気事業者一覧 '!K:K,'電気事業者検索（令和８年度報告用）'!X1243))</f>
        <v/>
      </c>
      <c r="Z1243" s="158">
        <f t="shared" ca="1" si="132"/>
        <v>5110</v>
      </c>
      <c r="AA1243" s="158" t="str">
        <f t="shared" ca="1" si="133"/>
        <v/>
      </c>
    </row>
    <row r="1244" spans="22:27">
      <c r="V1244" s="172"/>
      <c r="W1244" s="158">
        <f t="shared" si="134"/>
        <v>1241</v>
      </c>
      <c r="X1244" s="158" t="str">
        <f t="shared" ca="1" si="131"/>
        <v/>
      </c>
      <c r="Y1244" s="158" t="str" cm="1">
        <f t="array" aca="1" ref="Y1244" ca="1">IF(X1244="","",INDEX('電気事業者一覧 '!K:K,'電気事業者検索（令和８年度報告用）'!X1244))</f>
        <v/>
      </c>
      <c r="Z1244" s="158">
        <f t="shared" ca="1" si="132"/>
        <v>5110</v>
      </c>
      <c r="AA1244" s="158" t="str">
        <f t="shared" ca="1" si="133"/>
        <v/>
      </c>
    </row>
    <row r="1245" spans="22:27">
      <c r="V1245" s="172"/>
      <c r="W1245" s="158">
        <f t="shared" si="134"/>
        <v>1242</v>
      </c>
      <c r="X1245" s="158" t="str">
        <f t="shared" ca="1" si="131"/>
        <v/>
      </c>
      <c r="Y1245" s="158" t="str" cm="1">
        <f t="array" aca="1" ref="Y1245" ca="1">IF(X1245="","",INDEX('電気事業者一覧 '!K:K,'電気事業者検索（令和８年度報告用）'!X1245))</f>
        <v/>
      </c>
      <c r="Z1245" s="158">
        <f t="shared" ca="1" si="132"/>
        <v>5110</v>
      </c>
      <c r="AA1245" s="158" t="str">
        <f t="shared" ca="1" si="133"/>
        <v/>
      </c>
    </row>
    <row r="1246" spans="22:27">
      <c r="V1246" s="172"/>
      <c r="W1246" s="158">
        <f t="shared" si="134"/>
        <v>1243</v>
      </c>
      <c r="X1246" s="158" t="str">
        <f t="shared" ca="1" si="131"/>
        <v/>
      </c>
      <c r="Y1246" s="158" t="str" cm="1">
        <f t="array" aca="1" ref="Y1246" ca="1">IF(X1246="","",INDEX('電気事業者一覧 '!K:K,'電気事業者検索（令和８年度報告用）'!X1246))</f>
        <v/>
      </c>
      <c r="Z1246" s="158">
        <f t="shared" ca="1" si="132"/>
        <v>5110</v>
      </c>
      <c r="AA1246" s="158" t="str">
        <f t="shared" ca="1" si="133"/>
        <v/>
      </c>
    </row>
    <row r="1247" spans="22:27">
      <c r="V1247" s="172"/>
      <c r="W1247" s="158">
        <f t="shared" si="134"/>
        <v>1244</v>
      </c>
      <c r="X1247" s="158" t="str">
        <f t="shared" ca="1" si="131"/>
        <v/>
      </c>
      <c r="Y1247" s="158" t="str" cm="1">
        <f t="array" aca="1" ref="Y1247" ca="1">IF(X1247="","",INDEX('電気事業者一覧 '!K:K,'電気事業者検索（令和８年度報告用）'!X1247))</f>
        <v/>
      </c>
      <c r="Z1247" s="158">
        <f t="shared" ca="1" si="132"/>
        <v>5110</v>
      </c>
      <c r="AA1247" s="158" t="str">
        <f t="shared" ca="1" si="133"/>
        <v/>
      </c>
    </row>
    <row r="1248" spans="22:27">
      <c r="V1248" s="172"/>
      <c r="W1248" s="158">
        <f t="shared" si="134"/>
        <v>1245</v>
      </c>
      <c r="X1248" s="158" t="str">
        <f t="shared" ca="1" si="131"/>
        <v/>
      </c>
      <c r="Y1248" s="158" t="str" cm="1">
        <f t="array" aca="1" ref="Y1248" ca="1">IF(X1248="","",INDEX('電気事業者一覧 '!K:K,'電気事業者検索（令和８年度報告用）'!X1248))</f>
        <v/>
      </c>
      <c r="Z1248" s="158">
        <f t="shared" ca="1" si="132"/>
        <v>5110</v>
      </c>
      <c r="AA1248" s="158" t="str">
        <f t="shared" ca="1" si="133"/>
        <v/>
      </c>
    </row>
    <row r="1249" spans="22:27">
      <c r="V1249" s="172"/>
      <c r="W1249" s="158">
        <f t="shared" si="134"/>
        <v>1246</v>
      </c>
      <c r="X1249" s="158" t="str">
        <f t="shared" ca="1" si="131"/>
        <v/>
      </c>
      <c r="Y1249" s="158" t="str" cm="1">
        <f t="array" aca="1" ref="Y1249" ca="1">IF(X1249="","",INDEX('電気事業者一覧 '!K:K,'電気事業者検索（令和８年度報告用）'!X1249))</f>
        <v/>
      </c>
      <c r="Z1249" s="158">
        <f t="shared" ca="1" si="132"/>
        <v>5110</v>
      </c>
      <c r="AA1249" s="158" t="str">
        <f t="shared" ca="1" si="133"/>
        <v/>
      </c>
    </row>
    <row r="1250" spans="22:27">
      <c r="V1250" s="172"/>
      <c r="W1250" s="158">
        <f t="shared" si="134"/>
        <v>1247</v>
      </c>
      <c r="X1250" s="158" t="str">
        <f t="shared" ca="1" si="131"/>
        <v/>
      </c>
      <c r="Y1250" s="158" t="str" cm="1">
        <f t="array" aca="1" ref="Y1250" ca="1">IF(X1250="","",INDEX('電気事業者一覧 '!K:K,'電気事業者検索（令和８年度報告用）'!X1250))</f>
        <v/>
      </c>
      <c r="Z1250" s="158">
        <f t="shared" ca="1" si="132"/>
        <v>5110</v>
      </c>
      <c r="AA1250" s="158" t="str">
        <f t="shared" ca="1" si="133"/>
        <v/>
      </c>
    </row>
    <row r="1251" spans="22:27">
      <c r="V1251" s="172"/>
      <c r="W1251" s="158">
        <f t="shared" si="134"/>
        <v>1248</v>
      </c>
      <c r="X1251" s="158" t="str">
        <f t="shared" ca="1" si="131"/>
        <v/>
      </c>
      <c r="Y1251" s="158" t="str" cm="1">
        <f t="array" aca="1" ref="Y1251" ca="1">IF(X1251="","",INDEX('電気事業者一覧 '!K:K,'電気事業者検索（令和８年度報告用）'!X1251))</f>
        <v/>
      </c>
      <c r="Z1251" s="158">
        <f t="shared" ca="1" si="132"/>
        <v>5110</v>
      </c>
      <c r="AA1251" s="158" t="str">
        <f t="shared" ca="1" si="133"/>
        <v/>
      </c>
    </row>
    <row r="1252" spans="22:27">
      <c r="V1252" s="172"/>
      <c r="W1252" s="158">
        <f t="shared" si="134"/>
        <v>1249</v>
      </c>
      <c r="X1252" s="158" t="str">
        <f t="shared" ca="1" si="131"/>
        <v/>
      </c>
      <c r="Y1252" s="158" t="str" cm="1">
        <f t="array" aca="1" ref="Y1252" ca="1">IF(X1252="","",INDEX('電気事業者一覧 '!K:K,'電気事業者検索（令和８年度報告用）'!X1252))</f>
        <v/>
      </c>
      <c r="Z1252" s="158">
        <f t="shared" ca="1" si="132"/>
        <v>5110</v>
      </c>
      <c r="AA1252" s="158" t="str">
        <f t="shared" ca="1" si="133"/>
        <v/>
      </c>
    </row>
    <row r="1253" spans="22:27">
      <c r="V1253" s="172"/>
      <c r="W1253" s="158">
        <f t="shared" si="134"/>
        <v>1250</v>
      </c>
      <c r="X1253" s="158" t="str">
        <f t="shared" ca="1" si="131"/>
        <v/>
      </c>
      <c r="Y1253" s="158" t="str" cm="1">
        <f t="array" aca="1" ref="Y1253" ca="1">IF(X1253="","",INDEX('電気事業者一覧 '!K:K,'電気事業者検索（令和８年度報告用）'!X1253))</f>
        <v/>
      </c>
      <c r="Z1253" s="158">
        <f t="shared" ca="1" si="132"/>
        <v>5110</v>
      </c>
      <c r="AA1253" s="158" t="str">
        <f t="shared" ca="1" si="133"/>
        <v/>
      </c>
    </row>
    <row r="1254" spans="22:27">
      <c r="V1254" s="172"/>
      <c r="W1254" s="158">
        <f t="shared" si="134"/>
        <v>1251</v>
      </c>
      <c r="X1254" s="158" t="str">
        <f t="shared" ca="1" si="131"/>
        <v/>
      </c>
      <c r="Y1254" s="158" t="str" cm="1">
        <f t="array" aca="1" ref="Y1254" ca="1">IF(X1254="","",INDEX('電気事業者一覧 '!K:K,'電気事業者検索（令和８年度報告用）'!X1254))</f>
        <v/>
      </c>
      <c r="Z1254" s="158">
        <f t="shared" ca="1" si="132"/>
        <v>5110</v>
      </c>
      <c r="AA1254" s="158" t="str">
        <f t="shared" ca="1" si="133"/>
        <v/>
      </c>
    </row>
    <row r="1255" spans="22:27">
      <c r="V1255" s="172"/>
      <c r="W1255" s="158">
        <f t="shared" si="134"/>
        <v>1252</v>
      </c>
      <c r="X1255" s="158" t="str">
        <f t="shared" ca="1" si="131"/>
        <v/>
      </c>
      <c r="Y1255" s="158" t="str" cm="1">
        <f t="array" aca="1" ref="Y1255" ca="1">IF(X1255="","",INDEX('電気事業者一覧 '!K:K,'電気事業者検索（令和８年度報告用）'!X1255))</f>
        <v/>
      </c>
      <c r="Z1255" s="158">
        <f t="shared" ca="1" si="132"/>
        <v>5110</v>
      </c>
      <c r="AA1255" s="158" t="str">
        <f t="shared" ca="1" si="133"/>
        <v/>
      </c>
    </row>
    <row r="1256" spans="22:27">
      <c r="V1256" s="172"/>
      <c r="W1256" s="158">
        <f t="shared" si="134"/>
        <v>1253</v>
      </c>
      <c r="X1256" s="158" t="str">
        <f t="shared" ca="1" si="131"/>
        <v/>
      </c>
      <c r="Y1256" s="158" t="str" cm="1">
        <f t="array" aca="1" ref="Y1256" ca="1">IF(X1256="","",INDEX('電気事業者一覧 '!K:K,'電気事業者検索（令和８年度報告用）'!X1256))</f>
        <v/>
      </c>
      <c r="Z1256" s="158">
        <f t="shared" ca="1" si="132"/>
        <v>5110</v>
      </c>
      <c r="AA1256" s="158" t="str">
        <f t="shared" ca="1" si="133"/>
        <v/>
      </c>
    </row>
    <row r="1257" spans="22:27">
      <c r="V1257" s="172"/>
      <c r="W1257" s="158">
        <f t="shared" si="134"/>
        <v>1254</v>
      </c>
      <c r="X1257" s="158" t="str">
        <f t="shared" ca="1" si="131"/>
        <v/>
      </c>
      <c r="Y1257" s="158" t="str" cm="1">
        <f t="array" aca="1" ref="Y1257" ca="1">IF(X1257="","",INDEX('電気事業者一覧 '!K:K,'電気事業者検索（令和８年度報告用）'!X1257))</f>
        <v/>
      </c>
      <c r="Z1257" s="158">
        <f t="shared" ca="1" si="132"/>
        <v>5110</v>
      </c>
      <c r="AA1257" s="158" t="str">
        <f t="shared" ca="1" si="133"/>
        <v/>
      </c>
    </row>
    <row r="1258" spans="22:27">
      <c r="V1258" s="172"/>
      <c r="W1258" s="158">
        <f t="shared" si="134"/>
        <v>1255</v>
      </c>
      <c r="X1258" s="158" t="str">
        <f t="shared" ca="1" si="131"/>
        <v/>
      </c>
      <c r="Y1258" s="158" t="str" cm="1">
        <f t="array" aca="1" ref="Y1258" ca="1">IF(X1258="","",INDEX('電気事業者一覧 '!K:K,'電気事業者検索（令和８年度報告用）'!X1258))</f>
        <v/>
      </c>
      <c r="Z1258" s="158">
        <f t="shared" ca="1" si="132"/>
        <v>5110</v>
      </c>
      <c r="AA1258" s="158" t="str">
        <f t="shared" ca="1" si="133"/>
        <v/>
      </c>
    </row>
    <row r="1259" spans="22:27">
      <c r="V1259" s="172"/>
      <c r="W1259" s="158">
        <f t="shared" si="134"/>
        <v>1256</v>
      </c>
      <c r="X1259" s="158" t="str">
        <f t="shared" ca="1" si="131"/>
        <v/>
      </c>
      <c r="Y1259" s="158" t="str" cm="1">
        <f t="array" aca="1" ref="Y1259" ca="1">IF(X1259="","",INDEX('電気事業者一覧 '!K:K,'電気事業者検索（令和８年度報告用）'!X1259))</f>
        <v/>
      </c>
      <c r="Z1259" s="158">
        <f t="shared" ca="1" si="132"/>
        <v>5110</v>
      </c>
      <c r="AA1259" s="158" t="str">
        <f t="shared" ca="1" si="133"/>
        <v/>
      </c>
    </row>
    <row r="1260" spans="22:27">
      <c r="V1260" s="172"/>
      <c r="W1260" s="158">
        <f t="shared" si="134"/>
        <v>1257</v>
      </c>
      <c r="X1260" s="158" t="str">
        <f t="shared" ca="1" si="131"/>
        <v/>
      </c>
      <c r="Y1260" s="158" t="str" cm="1">
        <f t="array" aca="1" ref="Y1260" ca="1">IF(X1260="","",INDEX('電気事業者一覧 '!K:K,'電気事業者検索（令和８年度報告用）'!X1260))</f>
        <v/>
      </c>
      <c r="Z1260" s="158">
        <f t="shared" ca="1" si="132"/>
        <v>5110</v>
      </c>
      <c r="AA1260" s="158" t="str">
        <f t="shared" ca="1" si="133"/>
        <v/>
      </c>
    </row>
    <row r="1261" spans="22:27">
      <c r="V1261" s="172"/>
      <c r="W1261" s="158">
        <f t="shared" si="134"/>
        <v>1258</v>
      </c>
      <c r="X1261" s="158" t="str">
        <f t="shared" ca="1" si="131"/>
        <v/>
      </c>
      <c r="Y1261" s="158" t="str" cm="1">
        <f t="array" aca="1" ref="Y1261" ca="1">IF(X1261="","",INDEX('電気事業者一覧 '!K:K,'電気事業者検索（令和８年度報告用）'!X1261))</f>
        <v/>
      </c>
      <c r="Z1261" s="158">
        <f t="shared" ca="1" si="132"/>
        <v>5110</v>
      </c>
      <c r="AA1261" s="158" t="str">
        <f t="shared" ca="1" si="133"/>
        <v/>
      </c>
    </row>
    <row r="1262" spans="22:27">
      <c r="V1262" s="172"/>
      <c r="W1262" s="158">
        <f t="shared" si="134"/>
        <v>1259</v>
      </c>
      <c r="X1262" s="158" t="str">
        <f t="shared" ca="1" si="131"/>
        <v/>
      </c>
      <c r="Y1262" s="158" t="str" cm="1">
        <f t="array" aca="1" ref="Y1262" ca="1">IF(X1262="","",INDEX('電気事業者一覧 '!K:K,'電気事業者検索（令和８年度報告用）'!X1262))</f>
        <v/>
      </c>
      <c r="Z1262" s="158">
        <f t="shared" ca="1" si="132"/>
        <v>5110</v>
      </c>
      <c r="AA1262" s="158" t="str">
        <f t="shared" ca="1" si="133"/>
        <v/>
      </c>
    </row>
    <row r="1263" spans="22:27">
      <c r="V1263" s="172"/>
      <c r="W1263" s="158">
        <f t="shared" si="134"/>
        <v>1260</v>
      </c>
      <c r="X1263" s="158" t="str">
        <f t="shared" ca="1" si="131"/>
        <v/>
      </c>
      <c r="Y1263" s="158" t="str" cm="1">
        <f t="array" aca="1" ref="Y1263" ca="1">IF(X1263="","",INDEX('電気事業者一覧 '!K:K,'電気事業者検索（令和８年度報告用）'!X1263))</f>
        <v/>
      </c>
      <c r="Z1263" s="158">
        <f t="shared" ca="1" si="132"/>
        <v>5110</v>
      </c>
      <c r="AA1263" s="158" t="str">
        <f t="shared" ca="1" si="133"/>
        <v/>
      </c>
    </row>
    <row r="1264" spans="22:27">
      <c r="V1264" s="172"/>
      <c r="W1264" s="158">
        <f t="shared" si="134"/>
        <v>1261</v>
      </c>
      <c r="X1264" s="158" t="str">
        <f t="shared" ca="1" si="131"/>
        <v/>
      </c>
      <c r="Y1264" s="158" t="str" cm="1">
        <f t="array" aca="1" ref="Y1264" ca="1">IF(X1264="","",INDEX('電気事業者一覧 '!K:K,'電気事業者検索（令和８年度報告用）'!X1264))</f>
        <v/>
      </c>
      <c r="Z1264" s="158">
        <f t="shared" ca="1" si="132"/>
        <v>5110</v>
      </c>
      <c r="AA1264" s="158" t="str">
        <f t="shared" ca="1" si="133"/>
        <v/>
      </c>
    </row>
    <row r="1265" spans="22:27">
      <c r="V1265" s="172"/>
      <c r="W1265" s="158">
        <f t="shared" si="134"/>
        <v>1262</v>
      </c>
      <c r="X1265" s="158" t="str">
        <f t="shared" ca="1" si="131"/>
        <v/>
      </c>
      <c r="Y1265" s="158" t="str" cm="1">
        <f t="array" aca="1" ref="Y1265" ca="1">IF(X1265="","",INDEX('電気事業者一覧 '!K:K,'電気事業者検索（令和８年度報告用）'!X1265))</f>
        <v/>
      </c>
      <c r="Z1265" s="158">
        <f t="shared" ca="1" si="132"/>
        <v>5110</v>
      </c>
      <c r="AA1265" s="158" t="str">
        <f t="shared" ca="1" si="133"/>
        <v/>
      </c>
    </row>
    <row r="1266" spans="22:27">
      <c r="V1266" s="172"/>
      <c r="W1266" s="158">
        <f t="shared" si="134"/>
        <v>1263</v>
      </c>
      <c r="X1266" s="158" t="str">
        <f t="shared" ca="1" si="131"/>
        <v/>
      </c>
      <c r="Y1266" s="158" t="str" cm="1">
        <f t="array" aca="1" ref="Y1266" ca="1">IF(X1266="","",INDEX('電気事業者一覧 '!K:K,'電気事業者検索（令和８年度報告用）'!X1266))</f>
        <v/>
      </c>
      <c r="Z1266" s="158">
        <f t="shared" ca="1" si="132"/>
        <v>5110</v>
      </c>
      <c r="AA1266" s="158" t="str">
        <f t="shared" ca="1" si="133"/>
        <v/>
      </c>
    </row>
    <row r="1267" spans="22:27">
      <c r="V1267" s="172"/>
      <c r="W1267" s="158">
        <f t="shared" si="134"/>
        <v>1264</v>
      </c>
      <c r="X1267" s="158" t="str">
        <f t="shared" ca="1" si="131"/>
        <v/>
      </c>
      <c r="Y1267" s="158" t="str" cm="1">
        <f t="array" aca="1" ref="Y1267" ca="1">IF(X1267="","",INDEX('電気事業者一覧 '!K:K,'電気事業者検索（令和８年度報告用）'!X1267))</f>
        <v/>
      </c>
      <c r="Z1267" s="158">
        <f t="shared" ca="1" si="132"/>
        <v>5110</v>
      </c>
      <c r="AA1267" s="158" t="str">
        <f t="shared" ca="1" si="133"/>
        <v/>
      </c>
    </row>
    <row r="1268" spans="22:27">
      <c r="V1268" s="172"/>
      <c r="W1268" s="158">
        <f t="shared" si="134"/>
        <v>1265</v>
      </c>
      <c r="X1268" s="158" t="str">
        <f t="shared" ca="1" si="131"/>
        <v/>
      </c>
      <c r="Y1268" s="158" t="str" cm="1">
        <f t="array" aca="1" ref="Y1268" ca="1">IF(X1268="","",INDEX('電気事業者一覧 '!K:K,'電気事業者検索（令和８年度報告用）'!X1268))</f>
        <v/>
      </c>
      <c r="Z1268" s="158">
        <f t="shared" ca="1" si="132"/>
        <v>5110</v>
      </c>
      <c r="AA1268" s="158" t="str">
        <f t="shared" ca="1" si="133"/>
        <v/>
      </c>
    </row>
    <row r="1269" spans="22:27">
      <c r="V1269" s="172"/>
      <c r="W1269" s="158">
        <f t="shared" si="134"/>
        <v>1266</v>
      </c>
      <c r="X1269" s="158" t="str">
        <f t="shared" ca="1" si="131"/>
        <v/>
      </c>
      <c r="Y1269" s="158" t="str" cm="1">
        <f t="array" aca="1" ref="Y1269" ca="1">IF(X1269="","",INDEX('電気事業者一覧 '!K:K,'電気事業者検索（令和８年度報告用）'!X1269))</f>
        <v/>
      </c>
      <c r="Z1269" s="158">
        <f t="shared" ca="1" si="132"/>
        <v>5110</v>
      </c>
      <c r="AA1269" s="158" t="str">
        <f t="shared" ca="1" si="133"/>
        <v/>
      </c>
    </row>
    <row r="1270" spans="22:27">
      <c r="V1270" s="172"/>
      <c r="W1270" s="158">
        <f t="shared" si="134"/>
        <v>1267</v>
      </c>
      <c r="X1270" s="158" t="str">
        <f t="shared" ca="1" si="131"/>
        <v/>
      </c>
      <c r="Y1270" s="158" t="str" cm="1">
        <f t="array" aca="1" ref="Y1270" ca="1">IF(X1270="","",INDEX('電気事業者一覧 '!K:K,'電気事業者検索（令和８年度報告用）'!X1270))</f>
        <v/>
      </c>
      <c r="Z1270" s="158">
        <f t="shared" ca="1" si="132"/>
        <v>5110</v>
      </c>
      <c r="AA1270" s="158" t="str">
        <f t="shared" ca="1" si="133"/>
        <v/>
      </c>
    </row>
    <row r="1271" spans="22:27">
      <c r="V1271" s="172"/>
      <c r="W1271" s="158">
        <f t="shared" si="134"/>
        <v>1268</v>
      </c>
      <c r="X1271" s="158" t="str">
        <f t="shared" ca="1" si="131"/>
        <v/>
      </c>
      <c r="Y1271" s="158" t="str" cm="1">
        <f t="array" aca="1" ref="Y1271" ca="1">IF(X1271="","",INDEX('電気事業者一覧 '!K:K,'電気事業者検索（令和８年度報告用）'!X1271))</f>
        <v/>
      </c>
      <c r="Z1271" s="158">
        <f t="shared" ca="1" si="132"/>
        <v>5110</v>
      </c>
      <c r="AA1271" s="158" t="str">
        <f t="shared" ca="1" si="133"/>
        <v/>
      </c>
    </row>
    <row r="1272" spans="22:27">
      <c r="V1272" s="172"/>
      <c r="W1272" s="158">
        <f t="shared" si="134"/>
        <v>1269</v>
      </c>
      <c r="X1272" s="158" t="str">
        <f t="shared" ca="1" si="131"/>
        <v/>
      </c>
      <c r="Y1272" s="158" t="str" cm="1">
        <f t="array" aca="1" ref="Y1272" ca="1">IF(X1272="","",INDEX('電気事業者一覧 '!K:K,'電気事業者検索（令和８年度報告用）'!X1272))</f>
        <v/>
      </c>
      <c r="Z1272" s="158">
        <f t="shared" ca="1" si="132"/>
        <v>5110</v>
      </c>
      <c r="AA1272" s="158" t="str">
        <f t="shared" ca="1" si="133"/>
        <v/>
      </c>
    </row>
    <row r="1273" spans="22:27">
      <c r="V1273" s="172"/>
      <c r="W1273" s="158">
        <f t="shared" si="134"/>
        <v>1270</v>
      </c>
      <c r="X1273" s="158" t="str">
        <f t="shared" ca="1" si="131"/>
        <v/>
      </c>
      <c r="Y1273" s="158" t="str" cm="1">
        <f t="array" aca="1" ref="Y1273" ca="1">IF(X1273="","",INDEX('電気事業者一覧 '!K:K,'電気事業者検索（令和８年度報告用）'!X1273))</f>
        <v/>
      </c>
      <c r="Z1273" s="158">
        <f t="shared" ca="1" si="132"/>
        <v>5110</v>
      </c>
      <c r="AA1273" s="158" t="str">
        <f t="shared" ca="1" si="133"/>
        <v/>
      </c>
    </row>
    <row r="1274" spans="22:27">
      <c r="V1274" s="172"/>
      <c r="W1274" s="158">
        <f t="shared" si="134"/>
        <v>1271</v>
      </c>
      <c r="X1274" s="158" t="str">
        <f t="shared" ca="1" si="131"/>
        <v/>
      </c>
      <c r="Y1274" s="158" t="str" cm="1">
        <f t="array" aca="1" ref="Y1274" ca="1">IF(X1274="","",INDEX('電気事業者一覧 '!K:K,'電気事業者検索（令和８年度報告用）'!X1274))</f>
        <v/>
      </c>
      <c r="Z1274" s="158">
        <f t="shared" ca="1" si="132"/>
        <v>5110</v>
      </c>
      <c r="AA1274" s="158" t="str">
        <f t="shared" ca="1" si="133"/>
        <v/>
      </c>
    </row>
    <row r="1275" spans="22:27">
      <c r="V1275" s="172"/>
      <c r="W1275" s="158">
        <f t="shared" si="134"/>
        <v>1272</v>
      </c>
      <c r="X1275" s="158" t="str">
        <f t="shared" ca="1" si="131"/>
        <v/>
      </c>
      <c r="Y1275" s="158" t="str" cm="1">
        <f t="array" aca="1" ref="Y1275" ca="1">IF(X1275="","",INDEX('電気事業者一覧 '!K:K,'電気事業者検索（令和８年度報告用）'!X1275))</f>
        <v/>
      </c>
      <c r="Z1275" s="158">
        <f t="shared" ca="1" si="132"/>
        <v>5110</v>
      </c>
      <c r="AA1275" s="158" t="str">
        <f t="shared" ca="1" si="133"/>
        <v/>
      </c>
    </row>
    <row r="1276" spans="22:27">
      <c r="V1276" s="172"/>
      <c r="W1276" s="158">
        <f t="shared" si="134"/>
        <v>1273</v>
      </c>
      <c r="X1276" s="158" t="str">
        <f t="shared" ca="1" si="131"/>
        <v/>
      </c>
      <c r="Y1276" s="158" t="str" cm="1">
        <f t="array" aca="1" ref="Y1276" ca="1">IF(X1276="","",INDEX('電気事業者一覧 '!K:K,'電気事業者検索（令和８年度報告用）'!X1276))</f>
        <v/>
      </c>
      <c r="Z1276" s="158">
        <f t="shared" ca="1" si="132"/>
        <v>5110</v>
      </c>
      <c r="AA1276" s="158" t="str">
        <f t="shared" ca="1" si="133"/>
        <v/>
      </c>
    </row>
    <row r="1277" spans="22:27">
      <c r="V1277" s="172"/>
      <c r="W1277" s="158">
        <f t="shared" si="134"/>
        <v>1274</v>
      </c>
      <c r="X1277" s="158" t="str">
        <f t="shared" ca="1" si="131"/>
        <v/>
      </c>
      <c r="Y1277" s="158" t="str" cm="1">
        <f t="array" aca="1" ref="Y1277" ca="1">IF(X1277="","",INDEX('電気事業者一覧 '!K:K,'電気事業者検索（令和８年度報告用）'!X1277))</f>
        <v/>
      </c>
      <c r="Z1277" s="158">
        <f t="shared" ca="1" si="132"/>
        <v>5110</v>
      </c>
      <c r="AA1277" s="158" t="str">
        <f t="shared" ca="1" si="133"/>
        <v/>
      </c>
    </row>
    <row r="1278" spans="22:27">
      <c r="V1278" s="172"/>
      <c r="W1278" s="158">
        <f t="shared" si="134"/>
        <v>1275</v>
      </c>
      <c r="X1278" s="158" t="str">
        <f t="shared" ca="1" si="131"/>
        <v/>
      </c>
      <c r="Y1278" s="158" t="str" cm="1">
        <f t="array" aca="1" ref="Y1278" ca="1">IF(X1278="","",INDEX('電気事業者一覧 '!K:K,'電気事業者検索（令和８年度報告用）'!X1278))</f>
        <v/>
      </c>
      <c r="Z1278" s="158">
        <f t="shared" ca="1" si="132"/>
        <v>5110</v>
      </c>
      <c r="AA1278" s="158" t="str">
        <f t="shared" ca="1" si="133"/>
        <v/>
      </c>
    </row>
    <row r="1279" spans="22:27">
      <c r="V1279" s="172"/>
      <c r="W1279" s="158">
        <f t="shared" si="134"/>
        <v>1276</v>
      </c>
      <c r="X1279" s="158" t="str">
        <f t="shared" ca="1" si="131"/>
        <v/>
      </c>
      <c r="Y1279" s="158" t="str" cm="1">
        <f t="array" aca="1" ref="Y1279" ca="1">IF(X1279="","",INDEX('電気事業者一覧 '!K:K,'電気事業者検索（令和８年度報告用）'!X1279))</f>
        <v/>
      </c>
      <c r="Z1279" s="158">
        <f t="shared" ca="1" si="132"/>
        <v>5110</v>
      </c>
      <c r="AA1279" s="158" t="str">
        <f t="shared" ca="1" si="133"/>
        <v/>
      </c>
    </row>
    <row r="1280" spans="22:27">
      <c r="V1280" s="172"/>
      <c r="W1280" s="158">
        <f t="shared" si="134"/>
        <v>1277</v>
      </c>
      <c r="X1280" s="158" t="str">
        <f t="shared" ca="1" si="131"/>
        <v/>
      </c>
      <c r="Y1280" s="158" t="str" cm="1">
        <f t="array" aca="1" ref="Y1280" ca="1">IF(X1280="","",INDEX('電気事業者一覧 '!K:K,'電気事業者検索（令和８年度報告用）'!X1280))</f>
        <v/>
      </c>
      <c r="Z1280" s="158">
        <f t="shared" ca="1" si="132"/>
        <v>5110</v>
      </c>
      <c r="AA1280" s="158" t="str">
        <f t="shared" ca="1" si="133"/>
        <v/>
      </c>
    </row>
    <row r="1281" spans="22:27">
      <c r="V1281" s="172"/>
      <c r="W1281" s="158">
        <f t="shared" si="134"/>
        <v>1278</v>
      </c>
      <c r="X1281" s="158" t="str">
        <f t="shared" ca="1" si="131"/>
        <v/>
      </c>
      <c r="Y1281" s="158" t="str" cm="1">
        <f t="array" aca="1" ref="Y1281" ca="1">IF(X1281="","",INDEX('電気事業者一覧 '!K:K,'電気事業者検索（令和８年度報告用）'!X1281))</f>
        <v/>
      </c>
      <c r="Z1281" s="158">
        <f t="shared" ca="1" si="132"/>
        <v>5110</v>
      </c>
      <c r="AA1281" s="158" t="str">
        <f t="shared" ca="1" si="133"/>
        <v/>
      </c>
    </row>
    <row r="1282" spans="22:27">
      <c r="V1282" s="172"/>
      <c r="W1282" s="158">
        <f t="shared" si="134"/>
        <v>1279</v>
      </c>
      <c r="X1282" s="158" t="str">
        <f t="shared" ca="1" si="131"/>
        <v/>
      </c>
      <c r="Y1282" s="158" t="str" cm="1">
        <f t="array" aca="1" ref="Y1282" ca="1">IF(X1282="","",INDEX('電気事業者一覧 '!K:K,'電気事業者検索（令和８年度報告用）'!X1282))</f>
        <v/>
      </c>
      <c r="Z1282" s="158">
        <f t="shared" ca="1" si="132"/>
        <v>5110</v>
      </c>
      <c r="AA1282" s="158" t="str">
        <f t="shared" ca="1" si="133"/>
        <v/>
      </c>
    </row>
    <row r="1283" spans="22:27">
      <c r="V1283" s="172"/>
      <c r="W1283" s="158">
        <f t="shared" si="134"/>
        <v>1280</v>
      </c>
      <c r="X1283" s="158" t="str">
        <f t="shared" ref="X1283:X1346" ca="1" si="135">Q261</f>
        <v/>
      </c>
      <c r="Y1283" s="158" t="str" cm="1">
        <f t="array" aca="1" ref="Y1283" ca="1">IF(X1283="","",INDEX('電気事業者一覧 '!K:K,'電気事業者検索（令和８年度報告用）'!X1283))</f>
        <v/>
      </c>
      <c r="Z1283" s="158">
        <f t="shared" ca="1" si="132"/>
        <v>5110</v>
      </c>
      <c r="AA1283" s="158" t="str">
        <f t="shared" ca="1" si="133"/>
        <v/>
      </c>
    </row>
    <row r="1284" spans="22:27">
      <c r="V1284" s="172"/>
      <c r="W1284" s="158">
        <f t="shared" si="134"/>
        <v>1281</v>
      </c>
      <c r="X1284" s="158" t="str">
        <f t="shared" ca="1" si="135"/>
        <v/>
      </c>
      <c r="Y1284" s="158" t="str" cm="1">
        <f t="array" aca="1" ref="Y1284" ca="1">IF(X1284="","",INDEX('電気事業者一覧 '!K:K,'電気事業者検索（令和８年度報告用）'!X1284))</f>
        <v/>
      </c>
      <c r="Z1284" s="158">
        <f t="shared" ca="1" si="132"/>
        <v>5110</v>
      </c>
      <c r="AA1284" s="158" t="str">
        <f t="shared" ca="1" si="133"/>
        <v/>
      </c>
    </row>
    <row r="1285" spans="22:27">
      <c r="V1285" s="172"/>
      <c r="W1285" s="158">
        <f t="shared" si="134"/>
        <v>1282</v>
      </c>
      <c r="X1285" s="158" t="str">
        <f t="shared" ca="1" si="135"/>
        <v/>
      </c>
      <c r="Y1285" s="158" t="str" cm="1">
        <f t="array" aca="1" ref="Y1285" ca="1">IF(X1285="","",INDEX('電気事業者一覧 '!K:K,'電気事業者検索（令和８年度報告用）'!X1285))</f>
        <v/>
      </c>
      <c r="Z1285" s="158">
        <f t="shared" ref="Z1285:Z1348" ca="1" si="136">COUNTIF(OFFSET($Y$4,W1285-1,0,COUNT(W:W),1),Y1285)</f>
        <v>5110</v>
      </c>
      <c r="AA1285" s="158" t="str">
        <f t="shared" ref="AA1285:AA1348" ca="1" si="137">IF(Z1285=1,X1285,"")</f>
        <v/>
      </c>
    </row>
    <row r="1286" spans="22:27">
      <c r="V1286" s="172"/>
      <c r="W1286" s="158">
        <f t="shared" ref="W1286:W1349" si="138">W1285+1</f>
        <v>1283</v>
      </c>
      <c r="X1286" s="158" t="str">
        <f t="shared" ca="1" si="135"/>
        <v/>
      </c>
      <c r="Y1286" s="158" t="str" cm="1">
        <f t="array" aca="1" ref="Y1286" ca="1">IF(X1286="","",INDEX('電気事業者一覧 '!K:K,'電気事業者検索（令和８年度報告用）'!X1286))</f>
        <v/>
      </c>
      <c r="Z1286" s="158">
        <f t="shared" ca="1" si="136"/>
        <v>5110</v>
      </c>
      <c r="AA1286" s="158" t="str">
        <f t="shared" ca="1" si="137"/>
        <v/>
      </c>
    </row>
    <row r="1287" spans="22:27">
      <c r="V1287" s="172"/>
      <c r="W1287" s="158">
        <f t="shared" si="138"/>
        <v>1284</v>
      </c>
      <c r="X1287" s="158" t="str">
        <f t="shared" ca="1" si="135"/>
        <v/>
      </c>
      <c r="Y1287" s="158" t="str" cm="1">
        <f t="array" aca="1" ref="Y1287" ca="1">IF(X1287="","",INDEX('電気事業者一覧 '!K:K,'電気事業者検索（令和８年度報告用）'!X1287))</f>
        <v/>
      </c>
      <c r="Z1287" s="158">
        <f t="shared" ca="1" si="136"/>
        <v>5110</v>
      </c>
      <c r="AA1287" s="158" t="str">
        <f t="shared" ca="1" si="137"/>
        <v/>
      </c>
    </row>
    <row r="1288" spans="22:27">
      <c r="V1288" s="172"/>
      <c r="W1288" s="158">
        <f t="shared" si="138"/>
        <v>1285</v>
      </c>
      <c r="X1288" s="158" t="str">
        <f t="shared" ca="1" si="135"/>
        <v/>
      </c>
      <c r="Y1288" s="158" t="str" cm="1">
        <f t="array" aca="1" ref="Y1288" ca="1">IF(X1288="","",INDEX('電気事業者一覧 '!K:K,'電気事業者検索（令和８年度報告用）'!X1288))</f>
        <v/>
      </c>
      <c r="Z1288" s="158">
        <f t="shared" ca="1" si="136"/>
        <v>5110</v>
      </c>
      <c r="AA1288" s="158" t="str">
        <f t="shared" ca="1" si="137"/>
        <v/>
      </c>
    </row>
    <row r="1289" spans="22:27">
      <c r="V1289" s="172"/>
      <c r="W1289" s="158">
        <f t="shared" si="138"/>
        <v>1286</v>
      </c>
      <c r="X1289" s="158" t="str">
        <f t="shared" ca="1" si="135"/>
        <v/>
      </c>
      <c r="Y1289" s="158" t="str" cm="1">
        <f t="array" aca="1" ref="Y1289" ca="1">IF(X1289="","",INDEX('電気事業者一覧 '!K:K,'電気事業者検索（令和８年度報告用）'!X1289))</f>
        <v/>
      </c>
      <c r="Z1289" s="158">
        <f t="shared" ca="1" si="136"/>
        <v>5110</v>
      </c>
      <c r="AA1289" s="158" t="str">
        <f t="shared" ca="1" si="137"/>
        <v/>
      </c>
    </row>
    <row r="1290" spans="22:27">
      <c r="V1290" s="172"/>
      <c r="W1290" s="158">
        <f t="shared" si="138"/>
        <v>1287</v>
      </c>
      <c r="X1290" s="158" t="str">
        <f t="shared" ca="1" si="135"/>
        <v/>
      </c>
      <c r="Y1290" s="158" t="str" cm="1">
        <f t="array" aca="1" ref="Y1290" ca="1">IF(X1290="","",INDEX('電気事業者一覧 '!K:K,'電気事業者検索（令和８年度報告用）'!X1290))</f>
        <v/>
      </c>
      <c r="Z1290" s="158">
        <f t="shared" ca="1" si="136"/>
        <v>5110</v>
      </c>
      <c r="AA1290" s="158" t="str">
        <f t="shared" ca="1" si="137"/>
        <v/>
      </c>
    </row>
    <row r="1291" spans="22:27">
      <c r="V1291" s="172"/>
      <c r="W1291" s="158">
        <f t="shared" si="138"/>
        <v>1288</v>
      </c>
      <c r="X1291" s="158" t="str">
        <f t="shared" ca="1" si="135"/>
        <v/>
      </c>
      <c r="Y1291" s="158" t="str" cm="1">
        <f t="array" aca="1" ref="Y1291" ca="1">IF(X1291="","",INDEX('電気事業者一覧 '!K:K,'電気事業者検索（令和８年度報告用）'!X1291))</f>
        <v/>
      </c>
      <c r="Z1291" s="158">
        <f t="shared" ca="1" si="136"/>
        <v>5110</v>
      </c>
      <c r="AA1291" s="158" t="str">
        <f t="shared" ca="1" si="137"/>
        <v/>
      </c>
    </row>
    <row r="1292" spans="22:27">
      <c r="V1292" s="172"/>
      <c r="W1292" s="158">
        <f t="shared" si="138"/>
        <v>1289</v>
      </c>
      <c r="X1292" s="158" t="str">
        <f t="shared" ca="1" si="135"/>
        <v/>
      </c>
      <c r="Y1292" s="158" t="str" cm="1">
        <f t="array" aca="1" ref="Y1292" ca="1">IF(X1292="","",INDEX('電気事業者一覧 '!K:K,'電気事業者検索（令和８年度報告用）'!X1292))</f>
        <v/>
      </c>
      <c r="Z1292" s="158">
        <f t="shared" ca="1" si="136"/>
        <v>5110</v>
      </c>
      <c r="AA1292" s="158" t="str">
        <f t="shared" ca="1" si="137"/>
        <v/>
      </c>
    </row>
    <row r="1293" spans="22:27">
      <c r="V1293" s="172"/>
      <c r="W1293" s="158">
        <f t="shared" si="138"/>
        <v>1290</v>
      </c>
      <c r="X1293" s="158" t="str">
        <f t="shared" ca="1" si="135"/>
        <v/>
      </c>
      <c r="Y1293" s="158" t="str" cm="1">
        <f t="array" aca="1" ref="Y1293" ca="1">IF(X1293="","",INDEX('電気事業者一覧 '!K:K,'電気事業者検索（令和８年度報告用）'!X1293))</f>
        <v/>
      </c>
      <c r="Z1293" s="158">
        <f t="shared" ca="1" si="136"/>
        <v>5110</v>
      </c>
      <c r="AA1293" s="158" t="str">
        <f t="shared" ca="1" si="137"/>
        <v/>
      </c>
    </row>
    <row r="1294" spans="22:27">
      <c r="V1294" s="172"/>
      <c r="W1294" s="158">
        <f t="shared" si="138"/>
        <v>1291</v>
      </c>
      <c r="X1294" s="158" t="str">
        <f t="shared" ca="1" si="135"/>
        <v/>
      </c>
      <c r="Y1294" s="158" t="str" cm="1">
        <f t="array" aca="1" ref="Y1294" ca="1">IF(X1294="","",INDEX('電気事業者一覧 '!K:K,'電気事業者検索（令和８年度報告用）'!X1294))</f>
        <v/>
      </c>
      <c r="Z1294" s="158">
        <f t="shared" ca="1" si="136"/>
        <v>5110</v>
      </c>
      <c r="AA1294" s="158" t="str">
        <f t="shared" ca="1" si="137"/>
        <v/>
      </c>
    </row>
    <row r="1295" spans="22:27">
      <c r="V1295" s="172"/>
      <c r="W1295" s="158">
        <f t="shared" si="138"/>
        <v>1292</v>
      </c>
      <c r="X1295" s="158" t="str">
        <f t="shared" ca="1" si="135"/>
        <v/>
      </c>
      <c r="Y1295" s="158" t="str" cm="1">
        <f t="array" aca="1" ref="Y1295" ca="1">IF(X1295="","",INDEX('電気事業者一覧 '!K:K,'電気事業者検索（令和８年度報告用）'!X1295))</f>
        <v/>
      </c>
      <c r="Z1295" s="158">
        <f t="shared" ca="1" si="136"/>
        <v>5110</v>
      </c>
      <c r="AA1295" s="158" t="str">
        <f t="shared" ca="1" si="137"/>
        <v/>
      </c>
    </row>
    <row r="1296" spans="22:27">
      <c r="V1296" s="172"/>
      <c r="W1296" s="158">
        <f t="shared" si="138"/>
        <v>1293</v>
      </c>
      <c r="X1296" s="158" t="str">
        <f t="shared" ca="1" si="135"/>
        <v/>
      </c>
      <c r="Y1296" s="158" t="str" cm="1">
        <f t="array" aca="1" ref="Y1296" ca="1">IF(X1296="","",INDEX('電気事業者一覧 '!K:K,'電気事業者検索（令和８年度報告用）'!X1296))</f>
        <v/>
      </c>
      <c r="Z1296" s="158">
        <f t="shared" ca="1" si="136"/>
        <v>5110</v>
      </c>
      <c r="AA1296" s="158" t="str">
        <f t="shared" ca="1" si="137"/>
        <v/>
      </c>
    </row>
    <row r="1297" spans="22:27">
      <c r="V1297" s="172"/>
      <c r="W1297" s="158">
        <f t="shared" si="138"/>
        <v>1294</v>
      </c>
      <c r="X1297" s="158" t="str">
        <f t="shared" ca="1" si="135"/>
        <v/>
      </c>
      <c r="Y1297" s="158" t="str" cm="1">
        <f t="array" aca="1" ref="Y1297" ca="1">IF(X1297="","",INDEX('電気事業者一覧 '!K:K,'電気事業者検索（令和８年度報告用）'!X1297))</f>
        <v/>
      </c>
      <c r="Z1297" s="158">
        <f t="shared" ca="1" si="136"/>
        <v>5110</v>
      </c>
      <c r="AA1297" s="158" t="str">
        <f t="shared" ca="1" si="137"/>
        <v/>
      </c>
    </row>
    <row r="1298" spans="22:27">
      <c r="V1298" s="172"/>
      <c r="W1298" s="158">
        <f t="shared" si="138"/>
        <v>1295</v>
      </c>
      <c r="X1298" s="158" t="str">
        <f t="shared" ca="1" si="135"/>
        <v/>
      </c>
      <c r="Y1298" s="158" t="str" cm="1">
        <f t="array" aca="1" ref="Y1298" ca="1">IF(X1298="","",INDEX('電気事業者一覧 '!K:K,'電気事業者検索（令和８年度報告用）'!X1298))</f>
        <v/>
      </c>
      <c r="Z1298" s="158">
        <f t="shared" ca="1" si="136"/>
        <v>5110</v>
      </c>
      <c r="AA1298" s="158" t="str">
        <f t="shared" ca="1" si="137"/>
        <v/>
      </c>
    </row>
    <row r="1299" spans="22:27">
      <c r="V1299" s="172"/>
      <c r="W1299" s="158">
        <f t="shared" si="138"/>
        <v>1296</v>
      </c>
      <c r="X1299" s="158" t="str">
        <f t="shared" ca="1" si="135"/>
        <v/>
      </c>
      <c r="Y1299" s="158" t="str" cm="1">
        <f t="array" aca="1" ref="Y1299" ca="1">IF(X1299="","",INDEX('電気事業者一覧 '!K:K,'電気事業者検索（令和８年度報告用）'!X1299))</f>
        <v/>
      </c>
      <c r="Z1299" s="158">
        <f t="shared" ca="1" si="136"/>
        <v>5110</v>
      </c>
      <c r="AA1299" s="158" t="str">
        <f t="shared" ca="1" si="137"/>
        <v/>
      </c>
    </row>
    <row r="1300" spans="22:27">
      <c r="V1300" s="172"/>
      <c r="W1300" s="158">
        <f t="shared" si="138"/>
        <v>1297</v>
      </c>
      <c r="X1300" s="158" t="str">
        <f t="shared" ca="1" si="135"/>
        <v/>
      </c>
      <c r="Y1300" s="158" t="str" cm="1">
        <f t="array" aca="1" ref="Y1300" ca="1">IF(X1300="","",INDEX('電気事業者一覧 '!K:K,'電気事業者検索（令和８年度報告用）'!X1300))</f>
        <v/>
      </c>
      <c r="Z1300" s="158">
        <f t="shared" ca="1" si="136"/>
        <v>5110</v>
      </c>
      <c r="AA1300" s="158" t="str">
        <f t="shared" ca="1" si="137"/>
        <v/>
      </c>
    </row>
    <row r="1301" spans="22:27">
      <c r="V1301" s="172"/>
      <c r="W1301" s="158">
        <f t="shared" si="138"/>
        <v>1298</v>
      </c>
      <c r="X1301" s="158" t="str">
        <f t="shared" ca="1" si="135"/>
        <v/>
      </c>
      <c r="Y1301" s="158" t="str" cm="1">
        <f t="array" aca="1" ref="Y1301" ca="1">IF(X1301="","",INDEX('電気事業者一覧 '!K:K,'電気事業者検索（令和８年度報告用）'!X1301))</f>
        <v/>
      </c>
      <c r="Z1301" s="158">
        <f t="shared" ca="1" si="136"/>
        <v>5110</v>
      </c>
      <c r="AA1301" s="158" t="str">
        <f t="shared" ca="1" si="137"/>
        <v/>
      </c>
    </row>
    <row r="1302" spans="22:27">
      <c r="V1302" s="172"/>
      <c r="W1302" s="158">
        <f t="shared" si="138"/>
        <v>1299</v>
      </c>
      <c r="X1302" s="158" t="str">
        <f t="shared" ca="1" si="135"/>
        <v/>
      </c>
      <c r="Y1302" s="158" t="str" cm="1">
        <f t="array" aca="1" ref="Y1302" ca="1">IF(X1302="","",INDEX('電気事業者一覧 '!K:K,'電気事業者検索（令和８年度報告用）'!X1302))</f>
        <v/>
      </c>
      <c r="Z1302" s="158">
        <f t="shared" ca="1" si="136"/>
        <v>5110</v>
      </c>
      <c r="AA1302" s="158" t="str">
        <f t="shared" ca="1" si="137"/>
        <v/>
      </c>
    </row>
    <row r="1303" spans="22:27">
      <c r="V1303" s="172"/>
      <c r="W1303" s="158">
        <f t="shared" si="138"/>
        <v>1300</v>
      </c>
      <c r="X1303" s="158" t="str">
        <f t="shared" ca="1" si="135"/>
        <v/>
      </c>
      <c r="Y1303" s="158" t="str" cm="1">
        <f t="array" aca="1" ref="Y1303" ca="1">IF(X1303="","",INDEX('電気事業者一覧 '!K:K,'電気事業者検索（令和８年度報告用）'!X1303))</f>
        <v/>
      </c>
      <c r="Z1303" s="158">
        <f t="shared" ca="1" si="136"/>
        <v>5110</v>
      </c>
      <c r="AA1303" s="158" t="str">
        <f t="shared" ca="1" si="137"/>
        <v/>
      </c>
    </row>
    <row r="1304" spans="22:27">
      <c r="V1304" s="172"/>
      <c r="W1304" s="158">
        <f t="shared" si="138"/>
        <v>1301</v>
      </c>
      <c r="X1304" s="158" t="str">
        <f t="shared" ca="1" si="135"/>
        <v/>
      </c>
      <c r="Y1304" s="158" t="str" cm="1">
        <f t="array" aca="1" ref="Y1304" ca="1">IF(X1304="","",INDEX('電気事業者一覧 '!K:K,'電気事業者検索（令和８年度報告用）'!X1304))</f>
        <v/>
      </c>
      <c r="Z1304" s="158">
        <f t="shared" ca="1" si="136"/>
        <v>5110</v>
      </c>
      <c r="AA1304" s="158" t="str">
        <f t="shared" ca="1" si="137"/>
        <v/>
      </c>
    </row>
    <row r="1305" spans="22:27">
      <c r="V1305" s="172"/>
      <c r="W1305" s="158">
        <f t="shared" si="138"/>
        <v>1302</v>
      </c>
      <c r="X1305" s="158" t="str">
        <f t="shared" ca="1" si="135"/>
        <v/>
      </c>
      <c r="Y1305" s="158" t="str" cm="1">
        <f t="array" aca="1" ref="Y1305" ca="1">IF(X1305="","",INDEX('電気事業者一覧 '!K:K,'電気事業者検索（令和８年度報告用）'!X1305))</f>
        <v/>
      </c>
      <c r="Z1305" s="158">
        <f t="shared" ca="1" si="136"/>
        <v>5110</v>
      </c>
      <c r="AA1305" s="158" t="str">
        <f t="shared" ca="1" si="137"/>
        <v/>
      </c>
    </row>
    <row r="1306" spans="22:27">
      <c r="V1306" s="172"/>
      <c r="W1306" s="158">
        <f t="shared" si="138"/>
        <v>1303</v>
      </c>
      <c r="X1306" s="158" t="str">
        <f t="shared" ca="1" si="135"/>
        <v/>
      </c>
      <c r="Y1306" s="158" t="str" cm="1">
        <f t="array" aca="1" ref="Y1306" ca="1">IF(X1306="","",INDEX('電気事業者一覧 '!K:K,'電気事業者検索（令和８年度報告用）'!X1306))</f>
        <v/>
      </c>
      <c r="Z1306" s="158">
        <f t="shared" ca="1" si="136"/>
        <v>5110</v>
      </c>
      <c r="AA1306" s="158" t="str">
        <f t="shared" ca="1" si="137"/>
        <v/>
      </c>
    </row>
    <row r="1307" spans="22:27">
      <c r="V1307" s="172"/>
      <c r="W1307" s="158">
        <f t="shared" si="138"/>
        <v>1304</v>
      </c>
      <c r="X1307" s="158" t="str">
        <f t="shared" ca="1" si="135"/>
        <v/>
      </c>
      <c r="Y1307" s="158" t="str" cm="1">
        <f t="array" aca="1" ref="Y1307" ca="1">IF(X1307="","",INDEX('電気事業者一覧 '!K:K,'電気事業者検索（令和８年度報告用）'!X1307))</f>
        <v/>
      </c>
      <c r="Z1307" s="158">
        <f t="shared" ca="1" si="136"/>
        <v>5110</v>
      </c>
      <c r="AA1307" s="158" t="str">
        <f t="shared" ca="1" si="137"/>
        <v/>
      </c>
    </row>
    <row r="1308" spans="22:27">
      <c r="V1308" s="172"/>
      <c r="W1308" s="158">
        <f t="shared" si="138"/>
        <v>1305</v>
      </c>
      <c r="X1308" s="158" t="str">
        <f t="shared" ca="1" si="135"/>
        <v/>
      </c>
      <c r="Y1308" s="158" t="str" cm="1">
        <f t="array" aca="1" ref="Y1308" ca="1">IF(X1308="","",INDEX('電気事業者一覧 '!K:K,'電気事業者検索（令和８年度報告用）'!X1308))</f>
        <v/>
      </c>
      <c r="Z1308" s="158">
        <f t="shared" ca="1" si="136"/>
        <v>5110</v>
      </c>
      <c r="AA1308" s="158" t="str">
        <f t="shared" ca="1" si="137"/>
        <v/>
      </c>
    </row>
    <row r="1309" spans="22:27">
      <c r="V1309" s="172"/>
      <c r="W1309" s="158">
        <f t="shared" si="138"/>
        <v>1306</v>
      </c>
      <c r="X1309" s="158" t="str">
        <f t="shared" ca="1" si="135"/>
        <v/>
      </c>
      <c r="Y1309" s="158" t="str" cm="1">
        <f t="array" aca="1" ref="Y1309" ca="1">IF(X1309="","",INDEX('電気事業者一覧 '!K:K,'電気事業者検索（令和８年度報告用）'!X1309))</f>
        <v/>
      </c>
      <c r="Z1309" s="158">
        <f t="shared" ca="1" si="136"/>
        <v>5110</v>
      </c>
      <c r="AA1309" s="158" t="str">
        <f t="shared" ca="1" si="137"/>
        <v/>
      </c>
    </row>
    <row r="1310" spans="22:27">
      <c r="V1310" s="172"/>
      <c r="W1310" s="158">
        <f t="shared" si="138"/>
        <v>1307</v>
      </c>
      <c r="X1310" s="158" t="str">
        <f t="shared" ca="1" si="135"/>
        <v/>
      </c>
      <c r="Y1310" s="158" t="str" cm="1">
        <f t="array" aca="1" ref="Y1310" ca="1">IF(X1310="","",INDEX('電気事業者一覧 '!K:K,'電気事業者検索（令和８年度報告用）'!X1310))</f>
        <v/>
      </c>
      <c r="Z1310" s="158">
        <f t="shared" ca="1" si="136"/>
        <v>5110</v>
      </c>
      <c r="AA1310" s="158" t="str">
        <f t="shared" ca="1" si="137"/>
        <v/>
      </c>
    </row>
    <row r="1311" spans="22:27">
      <c r="V1311" s="172"/>
      <c r="W1311" s="158">
        <f t="shared" si="138"/>
        <v>1308</v>
      </c>
      <c r="X1311" s="158" t="str">
        <f t="shared" ca="1" si="135"/>
        <v/>
      </c>
      <c r="Y1311" s="158" t="str" cm="1">
        <f t="array" aca="1" ref="Y1311" ca="1">IF(X1311="","",INDEX('電気事業者一覧 '!K:K,'電気事業者検索（令和８年度報告用）'!X1311))</f>
        <v/>
      </c>
      <c r="Z1311" s="158">
        <f t="shared" ca="1" si="136"/>
        <v>5110</v>
      </c>
      <c r="AA1311" s="158" t="str">
        <f t="shared" ca="1" si="137"/>
        <v/>
      </c>
    </row>
    <row r="1312" spans="22:27">
      <c r="V1312" s="172"/>
      <c r="W1312" s="158">
        <f t="shared" si="138"/>
        <v>1309</v>
      </c>
      <c r="X1312" s="158" t="str">
        <f t="shared" ca="1" si="135"/>
        <v/>
      </c>
      <c r="Y1312" s="158" t="str" cm="1">
        <f t="array" aca="1" ref="Y1312" ca="1">IF(X1312="","",INDEX('電気事業者一覧 '!K:K,'電気事業者検索（令和８年度報告用）'!X1312))</f>
        <v/>
      </c>
      <c r="Z1312" s="158">
        <f t="shared" ca="1" si="136"/>
        <v>5110</v>
      </c>
      <c r="AA1312" s="158" t="str">
        <f t="shared" ca="1" si="137"/>
        <v/>
      </c>
    </row>
    <row r="1313" spans="22:27">
      <c r="V1313" s="172"/>
      <c r="W1313" s="158">
        <f t="shared" si="138"/>
        <v>1310</v>
      </c>
      <c r="X1313" s="158" t="str">
        <f t="shared" ca="1" si="135"/>
        <v/>
      </c>
      <c r="Y1313" s="158" t="str" cm="1">
        <f t="array" aca="1" ref="Y1313" ca="1">IF(X1313="","",INDEX('電気事業者一覧 '!K:K,'電気事業者検索（令和８年度報告用）'!X1313))</f>
        <v/>
      </c>
      <c r="Z1313" s="158">
        <f t="shared" ca="1" si="136"/>
        <v>5110</v>
      </c>
      <c r="AA1313" s="158" t="str">
        <f t="shared" ca="1" si="137"/>
        <v/>
      </c>
    </row>
    <row r="1314" spans="22:27">
      <c r="V1314" s="172"/>
      <c r="W1314" s="158">
        <f t="shared" si="138"/>
        <v>1311</v>
      </c>
      <c r="X1314" s="158" t="str">
        <f t="shared" ca="1" si="135"/>
        <v/>
      </c>
      <c r="Y1314" s="158" t="str" cm="1">
        <f t="array" aca="1" ref="Y1314" ca="1">IF(X1314="","",INDEX('電気事業者一覧 '!K:K,'電気事業者検索（令和８年度報告用）'!X1314))</f>
        <v/>
      </c>
      <c r="Z1314" s="158">
        <f t="shared" ca="1" si="136"/>
        <v>5110</v>
      </c>
      <c r="AA1314" s="158" t="str">
        <f t="shared" ca="1" si="137"/>
        <v/>
      </c>
    </row>
    <row r="1315" spans="22:27">
      <c r="V1315" s="172"/>
      <c r="W1315" s="158">
        <f t="shared" si="138"/>
        <v>1312</v>
      </c>
      <c r="X1315" s="158" t="str">
        <f t="shared" ca="1" si="135"/>
        <v/>
      </c>
      <c r="Y1315" s="158" t="str" cm="1">
        <f t="array" aca="1" ref="Y1315" ca="1">IF(X1315="","",INDEX('電気事業者一覧 '!K:K,'電気事業者検索（令和８年度報告用）'!X1315))</f>
        <v/>
      </c>
      <c r="Z1315" s="158">
        <f t="shared" ca="1" si="136"/>
        <v>5110</v>
      </c>
      <c r="AA1315" s="158" t="str">
        <f t="shared" ca="1" si="137"/>
        <v/>
      </c>
    </row>
    <row r="1316" spans="22:27">
      <c r="V1316" s="172"/>
      <c r="W1316" s="158">
        <f t="shared" si="138"/>
        <v>1313</v>
      </c>
      <c r="X1316" s="158" t="str">
        <f t="shared" ca="1" si="135"/>
        <v/>
      </c>
      <c r="Y1316" s="158" t="str" cm="1">
        <f t="array" aca="1" ref="Y1316" ca="1">IF(X1316="","",INDEX('電気事業者一覧 '!K:K,'電気事業者検索（令和８年度報告用）'!X1316))</f>
        <v/>
      </c>
      <c r="Z1316" s="158">
        <f t="shared" ca="1" si="136"/>
        <v>5110</v>
      </c>
      <c r="AA1316" s="158" t="str">
        <f t="shared" ca="1" si="137"/>
        <v/>
      </c>
    </row>
    <row r="1317" spans="22:27">
      <c r="V1317" s="172"/>
      <c r="W1317" s="158">
        <f t="shared" si="138"/>
        <v>1314</v>
      </c>
      <c r="X1317" s="158" t="str">
        <f t="shared" ca="1" si="135"/>
        <v/>
      </c>
      <c r="Y1317" s="158" t="str" cm="1">
        <f t="array" aca="1" ref="Y1317" ca="1">IF(X1317="","",INDEX('電気事業者一覧 '!K:K,'電気事業者検索（令和８年度報告用）'!X1317))</f>
        <v/>
      </c>
      <c r="Z1317" s="158">
        <f t="shared" ca="1" si="136"/>
        <v>5110</v>
      </c>
      <c r="AA1317" s="158" t="str">
        <f t="shared" ca="1" si="137"/>
        <v/>
      </c>
    </row>
    <row r="1318" spans="22:27">
      <c r="V1318" s="172"/>
      <c r="W1318" s="158">
        <f t="shared" si="138"/>
        <v>1315</v>
      </c>
      <c r="X1318" s="158" t="str">
        <f t="shared" ca="1" si="135"/>
        <v/>
      </c>
      <c r="Y1318" s="158" t="str" cm="1">
        <f t="array" aca="1" ref="Y1318" ca="1">IF(X1318="","",INDEX('電気事業者一覧 '!K:K,'電気事業者検索（令和８年度報告用）'!X1318))</f>
        <v/>
      </c>
      <c r="Z1318" s="158">
        <f t="shared" ca="1" si="136"/>
        <v>5110</v>
      </c>
      <c r="AA1318" s="158" t="str">
        <f t="shared" ca="1" si="137"/>
        <v/>
      </c>
    </row>
    <row r="1319" spans="22:27">
      <c r="V1319" s="172"/>
      <c r="W1319" s="158">
        <f t="shared" si="138"/>
        <v>1316</v>
      </c>
      <c r="X1319" s="158" t="str">
        <f t="shared" ca="1" si="135"/>
        <v/>
      </c>
      <c r="Y1319" s="158" t="str" cm="1">
        <f t="array" aca="1" ref="Y1319" ca="1">IF(X1319="","",INDEX('電気事業者一覧 '!K:K,'電気事業者検索（令和８年度報告用）'!X1319))</f>
        <v/>
      </c>
      <c r="Z1319" s="158">
        <f t="shared" ca="1" si="136"/>
        <v>5110</v>
      </c>
      <c r="AA1319" s="158" t="str">
        <f t="shared" ca="1" si="137"/>
        <v/>
      </c>
    </row>
    <row r="1320" spans="22:27">
      <c r="V1320" s="172"/>
      <c r="W1320" s="158">
        <f t="shared" si="138"/>
        <v>1317</v>
      </c>
      <c r="X1320" s="158" t="str">
        <f t="shared" ca="1" si="135"/>
        <v/>
      </c>
      <c r="Y1320" s="158" t="str" cm="1">
        <f t="array" aca="1" ref="Y1320" ca="1">IF(X1320="","",INDEX('電気事業者一覧 '!K:K,'電気事業者検索（令和８年度報告用）'!X1320))</f>
        <v/>
      </c>
      <c r="Z1320" s="158">
        <f t="shared" ca="1" si="136"/>
        <v>5110</v>
      </c>
      <c r="AA1320" s="158" t="str">
        <f t="shared" ca="1" si="137"/>
        <v/>
      </c>
    </row>
    <row r="1321" spans="22:27">
      <c r="V1321" s="172"/>
      <c r="W1321" s="158">
        <f t="shared" si="138"/>
        <v>1318</v>
      </c>
      <c r="X1321" s="158" t="str">
        <f t="shared" ca="1" si="135"/>
        <v/>
      </c>
      <c r="Y1321" s="158" t="str" cm="1">
        <f t="array" aca="1" ref="Y1321" ca="1">IF(X1321="","",INDEX('電気事業者一覧 '!K:K,'電気事業者検索（令和８年度報告用）'!X1321))</f>
        <v/>
      </c>
      <c r="Z1321" s="158">
        <f t="shared" ca="1" si="136"/>
        <v>5110</v>
      </c>
      <c r="AA1321" s="158" t="str">
        <f t="shared" ca="1" si="137"/>
        <v/>
      </c>
    </row>
    <row r="1322" spans="22:27">
      <c r="V1322" s="172"/>
      <c r="W1322" s="158">
        <f t="shared" si="138"/>
        <v>1319</v>
      </c>
      <c r="X1322" s="158" t="str">
        <f t="shared" ca="1" si="135"/>
        <v/>
      </c>
      <c r="Y1322" s="158" t="str" cm="1">
        <f t="array" aca="1" ref="Y1322" ca="1">IF(X1322="","",INDEX('電気事業者一覧 '!K:K,'電気事業者検索（令和８年度報告用）'!X1322))</f>
        <v/>
      </c>
      <c r="Z1322" s="158">
        <f t="shared" ca="1" si="136"/>
        <v>5110</v>
      </c>
      <c r="AA1322" s="158" t="str">
        <f t="shared" ca="1" si="137"/>
        <v/>
      </c>
    </row>
    <row r="1323" spans="22:27">
      <c r="V1323" s="172"/>
      <c r="W1323" s="158">
        <f t="shared" si="138"/>
        <v>1320</v>
      </c>
      <c r="X1323" s="158" t="str">
        <f t="shared" ca="1" si="135"/>
        <v/>
      </c>
      <c r="Y1323" s="158" t="str" cm="1">
        <f t="array" aca="1" ref="Y1323" ca="1">IF(X1323="","",INDEX('電気事業者一覧 '!K:K,'電気事業者検索（令和８年度報告用）'!X1323))</f>
        <v/>
      </c>
      <c r="Z1323" s="158">
        <f t="shared" ca="1" si="136"/>
        <v>5110</v>
      </c>
      <c r="AA1323" s="158" t="str">
        <f t="shared" ca="1" si="137"/>
        <v/>
      </c>
    </row>
    <row r="1324" spans="22:27">
      <c r="V1324" s="172"/>
      <c r="W1324" s="158">
        <f t="shared" si="138"/>
        <v>1321</v>
      </c>
      <c r="X1324" s="158" t="str">
        <f t="shared" ca="1" si="135"/>
        <v/>
      </c>
      <c r="Y1324" s="158" t="str" cm="1">
        <f t="array" aca="1" ref="Y1324" ca="1">IF(X1324="","",INDEX('電気事業者一覧 '!K:K,'電気事業者検索（令和８年度報告用）'!X1324))</f>
        <v/>
      </c>
      <c r="Z1324" s="158">
        <f t="shared" ca="1" si="136"/>
        <v>5110</v>
      </c>
      <c r="AA1324" s="158" t="str">
        <f t="shared" ca="1" si="137"/>
        <v/>
      </c>
    </row>
    <row r="1325" spans="22:27">
      <c r="V1325" s="172"/>
      <c r="W1325" s="158">
        <f t="shared" si="138"/>
        <v>1322</v>
      </c>
      <c r="X1325" s="158" t="str">
        <f t="shared" ca="1" si="135"/>
        <v/>
      </c>
      <c r="Y1325" s="158" t="str" cm="1">
        <f t="array" aca="1" ref="Y1325" ca="1">IF(X1325="","",INDEX('電気事業者一覧 '!K:K,'電気事業者検索（令和８年度報告用）'!X1325))</f>
        <v/>
      </c>
      <c r="Z1325" s="158">
        <f t="shared" ca="1" si="136"/>
        <v>5110</v>
      </c>
      <c r="AA1325" s="158" t="str">
        <f t="shared" ca="1" si="137"/>
        <v/>
      </c>
    </row>
    <row r="1326" spans="22:27">
      <c r="V1326" s="172"/>
      <c r="W1326" s="158">
        <f t="shared" si="138"/>
        <v>1323</v>
      </c>
      <c r="X1326" s="158" t="str">
        <f t="shared" ca="1" si="135"/>
        <v/>
      </c>
      <c r="Y1326" s="158" t="str" cm="1">
        <f t="array" aca="1" ref="Y1326" ca="1">IF(X1326="","",INDEX('電気事業者一覧 '!K:K,'電気事業者検索（令和８年度報告用）'!X1326))</f>
        <v/>
      </c>
      <c r="Z1326" s="158">
        <f t="shared" ca="1" si="136"/>
        <v>5110</v>
      </c>
      <c r="AA1326" s="158" t="str">
        <f t="shared" ca="1" si="137"/>
        <v/>
      </c>
    </row>
    <row r="1327" spans="22:27">
      <c r="V1327" s="172"/>
      <c r="W1327" s="158">
        <f t="shared" si="138"/>
        <v>1324</v>
      </c>
      <c r="X1327" s="158" t="str">
        <f t="shared" ca="1" si="135"/>
        <v/>
      </c>
      <c r="Y1327" s="158" t="str" cm="1">
        <f t="array" aca="1" ref="Y1327" ca="1">IF(X1327="","",INDEX('電気事業者一覧 '!K:K,'電気事業者検索（令和８年度報告用）'!X1327))</f>
        <v/>
      </c>
      <c r="Z1327" s="158">
        <f t="shared" ca="1" si="136"/>
        <v>5110</v>
      </c>
      <c r="AA1327" s="158" t="str">
        <f t="shared" ca="1" si="137"/>
        <v/>
      </c>
    </row>
    <row r="1328" spans="22:27">
      <c r="V1328" s="172"/>
      <c r="W1328" s="158">
        <f t="shared" si="138"/>
        <v>1325</v>
      </c>
      <c r="X1328" s="158" t="str">
        <f t="shared" ca="1" si="135"/>
        <v/>
      </c>
      <c r="Y1328" s="158" t="str" cm="1">
        <f t="array" aca="1" ref="Y1328" ca="1">IF(X1328="","",INDEX('電気事業者一覧 '!K:K,'電気事業者検索（令和８年度報告用）'!X1328))</f>
        <v/>
      </c>
      <c r="Z1328" s="158">
        <f t="shared" ca="1" si="136"/>
        <v>5110</v>
      </c>
      <c r="AA1328" s="158" t="str">
        <f t="shared" ca="1" si="137"/>
        <v/>
      </c>
    </row>
    <row r="1329" spans="22:27">
      <c r="V1329" s="172"/>
      <c r="W1329" s="158">
        <f t="shared" si="138"/>
        <v>1326</v>
      </c>
      <c r="X1329" s="158" t="str">
        <f t="shared" ca="1" si="135"/>
        <v/>
      </c>
      <c r="Y1329" s="158" t="str" cm="1">
        <f t="array" aca="1" ref="Y1329" ca="1">IF(X1329="","",INDEX('電気事業者一覧 '!K:K,'電気事業者検索（令和８年度報告用）'!X1329))</f>
        <v/>
      </c>
      <c r="Z1329" s="158">
        <f t="shared" ca="1" si="136"/>
        <v>5110</v>
      </c>
      <c r="AA1329" s="158" t="str">
        <f t="shared" ca="1" si="137"/>
        <v/>
      </c>
    </row>
    <row r="1330" spans="22:27">
      <c r="V1330" s="172"/>
      <c r="W1330" s="158">
        <f t="shared" si="138"/>
        <v>1327</v>
      </c>
      <c r="X1330" s="158" t="str">
        <f t="shared" ca="1" si="135"/>
        <v/>
      </c>
      <c r="Y1330" s="158" t="str" cm="1">
        <f t="array" aca="1" ref="Y1330" ca="1">IF(X1330="","",INDEX('電気事業者一覧 '!K:K,'電気事業者検索（令和８年度報告用）'!X1330))</f>
        <v/>
      </c>
      <c r="Z1330" s="158">
        <f t="shared" ca="1" si="136"/>
        <v>5110</v>
      </c>
      <c r="AA1330" s="158" t="str">
        <f t="shared" ca="1" si="137"/>
        <v/>
      </c>
    </row>
    <row r="1331" spans="22:27">
      <c r="V1331" s="172"/>
      <c r="W1331" s="158">
        <f t="shared" si="138"/>
        <v>1328</v>
      </c>
      <c r="X1331" s="158" t="str">
        <f t="shared" ca="1" si="135"/>
        <v/>
      </c>
      <c r="Y1331" s="158" t="str" cm="1">
        <f t="array" aca="1" ref="Y1331" ca="1">IF(X1331="","",INDEX('電気事業者一覧 '!K:K,'電気事業者検索（令和８年度報告用）'!X1331))</f>
        <v/>
      </c>
      <c r="Z1331" s="158">
        <f t="shared" ca="1" si="136"/>
        <v>5110</v>
      </c>
      <c r="AA1331" s="158" t="str">
        <f t="shared" ca="1" si="137"/>
        <v/>
      </c>
    </row>
    <row r="1332" spans="22:27">
      <c r="V1332" s="172"/>
      <c r="W1332" s="158">
        <f t="shared" si="138"/>
        <v>1329</v>
      </c>
      <c r="X1332" s="158" t="str">
        <f t="shared" ca="1" si="135"/>
        <v/>
      </c>
      <c r="Y1332" s="158" t="str" cm="1">
        <f t="array" aca="1" ref="Y1332" ca="1">IF(X1332="","",INDEX('電気事業者一覧 '!K:K,'電気事業者検索（令和８年度報告用）'!X1332))</f>
        <v/>
      </c>
      <c r="Z1332" s="158">
        <f t="shared" ca="1" si="136"/>
        <v>5110</v>
      </c>
      <c r="AA1332" s="158" t="str">
        <f t="shared" ca="1" si="137"/>
        <v/>
      </c>
    </row>
    <row r="1333" spans="22:27">
      <c r="V1333" s="172"/>
      <c r="W1333" s="158">
        <f t="shared" si="138"/>
        <v>1330</v>
      </c>
      <c r="X1333" s="158" t="str">
        <f t="shared" ca="1" si="135"/>
        <v/>
      </c>
      <c r="Y1333" s="158" t="str" cm="1">
        <f t="array" aca="1" ref="Y1333" ca="1">IF(X1333="","",INDEX('電気事業者一覧 '!K:K,'電気事業者検索（令和８年度報告用）'!X1333))</f>
        <v/>
      </c>
      <c r="Z1333" s="158">
        <f t="shared" ca="1" si="136"/>
        <v>5110</v>
      </c>
      <c r="AA1333" s="158" t="str">
        <f t="shared" ca="1" si="137"/>
        <v/>
      </c>
    </row>
    <row r="1334" spans="22:27">
      <c r="V1334" s="172"/>
      <c r="W1334" s="158">
        <f t="shared" si="138"/>
        <v>1331</v>
      </c>
      <c r="X1334" s="158" t="str">
        <f t="shared" ca="1" si="135"/>
        <v/>
      </c>
      <c r="Y1334" s="158" t="str" cm="1">
        <f t="array" aca="1" ref="Y1334" ca="1">IF(X1334="","",INDEX('電気事業者一覧 '!K:K,'電気事業者検索（令和８年度報告用）'!X1334))</f>
        <v/>
      </c>
      <c r="Z1334" s="158">
        <f t="shared" ca="1" si="136"/>
        <v>5110</v>
      </c>
      <c r="AA1334" s="158" t="str">
        <f t="shared" ca="1" si="137"/>
        <v/>
      </c>
    </row>
    <row r="1335" spans="22:27">
      <c r="V1335" s="172"/>
      <c r="W1335" s="158">
        <f t="shared" si="138"/>
        <v>1332</v>
      </c>
      <c r="X1335" s="158" t="str">
        <f t="shared" ca="1" si="135"/>
        <v/>
      </c>
      <c r="Y1335" s="158" t="str" cm="1">
        <f t="array" aca="1" ref="Y1335" ca="1">IF(X1335="","",INDEX('電気事業者一覧 '!K:K,'電気事業者検索（令和８年度報告用）'!X1335))</f>
        <v/>
      </c>
      <c r="Z1335" s="158">
        <f t="shared" ca="1" si="136"/>
        <v>5110</v>
      </c>
      <c r="AA1335" s="158" t="str">
        <f t="shared" ca="1" si="137"/>
        <v/>
      </c>
    </row>
    <row r="1336" spans="22:27">
      <c r="V1336" s="172"/>
      <c r="W1336" s="158">
        <f t="shared" si="138"/>
        <v>1333</v>
      </c>
      <c r="X1336" s="158" t="str">
        <f t="shared" ca="1" si="135"/>
        <v/>
      </c>
      <c r="Y1336" s="158" t="str" cm="1">
        <f t="array" aca="1" ref="Y1336" ca="1">IF(X1336="","",INDEX('電気事業者一覧 '!K:K,'電気事業者検索（令和８年度報告用）'!X1336))</f>
        <v/>
      </c>
      <c r="Z1336" s="158">
        <f t="shared" ca="1" si="136"/>
        <v>5110</v>
      </c>
      <c r="AA1336" s="158" t="str">
        <f t="shared" ca="1" si="137"/>
        <v/>
      </c>
    </row>
    <row r="1337" spans="22:27">
      <c r="V1337" s="172"/>
      <c r="W1337" s="158">
        <f t="shared" si="138"/>
        <v>1334</v>
      </c>
      <c r="X1337" s="158" t="str">
        <f t="shared" ca="1" si="135"/>
        <v/>
      </c>
      <c r="Y1337" s="158" t="str" cm="1">
        <f t="array" aca="1" ref="Y1337" ca="1">IF(X1337="","",INDEX('電気事業者一覧 '!K:K,'電気事業者検索（令和８年度報告用）'!X1337))</f>
        <v/>
      </c>
      <c r="Z1337" s="158">
        <f t="shared" ca="1" si="136"/>
        <v>5110</v>
      </c>
      <c r="AA1337" s="158" t="str">
        <f t="shared" ca="1" si="137"/>
        <v/>
      </c>
    </row>
    <row r="1338" spans="22:27">
      <c r="V1338" s="172"/>
      <c r="W1338" s="158">
        <f t="shared" si="138"/>
        <v>1335</v>
      </c>
      <c r="X1338" s="158" t="str">
        <f t="shared" ca="1" si="135"/>
        <v/>
      </c>
      <c r="Y1338" s="158" t="str" cm="1">
        <f t="array" aca="1" ref="Y1338" ca="1">IF(X1338="","",INDEX('電気事業者一覧 '!K:K,'電気事業者検索（令和８年度報告用）'!X1338))</f>
        <v/>
      </c>
      <c r="Z1338" s="158">
        <f t="shared" ca="1" si="136"/>
        <v>5110</v>
      </c>
      <c r="AA1338" s="158" t="str">
        <f t="shared" ca="1" si="137"/>
        <v/>
      </c>
    </row>
    <row r="1339" spans="22:27">
      <c r="V1339" s="172"/>
      <c r="W1339" s="158">
        <f t="shared" si="138"/>
        <v>1336</v>
      </c>
      <c r="X1339" s="158" t="str">
        <f t="shared" ca="1" si="135"/>
        <v/>
      </c>
      <c r="Y1339" s="158" t="str" cm="1">
        <f t="array" aca="1" ref="Y1339" ca="1">IF(X1339="","",INDEX('電気事業者一覧 '!K:K,'電気事業者検索（令和８年度報告用）'!X1339))</f>
        <v/>
      </c>
      <c r="Z1339" s="158">
        <f t="shared" ca="1" si="136"/>
        <v>5110</v>
      </c>
      <c r="AA1339" s="158" t="str">
        <f t="shared" ca="1" si="137"/>
        <v/>
      </c>
    </row>
    <row r="1340" spans="22:27">
      <c r="V1340" s="172"/>
      <c r="W1340" s="158">
        <f t="shared" si="138"/>
        <v>1337</v>
      </c>
      <c r="X1340" s="158" t="str">
        <f t="shared" ca="1" si="135"/>
        <v/>
      </c>
      <c r="Y1340" s="158" t="str" cm="1">
        <f t="array" aca="1" ref="Y1340" ca="1">IF(X1340="","",INDEX('電気事業者一覧 '!K:K,'電気事業者検索（令和８年度報告用）'!X1340))</f>
        <v/>
      </c>
      <c r="Z1340" s="158">
        <f t="shared" ca="1" si="136"/>
        <v>5110</v>
      </c>
      <c r="AA1340" s="158" t="str">
        <f t="shared" ca="1" si="137"/>
        <v/>
      </c>
    </row>
    <row r="1341" spans="22:27">
      <c r="V1341" s="172"/>
      <c r="W1341" s="158">
        <f t="shared" si="138"/>
        <v>1338</v>
      </c>
      <c r="X1341" s="158" t="str">
        <f t="shared" ca="1" si="135"/>
        <v/>
      </c>
      <c r="Y1341" s="158" t="str" cm="1">
        <f t="array" aca="1" ref="Y1341" ca="1">IF(X1341="","",INDEX('電気事業者一覧 '!K:K,'電気事業者検索（令和８年度報告用）'!X1341))</f>
        <v/>
      </c>
      <c r="Z1341" s="158">
        <f t="shared" ca="1" si="136"/>
        <v>5110</v>
      </c>
      <c r="AA1341" s="158" t="str">
        <f t="shared" ca="1" si="137"/>
        <v/>
      </c>
    </row>
    <row r="1342" spans="22:27">
      <c r="V1342" s="172"/>
      <c r="W1342" s="158">
        <f t="shared" si="138"/>
        <v>1339</v>
      </c>
      <c r="X1342" s="158" t="str">
        <f t="shared" ca="1" si="135"/>
        <v/>
      </c>
      <c r="Y1342" s="158" t="str" cm="1">
        <f t="array" aca="1" ref="Y1342" ca="1">IF(X1342="","",INDEX('電気事業者一覧 '!K:K,'電気事業者検索（令和８年度報告用）'!X1342))</f>
        <v/>
      </c>
      <c r="Z1342" s="158">
        <f t="shared" ca="1" si="136"/>
        <v>5110</v>
      </c>
      <c r="AA1342" s="158" t="str">
        <f t="shared" ca="1" si="137"/>
        <v/>
      </c>
    </row>
    <row r="1343" spans="22:27">
      <c r="V1343" s="172"/>
      <c r="W1343" s="158">
        <f t="shared" si="138"/>
        <v>1340</v>
      </c>
      <c r="X1343" s="158" t="str">
        <f t="shared" ca="1" si="135"/>
        <v/>
      </c>
      <c r="Y1343" s="158" t="str" cm="1">
        <f t="array" aca="1" ref="Y1343" ca="1">IF(X1343="","",INDEX('電気事業者一覧 '!K:K,'電気事業者検索（令和８年度報告用）'!X1343))</f>
        <v/>
      </c>
      <c r="Z1343" s="158">
        <f t="shared" ca="1" si="136"/>
        <v>5110</v>
      </c>
      <c r="AA1343" s="158" t="str">
        <f t="shared" ca="1" si="137"/>
        <v/>
      </c>
    </row>
    <row r="1344" spans="22:27">
      <c r="V1344" s="172"/>
      <c r="W1344" s="158">
        <f t="shared" si="138"/>
        <v>1341</v>
      </c>
      <c r="X1344" s="158" t="str">
        <f t="shared" ca="1" si="135"/>
        <v/>
      </c>
      <c r="Y1344" s="158" t="str" cm="1">
        <f t="array" aca="1" ref="Y1344" ca="1">IF(X1344="","",INDEX('電気事業者一覧 '!K:K,'電気事業者検索（令和８年度報告用）'!X1344))</f>
        <v/>
      </c>
      <c r="Z1344" s="158">
        <f t="shared" ca="1" si="136"/>
        <v>5110</v>
      </c>
      <c r="AA1344" s="158" t="str">
        <f t="shared" ca="1" si="137"/>
        <v/>
      </c>
    </row>
    <row r="1345" spans="22:27">
      <c r="V1345" s="172"/>
      <c r="W1345" s="158">
        <f t="shared" si="138"/>
        <v>1342</v>
      </c>
      <c r="X1345" s="158" t="str">
        <f t="shared" ca="1" si="135"/>
        <v/>
      </c>
      <c r="Y1345" s="158" t="str" cm="1">
        <f t="array" aca="1" ref="Y1345" ca="1">IF(X1345="","",INDEX('電気事業者一覧 '!K:K,'電気事業者検索（令和８年度報告用）'!X1345))</f>
        <v/>
      </c>
      <c r="Z1345" s="158">
        <f t="shared" ca="1" si="136"/>
        <v>5110</v>
      </c>
      <c r="AA1345" s="158" t="str">
        <f t="shared" ca="1" si="137"/>
        <v/>
      </c>
    </row>
    <row r="1346" spans="22:27">
      <c r="V1346" s="172"/>
      <c r="W1346" s="158">
        <f t="shared" si="138"/>
        <v>1343</v>
      </c>
      <c r="X1346" s="158" t="str">
        <f t="shared" ca="1" si="135"/>
        <v/>
      </c>
      <c r="Y1346" s="158" t="str" cm="1">
        <f t="array" aca="1" ref="Y1346" ca="1">IF(X1346="","",INDEX('電気事業者一覧 '!K:K,'電気事業者検索（令和８年度報告用）'!X1346))</f>
        <v/>
      </c>
      <c r="Z1346" s="158">
        <f t="shared" ca="1" si="136"/>
        <v>5110</v>
      </c>
      <c r="AA1346" s="158" t="str">
        <f t="shared" ca="1" si="137"/>
        <v/>
      </c>
    </row>
    <row r="1347" spans="22:27">
      <c r="V1347" s="172"/>
      <c r="W1347" s="158">
        <f t="shared" si="138"/>
        <v>1344</v>
      </c>
      <c r="X1347" s="158" t="str">
        <f t="shared" ref="X1347:X1410" ca="1" si="139">Q325</f>
        <v/>
      </c>
      <c r="Y1347" s="158" t="str" cm="1">
        <f t="array" aca="1" ref="Y1347" ca="1">IF(X1347="","",INDEX('電気事業者一覧 '!K:K,'電気事業者検索（令和８年度報告用）'!X1347))</f>
        <v/>
      </c>
      <c r="Z1347" s="158">
        <f t="shared" ca="1" si="136"/>
        <v>5110</v>
      </c>
      <c r="AA1347" s="158" t="str">
        <f t="shared" ca="1" si="137"/>
        <v/>
      </c>
    </row>
    <row r="1348" spans="22:27">
      <c r="V1348" s="172"/>
      <c r="W1348" s="158">
        <f t="shared" si="138"/>
        <v>1345</v>
      </c>
      <c r="X1348" s="158" t="str">
        <f t="shared" ca="1" si="139"/>
        <v/>
      </c>
      <c r="Y1348" s="158" t="str" cm="1">
        <f t="array" aca="1" ref="Y1348" ca="1">IF(X1348="","",INDEX('電気事業者一覧 '!K:K,'電気事業者検索（令和８年度報告用）'!X1348))</f>
        <v/>
      </c>
      <c r="Z1348" s="158">
        <f t="shared" ca="1" si="136"/>
        <v>5110</v>
      </c>
      <c r="AA1348" s="158" t="str">
        <f t="shared" ca="1" si="137"/>
        <v/>
      </c>
    </row>
    <row r="1349" spans="22:27">
      <c r="V1349" s="172"/>
      <c r="W1349" s="158">
        <f t="shared" si="138"/>
        <v>1346</v>
      </c>
      <c r="X1349" s="158" t="str">
        <f t="shared" ca="1" si="139"/>
        <v/>
      </c>
      <c r="Y1349" s="158" t="str" cm="1">
        <f t="array" aca="1" ref="Y1349" ca="1">IF(X1349="","",INDEX('電気事業者一覧 '!K:K,'電気事業者検索（令和８年度報告用）'!X1349))</f>
        <v/>
      </c>
      <c r="Z1349" s="158">
        <f t="shared" ref="Z1349:Z1412" ca="1" si="140">COUNTIF(OFFSET($Y$4,W1349-1,0,COUNT(W:W),1),Y1349)</f>
        <v>5110</v>
      </c>
      <c r="AA1349" s="158" t="str">
        <f t="shared" ref="AA1349:AA1412" ca="1" si="141">IF(Z1349=1,X1349,"")</f>
        <v/>
      </c>
    </row>
    <row r="1350" spans="22:27">
      <c r="V1350" s="172"/>
      <c r="W1350" s="158">
        <f t="shared" ref="W1350:W1413" si="142">W1349+1</f>
        <v>1347</v>
      </c>
      <c r="X1350" s="158" t="str">
        <f t="shared" ca="1" si="139"/>
        <v/>
      </c>
      <c r="Y1350" s="158" t="str" cm="1">
        <f t="array" aca="1" ref="Y1350" ca="1">IF(X1350="","",INDEX('電気事業者一覧 '!K:K,'電気事業者検索（令和８年度報告用）'!X1350))</f>
        <v/>
      </c>
      <c r="Z1350" s="158">
        <f t="shared" ca="1" si="140"/>
        <v>5110</v>
      </c>
      <c r="AA1350" s="158" t="str">
        <f t="shared" ca="1" si="141"/>
        <v/>
      </c>
    </row>
    <row r="1351" spans="22:27">
      <c r="V1351" s="172"/>
      <c r="W1351" s="158">
        <f t="shared" si="142"/>
        <v>1348</v>
      </c>
      <c r="X1351" s="158" t="str">
        <f t="shared" ca="1" si="139"/>
        <v/>
      </c>
      <c r="Y1351" s="158" t="str" cm="1">
        <f t="array" aca="1" ref="Y1351" ca="1">IF(X1351="","",INDEX('電気事業者一覧 '!K:K,'電気事業者検索（令和８年度報告用）'!X1351))</f>
        <v/>
      </c>
      <c r="Z1351" s="158">
        <f t="shared" ca="1" si="140"/>
        <v>5110</v>
      </c>
      <c r="AA1351" s="158" t="str">
        <f t="shared" ca="1" si="141"/>
        <v/>
      </c>
    </row>
    <row r="1352" spans="22:27">
      <c r="V1352" s="172"/>
      <c r="W1352" s="158">
        <f t="shared" si="142"/>
        <v>1349</v>
      </c>
      <c r="X1352" s="158" t="str">
        <f t="shared" ca="1" si="139"/>
        <v/>
      </c>
      <c r="Y1352" s="158" t="str" cm="1">
        <f t="array" aca="1" ref="Y1352" ca="1">IF(X1352="","",INDEX('電気事業者一覧 '!K:K,'電気事業者検索（令和８年度報告用）'!X1352))</f>
        <v/>
      </c>
      <c r="Z1352" s="158">
        <f t="shared" ca="1" si="140"/>
        <v>5110</v>
      </c>
      <c r="AA1352" s="158" t="str">
        <f t="shared" ca="1" si="141"/>
        <v/>
      </c>
    </row>
    <row r="1353" spans="22:27">
      <c r="V1353" s="172"/>
      <c r="W1353" s="158">
        <f t="shared" si="142"/>
        <v>1350</v>
      </c>
      <c r="X1353" s="158" t="str">
        <f t="shared" ca="1" si="139"/>
        <v/>
      </c>
      <c r="Y1353" s="158" t="str" cm="1">
        <f t="array" aca="1" ref="Y1353" ca="1">IF(X1353="","",INDEX('電気事業者一覧 '!K:K,'電気事業者検索（令和８年度報告用）'!X1353))</f>
        <v/>
      </c>
      <c r="Z1353" s="158">
        <f t="shared" ca="1" si="140"/>
        <v>5110</v>
      </c>
      <c r="AA1353" s="158" t="str">
        <f t="shared" ca="1" si="141"/>
        <v/>
      </c>
    </row>
    <row r="1354" spans="22:27">
      <c r="V1354" s="172"/>
      <c r="W1354" s="158">
        <f t="shared" si="142"/>
        <v>1351</v>
      </c>
      <c r="X1354" s="158" t="str">
        <f t="shared" ca="1" si="139"/>
        <v/>
      </c>
      <c r="Y1354" s="158" t="str" cm="1">
        <f t="array" aca="1" ref="Y1354" ca="1">IF(X1354="","",INDEX('電気事業者一覧 '!K:K,'電気事業者検索（令和８年度報告用）'!X1354))</f>
        <v/>
      </c>
      <c r="Z1354" s="158">
        <f t="shared" ca="1" si="140"/>
        <v>5110</v>
      </c>
      <c r="AA1354" s="158" t="str">
        <f t="shared" ca="1" si="141"/>
        <v/>
      </c>
    </row>
    <row r="1355" spans="22:27">
      <c r="V1355" s="172"/>
      <c r="W1355" s="158">
        <f t="shared" si="142"/>
        <v>1352</v>
      </c>
      <c r="X1355" s="158" t="str">
        <f t="shared" ca="1" si="139"/>
        <v/>
      </c>
      <c r="Y1355" s="158" t="str" cm="1">
        <f t="array" aca="1" ref="Y1355" ca="1">IF(X1355="","",INDEX('電気事業者一覧 '!K:K,'電気事業者検索（令和８年度報告用）'!X1355))</f>
        <v/>
      </c>
      <c r="Z1355" s="158">
        <f t="shared" ca="1" si="140"/>
        <v>5110</v>
      </c>
      <c r="AA1355" s="158" t="str">
        <f t="shared" ca="1" si="141"/>
        <v/>
      </c>
    </row>
    <row r="1356" spans="22:27">
      <c r="V1356" s="172"/>
      <c r="W1356" s="158">
        <f t="shared" si="142"/>
        <v>1353</v>
      </c>
      <c r="X1356" s="158" t="str">
        <f t="shared" ca="1" si="139"/>
        <v/>
      </c>
      <c r="Y1356" s="158" t="str" cm="1">
        <f t="array" aca="1" ref="Y1356" ca="1">IF(X1356="","",INDEX('電気事業者一覧 '!K:K,'電気事業者検索（令和８年度報告用）'!X1356))</f>
        <v/>
      </c>
      <c r="Z1356" s="158">
        <f t="shared" ca="1" si="140"/>
        <v>5110</v>
      </c>
      <c r="AA1356" s="158" t="str">
        <f t="shared" ca="1" si="141"/>
        <v/>
      </c>
    </row>
    <row r="1357" spans="22:27">
      <c r="V1357" s="172"/>
      <c r="W1357" s="158">
        <f t="shared" si="142"/>
        <v>1354</v>
      </c>
      <c r="X1357" s="158" t="str">
        <f t="shared" ca="1" si="139"/>
        <v/>
      </c>
      <c r="Y1357" s="158" t="str" cm="1">
        <f t="array" aca="1" ref="Y1357" ca="1">IF(X1357="","",INDEX('電気事業者一覧 '!K:K,'電気事業者検索（令和８年度報告用）'!X1357))</f>
        <v/>
      </c>
      <c r="Z1357" s="158">
        <f t="shared" ca="1" si="140"/>
        <v>5110</v>
      </c>
      <c r="AA1357" s="158" t="str">
        <f t="shared" ca="1" si="141"/>
        <v/>
      </c>
    </row>
    <row r="1358" spans="22:27">
      <c r="V1358" s="172"/>
      <c r="W1358" s="158">
        <f t="shared" si="142"/>
        <v>1355</v>
      </c>
      <c r="X1358" s="158" t="str">
        <f t="shared" ca="1" si="139"/>
        <v/>
      </c>
      <c r="Y1358" s="158" t="str" cm="1">
        <f t="array" aca="1" ref="Y1358" ca="1">IF(X1358="","",INDEX('電気事業者一覧 '!K:K,'電気事業者検索（令和８年度報告用）'!X1358))</f>
        <v/>
      </c>
      <c r="Z1358" s="158">
        <f t="shared" ca="1" si="140"/>
        <v>5110</v>
      </c>
      <c r="AA1358" s="158" t="str">
        <f t="shared" ca="1" si="141"/>
        <v/>
      </c>
    </row>
    <row r="1359" spans="22:27">
      <c r="V1359" s="172"/>
      <c r="W1359" s="158">
        <f t="shared" si="142"/>
        <v>1356</v>
      </c>
      <c r="X1359" s="158" t="str">
        <f t="shared" ca="1" si="139"/>
        <v/>
      </c>
      <c r="Y1359" s="158" t="str" cm="1">
        <f t="array" aca="1" ref="Y1359" ca="1">IF(X1359="","",INDEX('電気事業者一覧 '!K:K,'電気事業者検索（令和８年度報告用）'!X1359))</f>
        <v/>
      </c>
      <c r="Z1359" s="158">
        <f t="shared" ca="1" si="140"/>
        <v>5110</v>
      </c>
      <c r="AA1359" s="158" t="str">
        <f t="shared" ca="1" si="141"/>
        <v/>
      </c>
    </row>
    <row r="1360" spans="22:27">
      <c r="V1360" s="172"/>
      <c r="W1360" s="158">
        <f t="shared" si="142"/>
        <v>1357</v>
      </c>
      <c r="X1360" s="158" t="str">
        <f t="shared" ca="1" si="139"/>
        <v/>
      </c>
      <c r="Y1360" s="158" t="str" cm="1">
        <f t="array" aca="1" ref="Y1360" ca="1">IF(X1360="","",INDEX('電気事業者一覧 '!K:K,'電気事業者検索（令和８年度報告用）'!X1360))</f>
        <v/>
      </c>
      <c r="Z1360" s="158">
        <f t="shared" ca="1" si="140"/>
        <v>5110</v>
      </c>
      <c r="AA1360" s="158" t="str">
        <f t="shared" ca="1" si="141"/>
        <v/>
      </c>
    </row>
    <row r="1361" spans="22:27">
      <c r="V1361" s="172"/>
      <c r="W1361" s="158">
        <f t="shared" si="142"/>
        <v>1358</v>
      </c>
      <c r="X1361" s="158" t="str">
        <f t="shared" ca="1" si="139"/>
        <v/>
      </c>
      <c r="Y1361" s="158" t="str" cm="1">
        <f t="array" aca="1" ref="Y1361" ca="1">IF(X1361="","",INDEX('電気事業者一覧 '!K:K,'電気事業者検索（令和８年度報告用）'!X1361))</f>
        <v/>
      </c>
      <c r="Z1361" s="158">
        <f t="shared" ca="1" si="140"/>
        <v>5110</v>
      </c>
      <c r="AA1361" s="158" t="str">
        <f t="shared" ca="1" si="141"/>
        <v/>
      </c>
    </row>
    <row r="1362" spans="22:27">
      <c r="V1362" s="172"/>
      <c r="W1362" s="158">
        <f t="shared" si="142"/>
        <v>1359</v>
      </c>
      <c r="X1362" s="158" t="str">
        <f t="shared" ca="1" si="139"/>
        <v/>
      </c>
      <c r="Y1362" s="158" t="str" cm="1">
        <f t="array" aca="1" ref="Y1362" ca="1">IF(X1362="","",INDEX('電気事業者一覧 '!K:K,'電気事業者検索（令和８年度報告用）'!X1362))</f>
        <v/>
      </c>
      <c r="Z1362" s="158">
        <f t="shared" ca="1" si="140"/>
        <v>5110</v>
      </c>
      <c r="AA1362" s="158" t="str">
        <f t="shared" ca="1" si="141"/>
        <v/>
      </c>
    </row>
    <row r="1363" spans="22:27">
      <c r="V1363" s="172"/>
      <c r="W1363" s="158">
        <f t="shared" si="142"/>
        <v>1360</v>
      </c>
      <c r="X1363" s="158" t="str">
        <f t="shared" ca="1" si="139"/>
        <v/>
      </c>
      <c r="Y1363" s="158" t="str" cm="1">
        <f t="array" aca="1" ref="Y1363" ca="1">IF(X1363="","",INDEX('電気事業者一覧 '!K:K,'電気事業者検索（令和８年度報告用）'!X1363))</f>
        <v/>
      </c>
      <c r="Z1363" s="158">
        <f t="shared" ca="1" si="140"/>
        <v>5110</v>
      </c>
      <c r="AA1363" s="158" t="str">
        <f t="shared" ca="1" si="141"/>
        <v/>
      </c>
    </row>
    <row r="1364" spans="22:27">
      <c r="V1364" s="172"/>
      <c r="W1364" s="158">
        <f t="shared" si="142"/>
        <v>1361</v>
      </c>
      <c r="X1364" s="158" t="str">
        <f t="shared" ca="1" si="139"/>
        <v/>
      </c>
      <c r="Y1364" s="158" t="str" cm="1">
        <f t="array" aca="1" ref="Y1364" ca="1">IF(X1364="","",INDEX('電気事業者一覧 '!K:K,'電気事業者検索（令和８年度報告用）'!X1364))</f>
        <v/>
      </c>
      <c r="Z1364" s="158">
        <f t="shared" ca="1" si="140"/>
        <v>5110</v>
      </c>
      <c r="AA1364" s="158" t="str">
        <f t="shared" ca="1" si="141"/>
        <v/>
      </c>
    </row>
    <row r="1365" spans="22:27">
      <c r="V1365" s="172"/>
      <c r="W1365" s="158">
        <f t="shared" si="142"/>
        <v>1362</v>
      </c>
      <c r="X1365" s="158" t="str">
        <f t="shared" ca="1" si="139"/>
        <v/>
      </c>
      <c r="Y1365" s="158" t="str" cm="1">
        <f t="array" aca="1" ref="Y1365" ca="1">IF(X1365="","",INDEX('電気事業者一覧 '!K:K,'電気事業者検索（令和８年度報告用）'!X1365))</f>
        <v/>
      </c>
      <c r="Z1365" s="158">
        <f t="shared" ca="1" si="140"/>
        <v>5110</v>
      </c>
      <c r="AA1365" s="158" t="str">
        <f t="shared" ca="1" si="141"/>
        <v/>
      </c>
    </row>
    <row r="1366" spans="22:27">
      <c r="V1366" s="172"/>
      <c r="W1366" s="158">
        <f t="shared" si="142"/>
        <v>1363</v>
      </c>
      <c r="X1366" s="158" t="str">
        <f t="shared" ca="1" si="139"/>
        <v/>
      </c>
      <c r="Y1366" s="158" t="str" cm="1">
        <f t="array" aca="1" ref="Y1366" ca="1">IF(X1366="","",INDEX('電気事業者一覧 '!K:K,'電気事業者検索（令和８年度報告用）'!X1366))</f>
        <v/>
      </c>
      <c r="Z1366" s="158">
        <f t="shared" ca="1" si="140"/>
        <v>5110</v>
      </c>
      <c r="AA1366" s="158" t="str">
        <f t="shared" ca="1" si="141"/>
        <v/>
      </c>
    </row>
    <row r="1367" spans="22:27">
      <c r="V1367" s="172"/>
      <c r="W1367" s="158">
        <f t="shared" si="142"/>
        <v>1364</v>
      </c>
      <c r="X1367" s="158" t="str">
        <f t="shared" ca="1" si="139"/>
        <v/>
      </c>
      <c r="Y1367" s="158" t="str" cm="1">
        <f t="array" aca="1" ref="Y1367" ca="1">IF(X1367="","",INDEX('電気事業者一覧 '!K:K,'電気事業者検索（令和８年度報告用）'!X1367))</f>
        <v/>
      </c>
      <c r="Z1367" s="158">
        <f t="shared" ca="1" si="140"/>
        <v>5110</v>
      </c>
      <c r="AA1367" s="158" t="str">
        <f t="shared" ca="1" si="141"/>
        <v/>
      </c>
    </row>
    <row r="1368" spans="22:27">
      <c r="V1368" s="172"/>
      <c r="W1368" s="158">
        <f t="shared" si="142"/>
        <v>1365</v>
      </c>
      <c r="X1368" s="158" t="str">
        <f t="shared" ca="1" si="139"/>
        <v/>
      </c>
      <c r="Y1368" s="158" t="str" cm="1">
        <f t="array" aca="1" ref="Y1368" ca="1">IF(X1368="","",INDEX('電気事業者一覧 '!K:K,'電気事業者検索（令和８年度報告用）'!X1368))</f>
        <v/>
      </c>
      <c r="Z1368" s="158">
        <f t="shared" ca="1" si="140"/>
        <v>5110</v>
      </c>
      <c r="AA1368" s="158" t="str">
        <f t="shared" ca="1" si="141"/>
        <v/>
      </c>
    </row>
    <row r="1369" spans="22:27">
      <c r="V1369" s="172"/>
      <c r="W1369" s="158">
        <f t="shared" si="142"/>
        <v>1366</v>
      </c>
      <c r="X1369" s="158" t="str">
        <f t="shared" ca="1" si="139"/>
        <v/>
      </c>
      <c r="Y1369" s="158" t="str" cm="1">
        <f t="array" aca="1" ref="Y1369" ca="1">IF(X1369="","",INDEX('電気事業者一覧 '!K:K,'電気事業者検索（令和８年度報告用）'!X1369))</f>
        <v/>
      </c>
      <c r="Z1369" s="158">
        <f t="shared" ca="1" si="140"/>
        <v>5110</v>
      </c>
      <c r="AA1369" s="158" t="str">
        <f t="shared" ca="1" si="141"/>
        <v/>
      </c>
    </row>
    <row r="1370" spans="22:27">
      <c r="V1370" s="172"/>
      <c r="W1370" s="158">
        <f t="shared" si="142"/>
        <v>1367</v>
      </c>
      <c r="X1370" s="158" t="str">
        <f t="shared" ca="1" si="139"/>
        <v/>
      </c>
      <c r="Y1370" s="158" t="str" cm="1">
        <f t="array" aca="1" ref="Y1370" ca="1">IF(X1370="","",INDEX('電気事業者一覧 '!K:K,'電気事業者検索（令和８年度報告用）'!X1370))</f>
        <v/>
      </c>
      <c r="Z1370" s="158">
        <f t="shared" ca="1" si="140"/>
        <v>5110</v>
      </c>
      <c r="AA1370" s="158" t="str">
        <f t="shared" ca="1" si="141"/>
        <v/>
      </c>
    </row>
    <row r="1371" spans="22:27">
      <c r="V1371" s="172"/>
      <c r="W1371" s="158">
        <f t="shared" si="142"/>
        <v>1368</v>
      </c>
      <c r="X1371" s="158" t="str">
        <f t="shared" ca="1" si="139"/>
        <v/>
      </c>
      <c r="Y1371" s="158" t="str" cm="1">
        <f t="array" aca="1" ref="Y1371" ca="1">IF(X1371="","",INDEX('電気事業者一覧 '!K:K,'電気事業者検索（令和８年度報告用）'!X1371))</f>
        <v/>
      </c>
      <c r="Z1371" s="158">
        <f t="shared" ca="1" si="140"/>
        <v>5110</v>
      </c>
      <c r="AA1371" s="158" t="str">
        <f t="shared" ca="1" si="141"/>
        <v/>
      </c>
    </row>
    <row r="1372" spans="22:27">
      <c r="V1372" s="172"/>
      <c r="W1372" s="158">
        <f t="shared" si="142"/>
        <v>1369</v>
      </c>
      <c r="X1372" s="158" t="str">
        <f t="shared" ca="1" si="139"/>
        <v/>
      </c>
      <c r="Y1372" s="158" t="str" cm="1">
        <f t="array" aca="1" ref="Y1372" ca="1">IF(X1372="","",INDEX('電気事業者一覧 '!K:K,'電気事業者検索（令和８年度報告用）'!X1372))</f>
        <v/>
      </c>
      <c r="Z1372" s="158">
        <f t="shared" ca="1" si="140"/>
        <v>5110</v>
      </c>
      <c r="AA1372" s="158" t="str">
        <f t="shared" ca="1" si="141"/>
        <v/>
      </c>
    </row>
    <row r="1373" spans="22:27">
      <c r="V1373" s="172"/>
      <c r="W1373" s="158">
        <f t="shared" si="142"/>
        <v>1370</v>
      </c>
      <c r="X1373" s="158" t="str">
        <f t="shared" ca="1" si="139"/>
        <v/>
      </c>
      <c r="Y1373" s="158" t="str" cm="1">
        <f t="array" aca="1" ref="Y1373" ca="1">IF(X1373="","",INDEX('電気事業者一覧 '!K:K,'電気事業者検索（令和８年度報告用）'!X1373))</f>
        <v/>
      </c>
      <c r="Z1373" s="158">
        <f t="shared" ca="1" si="140"/>
        <v>5110</v>
      </c>
      <c r="AA1373" s="158" t="str">
        <f t="shared" ca="1" si="141"/>
        <v/>
      </c>
    </row>
    <row r="1374" spans="22:27">
      <c r="V1374" s="172"/>
      <c r="W1374" s="158">
        <f t="shared" si="142"/>
        <v>1371</v>
      </c>
      <c r="X1374" s="158" t="str">
        <f t="shared" ca="1" si="139"/>
        <v/>
      </c>
      <c r="Y1374" s="158" t="str" cm="1">
        <f t="array" aca="1" ref="Y1374" ca="1">IF(X1374="","",INDEX('電気事業者一覧 '!K:K,'電気事業者検索（令和８年度報告用）'!X1374))</f>
        <v/>
      </c>
      <c r="Z1374" s="158">
        <f t="shared" ca="1" si="140"/>
        <v>5110</v>
      </c>
      <c r="AA1374" s="158" t="str">
        <f t="shared" ca="1" si="141"/>
        <v/>
      </c>
    </row>
    <row r="1375" spans="22:27">
      <c r="V1375" s="172"/>
      <c r="W1375" s="158">
        <f t="shared" si="142"/>
        <v>1372</v>
      </c>
      <c r="X1375" s="158" t="str">
        <f t="shared" ca="1" si="139"/>
        <v/>
      </c>
      <c r="Y1375" s="158" t="str" cm="1">
        <f t="array" aca="1" ref="Y1375" ca="1">IF(X1375="","",INDEX('電気事業者一覧 '!K:K,'電気事業者検索（令和８年度報告用）'!X1375))</f>
        <v/>
      </c>
      <c r="Z1375" s="158">
        <f t="shared" ca="1" si="140"/>
        <v>5110</v>
      </c>
      <c r="AA1375" s="158" t="str">
        <f t="shared" ca="1" si="141"/>
        <v/>
      </c>
    </row>
    <row r="1376" spans="22:27">
      <c r="V1376" s="172"/>
      <c r="W1376" s="158">
        <f t="shared" si="142"/>
        <v>1373</v>
      </c>
      <c r="X1376" s="158" t="str">
        <f t="shared" ca="1" si="139"/>
        <v/>
      </c>
      <c r="Y1376" s="158" t="str" cm="1">
        <f t="array" aca="1" ref="Y1376" ca="1">IF(X1376="","",INDEX('電気事業者一覧 '!K:K,'電気事業者検索（令和８年度報告用）'!X1376))</f>
        <v/>
      </c>
      <c r="Z1376" s="158">
        <f t="shared" ca="1" si="140"/>
        <v>5110</v>
      </c>
      <c r="AA1376" s="158" t="str">
        <f t="shared" ca="1" si="141"/>
        <v/>
      </c>
    </row>
    <row r="1377" spans="22:27">
      <c r="V1377" s="172"/>
      <c r="W1377" s="158">
        <f t="shared" si="142"/>
        <v>1374</v>
      </c>
      <c r="X1377" s="158" t="str">
        <f t="shared" ca="1" si="139"/>
        <v/>
      </c>
      <c r="Y1377" s="158" t="str" cm="1">
        <f t="array" aca="1" ref="Y1377" ca="1">IF(X1377="","",INDEX('電気事業者一覧 '!K:K,'電気事業者検索（令和８年度報告用）'!X1377))</f>
        <v/>
      </c>
      <c r="Z1377" s="158">
        <f t="shared" ca="1" si="140"/>
        <v>5110</v>
      </c>
      <c r="AA1377" s="158" t="str">
        <f t="shared" ca="1" si="141"/>
        <v/>
      </c>
    </row>
    <row r="1378" spans="22:27">
      <c r="V1378" s="172"/>
      <c r="W1378" s="158">
        <f t="shared" si="142"/>
        <v>1375</v>
      </c>
      <c r="X1378" s="158" t="str">
        <f t="shared" ca="1" si="139"/>
        <v/>
      </c>
      <c r="Y1378" s="158" t="str" cm="1">
        <f t="array" aca="1" ref="Y1378" ca="1">IF(X1378="","",INDEX('電気事業者一覧 '!K:K,'電気事業者検索（令和８年度報告用）'!X1378))</f>
        <v/>
      </c>
      <c r="Z1378" s="158">
        <f t="shared" ca="1" si="140"/>
        <v>5110</v>
      </c>
      <c r="AA1378" s="158" t="str">
        <f t="shared" ca="1" si="141"/>
        <v/>
      </c>
    </row>
    <row r="1379" spans="22:27">
      <c r="V1379" s="172"/>
      <c r="W1379" s="158">
        <f t="shared" si="142"/>
        <v>1376</v>
      </c>
      <c r="X1379" s="158" t="str">
        <f t="shared" ca="1" si="139"/>
        <v/>
      </c>
      <c r="Y1379" s="158" t="str" cm="1">
        <f t="array" aca="1" ref="Y1379" ca="1">IF(X1379="","",INDEX('電気事業者一覧 '!K:K,'電気事業者検索（令和８年度報告用）'!X1379))</f>
        <v/>
      </c>
      <c r="Z1379" s="158">
        <f t="shared" ca="1" si="140"/>
        <v>5110</v>
      </c>
      <c r="AA1379" s="158" t="str">
        <f t="shared" ca="1" si="141"/>
        <v/>
      </c>
    </row>
    <row r="1380" spans="22:27">
      <c r="V1380" s="172"/>
      <c r="W1380" s="158">
        <f t="shared" si="142"/>
        <v>1377</v>
      </c>
      <c r="X1380" s="158" t="str">
        <f t="shared" ca="1" si="139"/>
        <v/>
      </c>
      <c r="Y1380" s="158" t="str" cm="1">
        <f t="array" aca="1" ref="Y1380" ca="1">IF(X1380="","",INDEX('電気事業者一覧 '!K:K,'電気事業者検索（令和８年度報告用）'!X1380))</f>
        <v/>
      </c>
      <c r="Z1380" s="158">
        <f t="shared" ca="1" si="140"/>
        <v>5110</v>
      </c>
      <c r="AA1380" s="158" t="str">
        <f t="shared" ca="1" si="141"/>
        <v/>
      </c>
    </row>
    <row r="1381" spans="22:27">
      <c r="V1381" s="172"/>
      <c r="W1381" s="158">
        <f t="shared" si="142"/>
        <v>1378</v>
      </c>
      <c r="X1381" s="158" t="str">
        <f t="shared" ca="1" si="139"/>
        <v/>
      </c>
      <c r="Y1381" s="158" t="str" cm="1">
        <f t="array" aca="1" ref="Y1381" ca="1">IF(X1381="","",INDEX('電気事業者一覧 '!K:K,'電気事業者検索（令和８年度報告用）'!X1381))</f>
        <v/>
      </c>
      <c r="Z1381" s="158">
        <f t="shared" ca="1" si="140"/>
        <v>5110</v>
      </c>
      <c r="AA1381" s="158" t="str">
        <f t="shared" ca="1" si="141"/>
        <v/>
      </c>
    </row>
    <row r="1382" spans="22:27">
      <c r="V1382" s="172"/>
      <c r="W1382" s="158">
        <f t="shared" si="142"/>
        <v>1379</v>
      </c>
      <c r="X1382" s="158" t="str">
        <f t="shared" ca="1" si="139"/>
        <v/>
      </c>
      <c r="Y1382" s="158" t="str" cm="1">
        <f t="array" aca="1" ref="Y1382" ca="1">IF(X1382="","",INDEX('電気事業者一覧 '!K:K,'電気事業者検索（令和８年度報告用）'!X1382))</f>
        <v/>
      </c>
      <c r="Z1382" s="158">
        <f t="shared" ca="1" si="140"/>
        <v>5110</v>
      </c>
      <c r="AA1382" s="158" t="str">
        <f t="shared" ca="1" si="141"/>
        <v/>
      </c>
    </row>
    <row r="1383" spans="22:27">
      <c r="V1383" s="172"/>
      <c r="W1383" s="158">
        <f t="shared" si="142"/>
        <v>1380</v>
      </c>
      <c r="X1383" s="158" t="str">
        <f t="shared" ca="1" si="139"/>
        <v/>
      </c>
      <c r="Y1383" s="158" t="str" cm="1">
        <f t="array" aca="1" ref="Y1383" ca="1">IF(X1383="","",INDEX('電気事業者一覧 '!K:K,'電気事業者検索（令和８年度報告用）'!X1383))</f>
        <v/>
      </c>
      <c r="Z1383" s="158">
        <f t="shared" ca="1" si="140"/>
        <v>5110</v>
      </c>
      <c r="AA1383" s="158" t="str">
        <f t="shared" ca="1" si="141"/>
        <v/>
      </c>
    </row>
    <row r="1384" spans="22:27">
      <c r="V1384" s="172"/>
      <c r="W1384" s="158">
        <f t="shared" si="142"/>
        <v>1381</v>
      </c>
      <c r="X1384" s="158" t="str">
        <f t="shared" ca="1" si="139"/>
        <v/>
      </c>
      <c r="Y1384" s="158" t="str" cm="1">
        <f t="array" aca="1" ref="Y1384" ca="1">IF(X1384="","",INDEX('電気事業者一覧 '!K:K,'電気事業者検索（令和８年度報告用）'!X1384))</f>
        <v/>
      </c>
      <c r="Z1384" s="158">
        <f t="shared" ca="1" si="140"/>
        <v>5110</v>
      </c>
      <c r="AA1384" s="158" t="str">
        <f t="shared" ca="1" si="141"/>
        <v/>
      </c>
    </row>
    <row r="1385" spans="22:27">
      <c r="V1385" s="172"/>
      <c r="W1385" s="158">
        <f t="shared" si="142"/>
        <v>1382</v>
      </c>
      <c r="X1385" s="158" t="str">
        <f t="shared" ca="1" si="139"/>
        <v/>
      </c>
      <c r="Y1385" s="158" t="str" cm="1">
        <f t="array" aca="1" ref="Y1385" ca="1">IF(X1385="","",INDEX('電気事業者一覧 '!K:K,'電気事業者検索（令和８年度報告用）'!X1385))</f>
        <v/>
      </c>
      <c r="Z1385" s="158">
        <f t="shared" ca="1" si="140"/>
        <v>5110</v>
      </c>
      <c r="AA1385" s="158" t="str">
        <f t="shared" ca="1" si="141"/>
        <v/>
      </c>
    </row>
    <row r="1386" spans="22:27">
      <c r="V1386" s="172"/>
      <c r="W1386" s="158">
        <f t="shared" si="142"/>
        <v>1383</v>
      </c>
      <c r="X1386" s="158" t="str">
        <f t="shared" ca="1" si="139"/>
        <v/>
      </c>
      <c r="Y1386" s="158" t="str" cm="1">
        <f t="array" aca="1" ref="Y1386" ca="1">IF(X1386="","",INDEX('電気事業者一覧 '!K:K,'電気事業者検索（令和８年度報告用）'!X1386))</f>
        <v/>
      </c>
      <c r="Z1386" s="158">
        <f t="shared" ca="1" si="140"/>
        <v>5110</v>
      </c>
      <c r="AA1386" s="158" t="str">
        <f t="shared" ca="1" si="141"/>
        <v/>
      </c>
    </row>
    <row r="1387" spans="22:27">
      <c r="V1387" s="172"/>
      <c r="W1387" s="158">
        <f t="shared" si="142"/>
        <v>1384</v>
      </c>
      <c r="X1387" s="158" t="str">
        <f t="shared" ca="1" si="139"/>
        <v/>
      </c>
      <c r="Y1387" s="158" t="str" cm="1">
        <f t="array" aca="1" ref="Y1387" ca="1">IF(X1387="","",INDEX('電気事業者一覧 '!K:K,'電気事業者検索（令和８年度報告用）'!X1387))</f>
        <v/>
      </c>
      <c r="Z1387" s="158">
        <f t="shared" ca="1" si="140"/>
        <v>5110</v>
      </c>
      <c r="AA1387" s="158" t="str">
        <f t="shared" ca="1" si="141"/>
        <v/>
      </c>
    </row>
    <row r="1388" spans="22:27">
      <c r="V1388" s="172"/>
      <c r="W1388" s="158">
        <f t="shared" si="142"/>
        <v>1385</v>
      </c>
      <c r="X1388" s="158" t="str">
        <f t="shared" ca="1" si="139"/>
        <v/>
      </c>
      <c r="Y1388" s="158" t="str" cm="1">
        <f t="array" aca="1" ref="Y1388" ca="1">IF(X1388="","",INDEX('電気事業者一覧 '!K:K,'電気事業者検索（令和８年度報告用）'!X1388))</f>
        <v/>
      </c>
      <c r="Z1388" s="158">
        <f t="shared" ca="1" si="140"/>
        <v>5110</v>
      </c>
      <c r="AA1388" s="158" t="str">
        <f t="shared" ca="1" si="141"/>
        <v/>
      </c>
    </row>
    <row r="1389" spans="22:27">
      <c r="V1389" s="172"/>
      <c r="W1389" s="158">
        <f t="shared" si="142"/>
        <v>1386</v>
      </c>
      <c r="X1389" s="158" t="str">
        <f t="shared" ca="1" si="139"/>
        <v/>
      </c>
      <c r="Y1389" s="158" t="str" cm="1">
        <f t="array" aca="1" ref="Y1389" ca="1">IF(X1389="","",INDEX('電気事業者一覧 '!K:K,'電気事業者検索（令和８年度報告用）'!X1389))</f>
        <v/>
      </c>
      <c r="Z1389" s="158">
        <f t="shared" ca="1" si="140"/>
        <v>5110</v>
      </c>
      <c r="AA1389" s="158" t="str">
        <f t="shared" ca="1" si="141"/>
        <v/>
      </c>
    </row>
    <row r="1390" spans="22:27">
      <c r="V1390" s="172"/>
      <c r="W1390" s="158">
        <f t="shared" si="142"/>
        <v>1387</v>
      </c>
      <c r="X1390" s="158" t="str">
        <f t="shared" ca="1" si="139"/>
        <v/>
      </c>
      <c r="Y1390" s="158" t="str" cm="1">
        <f t="array" aca="1" ref="Y1390" ca="1">IF(X1390="","",INDEX('電気事業者一覧 '!K:K,'電気事業者検索（令和８年度報告用）'!X1390))</f>
        <v/>
      </c>
      <c r="Z1390" s="158">
        <f t="shared" ca="1" si="140"/>
        <v>5110</v>
      </c>
      <c r="AA1390" s="158" t="str">
        <f t="shared" ca="1" si="141"/>
        <v/>
      </c>
    </row>
    <row r="1391" spans="22:27">
      <c r="V1391" s="172"/>
      <c r="W1391" s="158">
        <f t="shared" si="142"/>
        <v>1388</v>
      </c>
      <c r="X1391" s="158" t="str">
        <f t="shared" ca="1" si="139"/>
        <v/>
      </c>
      <c r="Y1391" s="158" t="str" cm="1">
        <f t="array" aca="1" ref="Y1391" ca="1">IF(X1391="","",INDEX('電気事業者一覧 '!K:K,'電気事業者検索（令和８年度報告用）'!X1391))</f>
        <v/>
      </c>
      <c r="Z1391" s="158">
        <f t="shared" ca="1" si="140"/>
        <v>5110</v>
      </c>
      <c r="AA1391" s="158" t="str">
        <f t="shared" ca="1" si="141"/>
        <v/>
      </c>
    </row>
    <row r="1392" spans="22:27">
      <c r="V1392" s="172"/>
      <c r="W1392" s="158">
        <f t="shared" si="142"/>
        <v>1389</v>
      </c>
      <c r="X1392" s="158" t="str">
        <f t="shared" ca="1" si="139"/>
        <v/>
      </c>
      <c r="Y1392" s="158" t="str" cm="1">
        <f t="array" aca="1" ref="Y1392" ca="1">IF(X1392="","",INDEX('電気事業者一覧 '!K:K,'電気事業者検索（令和８年度報告用）'!X1392))</f>
        <v/>
      </c>
      <c r="Z1392" s="158">
        <f t="shared" ca="1" si="140"/>
        <v>5110</v>
      </c>
      <c r="AA1392" s="158" t="str">
        <f t="shared" ca="1" si="141"/>
        <v/>
      </c>
    </row>
    <row r="1393" spans="22:27">
      <c r="V1393" s="172"/>
      <c r="W1393" s="158">
        <f t="shared" si="142"/>
        <v>1390</v>
      </c>
      <c r="X1393" s="158" t="str">
        <f t="shared" ca="1" si="139"/>
        <v/>
      </c>
      <c r="Y1393" s="158" t="str" cm="1">
        <f t="array" aca="1" ref="Y1393" ca="1">IF(X1393="","",INDEX('電気事業者一覧 '!K:K,'電気事業者検索（令和８年度報告用）'!X1393))</f>
        <v/>
      </c>
      <c r="Z1393" s="158">
        <f t="shared" ca="1" si="140"/>
        <v>5110</v>
      </c>
      <c r="AA1393" s="158" t="str">
        <f t="shared" ca="1" si="141"/>
        <v/>
      </c>
    </row>
    <row r="1394" spans="22:27">
      <c r="V1394" s="172"/>
      <c r="W1394" s="158">
        <f t="shared" si="142"/>
        <v>1391</v>
      </c>
      <c r="X1394" s="158" t="str">
        <f t="shared" ca="1" si="139"/>
        <v/>
      </c>
      <c r="Y1394" s="158" t="str" cm="1">
        <f t="array" aca="1" ref="Y1394" ca="1">IF(X1394="","",INDEX('電気事業者一覧 '!K:K,'電気事業者検索（令和８年度報告用）'!X1394))</f>
        <v/>
      </c>
      <c r="Z1394" s="158">
        <f t="shared" ca="1" si="140"/>
        <v>5110</v>
      </c>
      <c r="AA1394" s="158" t="str">
        <f t="shared" ca="1" si="141"/>
        <v/>
      </c>
    </row>
    <row r="1395" spans="22:27">
      <c r="V1395" s="172"/>
      <c r="W1395" s="158">
        <f t="shared" si="142"/>
        <v>1392</v>
      </c>
      <c r="X1395" s="158" t="str">
        <f t="shared" ca="1" si="139"/>
        <v/>
      </c>
      <c r="Y1395" s="158" t="str" cm="1">
        <f t="array" aca="1" ref="Y1395" ca="1">IF(X1395="","",INDEX('電気事業者一覧 '!K:K,'電気事業者検索（令和８年度報告用）'!X1395))</f>
        <v/>
      </c>
      <c r="Z1395" s="158">
        <f t="shared" ca="1" si="140"/>
        <v>5110</v>
      </c>
      <c r="AA1395" s="158" t="str">
        <f t="shared" ca="1" si="141"/>
        <v/>
      </c>
    </row>
    <row r="1396" spans="22:27">
      <c r="V1396" s="172"/>
      <c r="W1396" s="158">
        <f t="shared" si="142"/>
        <v>1393</v>
      </c>
      <c r="X1396" s="158" t="str">
        <f t="shared" ca="1" si="139"/>
        <v/>
      </c>
      <c r="Y1396" s="158" t="str" cm="1">
        <f t="array" aca="1" ref="Y1396" ca="1">IF(X1396="","",INDEX('電気事業者一覧 '!K:K,'電気事業者検索（令和８年度報告用）'!X1396))</f>
        <v/>
      </c>
      <c r="Z1396" s="158">
        <f t="shared" ca="1" si="140"/>
        <v>5110</v>
      </c>
      <c r="AA1396" s="158" t="str">
        <f t="shared" ca="1" si="141"/>
        <v/>
      </c>
    </row>
    <row r="1397" spans="22:27">
      <c r="V1397" s="172"/>
      <c r="W1397" s="158">
        <f t="shared" si="142"/>
        <v>1394</v>
      </c>
      <c r="X1397" s="158" t="str">
        <f t="shared" ca="1" si="139"/>
        <v/>
      </c>
      <c r="Y1397" s="158" t="str" cm="1">
        <f t="array" aca="1" ref="Y1397" ca="1">IF(X1397="","",INDEX('電気事業者一覧 '!K:K,'電気事業者検索（令和８年度報告用）'!X1397))</f>
        <v/>
      </c>
      <c r="Z1397" s="158">
        <f t="shared" ca="1" si="140"/>
        <v>5110</v>
      </c>
      <c r="AA1397" s="158" t="str">
        <f t="shared" ca="1" si="141"/>
        <v/>
      </c>
    </row>
    <row r="1398" spans="22:27">
      <c r="V1398" s="172"/>
      <c r="W1398" s="158">
        <f t="shared" si="142"/>
        <v>1395</v>
      </c>
      <c r="X1398" s="158" t="str">
        <f t="shared" ca="1" si="139"/>
        <v/>
      </c>
      <c r="Y1398" s="158" t="str" cm="1">
        <f t="array" aca="1" ref="Y1398" ca="1">IF(X1398="","",INDEX('電気事業者一覧 '!K:K,'電気事業者検索（令和８年度報告用）'!X1398))</f>
        <v/>
      </c>
      <c r="Z1398" s="158">
        <f t="shared" ca="1" si="140"/>
        <v>5110</v>
      </c>
      <c r="AA1398" s="158" t="str">
        <f t="shared" ca="1" si="141"/>
        <v/>
      </c>
    </row>
    <row r="1399" spans="22:27">
      <c r="V1399" s="172"/>
      <c r="W1399" s="158">
        <f t="shared" si="142"/>
        <v>1396</v>
      </c>
      <c r="X1399" s="158" t="str">
        <f t="shared" ca="1" si="139"/>
        <v/>
      </c>
      <c r="Y1399" s="158" t="str" cm="1">
        <f t="array" aca="1" ref="Y1399" ca="1">IF(X1399="","",INDEX('電気事業者一覧 '!K:K,'電気事業者検索（令和８年度報告用）'!X1399))</f>
        <v/>
      </c>
      <c r="Z1399" s="158">
        <f t="shared" ca="1" si="140"/>
        <v>5110</v>
      </c>
      <c r="AA1399" s="158" t="str">
        <f t="shared" ca="1" si="141"/>
        <v/>
      </c>
    </row>
    <row r="1400" spans="22:27">
      <c r="V1400" s="172"/>
      <c r="W1400" s="158">
        <f t="shared" si="142"/>
        <v>1397</v>
      </c>
      <c r="X1400" s="158" t="str">
        <f t="shared" ca="1" si="139"/>
        <v/>
      </c>
      <c r="Y1400" s="158" t="str" cm="1">
        <f t="array" aca="1" ref="Y1400" ca="1">IF(X1400="","",INDEX('電気事業者一覧 '!K:K,'電気事業者検索（令和８年度報告用）'!X1400))</f>
        <v/>
      </c>
      <c r="Z1400" s="158">
        <f t="shared" ca="1" si="140"/>
        <v>5110</v>
      </c>
      <c r="AA1400" s="158" t="str">
        <f t="shared" ca="1" si="141"/>
        <v/>
      </c>
    </row>
    <row r="1401" spans="22:27">
      <c r="V1401" s="172"/>
      <c r="W1401" s="158">
        <f t="shared" si="142"/>
        <v>1398</v>
      </c>
      <c r="X1401" s="158" t="str">
        <f t="shared" ca="1" si="139"/>
        <v/>
      </c>
      <c r="Y1401" s="158" t="str" cm="1">
        <f t="array" aca="1" ref="Y1401" ca="1">IF(X1401="","",INDEX('電気事業者一覧 '!K:K,'電気事業者検索（令和８年度報告用）'!X1401))</f>
        <v/>
      </c>
      <c r="Z1401" s="158">
        <f t="shared" ca="1" si="140"/>
        <v>5110</v>
      </c>
      <c r="AA1401" s="158" t="str">
        <f t="shared" ca="1" si="141"/>
        <v/>
      </c>
    </row>
    <row r="1402" spans="22:27">
      <c r="V1402" s="172"/>
      <c r="W1402" s="158">
        <f t="shared" si="142"/>
        <v>1399</v>
      </c>
      <c r="X1402" s="158" t="str">
        <f t="shared" ca="1" si="139"/>
        <v/>
      </c>
      <c r="Y1402" s="158" t="str" cm="1">
        <f t="array" aca="1" ref="Y1402" ca="1">IF(X1402="","",INDEX('電気事業者一覧 '!K:K,'電気事業者検索（令和８年度報告用）'!X1402))</f>
        <v/>
      </c>
      <c r="Z1402" s="158">
        <f t="shared" ca="1" si="140"/>
        <v>5110</v>
      </c>
      <c r="AA1402" s="158" t="str">
        <f t="shared" ca="1" si="141"/>
        <v/>
      </c>
    </row>
    <row r="1403" spans="22:27">
      <c r="V1403" s="172"/>
      <c r="W1403" s="158">
        <f t="shared" si="142"/>
        <v>1400</v>
      </c>
      <c r="X1403" s="158" t="str">
        <f t="shared" ca="1" si="139"/>
        <v/>
      </c>
      <c r="Y1403" s="158" t="str" cm="1">
        <f t="array" aca="1" ref="Y1403" ca="1">IF(X1403="","",INDEX('電気事業者一覧 '!K:K,'電気事業者検索（令和８年度報告用）'!X1403))</f>
        <v/>
      </c>
      <c r="Z1403" s="158">
        <f t="shared" ca="1" si="140"/>
        <v>5110</v>
      </c>
      <c r="AA1403" s="158" t="str">
        <f t="shared" ca="1" si="141"/>
        <v/>
      </c>
    </row>
    <row r="1404" spans="22:27">
      <c r="V1404" s="172"/>
      <c r="W1404" s="158">
        <f t="shared" si="142"/>
        <v>1401</v>
      </c>
      <c r="X1404" s="158" t="str">
        <f t="shared" ca="1" si="139"/>
        <v/>
      </c>
      <c r="Y1404" s="158" t="str" cm="1">
        <f t="array" aca="1" ref="Y1404" ca="1">IF(X1404="","",INDEX('電気事業者一覧 '!K:K,'電気事業者検索（令和８年度報告用）'!X1404))</f>
        <v/>
      </c>
      <c r="Z1404" s="158">
        <f t="shared" ca="1" si="140"/>
        <v>5110</v>
      </c>
      <c r="AA1404" s="158" t="str">
        <f t="shared" ca="1" si="141"/>
        <v/>
      </c>
    </row>
    <row r="1405" spans="22:27">
      <c r="V1405" s="172"/>
      <c r="W1405" s="158">
        <f t="shared" si="142"/>
        <v>1402</v>
      </c>
      <c r="X1405" s="158" t="str">
        <f t="shared" ca="1" si="139"/>
        <v/>
      </c>
      <c r="Y1405" s="158" t="str" cm="1">
        <f t="array" aca="1" ref="Y1405" ca="1">IF(X1405="","",INDEX('電気事業者一覧 '!K:K,'電気事業者検索（令和８年度報告用）'!X1405))</f>
        <v/>
      </c>
      <c r="Z1405" s="158">
        <f t="shared" ca="1" si="140"/>
        <v>5110</v>
      </c>
      <c r="AA1405" s="158" t="str">
        <f t="shared" ca="1" si="141"/>
        <v/>
      </c>
    </row>
    <row r="1406" spans="22:27">
      <c r="V1406" s="172"/>
      <c r="W1406" s="158">
        <f t="shared" si="142"/>
        <v>1403</v>
      </c>
      <c r="X1406" s="158" t="str">
        <f t="shared" ca="1" si="139"/>
        <v/>
      </c>
      <c r="Y1406" s="158" t="str" cm="1">
        <f t="array" aca="1" ref="Y1406" ca="1">IF(X1406="","",INDEX('電気事業者一覧 '!K:K,'電気事業者検索（令和８年度報告用）'!X1406))</f>
        <v/>
      </c>
      <c r="Z1406" s="158">
        <f t="shared" ca="1" si="140"/>
        <v>5110</v>
      </c>
      <c r="AA1406" s="158" t="str">
        <f t="shared" ca="1" si="141"/>
        <v/>
      </c>
    </row>
    <row r="1407" spans="22:27">
      <c r="V1407" s="172"/>
      <c r="W1407" s="158">
        <f t="shared" si="142"/>
        <v>1404</v>
      </c>
      <c r="X1407" s="158" t="str">
        <f t="shared" ca="1" si="139"/>
        <v/>
      </c>
      <c r="Y1407" s="158" t="str" cm="1">
        <f t="array" aca="1" ref="Y1407" ca="1">IF(X1407="","",INDEX('電気事業者一覧 '!K:K,'電気事業者検索（令和８年度報告用）'!X1407))</f>
        <v/>
      </c>
      <c r="Z1407" s="158">
        <f t="shared" ca="1" si="140"/>
        <v>5110</v>
      </c>
      <c r="AA1407" s="158" t="str">
        <f t="shared" ca="1" si="141"/>
        <v/>
      </c>
    </row>
    <row r="1408" spans="22:27">
      <c r="V1408" s="172"/>
      <c r="W1408" s="158">
        <f t="shared" si="142"/>
        <v>1405</v>
      </c>
      <c r="X1408" s="158" t="str">
        <f t="shared" ca="1" si="139"/>
        <v/>
      </c>
      <c r="Y1408" s="158" t="str" cm="1">
        <f t="array" aca="1" ref="Y1408" ca="1">IF(X1408="","",INDEX('電気事業者一覧 '!K:K,'電気事業者検索（令和８年度報告用）'!X1408))</f>
        <v/>
      </c>
      <c r="Z1408" s="158">
        <f t="shared" ca="1" si="140"/>
        <v>5110</v>
      </c>
      <c r="AA1408" s="158" t="str">
        <f t="shared" ca="1" si="141"/>
        <v/>
      </c>
    </row>
    <row r="1409" spans="22:27">
      <c r="V1409" s="172"/>
      <c r="W1409" s="158">
        <f t="shared" si="142"/>
        <v>1406</v>
      </c>
      <c r="X1409" s="158" t="str">
        <f t="shared" ca="1" si="139"/>
        <v/>
      </c>
      <c r="Y1409" s="158" t="str" cm="1">
        <f t="array" aca="1" ref="Y1409" ca="1">IF(X1409="","",INDEX('電気事業者一覧 '!K:K,'電気事業者検索（令和８年度報告用）'!X1409))</f>
        <v/>
      </c>
      <c r="Z1409" s="158">
        <f t="shared" ca="1" si="140"/>
        <v>5110</v>
      </c>
      <c r="AA1409" s="158" t="str">
        <f t="shared" ca="1" si="141"/>
        <v/>
      </c>
    </row>
    <row r="1410" spans="22:27">
      <c r="V1410" s="172"/>
      <c r="W1410" s="158">
        <f t="shared" si="142"/>
        <v>1407</v>
      </c>
      <c r="X1410" s="158" t="str">
        <f t="shared" ca="1" si="139"/>
        <v/>
      </c>
      <c r="Y1410" s="158" t="str" cm="1">
        <f t="array" aca="1" ref="Y1410" ca="1">IF(X1410="","",INDEX('電気事業者一覧 '!K:K,'電気事業者検索（令和８年度報告用）'!X1410))</f>
        <v/>
      </c>
      <c r="Z1410" s="158">
        <f t="shared" ca="1" si="140"/>
        <v>5110</v>
      </c>
      <c r="AA1410" s="158" t="str">
        <f t="shared" ca="1" si="141"/>
        <v/>
      </c>
    </row>
    <row r="1411" spans="22:27">
      <c r="V1411" s="172"/>
      <c r="W1411" s="158">
        <f t="shared" si="142"/>
        <v>1408</v>
      </c>
      <c r="X1411" s="158" t="str">
        <f t="shared" ref="X1411:X1474" ca="1" si="143">Q389</f>
        <v/>
      </c>
      <c r="Y1411" s="158" t="str" cm="1">
        <f t="array" aca="1" ref="Y1411" ca="1">IF(X1411="","",INDEX('電気事業者一覧 '!K:K,'電気事業者検索（令和８年度報告用）'!X1411))</f>
        <v/>
      </c>
      <c r="Z1411" s="158">
        <f t="shared" ca="1" si="140"/>
        <v>5110</v>
      </c>
      <c r="AA1411" s="158" t="str">
        <f t="shared" ca="1" si="141"/>
        <v/>
      </c>
    </row>
    <row r="1412" spans="22:27">
      <c r="V1412" s="172"/>
      <c r="W1412" s="158">
        <f t="shared" si="142"/>
        <v>1409</v>
      </c>
      <c r="X1412" s="158" t="str">
        <f t="shared" ca="1" si="143"/>
        <v/>
      </c>
      <c r="Y1412" s="158" t="str" cm="1">
        <f t="array" aca="1" ref="Y1412" ca="1">IF(X1412="","",INDEX('電気事業者一覧 '!K:K,'電気事業者検索（令和８年度報告用）'!X1412))</f>
        <v/>
      </c>
      <c r="Z1412" s="158">
        <f t="shared" ca="1" si="140"/>
        <v>5110</v>
      </c>
      <c r="AA1412" s="158" t="str">
        <f t="shared" ca="1" si="141"/>
        <v/>
      </c>
    </row>
    <row r="1413" spans="22:27">
      <c r="V1413" s="172"/>
      <c r="W1413" s="158">
        <f t="shared" si="142"/>
        <v>1410</v>
      </c>
      <c r="X1413" s="158" t="str">
        <f t="shared" ca="1" si="143"/>
        <v/>
      </c>
      <c r="Y1413" s="158" t="str" cm="1">
        <f t="array" aca="1" ref="Y1413" ca="1">IF(X1413="","",INDEX('電気事業者一覧 '!K:K,'電気事業者検索（令和８年度報告用）'!X1413))</f>
        <v/>
      </c>
      <c r="Z1413" s="158">
        <f t="shared" ref="Z1413:Z1476" ca="1" si="144">COUNTIF(OFFSET($Y$4,W1413-1,0,COUNT(W:W),1),Y1413)</f>
        <v>5110</v>
      </c>
      <c r="AA1413" s="158" t="str">
        <f t="shared" ref="AA1413:AA1476" ca="1" si="145">IF(Z1413=1,X1413,"")</f>
        <v/>
      </c>
    </row>
    <row r="1414" spans="22:27">
      <c r="V1414" s="172"/>
      <c r="W1414" s="158">
        <f t="shared" ref="W1414:W1477" si="146">W1413+1</f>
        <v>1411</v>
      </c>
      <c r="X1414" s="158" t="str">
        <f t="shared" ca="1" si="143"/>
        <v/>
      </c>
      <c r="Y1414" s="158" t="str" cm="1">
        <f t="array" aca="1" ref="Y1414" ca="1">IF(X1414="","",INDEX('電気事業者一覧 '!K:K,'電気事業者検索（令和８年度報告用）'!X1414))</f>
        <v/>
      </c>
      <c r="Z1414" s="158">
        <f t="shared" ca="1" si="144"/>
        <v>5110</v>
      </c>
      <c r="AA1414" s="158" t="str">
        <f t="shared" ca="1" si="145"/>
        <v/>
      </c>
    </row>
    <row r="1415" spans="22:27">
      <c r="V1415" s="172"/>
      <c r="W1415" s="158">
        <f t="shared" si="146"/>
        <v>1412</v>
      </c>
      <c r="X1415" s="158" t="str">
        <f t="shared" ca="1" si="143"/>
        <v/>
      </c>
      <c r="Y1415" s="158" t="str" cm="1">
        <f t="array" aca="1" ref="Y1415" ca="1">IF(X1415="","",INDEX('電気事業者一覧 '!K:K,'電気事業者検索（令和８年度報告用）'!X1415))</f>
        <v/>
      </c>
      <c r="Z1415" s="158">
        <f t="shared" ca="1" si="144"/>
        <v>5110</v>
      </c>
      <c r="AA1415" s="158" t="str">
        <f t="shared" ca="1" si="145"/>
        <v/>
      </c>
    </row>
    <row r="1416" spans="22:27">
      <c r="V1416" s="172"/>
      <c r="W1416" s="158">
        <f t="shared" si="146"/>
        <v>1413</v>
      </c>
      <c r="X1416" s="158" t="str">
        <f t="shared" ca="1" si="143"/>
        <v/>
      </c>
      <c r="Y1416" s="158" t="str" cm="1">
        <f t="array" aca="1" ref="Y1416" ca="1">IF(X1416="","",INDEX('電気事業者一覧 '!K:K,'電気事業者検索（令和８年度報告用）'!X1416))</f>
        <v/>
      </c>
      <c r="Z1416" s="158">
        <f t="shared" ca="1" si="144"/>
        <v>5110</v>
      </c>
      <c r="AA1416" s="158" t="str">
        <f t="shared" ca="1" si="145"/>
        <v/>
      </c>
    </row>
    <row r="1417" spans="22:27">
      <c r="V1417" s="172"/>
      <c r="W1417" s="158">
        <f t="shared" si="146"/>
        <v>1414</v>
      </c>
      <c r="X1417" s="158" t="str">
        <f t="shared" ca="1" si="143"/>
        <v/>
      </c>
      <c r="Y1417" s="158" t="str" cm="1">
        <f t="array" aca="1" ref="Y1417" ca="1">IF(X1417="","",INDEX('電気事業者一覧 '!K:K,'電気事業者検索（令和８年度報告用）'!X1417))</f>
        <v/>
      </c>
      <c r="Z1417" s="158">
        <f t="shared" ca="1" si="144"/>
        <v>5110</v>
      </c>
      <c r="AA1417" s="158" t="str">
        <f t="shared" ca="1" si="145"/>
        <v/>
      </c>
    </row>
    <row r="1418" spans="22:27">
      <c r="V1418" s="172"/>
      <c r="W1418" s="158">
        <f t="shared" si="146"/>
        <v>1415</v>
      </c>
      <c r="X1418" s="158" t="str">
        <f t="shared" ca="1" si="143"/>
        <v/>
      </c>
      <c r="Y1418" s="158" t="str" cm="1">
        <f t="array" aca="1" ref="Y1418" ca="1">IF(X1418="","",INDEX('電気事業者一覧 '!K:K,'電気事業者検索（令和８年度報告用）'!X1418))</f>
        <v/>
      </c>
      <c r="Z1418" s="158">
        <f t="shared" ca="1" si="144"/>
        <v>5110</v>
      </c>
      <c r="AA1418" s="158" t="str">
        <f t="shared" ca="1" si="145"/>
        <v/>
      </c>
    </row>
    <row r="1419" spans="22:27">
      <c r="V1419" s="172"/>
      <c r="W1419" s="158">
        <f t="shared" si="146"/>
        <v>1416</v>
      </c>
      <c r="X1419" s="158" t="str">
        <f t="shared" ca="1" si="143"/>
        <v/>
      </c>
      <c r="Y1419" s="158" t="str" cm="1">
        <f t="array" aca="1" ref="Y1419" ca="1">IF(X1419="","",INDEX('電気事業者一覧 '!K:K,'電気事業者検索（令和８年度報告用）'!X1419))</f>
        <v/>
      </c>
      <c r="Z1419" s="158">
        <f t="shared" ca="1" si="144"/>
        <v>5110</v>
      </c>
      <c r="AA1419" s="158" t="str">
        <f t="shared" ca="1" si="145"/>
        <v/>
      </c>
    </row>
    <row r="1420" spans="22:27">
      <c r="V1420" s="172"/>
      <c r="W1420" s="158">
        <f t="shared" si="146"/>
        <v>1417</v>
      </c>
      <c r="X1420" s="158" t="str">
        <f t="shared" ca="1" si="143"/>
        <v/>
      </c>
      <c r="Y1420" s="158" t="str" cm="1">
        <f t="array" aca="1" ref="Y1420" ca="1">IF(X1420="","",INDEX('電気事業者一覧 '!K:K,'電気事業者検索（令和８年度報告用）'!X1420))</f>
        <v/>
      </c>
      <c r="Z1420" s="158">
        <f t="shared" ca="1" si="144"/>
        <v>5110</v>
      </c>
      <c r="AA1420" s="158" t="str">
        <f t="shared" ca="1" si="145"/>
        <v/>
      </c>
    </row>
    <row r="1421" spans="22:27">
      <c r="V1421" s="172"/>
      <c r="W1421" s="158">
        <f t="shared" si="146"/>
        <v>1418</v>
      </c>
      <c r="X1421" s="158" t="str">
        <f t="shared" ca="1" si="143"/>
        <v/>
      </c>
      <c r="Y1421" s="158" t="str" cm="1">
        <f t="array" aca="1" ref="Y1421" ca="1">IF(X1421="","",INDEX('電気事業者一覧 '!K:K,'電気事業者検索（令和８年度報告用）'!X1421))</f>
        <v/>
      </c>
      <c r="Z1421" s="158">
        <f t="shared" ca="1" si="144"/>
        <v>5110</v>
      </c>
      <c r="AA1421" s="158" t="str">
        <f t="shared" ca="1" si="145"/>
        <v/>
      </c>
    </row>
    <row r="1422" spans="22:27">
      <c r="V1422" s="172"/>
      <c r="W1422" s="158">
        <f t="shared" si="146"/>
        <v>1419</v>
      </c>
      <c r="X1422" s="158" t="str">
        <f t="shared" ca="1" si="143"/>
        <v/>
      </c>
      <c r="Y1422" s="158" t="str" cm="1">
        <f t="array" aca="1" ref="Y1422" ca="1">IF(X1422="","",INDEX('電気事業者一覧 '!K:K,'電気事業者検索（令和８年度報告用）'!X1422))</f>
        <v/>
      </c>
      <c r="Z1422" s="158">
        <f t="shared" ca="1" si="144"/>
        <v>5110</v>
      </c>
      <c r="AA1422" s="158" t="str">
        <f t="shared" ca="1" si="145"/>
        <v/>
      </c>
    </row>
    <row r="1423" spans="22:27">
      <c r="V1423" s="172"/>
      <c r="W1423" s="158">
        <f t="shared" si="146"/>
        <v>1420</v>
      </c>
      <c r="X1423" s="158" t="str">
        <f t="shared" ca="1" si="143"/>
        <v/>
      </c>
      <c r="Y1423" s="158" t="str" cm="1">
        <f t="array" aca="1" ref="Y1423" ca="1">IF(X1423="","",INDEX('電気事業者一覧 '!K:K,'電気事業者検索（令和８年度報告用）'!X1423))</f>
        <v/>
      </c>
      <c r="Z1423" s="158">
        <f t="shared" ca="1" si="144"/>
        <v>5110</v>
      </c>
      <c r="AA1423" s="158" t="str">
        <f t="shared" ca="1" si="145"/>
        <v/>
      </c>
    </row>
    <row r="1424" spans="22:27">
      <c r="V1424" s="172"/>
      <c r="W1424" s="158">
        <f t="shared" si="146"/>
        <v>1421</v>
      </c>
      <c r="X1424" s="158" t="str">
        <f t="shared" ca="1" si="143"/>
        <v/>
      </c>
      <c r="Y1424" s="158" t="str" cm="1">
        <f t="array" aca="1" ref="Y1424" ca="1">IF(X1424="","",INDEX('電気事業者一覧 '!K:K,'電気事業者検索（令和８年度報告用）'!X1424))</f>
        <v/>
      </c>
      <c r="Z1424" s="158">
        <f t="shared" ca="1" si="144"/>
        <v>5110</v>
      </c>
      <c r="AA1424" s="158" t="str">
        <f t="shared" ca="1" si="145"/>
        <v/>
      </c>
    </row>
    <row r="1425" spans="22:27">
      <c r="V1425" s="172"/>
      <c r="W1425" s="158">
        <f t="shared" si="146"/>
        <v>1422</v>
      </c>
      <c r="X1425" s="158" t="str">
        <f t="shared" ca="1" si="143"/>
        <v/>
      </c>
      <c r="Y1425" s="158" t="str" cm="1">
        <f t="array" aca="1" ref="Y1425" ca="1">IF(X1425="","",INDEX('電気事業者一覧 '!K:K,'電気事業者検索（令和８年度報告用）'!X1425))</f>
        <v/>
      </c>
      <c r="Z1425" s="158">
        <f t="shared" ca="1" si="144"/>
        <v>5110</v>
      </c>
      <c r="AA1425" s="158" t="str">
        <f t="shared" ca="1" si="145"/>
        <v/>
      </c>
    </row>
    <row r="1426" spans="22:27">
      <c r="V1426" s="172"/>
      <c r="W1426" s="158">
        <f t="shared" si="146"/>
        <v>1423</v>
      </c>
      <c r="X1426" s="158" t="str">
        <f t="shared" ca="1" si="143"/>
        <v/>
      </c>
      <c r="Y1426" s="158" t="str" cm="1">
        <f t="array" aca="1" ref="Y1426" ca="1">IF(X1426="","",INDEX('電気事業者一覧 '!K:K,'電気事業者検索（令和８年度報告用）'!X1426))</f>
        <v/>
      </c>
      <c r="Z1426" s="158">
        <f t="shared" ca="1" si="144"/>
        <v>5110</v>
      </c>
      <c r="AA1426" s="158" t="str">
        <f t="shared" ca="1" si="145"/>
        <v/>
      </c>
    </row>
    <row r="1427" spans="22:27">
      <c r="V1427" s="172"/>
      <c r="W1427" s="158">
        <f t="shared" si="146"/>
        <v>1424</v>
      </c>
      <c r="X1427" s="158" t="str">
        <f t="shared" ca="1" si="143"/>
        <v/>
      </c>
      <c r="Y1427" s="158" t="str" cm="1">
        <f t="array" aca="1" ref="Y1427" ca="1">IF(X1427="","",INDEX('電気事業者一覧 '!K:K,'電気事業者検索（令和８年度報告用）'!X1427))</f>
        <v/>
      </c>
      <c r="Z1427" s="158">
        <f t="shared" ca="1" si="144"/>
        <v>5110</v>
      </c>
      <c r="AA1427" s="158" t="str">
        <f t="shared" ca="1" si="145"/>
        <v/>
      </c>
    </row>
    <row r="1428" spans="22:27">
      <c r="V1428" s="172"/>
      <c r="W1428" s="158">
        <f t="shared" si="146"/>
        <v>1425</v>
      </c>
      <c r="X1428" s="158" t="str">
        <f t="shared" ca="1" si="143"/>
        <v/>
      </c>
      <c r="Y1428" s="158" t="str" cm="1">
        <f t="array" aca="1" ref="Y1428" ca="1">IF(X1428="","",INDEX('電気事業者一覧 '!K:K,'電気事業者検索（令和８年度報告用）'!X1428))</f>
        <v/>
      </c>
      <c r="Z1428" s="158">
        <f t="shared" ca="1" si="144"/>
        <v>5110</v>
      </c>
      <c r="AA1428" s="158" t="str">
        <f t="shared" ca="1" si="145"/>
        <v/>
      </c>
    </row>
    <row r="1429" spans="22:27">
      <c r="V1429" s="172"/>
      <c r="W1429" s="158">
        <f t="shared" si="146"/>
        <v>1426</v>
      </c>
      <c r="X1429" s="158" t="str">
        <f t="shared" ca="1" si="143"/>
        <v/>
      </c>
      <c r="Y1429" s="158" t="str" cm="1">
        <f t="array" aca="1" ref="Y1429" ca="1">IF(X1429="","",INDEX('電気事業者一覧 '!K:K,'電気事業者検索（令和８年度報告用）'!X1429))</f>
        <v/>
      </c>
      <c r="Z1429" s="158">
        <f t="shared" ca="1" si="144"/>
        <v>5110</v>
      </c>
      <c r="AA1429" s="158" t="str">
        <f t="shared" ca="1" si="145"/>
        <v/>
      </c>
    </row>
    <row r="1430" spans="22:27">
      <c r="V1430" s="172"/>
      <c r="W1430" s="158">
        <f t="shared" si="146"/>
        <v>1427</v>
      </c>
      <c r="X1430" s="158" t="str">
        <f t="shared" ca="1" si="143"/>
        <v/>
      </c>
      <c r="Y1430" s="158" t="str" cm="1">
        <f t="array" aca="1" ref="Y1430" ca="1">IF(X1430="","",INDEX('電気事業者一覧 '!K:K,'電気事業者検索（令和８年度報告用）'!X1430))</f>
        <v/>
      </c>
      <c r="Z1430" s="158">
        <f t="shared" ca="1" si="144"/>
        <v>5110</v>
      </c>
      <c r="AA1430" s="158" t="str">
        <f t="shared" ca="1" si="145"/>
        <v/>
      </c>
    </row>
    <row r="1431" spans="22:27">
      <c r="V1431" s="172"/>
      <c r="W1431" s="158">
        <f t="shared" si="146"/>
        <v>1428</v>
      </c>
      <c r="X1431" s="158" t="str">
        <f t="shared" ca="1" si="143"/>
        <v/>
      </c>
      <c r="Y1431" s="158" t="str" cm="1">
        <f t="array" aca="1" ref="Y1431" ca="1">IF(X1431="","",INDEX('電気事業者一覧 '!K:K,'電気事業者検索（令和８年度報告用）'!X1431))</f>
        <v/>
      </c>
      <c r="Z1431" s="158">
        <f t="shared" ca="1" si="144"/>
        <v>5110</v>
      </c>
      <c r="AA1431" s="158" t="str">
        <f t="shared" ca="1" si="145"/>
        <v/>
      </c>
    </row>
    <row r="1432" spans="22:27">
      <c r="V1432" s="172"/>
      <c r="W1432" s="158">
        <f t="shared" si="146"/>
        <v>1429</v>
      </c>
      <c r="X1432" s="158" t="str">
        <f t="shared" ca="1" si="143"/>
        <v/>
      </c>
      <c r="Y1432" s="158" t="str" cm="1">
        <f t="array" aca="1" ref="Y1432" ca="1">IF(X1432="","",INDEX('電気事業者一覧 '!K:K,'電気事業者検索（令和８年度報告用）'!X1432))</f>
        <v/>
      </c>
      <c r="Z1432" s="158">
        <f t="shared" ca="1" si="144"/>
        <v>5110</v>
      </c>
      <c r="AA1432" s="158" t="str">
        <f t="shared" ca="1" si="145"/>
        <v/>
      </c>
    </row>
    <row r="1433" spans="22:27">
      <c r="V1433" s="172"/>
      <c r="W1433" s="158">
        <f t="shared" si="146"/>
        <v>1430</v>
      </c>
      <c r="X1433" s="158" t="str">
        <f t="shared" ca="1" si="143"/>
        <v/>
      </c>
      <c r="Y1433" s="158" t="str" cm="1">
        <f t="array" aca="1" ref="Y1433" ca="1">IF(X1433="","",INDEX('電気事業者一覧 '!K:K,'電気事業者検索（令和８年度報告用）'!X1433))</f>
        <v/>
      </c>
      <c r="Z1433" s="158">
        <f t="shared" ca="1" si="144"/>
        <v>5110</v>
      </c>
      <c r="AA1433" s="158" t="str">
        <f t="shared" ca="1" si="145"/>
        <v/>
      </c>
    </row>
    <row r="1434" spans="22:27">
      <c r="V1434" s="172"/>
      <c r="W1434" s="158">
        <f t="shared" si="146"/>
        <v>1431</v>
      </c>
      <c r="X1434" s="158" t="str">
        <f t="shared" ca="1" si="143"/>
        <v/>
      </c>
      <c r="Y1434" s="158" t="str" cm="1">
        <f t="array" aca="1" ref="Y1434" ca="1">IF(X1434="","",INDEX('電気事業者一覧 '!K:K,'電気事業者検索（令和８年度報告用）'!X1434))</f>
        <v/>
      </c>
      <c r="Z1434" s="158">
        <f t="shared" ca="1" si="144"/>
        <v>5110</v>
      </c>
      <c r="AA1434" s="158" t="str">
        <f t="shared" ca="1" si="145"/>
        <v/>
      </c>
    </row>
    <row r="1435" spans="22:27">
      <c r="V1435" s="172"/>
      <c r="W1435" s="158">
        <f t="shared" si="146"/>
        <v>1432</v>
      </c>
      <c r="X1435" s="158" t="str">
        <f t="shared" ca="1" si="143"/>
        <v/>
      </c>
      <c r="Y1435" s="158" t="str" cm="1">
        <f t="array" aca="1" ref="Y1435" ca="1">IF(X1435="","",INDEX('電気事業者一覧 '!K:K,'電気事業者検索（令和８年度報告用）'!X1435))</f>
        <v/>
      </c>
      <c r="Z1435" s="158">
        <f t="shared" ca="1" si="144"/>
        <v>5110</v>
      </c>
      <c r="AA1435" s="158" t="str">
        <f t="shared" ca="1" si="145"/>
        <v/>
      </c>
    </row>
    <row r="1436" spans="22:27">
      <c r="V1436" s="172"/>
      <c r="W1436" s="158">
        <f t="shared" si="146"/>
        <v>1433</v>
      </c>
      <c r="X1436" s="158" t="str">
        <f t="shared" ca="1" si="143"/>
        <v/>
      </c>
      <c r="Y1436" s="158" t="str" cm="1">
        <f t="array" aca="1" ref="Y1436" ca="1">IF(X1436="","",INDEX('電気事業者一覧 '!K:K,'電気事業者検索（令和８年度報告用）'!X1436))</f>
        <v/>
      </c>
      <c r="Z1436" s="158">
        <f t="shared" ca="1" si="144"/>
        <v>5110</v>
      </c>
      <c r="AA1436" s="158" t="str">
        <f t="shared" ca="1" si="145"/>
        <v/>
      </c>
    </row>
    <row r="1437" spans="22:27">
      <c r="V1437" s="172"/>
      <c r="W1437" s="158">
        <f t="shared" si="146"/>
        <v>1434</v>
      </c>
      <c r="X1437" s="158" t="str">
        <f t="shared" ca="1" si="143"/>
        <v/>
      </c>
      <c r="Y1437" s="158" t="str" cm="1">
        <f t="array" aca="1" ref="Y1437" ca="1">IF(X1437="","",INDEX('電気事業者一覧 '!K:K,'電気事業者検索（令和８年度報告用）'!X1437))</f>
        <v/>
      </c>
      <c r="Z1437" s="158">
        <f t="shared" ca="1" si="144"/>
        <v>5110</v>
      </c>
      <c r="AA1437" s="158" t="str">
        <f t="shared" ca="1" si="145"/>
        <v/>
      </c>
    </row>
    <row r="1438" spans="22:27">
      <c r="V1438" s="172"/>
      <c r="W1438" s="158">
        <f t="shared" si="146"/>
        <v>1435</v>
      </c>
      <c r="X1438" s="158" t="str">
        <f t="shared" ca="1" si="143"/>
        <v/>
      </c>
      <c r="Y1438" s="158" t="str" cm="1">
        <f t="array" aca="1" ref="Y1438" ca="1">IF(X1438="","",INDEX('電気事業者一覧 '!K:K,'電気事業者検索（令和８年度報告用）'!X1438))</f>
        <v/>
      </c>
      <c r="Z1438" s="158">
        <f t="shared" ca="1" si="144"/>
        <v>5110</v>
      </c>
      <c r="AA1438" s="158" t="str">
        <f t="shared" ca="1" si="145"/>
        <v/>
      </c>
    </row>
    <row r="1439" spans="22:27">
      <c r="V1439" s="172"/>
      <c r="W1439" s="158">
        <f t="shared" si="146"/>
        <v>1436</v>
      </c>
      <c r="X1439" s="158" t="str">
        <f t="shared" ca="1" si="143"/>
        <v/>
      </c>
      <c r="Y1439" s="158" t="str" cm="1">
        <f t="array" aca="1" ref="Y1439" ca="1">IF(X1439="","",INDEX('電気事業者一覧 '!K:K,'電気事業者検索（令和８年度報告用）'!X1439))</f>
        <v/>
      </c>
      <c r="Z1439" s="158">
        <f t="shared" ca="1" si="144"/>
        <v>5110</v>
      </c>
      <c r="AA1439" s="158" t="str">
        <f t="shared" ca="1" si="145"/>
        <v/>
      </c>
    </row>
    <row r="1440" spans="22:27">
      <c r="V1440" s="172"/>
      <c r="W1440" s="158">
        <f t="shared" si="146"/>
        <v>1437</v>
      </c>
      <c r="X1440" s="158" t="str">
        <f t="shared" ca="1" si="143"/>
        <v/>
      </c>
      <c r="Y1440" s="158" t="str" cm="1">
        <f t="array" aca="1" ref="Y1440" ca="1">IF(X1440="","",INDEX('電気事業者一覧 '!K:K,'電気事業者検索（令和８年度報告用）'!X1440))</f>
        <v/>
      </c>
      <c r="Z1440" s="158">
        <f t="shared" ca="1" si="144"/>
        <v>5110</v>
      </c>
      <c r="AA1440" s="158" t="str">
        <f t="shared" ca="1" si="145"/>
        <v/>
      </c>
    </row>
    <row r="1441" spans="22:27">
      <c r="V1441" s="172"/>
      <c r="W1441" s="158">
        <f t="shared" si="146"/>
        <v>1438</v>
      </c>
      <c r="X1441" s="158" t="str">
        <f t="shared" ca="1" si="143"/>
        <v/>
      </c>
      <c r="Y1441" s="158" t="str" cm="1">
        <f t="array" aca="1" ref="Y1441" ca="1">IF(X1441="","",INDEX('電気事業者一覧 '!K:K,'電気事業者検索（令和８年度報告用）'!X1441))</f>
        <v/>
      </c>
      <c r="Z1441" s="158">
        <f t="shared" ca="1" si="144"/>
        <v>5110</v>
      </c>
      <c r="AA1441" s="158" t="str">
        <f t="shared" ca="1" si="145"/>
        <v/>
      </c>
    </row>
    <row r="1442" spans="22:27">
      <c r="V1442" s="172"/>
      <c r="W1442" s="158">
        <f t="shared" si="146"/>
        <v>1439</v>
      </c>
      <c r="X1442" s="158" t="str">
        <f t="shared" ca="1" si="143"/>
        <v/>
      </c>
      <c r="Y1442" s="158" t="str" cm="1">
        <f t="array" aca="1" ref="Y1442" ca="1">IF(X1442="","",INDEX('電気事業者一覧 '!K:K,'電気事業者検索（令和８年度報告用）'!X1442))</f>
        <v/>
      </c>
      <c r="Z1442" s="158">
        <f t="shared" ca="1" si="144"/>
        <v>5110</v>
      </c>
      <c r="AA1442" s="158" t="str">
        <f t="shared" ca="1" si="145"/>
        <v/>
      </c>
    </row>
    <row r="1443" spans="22:27">
      <c r="V1443" s="172"/>
      <c r="W1443" s="158">
        <f t="shared" si="146"/>
        <v>1440</v>
      </c>
      <c r="X1443" s="158" t="str">
        <f t="shared" ca="1" si="143"/>
        <v/>
      </c>
      <c r="Y1443" s="158" t="str" cm="1">
        <f t="array" aca="1" ref="Y1443" ca="1">IF(X1443="","",INDEX('電気事業者一覧 '!K:K,'電気事業者検索（令和８年度報告用）'!X1443))</f>
        <v/>
      </c>
      <c r="Z1443" s="158">
        <f t="shared" ca="1" si="144"/>
        <v>5110</v>
      </c>
      <c r="AA1443" s="158" t="str">
        <f t="shared" ca="1" si="145"/>
        <v/>
      </c>
    </row>
    <row r="1444" spans="22:27">
      <c r="V1444" s="172"/>
      <c r="W1444" s="158">
        <f t="shared" si="146"/>
        <v>1441</v>
      </c>
      <c r="X1444" s="158" t="str">
        <f t="shared" ca="1" si="143"/>
        <v/>
      </c>
      <c r="Y1444" s="158" t="str" cm="1">
        <f t="array" aca="1" ref="Y1444" ca="1">IF(X1444="","",INDEX('電気事業者一覧 '!K:K,'電気事業者検索（令和８年度報告用）'!X1444))</f>
        <v/>
      </c>
      <c r="Z1444" s="158">
        <f t="shared" ca="1" si="144"/>
        <v>5110</v>
      </c>
      <c r="AA1444" s="158" t="str">
        <f t="shared" ca="1" si="145"/>
        <v/>
      </c>
    </row>
    <row r="1445" spans="22:27">
      <c r="V1445" s="172"/>
      <c r="W1445" s="158">
        <f t="shared" si="146"/>
        <v>1442</v>
      </c>
      <c r="X1445" s="158" t="str">
        <f t="shared" ca="1" si="143"/>
        <v/>
      </c>
      <c r="Y1445" s="158" t="str" cm="1">
        <f t="array" aca="1" ref="Y1445" ca="1">IF(X1445="","",INDEX('電気事業者一覧 '!K:K,'電気事業者検索（令和８年度報告用）'!X1445))</f>
        <v/>
      </c>
      <c r="Z1445" s="158">
        <f t="shared" ca="1" si="144"/>
        <v>5110</v>
      </c>
      <c r="AA1445" s="158" t="str">
        <f t="shared" ca="1" si="145"/>
        <v/>
      </c>
    </row>
    <row r="1446" spans="22:27">
      <c r="V1446" s="172"/>
      <c r="W1446" s="158">
        <f t="shared" si="146"/>
        <v>1443</v>
      </c>
      <c r="X1446" s="158" t="str">
        <f t="shared" ca="1" si="143"/>
        <v/>
      </c>
      <c r="Y1446" s="158" t="str" cm="1">
        <f t="array" aca="1" ref="Y1446" ca="1">IF(X1446="","",INDEX('電気事業者一覧 '!K:K,'電気事業者検索（令和８年度報告用）'!X1446))</f>
        <v/>
      </c>
      <c r="Z1446" s="158">
        <f t="shared" ca="1" si="144"/>
        <v>5110</v>
      </c>
      <c r="AA1446" s="158" t="str">
        <f t="shared" ca="1" si="145"/>
        <v/>
      </c>
    </row>
    <row r="1447" spans="22:27">
      <c r="V1447" s="172"/>
      <c r="W1447" s="158">
        <f t="shared" si="146"/>
        <v>1444</v>
      </c>
      <c r="X1447" s="158" t="str">
        <f t="shared" ca="1" si="143"/>
        <v/>
      </c>
      <c r="Y1447" s="158" t="str" cm="1">
        <f t="array" aca="1" ref="Y1447" ca="1">IF(X1447="","",INDEX('電気事業者一覧 '!K:K,'電気事業者検索（令和８年度報告用）'!X1447))</f>
        <v/>
      </c>
      <c r="Z1447" s="158">
        <f t="shared" ca="1" si="144"/>
        <v>5110</v>
      </c>
      <c r="AA1447" s="158" t="str">
        <f t="shared" ca="1" si="145"/>
        <v/>
      </c>
    </row>
    <row r="1448" spans="22:27">
      <c r="V1448" s="172"/>
      <c r="W1448" s="158">
        <f t="shared" si="146"/>
        <v>1445</v>
      </c>
      <c r="X1448" s="158" t="str">
        <f t="shared" ca="1" si="143"/>
        <v/>
      </c>
      <c r="Y1448" s="158" t="str" cm="1">
        <f t="array" aca="1" ref="Y1448" ca="1">IF(X1448="","",INDEX('電気事業者一覧 '!K:K,'電気事業者検索（令和８年度報告用）'!X1448))</f>
        <v/>
      </c>
      <c r="Z1448" s="158">
        <f t="shared" ca="1" si="144"/>
        <v>5110</v>
      </c>
      <c r="AA1448" s="158" t="str">
        <f t="shared" ca="1" si="145"/>
        <v/>
      </c>
    </row>
    <row r="1449" spans="22:27">
      <c r="V1449" s="172"/>
      <c r="W1449" s="158">
        <f t="shared" si="146"/>
        <v>1446</v>
      </c>
      <c r="X1449" s="158" t="str">
        <f t="shared" ca="1" si="143"/>
        <v/>
      </c>
      <c r="Y1449" s="158" t="str" cm="1">
        <f t="array" aca="1" ref="Y1449" ca="1">IF(X1449="","",INDEX('電気事業者一覧 '!K:K,'電気事業者検索（令和８年度報告用）'!X1449))</f>
        <v/>
      </c>
      <c r="Z1449" s="158">
        <f t="shared" ca="1" si="144"/>
        <v>5110</v>
      </c>
      <c r="AA1449" s="158" t="str">
        <f t="shared" ca="1" si="145"/>
        <v/>
      </c>
    </row>
    <row r="1450" spans="22:27">
      <c r="V1450" s="172"/>
      <c r="W1450" s="158">
        <f t="shared" si="146"/>
        <v>1447</v>
      </c>
      <c r="X1450" s="158" t="str">
        <f t="shared" ca="1" si="143"/>
        <v/>
      </c>
      <c r="Y1450" s="158" t="str" cm="1">
        <f t="array" aca="1" ref="Y1450" ca="1">IF(X1450="","",INDEX('電気事業者一覧 '!K:K,'電気事業者検索（令和８年度報告用）'!X1450))</f>
        <v/>
      </c>
      <c r="Z1450" s="158">
        <f t="shared" ca="1" si="144"/>
        <v>5110</v>
      </c>
      <c r="AA1450" s="158" t="str">
        <f t="shared" ca="1" si="145"/>
        <v/>
      </c>
    </row>
    <row r="1451" spans="22:27">
      <c r="V1451" s="172"/>
      <c r="W1451" s="158">
        <f t="shared" si="146"/>
        <v>1448</v>
      </c>
      <c r="X1451" s="158" t="str">
        <f t="shared" ca="1" si="143"/>
        <v/>
      </c>
      <c r="Y1451" s="158" t="str" cm="1">
        <f t="array" aca="1" ref="Y1451" ca="1">IF(X1451="","",INDEX('電気事業者一覧 '!K:K,'電気事業者検索（令和８年度報告用）'!X1451))</f>
        <v/>
      </c>
      <c r="Z1451" s="158">
        <f t="shared" ca="1" si="144"/>
        <v>5110</v>
      </c>
      <c r="AA1451" s="158" t="str">
        <f t="shared" ca="1" si="145"/>
        <v/>
      </c>
    </row>
    <row r="1452" spans="22:27">
      <c r="V1452" s="172"/>
      <c r="W1452" s="158">
        <f t="shared" si="146"/>
        <v>1449</v>
      </c>
      <c r="X1452" s="158" t="str">
        <f t="shared" ca="1" si="143"/>
        <v/>
      </c>
      <c r="Y1452" s="158" t="str" cm="1">
        <f t="array" aca="1" ref="Y1452" ca="1">IF(X1452="","",INDEX('電気事業者一覧 '!K:K,'電気事業者検索（令和８年度報告用）'!X1452))</f>
        <v/>
      </c>
      <c r="Z1452" s="158">
        <f t="shared" ca="1" si="144"/>
        <v>5110</v>
      </c>
      <c r="AA1452" s="158" t="str">
        <f t="shared" ca="1" si="145"/>
        <v/>
      </c>
    </row>
    <row r="1453" spans="22:27">
      <c r="V1453" s="172"/>
      <c r="W1453" s="158">
        <f t="shared" si="146"/>
        <v>1450</v>
      </c>
      <c r="X1453" s="158" t="str">
        <f t="shared" ca="1" si="143"/>
        <v/>
      </c>
      <c r="Y1453" s="158" t="str" cm="1">
        <f t="array" aca="1" ref="Y1453" ca="1">IF(X1453="","",INDEX('電気事業者一覧 '!K:K,'電気事業者検索（令和８年度報告用）'!X1453))</f>
        <v/>
      </c>
      <c r="Z1453" s="158">
        <f t="shared" ca="1" si="144"/>
        <v>5110</v>
      </c>
      <c r="AA1453" s="158" t="str">
        <f t="shared" ca="1" si="145"/>
        <v/>
      </c>
    </row>
    <row r="1454" spans="22:27">
      <c r="V1454" s="172"/>
      <c r="W1454" s="158">
        <f t="shared" si="146"/>
        <v>1451</v>
      </c>
      <c r="X1454" s="158" t="str">
        <f t="shared" ca="1" si="143"/>
        <v/>
      </c>
      <c r="Y1454" s="158" t="str" cm="1">
        <f t="array" aca="1" ref="Y1454" ca="1">IF(X1454="","",INDEX('電気事業者一覧 '!K:K,'電気事業者検索（令和８年度報告用）'!X1454))</f>
        <v/>
      </c>
      <c r="Z1454" s="158">
        <f t="shared" ca="1" si="144"/>
        <v>5110</v>
      </c>
      <c r="AA1454" s="158" t="str">
        <f t="shared" ca="1" si="145"/>
        <v/>
      </c>
    </row>
    <row r="1455" spans="22:27">
      <c r="V1455" s="172"/>
      <c r="W1455" s="158">
        <f t="shared" si="146"/>
        <v>1452</v>
      </c>
      <c r="X1455" s="158" t="str">
        <f t="shared" ca="1" si="143"/>
        <v/>
      </c>
      <c r="Y1455" s="158" t="str" cm="1">
        <f t="array" aca="1" ref="Y1455" ca="1">IF(X1455="","",INDEX('電気事業者一覧 '!K:K,'電気事業者検索（令和８年度報告用）'!X1455))</f>
        <v/>
      </c>
      <c r="Z1455" s="158">
        <f t="shared" ca="1" si="144"/>
        <v>5110</v>
      </c>
      <c r="AA1455" s="158" t="str">
        <f t="shared" ca="1" si="145"/>
        <v/>
      </c>
    </row>
    <row r="1456" spans="22:27">
      <c r="V1456" s="172"/>
      <c r="W1456" s="158">
        <f t="shared" si="146"/>
        <v>1453</v>
      </c>
      <c r="X1456" s="158" t="str">
        <f t="shared" ca="1" si="143"/>
        <v/>
      </c>
      <c r="Y1456" s="158" t="str" cm="1">
        <f t="array" aca="1" ref="Y1456" ca="1">IF(X1456="","",INDEX('電気事業者一覧 '!K:K,'電気事業者検索（令和８年度報告用）'!X1456))</f>
        <v/>
      </c>
      <c r="Z1456" s="158">
        <f t="shared" ca="1" si="144"/>
        <v>5110</v>
      </c>
      <c r="AA1456" s="158" t="str">
        <f t="shared" ca="1" si="145"/>
        <v/>
      </c>
    </row>
    <row r="1457" spans="22:27">
      <c r="V1457" s="172"/>
      <c r="W1457" s="158">
        <f t="shared" si="146"/>
        <v>1454</v>
      </c>
      <c r="X1457" s="158" t="str">
        <f t="shared" ca="1" si="143"/>
        <v/>
      </c>
      <c r="Y1457" s="158" t="str" cm="1">
        <f t="array" aca="1" ref="Y1457" ca="1">IF(X1457="","",INDEX('電気事業者一覧 '!K:K,'電気事業者検索（令和８年度報告用）'!X1457))</f>
        <v/>
      </c>
      <c r="Z1457" s="158">
        <f t="shared" ca="1" si="144"/>
        <v>5110</v>
      </c>
      <c r="AA1457" s="158" t="str">
        <f t="shared" ca="1" si="145"/>
        <v/>
      </c>
    </row>
    <row r="1458" spans="22:27">
      <c r="V1458" s="172"/>
      <c r="W1458" s="158">
        <f t="shared" si="146"/>
        <v>1455</v>
      </c>
      <c r="X1458" s="158" t="str">
        <f t="shared" ca="1" si="143"/>
        <v/>
      </c>
      <c r="Y1458" s="158" t="str" cm="1">
        <f t="array" aca="1" ref="Y1458" ca="1">IF(X1458="","",INDEX('電気事業者一覧 '!K:K,'電気事業者検索（令和８年度報告用）'!X1458))</f>
        <v/>
      </c>
      <c r="Z1458" s="158">
        <f t="shared" ca="1" si="144"/>
        <v>5110</v>
      </c>
      <c r="AA1458" s="158" t="str">
        <f t="shared" ca="1" si="145"/>
        <v/>
      </c>
    </row>
    <row r="1459" spans="22:27">
      <c r="V1459" s="172"/>
      <c r="W1459" s="158">
        <f t="shared" si="146"/>
        <v>1456</v>
      </c>
      <c r="X1459" s="158" t="str">
        <f t="shared" ca="1" si="143"/>
        <v/>
      </c>
      <c r="Y1459" s="158" t="str" cm="1">
        <f t="array" aca="1" ref="Y1459" ca="1">IF(X1459="","",INDEX('電気事業者一覧 '!K:K,'電気事業者検索（令和８年度報告用）'!X1459))</f>
        <v/>
      </c>
      <c r="Z1459" s="158">
        <f t="shared" ca="1" si="144"/>
        <v>5110</v>
      </c>
      <c r="AA1459" s="158" t="str">
        <f t="shared" ca="1" si="145"/>
        <v/>
      </c>
    </row>
    <row r="1460" spans="22:27">
      <c r="V1460" s="172"/>
      <c r="W1460" s="158">
        <f t="shared" si="146"/>
        <v>1457</v>
      </c>
      <c r="X1460" s="158" t="str">
        <f t="shared" ca="1" si="143"/>
        <v/>
      </c>
      <c r="Y1460" s="158" t="str" cm="1">
        <f t="array" aca="1" ref="Y1460" ca="1">IF(X1460="","",INDEX('電気事業者一覧 '!K:K,'電気事業者検索（令和８年度報告用）'!X1460))</f>
        <v/>
      </c>
      <c r="Z1460" s="158">
        <f t="shared" ca="1" si="144"/>
        <v>5110</v>
      </c>
      <c r="AA1460" s="158" t="str">
        <f t="shared" ca="1" si="145"/>
        <v/>
      </c>
    </row>
    <row r="1461" spans="22:27">
      <c r="V1461" s="172"/>
      <c r="W1461" s="158">
        <f t="shared" si="146"/>
        <v>1458</v>
      </c>
      <c r="X1461" s="158" t="str">
        <f t="shared" ca="1" si="143"/>
        <v/>
      </c>
      <c r="Y1461" s="158" t="str" cm="1">
        <f t="array" aca="1" ref="Y1461" ca="1">IF(X1461="","",INDEX('電気事業者一覧 '!K:K,'電気事業者検索（令和８年度報告用）'!X1461))</f>
        <v/>
      </c>
      <c r="Z1461" s="158">
        <f t="shared" ca="1" si="144"/>
        <v>5110</v>
      </c>
      <c r="AA1461" s="158" t="str">
        <f t="shared" ca="1" si="145"/>
        <v/>
      </c>
    </row>
    <row r="1462" spans="22:27">
      <c r="V1462" s="172"/>
      <c r="W1462" s="158">
        <f t="shared" si="146"/>
        <v>1459</v>
      </c>
      <c r="X1462" s="158" t="str">
        <f t="shared" ca="1" si="143"/>
        <v/>
      </c>
      <c r="Y1462" s="158" t="str" cm="1">
        <f t="array" aca="1" ref="Y1462" ca="1">IF(X1462="","",INDEX('電気事業者一覧 '!K:K,'電気事業者検索（令和８年度報告用）'!X1462))</f>
        <v/>
      </c>
      <c r="Z1462" s="158">
        <f t="shared" ca="1" si="144"/>
        <v>5110</v>
      </c>
      <c r="AA1462" s="158" t="str">
        <f t="shared" ca="1" si="145"/>
        <v/>
      </c>
    </row>
    <row r="1463" spans="22:27">
      <c r="V1463" s="172"/>
      <c r="W1463" s="158">
        <f t="shared" si="146"/>
        <v>1460</v>
      </c>
      <c r="X1463" s="158" t="str">
        <f t="shared" ca="1" si="143"/>
        <v/>
      </c>
      <c r="Y1463" s="158" t="str" cm="1">
        <f t="array" aca="1" ref="Y1463" ca="1">IF(X1463="","",INDEX('電気事業者一覧 '!K:K,'電気事業者検索（令和８年度報告用）'!X1463))</f>
        <v/>
      </c>
      <c r="Z1463" s="158">
        <f t="shared" ca="1" si="144"/>
        <v>5110</v>
      </c>
      <c r="AA1463" s="158" t="str">
        <f t="shared" ca="1" si="145"/>
        <v/>
      </c>
    </row>
    <row r="1464" spans="22:27">
      <c r="V1464" s="172"/>
      <c r="W1464" s="158">
        <f t="shared" si="146"/>
        <v>1461</v>
      </c>
      <c r="X1464" s="158" t="str">
        <f t="shared" ca="1" si="143"/>
        <v/>
      </c>
      <c r="Y1464" s="158" t="str" cm="1">
        <f t="array" aca="1" ref="Y1464" ca="1">IF(X1464="","",INDEX('電気事業者一覧 '!K:K,'電気事業者検索（令和８年度報告用）'!X1464))</f>
        <v/>
      </c>
      <c r="Z1464" s="158">
        <f t="shared" ca="1" si="144"/>
        <v>5110</v>
      </c>
      <c r="AA1464" s="158" t="str">
        <f t="shared" ca="1" si="145"/>
        <v/>
      </c>
    </row>
    <row r="1465" spans="22:27">
      <c r="V1465" s="172"/>
      <c r="W1465" s="158">
        <f t="shared" si="146"/>
        <v>1462</v>
      </c>
      <c r="X1465" s="158" t="str">
        <f t="shared" ca="1" si="143"/>
        <v/>
      </c>
      <c r="Y1465" s="158" t="str" cm="1">
        <f t="array" aca="1" ref="Y1465" ca="1">IF(X1465="","",INDEX('電気事業者一覧 '!K:K,'電気事業者検索（令和８年度報告用）'!X1465))</f>
        <v/>
      </c>
      <c r="Z1465" s="158">
        <f t="shared" ca="1" si="144"/>
        <v>5110</v>
      </c>
      <c r="AA1465" s="158" t="str">
        <f t="shared" ca="1" si="145"/>
        <v/>
      </c>
    </row>
    <row r="1466" spans="22:27">
      <c r="V1466" s="172"/>
      <c r="W1466" s="158">
        <f t="shared" si="146"/>
        <v>1463</v>
      </c>
      <c r="X1466" s="158" t="str">
        <f t="shared" ca="1" si="143"/>
        <v/>
      </c>
      <c r="Y1466" s="158" t="str" cm="1">
        <f t="array" aca="1" ref="Y1466" ca="1">IF(X1466="","",INDEX('電気事業者一覧 '!K:K,'電気事業者検索（令和８年度報告用）'!X1466))</f>
        <v/>
      </c>
      <c r="Z1466" s="158">
        <f t="shared" ca="1" si="144"/>
        <v>5110</v>
      </c>
      <c r="AA1466" s="158" t="str">
        <f t="shared" ca="1" si="145"/>
        <v/>
      </c>
    </row>
    <row r="1467" spans="22:27">
      <c r="V1467" s="172"/>
      <c r="W1467" s="158">
        <f t="shared" si="146"/>
        <v>1464</v>
      </c>
      <c r="X1467" s="158" t="str">
        <f t="shared" ca="1" si="143"/>
        <v/>
      </c>
      <c r="Y1467" s="158" t="str" cm="1">
        <f t="array" aca="1" ref="Y1467" ca="1">IF(X1467="","",INDEX('電気事業者一覧 '!K:K,'電気事業者検索（令和８年度報告用）'!X1467))</f>
        <v/>
      </c>
      <c r="Z1467" s="158">
        <f t="shared" ca="1" si="144"/>
        <v>5110</v>
      </c>
      <c r="AA1467" s="158" t="str">
        <f t="shared" ca="1" si="145"/>
        <v/>
      </c>
    </row>
    <row r="1468" spans="22:27">
      <c r="V1468" s="172"/>
      <c r="W1468" s="158">
        <f t="shared" si="146"/>
        <v>1465</v>
      </c>
      <c r="X1468" s="158" t="str">
        <f t="shared" ca="1" si="143"/>
        <v/>
      </c>
      <c r="Y1468" s="158" t="str" cm="1">
        <f t="array" aca="1" ref="Y1468" ca="1">IF(X1468="","",INDEX('電気事業者一覧 '!K:K,'電気事業者検索（令和８年度報告用）'!X1468))</f>
        <v/>
      </c>
      <c r="Z1468" s="158">
        <f t="shared" ca="1" si="144"/>
        <v>5110</v>
      </c>
      <c r="AA1468" s="158" t="str">
        <f t="shared" ca="1" si="145"/>
        <v/>
      </c>
    </row>
    <row r="1469" spans="22:27">
      <c r="V1469" s="172"/>
      <c r="W1469" s="158">
        <f t="shared" si="146"/>
        <v>1466</v>
      </c>
      <c r="X1469" s="158" t="str">
        <f t="shared" ca="1" si="143"/>
        <v/>
      </c>
      <c r="Y1469" s="158" t="str" cm="1">
        <f t="array" aca="1" ref="Y1469" ca="1">IF(X1469="","",INDEX('電気事業者一覧 '!K:K,'電気事業者検索（令和８年度報告用）'!X1469))</f>
        <v/>
      </c>
      <c r="Z1469" s="158">
        <f t="shared" ca="1" si="144"/>
        <v>5110</v>
      </c>
      <c r="AA1469" s="158" t="str">
        <f t="shared" ca="1" si="145"/>
        <v/>
      </c>
    </row>
    <row r="1470" spans="22:27">
      <c r="V1470" s="172"/>
      <c r="W1470" s="158">
        <f t="shared" si="146"/>
        <v>1467</v>
      </c>
      <c r="X1470" s="158" t="str">
        <f t="shared" ca="1" si="143"/>
        <v/>
      </c>
      <c r="Y1470" s="158" t="str" cm="1">
        <f t="array" aca="1" ref="Y1470" ca="1">IF(X1470="","",INDEX('電気事業者一覧 '!K:K,'電気事業者検索（令和８年度報告用）'!X1470))</f>
        <v/>
      </c>
      <c r="Z1470" s="158">
        <f t="shared" ca="1" si="144"/>
        <v>5110</v>
      </c>
      <c r="AA1470" s="158" t="str">
        <f t="shared" ca="1" si="145"/>
        <v/>
      </c>
    </row>
    <row r="1471" spans="22:27">
      <c r="V1471" s="172"/>
      <c r="W1471" s="158">
        <f t="shared" si="146"/>
        <v>1468</v>
      </c>
      <c r="X1471" s="158" t="str">
        <f t="shared" ca="1" si="143"/>
        <v/>
      </c>
      <c r="Y1471" s="158" t="str" cm="1">
        <f t="array" aca="1" ref="Y1471" ca="1">IF(X1471="","",INDEX('電気事業者一覧 '!K:K,'電気事業者検索（令和８年度報告用）'!X1471))</f>
        <v/>
      </c>
      <c r="Z1471" s="158">
        <f t="shared" ca="1" si="144"/>
        <v>5110</v>
      </c>
      <c r="AA1471" s="158" t="str">
        <f t="shared" ca="1" si="145"/>
        <v/>
      </c>
    </row>
    <row r="1472" spans="22:27">
      <c r="V1472" s="172"/>
      <c r="W1472" s="158">
        <f t="shared" si="146"/>
        <v>1469</v>
      </c>
      <c r="X1472" s="158" t="str">
        <f t="shared" ca="1" si="143"/>
        <v/>
      </c>
      <c r="Y1472" s="158" t="str" cm="1">
        <f t="array" aca="1" ref="Y1472" ca="1">IF(X1472="","",INDEX('電気事業者一覧 '!K:K,'電気事業者検索（令和８年度報告用）'!X1472))</f>
        <v/>
      </c>
      <c r="Z1472" s="158">
        <f t="shared" ca="1" si="144"/>
        <v>5110</v>
      </c>
      <c r="AA1472" s="158" t="str">
        <f t="shared" ca="1" si="145"/>
        <v/>
      </c>
    </row>
    <row r="1473" spans="22:27">
      <c r="V1473" s="172"/>
      <c r="W1473" s="158">
        <f t="shared" si="146"/>
        <v>1470</v>
      </c>
      <c r="X1473" s="158" t="str">
        <f t="shared" ca="1" si="143"/>
        <v/>
      </c>
      <c r="Y1473" s="158" t="str" cm="1">
        <f t="array" aca="1" ref="Y1473" ca="1">IF(X1473="","",INDEX('電気事業者一覧 '!K:K,'電気事業者検索（令和８年度報告用）'!X1473))</f>
        <v/>
      </c>
      <c r="Z1473" s="158">
        <f t="shared" ca="1" si="144"/>
        <v>5110</v>
      </c>
      <c r="AA1473" s="158" t="str">
        <f t="shared" ca="1" si="145"/>
        <v/>
      </c>
    </row>
    <row r="1474" spans="22:27">
      <c r="V1474" s="172"/>
      <c r="W1474" s="158">
        <f t="shared" si="146"/>
        <v>1471</v>
      </c>
      <c r="X1474" s="158" t="str">
        <f t="shared" ca="1" si="143"/>
        <v/>
      </c>
      <c r="Y1474" s="158" t="str" cm="1">
        <f t="array" aca="1" ref="Y1474" ca="1">IF(X1474="","",INDEX('電気事業者一覧 '!K:K,'電気事業者検索（令和８年度報告用）'!X1474))</f>
        <v/>
      </c>
      <c r="Z1474" s="158">
        <f t="shared" ca="1" si="144"/>
        <v>5110</v>
      </c>
      <c r="AA1474" s="158" t="str">
        <f t="shared" ca="1" si="145"/>
        <v/>
      </c>
    </row>
    <row r="1475" spans="22:27">
      <c r="V1475" s="172"/>
      <c r="W1475" s="158">
        <f t="shared" si="146"/>
        <v>1472</v>
      </c>
      <c r="X1475" s="158" t="str">
        <f t="shared" ref="X1475:X1538" ca="1" si="147">Q453</f>
        <v/>
      </c>
      <c r="Y1475" s="158" t="str" cm="1">
        <f t="array" aca="1" ref="Y1475" ca="1">IF(X1475="","",INDEX('電気事業者一覧 '!K:K,'電気事業者検索（令和８年度報告用）'!X1475))</f>
        <v/>
      </c>
      <c r="Z1475" s="158">
        <f t="shared" ca="1" si="144"/>
        <v>5110</v>
      </c>
      <c r="AA1475" s="158" t="str">
        <f t="shared" ca="1" si="145"/>
        <v/>
      </c>
    </row>
    <row r="1476" spans="22:27">
      <c r="V1476" s="172"/>
      <c r="W1476" s="158">
        <f t="shared" si="146"/>
        <v>1473</v>
      </c>
      <c r="X1476" s="158" t="str">
        <f t="shared" ca="1" si="147"/>
        <v/>
      </c>
      <c r="Y1476" s="158" t="str" cm="1">
        <f t="array" aca="1" ref="Y1476" ca="1">IF(X1476="","",INDEX('電気事業者一覧 '!K:K,'電気事業者検索（令和８年度報告用）'!X1476))</f>
        <v/>
      </c>
      <c r="Z1476" s="158">
        <f t="shared" ca="1" si="144"/>
        <v>5110</v>
      </c>
      <c r="AA1476" s="158" t="str">
        <f t="shared" ca="1" si="145"/>
        <v/>
      </c>
    </row>
    <row r="1477" spans="22:27">
      <c r="V1477" s="172"/>
      <c r="W1477" s="158">
        <f t="shared" si="146"/>
        <v>1474</v>
      </c>
      <c r="X1477" s="158" t="str">
        <f t="shared" ca="1" si="147"/>
        <v/>
      </c>
      <c r="Y1477" s="158" t="str" cm="1">
        <f t="array" aca="1" ref="Y1477" ca="1">IF(X1477="","",INDEX('電気事業者一覧 '!K:K,'電気事業者検索（令和８年度報告用）'!X1477))</f>
        <v/>
      </c>
      <c r="Z1477" s="158">
        <f t="shared" ref="Z1477:Z1540" ca="1" si="148">COUNTIF(OFFSET($Y$4,W1477-1,0,COUNT(W:W),1),Y1477)</f>
        <v>5110</v>
      </c>
      <c r="AA1477" s="158" t="str">
        <f t="shared" ref="AA1477:AA1540" ca="1" si="149">IF(Z1477=1,X1477,"")</f>
        <v/>
      </c>
    </row>
    <row r="1478" spans="22:27">
      <c r="V1478" s="172"/>
      <c r="W1478" s="158">
        <f t="shared" ref="W1478:W1541" si="150">W1477+1</f>
        <v>1475</v>
      </c>
      <c r="X1478" s="158" t="str">
        <f t="shared" ca="1" si="147"/>
        <v/>
      </c>
      <c r="Y1478" s="158" t="str" cm="1">
        <f t="array" aca="1" ref="Y1478" ca="1">IF(X1478="","",INDEX('電気事業者一覧 '!K:K,'電気事業者検索（令和８年度報告用）'!X1478))</f>
        <v/>
      </c>
      <c r="Z1478" s="158">
        <f t="shared" ca="1" si="148"/>
        <v>5110</v>
      </c>
      <c r="AA1478" s="158" t="str">
        <f t="shared" ca="1" si="149"/>
        <v/>
      </c>
    </row>
    <row r="1479" spans="22:27">
      <c r="V1479" s="172"/>
      <c r="W1479" s="158">
        <f t="shared" si="150"/>
        <v>1476</v>
      </c>
      <c r="X1479" s="158" t="str">
        <f t="shared" ca="1" si="147"/>
        <v/>
      </c>
      <c r="Y1479" s="158" t="str" cm="1">
        <f t="array" aca="1" ref="Y1479" ca="1">IF(X1479="","",INDEX('電気事業者一覧 '!K:K,'電気事業者検索（令和８年度報告用）'!X1479))</f>
        <v/>
      </c>
      <c r="Z1479" s="158">
        <f t="shared" ca="1" si="148"/>
        <v>5110</v>
      </c>
      <c r="AA1479" s="158" t="str">
        <f t="shared" ca="1" si="149"/>
        <v/>
      </c>
    </row>
    <row r="1480" spans="22:27">
      <c r="V1480" s="172"/>
      <c r="W1480" s="158">
        <f t="shared" si="150"/>
        <v>1477</v>
      </c>
      <c r="X1480" s="158" t="str">
        <f t="shared" ca="1" si="147"/>
        <v/>
      </c>
      <c r="Y1480" s="158" t="str" cm="1">
        <f t="array" aca="1" ref="Y1480" ca="1">IF(X1480="","",INDEX('電気事業者一覧 '!K:K,'電気事業者検索（令和８年度報告用）'!X1480))</f>
        <v/>
      </c>
      <c r="Z1480" s="158">
        <f t="shared" ca="1" si="148"/>
        <v>5110</v>
      </c>
      <c r="AA1480" s="158" t="str">
        <f t="shared" ca="1" si="149"/>
        <v/>
      </c>
    </row>
    <row r="1481" spans="22:27">
      <c r="V1481" s="172"/>
      <c r="W1481" s="158">
        <f t="shared" si="150"/>
        <v>1478</v>
      </c>
      <c r="X1481" s="158" t="str">
        <f t="shared" ca="1" si="147"/>
        <v/>
      </c>
      <c r="Y1481" s="158" t="str" cm="1">
        <f t="array" aca="1" ref="Y1481" ca="1">IF(X1481="","",INDEX('電気事業者一覧 '!K:K,'電気事業者検索（令和８年度報告用）'!X1481))</f>
        <v/>
      </c>
      <c r="Z1481" s="158">
        <f t="shared" ca="1" si="148"/>
        <v>5110</v>
      </c>
      <c r="AA1481" s="158" t="str">
        <f t="shared" ca="1" si="149"/>
        <v/>
      </c>
    </row>
    <row r="1482" spans="22:27">
      <c r="V1482" s="172"/>
      <c r="W1482" s="158">
        <f t="shared" si="150"/>
        <v>1479</v>
      </c>
      <c r="X1482" s="158" t="str">
        <f t="shared" ca="1" si="147"/>
        <v/>
      </c>
      <c r="Y1482" s="158" t="str" cm="1">
        <f t="array" aca="1" ref="Y1482" ca="1">IF(X1482="","",INDEX('電気事業者一覧 '!K:K,'電気事業者検索（令和８年度報告用）'!X1482))</f>
        <v/>
      </c>
      <c r="Z1482" s="158">
        <f t="shared" ca="1" si="148"/>
        <v>5110</v>
      </c>
      <c r="AA1482" s="158" t="str">
        <f t="shared" ca="1" si="149"/>
        <v/>
      </c>
    </row>
    <row r="1483" spans="22:27">
      <c r="V1483" s="172"/>
      <c r="W1483" s="158">
        <f t="shared" si="150"/>
        <v>1480</v>
      </c>
      <c r="X1483" s="158" t="str">
        <f t="shared" ca="1" si="147"/>
        <v/>
      </c>
      <c r="Y1483" s="158" t="str" cm="1">
        <f t="array" aca="1" ref="Y1483" ca="1">IF(X1483="","",INDEX('電気事業者一覧 '!K:K,'電気事業者検索（令和８年度報告用）'!X1483))</f>
        <v/>
      </c>
      <c r="Z1483" s="158">
        <f t="shared" ca="1" si="148"/>
        <v>5110</v>
      </c>
      <c r="AA1483" s="158" t="str">
        <f t="shared" ca="1" si="149"/>
        <v/>
      </c>
    </row>
    <row r="1484" spans="22:27">
      <c r="V1484" s="172"/>
      <c r="W1484" s="158">
        <f t="shared" si="150"/>
        <v>1481</v>
      </c>
      <c r="X1484" s="158" t="str">
        <f t="shared" ca="1" si="147"/>
        <v/>
      </c>
      <c r="Y1484" s="158" t="str" cm="1">
        <f t="array" aca="1" ref="Y1484" ca="1">IF(X1484="","",INDEX('電気事業者一覧 '!K:K,'電気事業者検索（令和８年度報告用）'!X1484))</f>
        <v/>
      </c>
      <c r="Z1484" s="158">
        <f t="shared" ca="1" si="148"/>
        <v>5110</v>
      </c>
      <c r="AA1484" s="158" t="str">
        <f t="shared" ca="1" si="149"/>
        <v/>
      </c>
    </row>
    <row r="1485" spans="22:27">
      <c r="V1485" s="172"/>
      <c r="W1485" s="158">
        <f t="shared" si="150"/>
        <v>1482</v>
      </c>
      <c r="X1485" s="158" t="str">
        <f t="shared" ca="1" si="147"/>
        <v/>
      </c>
      <c r="Y1485" s="158" t="str" cm="1">
        <f t="array" aca="1" ref="Y1485" ca="1">IF(X1485="","",INDEX('電気事業者一覧 '!K:K,'電気事業者検索（令和８年度報告用）'!X1485))</f>
        <v/>
      </c>
      <c r="Z1485" s="158">
        <f t="shared" ca="1" si="148"/>
        <v>5110</v>
      </c>
      <c r="AA1485" s="158" t="str">
        <f t="shared" ca="1" si="149"/>
        <v/>
      </c>
    </row>
    <row r="1486" spans="22:27">
      <c r="V1486" s="172"/>
      <c r="W1486" s="158">
        <f t="shared" si="150"/>
        <v>1483</v>
      </c>
      <c r="X1486" s="158" t="str">
        <f t="shared" ca="1" si="147"/>
        <v/>
      </c>
      <c r="Y1486" s="158" t="str" cm="1">
        <f t="array" aca="1" ref="Y1486" ca="1">IF(X1486="","",INDEX('電気事業者一覧 '!K:K,'電気事業者検索（令和８年度報告用）'!X1486))</f>
        <v/>
      </c>
      <c r="Z1486" s="158">
        <f t="shared" ca="1" si="148"/>
        <v>5110</v>
      </c>
      <c r="AA1486" s="158" t="str">
        <f t="shared" ca="1" si="149"/>
        <v/>
      </c>
    </row>
    <row r="1487" spans="22:27">
      <c r="V1487" s="172"/>
      <c r="W1487" s="158">
        <f t="shared" si="150"/>
        <v>1484</v>
      </c>
      <c r="X1487" s="158" t="str">
        <f t="shared" ca="1" si="147"/>
        <v/>
      </c>
      <c r="Y1487" s="158" t="str" cm="1">
        <f t="array" aca="1" ref="Y1487" ca="1">IF(X1487="","",INDEX('電気事業者一覧 '!K:K,'電気事業者検索（令和８年度報告用）'!X1487))</f>
        <v/>
      </c>
      <c r="Z1487" s="158">
        <f t="shared" ca="1" si="148"/>
        <v>5110</v>
      </c>
      <c r="AA1487" s="158" t="str">
        <f t="shared" ca="1" si="149"/>
        <v/>
      </c>
    </row>
    <row r="1488" spans="22:27">
      <c r="V1488" s="172"/>
      <c r="W1488" s="158">
        <f t="shared" si="150"/>
        <v>1485</v>
      </c>
      <c r="X1488" s="158" t="str">
        <f t="shared" ca="1" si="147"/>
        <v/>
      </c>
      <c r="Y1488" s="158" t="str" cm="1">
        <f t="array" aca="1" ref="Y1488" ca="1">IF(X1488="","",INDEX('電気事業者一覧 '!K:K,'電気事業者検索（令和８年度報告用）'!X1488))</f>
        <v/>
      </c>
      <c r="Z1488" s="158">
        <f t="shared" ca="1" si="148"/>
        <v>5110</v>
      </c>
      <c r="AA1488" s="158" t="str">
        <f t="shared" ca="1" si="149"/>
        <v/>
      </c>
    </row>
    <row r="1489" spans="22:27">
      <c r="V1489" s="172"/>
      <c r="W1489" s="158">
        <f t="shared" si="150"/>
        <v>1486</v>
      </c>
      <c r="X1489" s="158" t="str">
        <f t="shared" ca="1" si="147"/>
        <v/>
      </c>
      <c r="Y1489" s="158" t="str" cm="1">
        <f t="array" aca="1" ref="Y1489" ca="1">IF(X1489="","",INDEX('電気事業者一覧 '!K:K,'電気事業者検索（令和８年度報告用）'!X1489))</f>
        <v/>
      </c>
      <c r="Z1489" s="158">
        <f t="shared" ca="1" si="148"/>
        <v>5110</v>
      </c>
      <c r="AA1489" s="158" t="str">
        <f t="shared" ca="1" si="149"/>
        <v/>
      </c>
    </row>
    <row r="1490" spans="22:27">
      <c r="V1490" s="172"/>
      <c r="W1490" s="158">
        <f t="shared" si="150"/>
        <v>1487</v>
      </c>
      <c r="X1490" s="158" t="str">
        <f t="shared" ca="1" si="147"/>
        <v/>
      </c>
      <c r="Y1490" s="158" t="str" cm="1">
        <f t="array" aca="1" ref="Y1490" ca="1">IF(X1490="","",INDEX('電気事業者一覧 '!K:K,'電気事業者検索（令和８年度報告用）'!X1490))</f>
        <v/>
      </c>
      <c r="Z1490" s="158">
        <f t="shared" ca="1" si="148"/>
        <v>5110</v>
      </c>
      <c r="AA1490" s="158" t="str">
        <f t="shared" ca="1" si="149"/>
        <v/>
      </c>
    </row>
    <row r="1491" spans="22:27">
      <c r="V1491" s="172"/>
      <c r="W1491" s="158">
        <f t="shared" si="150"/>
        <v>1488</v>
      </c>
      <c r="X1491" s="158" t="str">
        <f t="shared" ca="1" si="147"/>
        <v/>
      </c>
      <c r="Y1491" s="158" t="str" cm="1">
        <f t="array" aca="1" ref="Y1491" ca="1">IF(X1491="","",INDEX('電気事業者一覧 '!K:K,'電気事業者検索（令和８年度報告用）'!X1491))</f>
        <v/>
      </c>
      <c r="Z1491" s="158">
        <f t="shared" ca="1" si="148"/>
        <v>5110</v>
      </c>
      <c r="AA1491" s="158" t="str">
        <f t="shared" ca="1" si="149"/>
        <v/>
      </c>
    </row>
    <row r="1492" spans="22:27">
      <c r="V1492" s="172"/>
      <c r="W1492" s="158">
        <f t="shared" si="150"/>
        <v>1489</v>
      </c>
      <c r="X1492" s="158" t="str">
        <f t="shared" ca="1" si="147"/>
        <v/>
      </c>
      <c r="Y1492" s="158" t="str" cm="1">
        <f t="array" aca="1" ref="Y1492" ca="1">IF(X1492="","",INDEX('電気事業者一覧 '!K:K,'電気事業者検索（令和８年度報告用）'!X1492))</f>
        <v/>
      </c>
      <c r="Z1492" s="158">
        <f t="shared" ca="1" si="148"/>
        <v>5110</v>
      </c>
      <c r="AA1492" s="158" t="str">
        <f t="shared" ca="1" si="149"/>
        <v/>
      </c>
    </row>
    <row r="1493" spans="22:27">
      <c r="V1493" s="172"/>
      <c r="W1493" s="158">
        <f t="shared" si="150"/>
        <v>1490</v>
      </c>
      <c r="X1493" s="158" t="str">
        <f t="shared" ca="1" si="147"/>
        <v/>
      </c>
      <c r="Y1493" s="158" t="str" cm="1">
        <f t="array" aca="1" ref="Y1493" ca="1">IF(X1493="","",INDEX('電気事業者一覧 '!K:K,'電気事業者検索（令和８年度報告用）'!X1493))</f>
        <v/>
      </c>
      <c r="Z1493" s="158">
        <f t="shared" ca="1" si="148"/>
        <v>5110</v>
      </c>
      <c r="AA1493" s="158" t="str">
        <f t="shared" ca="1" si="149"/>
        <v/>
      </c>
    </row>
    <row r="1494" spans="22:27">
      <c r="V1494" s="172"/>
      <c r="W1494" s="158">
        <f t="shared" si="150"/>
        <v>1491</v>
      </c>
      <c r="X1494" s="158" t="str">
        <f t="shared" ca="1" si="147"/>
        <v/>
      </c>
      <c r="Y1494" s="158" t="str" cm="1">
        <f t="array" aca="1" ref="Y1494" ca="1">IF(X1494="","",INDEX('電気事業者一覧 '!K:K,'電気事業者検索（令和８年度報告用）'!X1494))</f>
        <v/>
      </c>
      <c r="Z1494" s="158">
        <f t="shared" ca="1" si="148"/>
        <v>5110</v>
      </c>
      <c r="AA1494" s="158" t="str">
        <f t="shared" ca="1" si="149"/>
        <v/>
      </c>
    </row>
    <row r="1495" spans="22:27">
      <c r="V1495" s="172"/>
      <c r="W1495" s="158">
        <f t="shared" si="150"/>
        <v>1492</v>
      </c>
      <c r="X1495" s="158" t="str">
        <f t="shared" ca="1" si="147"/>
        <v/>
      </c>
      <c r="Y1495" s="158" t="str" cm="1">
        <f t="array" aca="1" ref="Y1495" ca="1">IF(X1495="","",INDEX('電気事業者一覧 '!K:K,'電気事業者検索（令和８年度報告用）'!X1495))</f>
        <v/>
      </c>
      <c r="Z1495" s="158">
        <f t="shared" ca="1" si="148"/>
        <v>5110</v>
      </c>
      <c r="AA1495" s="158" t="str">
        <f t="shared" ca="1" si="149"/>
        <v/>
      </c>
    </row>
    <row r="1496" spans="22:27">
      <c r="V1496" s="172"/>
      <c r="W1496" s="158">
        <f t="shared" si="150"/>
        <v>1493</v>
      </c>
      <c r="X1496" s="158" t="str">
        <f t="shared" ca="1" si="147"/>
        <v/>
      </c>
      <c r="Y1496" s="158" t="str" cm="1">
        <f t="array" aca="1" ref="Y1496" ca="1">IF(X1496="","",INDEX('電気事業者一覧 '!K:K,'電気事業者検索（令和８年度報告用）'!X1496))</f>
        <v/>
      </c>
      <c r="Z1496" s="158">
        <f t="shared" ca="1" si="148"/>
        <v>5110</v>
      </c>
      <c r="AA1496" s="158" t="str">
        <f t="shared" ca="1" si="149"/>
        <v/>
      </c>
    </row>
    <row r="1497" spans="22:27">
      <c r="V1497" s="172"/>
      <c r="W1497" s="158">
        <f t="shared" si="150"/>
        <v>1494</v>
      </c>
      <c r="X1497" s="158" t="str">
        <f t="shared" ca="1" si="147"/>
        <v/>
      </c>
      <c r="Y1497" s="158" t="str" cm="1">
        <f t="array" aca="1" ref="Y1497" ca="1">IF(X1497="","",INDEX('電気事業者一覧 '!K:K,'電気事業者検索（令和８年度報告用）'!X1497))</f>
        <v/>
      </c>
      <c r="Z1497" s="158">
        <f t="shared" ca="1" si="148"/>
        <v>5110</v>
      </c>
      <c r="AA1497" s="158" t="str">
        <f t="shared" ca="1" si="149"/>
        <v/>
      </c>
    </row>
    <row r="1498" spans="22:27">
      <c r="V1498" s="172"/>
      <c r="W1498" s="158">
        <f t="shared" si="150"/>
        <v>1495</v>
      </c>
      <c r="X1498" s="158" t="str">
        <f t="shared" ca="1" si="147"/>
        <v/>
      </c>
      <c r="Y1498" s="158" t="str" cm="1">
        <f t="array" aca="1" ref="Y1498" ca="1">IF(X1498="","",INDEX('電気事業者一覧 '!K:K,'電気事業者検索（令和８年度報告用）'!X1498))</f>
        <v/>
      </c>
      <c r="Z1498" s="158">
        <f t="shared" ca="1" si="148"/>
        <v>5110</v>
      </c>
      <c r="AA1498" s="158" t="str">
        <f t="shared" ca="1" si="149"/>
        <v/>
      </c>
    </row>
    <row r="1499" spans="22:27">
      <c r="V1499" s="172"/>
      <c r="W1499" s="158">
        <f t="shared" si="150"/>
        <v>1496</v>
      </c>
      <c r="X1499" s="158" t="str">
        <f t="shared" ca="1" si="147"/>
        <v/>
      </c>
      <c r="Y1499" s="158" t="str" cm="1">
        <f t="array" aca="1" ref="Y1499" ca="1">IF(X1499="","",INDEX('電気事業者一覧 '!K:K,'電気事業者検索（令和８年度報告用）'!X1499))</f>
        <v/>
      </c>
      <c r="Z1499" s="158">
        <f t="shared" ca="1" si="148"/>
        <v>5110</v>
      </c>
      <c r="AA1499" s="158" t="str">
        <f t="shared" ca="1" si="149"/>
        <v/>
      </c>
    </row>
    <row r="1500" spans="22:27">
      <c r="V1500" s="172"/>
      <c r="W1500" s="158">
        <f t="shared" si="150"/>
        <v>1497</v>
      </c>
      <c r="X1500" s="158" t="str">
        <f t="shared" ca="1" si="147"/>
        <v/>
      </c>
      <c r="Y1500" s="158" t="str" cm="1">
        <f t="array" aca="1" ref="Y1500" ca="1">IF(X1500="","",INDEX('電気事業者一覧 '!K:K,'電気事業者検索（令和８年度報告用）'!X1500))</f>
        <v/>
      </c>
      <c r="Z1500" s="158">
        <f t="shared" ca="1" si="148"/>
        <v>5110</v>
      </c>
      <c r="AA1500" s="158" t="str">
        <f t="shared" ca="1" si="149"/>
        <v/>
      </c>
    </row>
    <row r="1501" spans="22:27">
      <c r="V1501" s="172"/>
      <c r="W1501" s="158">
        <f t="shared" si="150"/>
        <v>1498</v>
      </c>
      <c r="X1501" s="158" t="str">
        <f t="shared" ca="1" si="147"/>
        <v/>
      </c>
      <c r="Y1501" s="158" t="str" cm="1">
        <f t="array" aca="1" ref="Y1501" ca="1">IF(X1501="","",INDEX('電気事業者一覧 '!K:K,'電気事業者検索（令和８年度報告用）'!X1501))</f>
        <v/>
      </c>
      <c r="Z1501" s="158">
        <f t="shared" ca="1" si="148"/>
        <v>5110</v>
      </c>
      <c r="AA1501" s="158" t="str">
        <f t="shared" ca="1" si="149"/>
        <v/>
      </c>
    </row>
    <row r="1502" spans="22:27">
      <c r="V1502" s="172"/>
      <c r="W1502" s="158">
        <f t="shared" si="150"/>
        <v>1499</v>
      </c>
      <c r="X1502" s="158" t="str">
        <f t="shared" ca="1" si="147"/>
        <v/>
      </c>
      <c r="Y1502" s="158" t="str" cm="1">
        <f t="array" aca="1" ref="Y1502" ca="1">IF(X1502="","",INDEX('電気事業者一覧 '!K:K,'電気事業者検索（令和８年度報告用）'!X1502))</f>
        <v/>
      </c>
      <c r="Z1502" s="158">
        <f t="shared" ca="1" si="148"/>
        <v>5110</v>
      </c>
      <c r="AA1502" s="158" t="str">
        <f t="shared" ca="1" si="149"/>
        <v/>
      </c>
    </row>
    <row r="1503" spans="22:27">
      <c r="V1503" s="172"/>
      <c r="W1503" s="158">
        <f t="shared" si="150"/>
        <v>1500</v>
      </c>
      <c r="X1503" s="158" t="str">
        <f t="shared" ca="1" si="147"/>
        <v/>
      </c>
      <c r="Y1503" s="158" t="str" cm="1">
        <f t="array" aca="1" ref="Y1503" ca="1">IF(X1503="","",INDEX('電気事業者一覧 '!K:K,'電気事業者検索（令和８年度報告用）'!X1503))</f>
        <v/>
      </c>
      <c r="Z1503" s="158">
        <f t="shared" ca="1" si="148"/>
        <v>5110</v>
      </c>
      <c r="AA1503" s="158" t="str">
        <f t="shared" ca="1" si="149"/>
        <v/>
      </c>
    </row>
    <row r="1504" spans="22:27">
      <c r="V1504" s="172"/>
      <c r="W1504" s="158">
        <f t="shared" si="150"/>
        <v>1501</v>
      </c>
      <c r="X1504" s="158" t="str">
        <f t="shared" ca="1" si="147"/>
        <v/>
      </c>
      <c r="Y1504" s="158" t="str" cm="1">
        <f t="array" aca="1" ref="Y1504" ca="1">IF(X1504="","",INDEX('電気事業者一覧 '!K:K,'電気事業者検索（令和８年度報告用）'!X1504))</f>
        <v/>
      </c>
      <c r="Z1504" s="158">
        <f t="shared" ca="1" si="148"/>
        <v>5110</v>
      </c>
      <c r="AA1504" s="158" t="str">
        <f t="shared" ca="1" si="149"/>
        <v/>
      </c>
    </row>
    <row r="1505" spans="22:27">
      <c r="V1505" s="172"/>
      <c r="W1505" s="158">
        <f t="shared" si="150"/>
        <v>1502</v>
      </c>
      <c r="X1505" s="158" t="str">
        <f t="shared" ca="1" si="147"/>
        <v/>
      </c>
      <c r="Y1505" s="158" t="str" cm="1">
        <f t="array" aca="1" ref="Y1505" ca="1">IF(X1505="","",INDEX('電気事業者一覧 '!K:K,'電気事業者検索（令和８年度報告用）'!X1505))</f>
        <v/>
      </c>
      <c r="Z1505" s="158">
        <f t="shared" ca="1" si="148"/>
        <v>5110</v>
      </c>
      <c r="AA1505" s="158" t="str">
        <f t="shared" ca="1" si="149"/>
        <v/>
      </c>
    </row>
    <row r="1506" spans="22:27">
      <c r="V1506" s="172"/>
      <c r="W1506" s="158">
        <f t="shared" si="150"/>
        <v>1503</v>
      </c>
      <c r="X1506" s="158" t="str">
        <f t="shared" ca="1" si="147"/>
        <v/>
      </c>
      <c r="Y1506" s="158" t="str" cm="1">
        <f t="array" aca="1" ref="Y1506" ca="1">IF(X1506="","",INDEX('電気事業者一覧 '!K:K,'電気事業者検索（令和８年度報告用）'!X1506))</f>
        <v/>
      </c>
      <c r="Z1506" s="158">
        <f t="shared" ca="1" si="148"/>
        <v>5110</v>
      </c>
      <c r="AA1506" s="158" t="str">
        <f t="shared" ca="1" si="149"/>
        <v/>
      </c>
    </row>
    <row r="1507" spans="22:27">
      <c r="V1507" s="172"/>
      <c r="W1507" s="158">
        <f t="shared" si="150"/>
        <v>1504</v>
      </c>
      <c r="X1507" s="158" t="str">
        <f t="shared" ca="1" si="147"/>
        <v/>
      </c>
      <c r="Y1507" s="158" t="str" cm="1">
        <f t="array" aca="1" ref="Y1507" ca="1">IF(X1507="","",INDEX('電気事業者一覧 '!K:K,'電気事業者検索（令和８年度報告用）'!X1507))</f>
        <v/>
      </c>
      <c r="Z1507" s="158">
        <f t="shared" ca="1" si="148"/>
        <v>5110</v>
      </c>
      <c r="AA1507" s="158" t="str">
        <f t="shared" ca="1" si="149"/>
        <v/>
      </c>
    </row>
    <row r="1508" spans="22:27">
      <c r="V1508" s="172"/>
      <c r="W1508" s="158">
        <f t="shared" si="150"/>
        <v>1505</v>
      </c>
      <c r="X1508" s="158" t="str">
        <f t="shared" ca="1" si="147"/>
        <v/>
      </c>
      <c r="Y1508" s="158" t="str" cm="1">
        <f t="array" aca="1" ref="Y1508" ca="1">IF(X1508="","",INDEX('電気事業者一覧 '!K:K,'電気事業者検索（令和８年度報告用）'!X1508))</f>
        <v/>
      </c>
      <c r="Z1508" s="158">
        <f t="shared" ca="1" si="148"/>
        <v>5110</v>
      </c>
      <c r="AA1508" s="158" t="str">
        <f t="shared" ca="1" si="149"/>
        <v/>
      </c>
    </row>
    <row r="1509" spans="22:27">
      <c r="V1509" s="172"/>
      <c r="W1509" s="158">
        <f t="shared" si="150"/>
        <v>1506</v>
      </c>
      <c r="X1509" s="158" t="str">
        <f t="shared" ca="1" si="147"/>
        <v/>
      </c>
      <c r="Y1509" s="158" t="str" cm="1">
        <f t="array" aca="1" ref="Y1509" ca="1">IF(X1509="","",INDEX('電気事業者一覧 '!K:K,'電気事業者検索（令和８年度報告用）'!X1509))</f>
        <v/>
      </c>
      <c r="Z1509" s="158">
        <f t="shared" ca="1" si="148"/>
        <v>5110</v>
      </c>
      <c r="AA1509" s="158" t="str">
        <f t="shared" ca="1" si="149"/>
        <v/>
      </c>
    </row>
    <row r="1510" spans="22:27">
      <c r="V1510" s="172"/>
      <c r="W1510" s="158">
        <f t="shared" si="150"/>
        <v>1507</v>
      </c>
      <c r="X1510" s="158" t="str">
        <f t="shared" ca="1" si="147"/>
        <v/>
      </c>
      <c r="Y1510" s="158" t="str" cm="1">
        <f t="array" aca="1" ref="Y1510" ca="1">IF(X1510="","",INDEX('電気事業者一覧 '!K:K,'電気事業者検索（令和８年度報告用）'!X1510))</f>
        <v/>
      </c>
      <c r="Z1510" s="158">
        <f t="shared" ca="1" si="148"/>
        <v>5110</v>
      </c>
      <c r="AA1510" s="158" t="str">
        <f t="shared" ca="1" si="149"/>
        <v/>
      </c>
    </row>
    <row r="1511" spans="22:27">
      <c r="V1511" s="172"/>
      <c r="W1511" s="158">
        <f t="shared" si="150"/>
        <v>1508</v>
      </c>
      <c r="X1511" s="158" t="str">
        <f t="shared" ca="1" si="147"/>
        <v/>
      </c>
      <c r="Y1511" s="158" t="str" cm="1">
        <f t="array" aca="1" ref="Y1511" ca="1">IF(X1511="","",INDEX('電気事業者一覧 '!K:K,'電気事業者検索（令和８年度報告用）'!X1511))</f>
        <v/>
      </c>
      <c r="Z1511" s="158">
        <f t="shared" ca="1" si="148"/>
        <v>5110</v>
      </c>
      <c r="AA1511" s="158" t="str">
        <f t="shared" ca="1" si="149"/>
        <v/>
      </c>
    </row>
    <row r="1512" spans="22:27">
      <c r="V1512" s="172"/>
      <c r="W1512" s="158">
        <f t="shared" si="150"/>
        <v>1509</v>
      </c>
      <c r="X1512" s="158" t="str">
        <f t="shared" ca="1" si="147"/>
        <v/>
      </c>
      <c r="Y1512" s="158" t="str" cm="1">
        <f t="array" aca="1" ref="Y1512" ca="1">IF(X1512="","",INDEX('電気事業者一覧 '!K:K,'電気事業者検索（令和８年度報告用）'!X1512))</f>
        <v/>
      </c>
      <c r="Z1512" s="158">
        <f t="shared" ca="1" si="148"/>
        <v>5110</v>
      </c>
      <c r="AA1512" s="158" t="str">
        <f t="shared" ca="1" si="149"/>
        <v/>
      </c>
    </row>
    <row r="1513" spans="22:27">
      <c r="V1513" s="172"/>
      <c r="W1513" s="158">
        <f t="shared" si="150"/>
        <v>1510</v>
      </c>
      <c r="X1513" s="158" t="str">
        <f t="shared" ca="1" si="147"/>
        <v/>
      </c>
      <c r="Y1513" s="158" t="str" cm="1">
        <f t="array" aca="1" ref="Y1513" ca="1">IF(X1513="","",INDEX('電気事業者一覧 '!K:K,'電気事業者検索（令和８年度報告用）'!X1513))</f>
        <v/>
      </c>
      <c r="Z1513" s="158">
        <f t="shared" ca="1" si="148"/>
        <v>5110</v>
      </c>
      <c r="AA1513" s="158" t="str">
        <f t="shared" ca="1" si="149"/>
        <v/>
      </c>
    </row>
    <row r="1514" spans="22:27">
      <c r="V1514" s="172"/>
      <c r="W1514" s="158">
        <f t="shared" si="150"/>
        <v>1511</v>
      </c>
      <c r="X1514" s="158" t="str">
        <f t="shared" ca="1" si="147"/>
        <v/>
      </c>
      <c r="Y1514" s="158" t="str" cm="1">
        <f t="array" aca="1" ref="Y1514" ca="1">IF(X1514="","",INDEX('電気事業者一覧 '!K:K,'電気事業者検索（令和８年度報告用）'!X1514))</f>
        <v/>
      </c>
      <c r="Z1514" s="158">
        <f t="shared" ca="1" si="148"/>
        <v>5110</v>
      </c>
      <c r="AA1514" s="158" t="str">
        <f t="shared" ca="1" si="149"/>
        <v/>
      </c>
    </row>
    <row r="1515" spans="22:27">
      <c r="V1515" s="172"/>
      <c r="W1515" s="158">
        <f t="shared" si="150"/>
        <v>1512</v>
      </c>
      <c r="X1515" s="158" t="str">
        <f t="shared" ca="1" si="147"/>
        <v/>
      </c>
      <c r="Y1515" s="158" t="str" cm="1">
        <f t="array" aca="1" ref="Y1515" ca="1">IF(X1515="","",INDEX('電気事業者一覧 '!K:K,'電気事業者検索（令和８年度報告用）'!X1515))</f>
        <v/>
      </c>
      <c r="Z1515" s="158">
        <f t="shared" ca="1" si="148"/>
        <v>5110</v>
      </c>
      <c r="AA1515" s="158" t="str">
        <f t="shared" ca="1" si="149"/>
        <v/>
      </c>
    </row>
    <row r="1516" spans="22:27">
      <c r="V1516" s="172"/>
      <c r="W1516" s="158">
        <f t="shared" si="150"/>
        <v>1513</v>
      </c>
      <c r="X1516" s="158" t="str">
        <f t="shared" ca="1" si="147"/>
        <v/>
      </c>
      <c r="Y1516" s="158" t="str" cm="1">
        <f t="array" aca="1" ref="Y1516" ca="1">IF(X1516="","",INDEX('電気事業者一覧 '!K:K,'電気事業者検索（令和８年度報告用）'!X1516))</f>
        <v/>
      </c>
      <c r="Z1516" s="158">
        <f t="shared" ca="1" si="148"/>
        <v>5110</v>
      </c>
      <c r="AA1516" s="158" t="str">
        <f t="shared" ca="1" si="149"/>
        <v/>
      </c>
    </row>
    <row r="1517" spans="22:27">
      <c r="V1517" s="172"/>
      <c r="W1517" s="158">
        <f t="shared" si="150"/>
        <v>1514</v>
      </c>
      <c r="X1517" s="158" t="str">
        <f t="shared" ca="1" si="147"/>
        <v/>
      </c>
      <c r="Y1517" s="158" t="str" cm="1">
        <f t="array" aca="1" ref="Y1517" ca="1">IF(X1517="","",INDEX('電気事業者一覧 '!K:K,'電気事業者検索（令和８年度報告用）'!X1517))</f>
        <v/>
      </c>
      <c r="Z1517" s="158">
        <f t="shared" ca="1" si="148"/>
        <v>5110</v>
      </c>
      <c r="AA1517" s="158" t="str">
        <f t="shared" ca="1" si="149"/>
        <v/>
      </c>
    </row>
    <row r="1518" spans="22:27">
      <c r="V1518" s="172"/>
      <c r="W1518" s="158">
        <f t="shared" si="150"/>
        <v>1515</v>
      </c>
      <c r="X1518" s="158" t="str">
        <f t="shared" ca="1" si="147"/>
        <v/>
      </c>
      <c r="Y1518" s="158" t="str" cm="1">
        <f t="array" aca="1" ref="Y1518" ca="1">IF(X1518="","",INDEX('電気事業者一覧 '!K:K,'電気事業者検索（令和８年度報告用）'!X1518))</f>
        <v/>
      </c>
      <c r="Z1518" s="158">
        <f t="shared" ca="1" si="148"/>
        <v>5110</v>
      </c>
      <c r="AA1518" s="158" t="str">
        <f t="shared" ca="1" si="149"/>
        <v/>
      </c>
    </row>
    <row r="1519" spans="22:27">
      <c r="V1519" s="172"/>
      <c r="W1519" s="158">
        <f t="shared" si="150"/>
        <v>1516</v>
      </c>
      <c r="X1519" s="158" t="str">
        <f t="shared" ca="1" si="147"/>
        <v/>
      </c>
      <c r="Y1519" s="158" t="str" cm="1">
        <f t="array" aca="1" ref="Y1519" ca="1">IF(X1519="","",INDEX('電気事業者一覧 '!K:K,'電気事業者検索（令和８年度報告用）'!X1519))</f>
        <v/>
      </c>
      <c r="Z1519" s="158">
        <f t="shared" ca="1" si="148"/>
        <v>5110</v>
      </c>
      <c r="AA1519" s="158" t="str">
        <f t="shared" ca="1" si="149"/>
        <v/>
      </c>
    </row>
    <row r="1520" spans="22:27">
      <c r="V1520" s="172"/>
      <c r="W1520" s="158">
        <f t="shared" si="150"/>
        <v>1517</v>
      </c>
      <c r="X1520" s="158" t="str">
        <f t="shared" ca="1" si="147"/>
        <v/>
      </c>
      <c r="Y1520" s="158" t="str" cm="1">
        <f t="array" aca="1" ref="Y1520" ca="1">IF(X1520="","",INDEX('電気事業者一覧 '!K:K,'電気事業者検索（令和８年度報告用）'!X1520))</f>
        <v/>
      </c>
      <c r="Z1520" s="158">
        <f t="shared" ca="1" si="148"/>
        <v>5110</v>
      </c>
      <c r="AA1520" s="158" t="str">
        <f t="shared" ca="1" si="149"/>
        <v/>
      </c>
    </row>
    <row r="1521" spans="22:27">
      <c r="V1521" s="172"/>
      <c r="W1521" s="158">
        <f t="shared" si="150"/>
        <v>1518</v>
      </c>
      <c r="X1521" s="158" t="str">
        <f t="shared" ca="1" si="147"/>
        <v/>
      </c>
      <c r="Y1521" s="158" t="str" cm="1">
        <f t="array" aca="1" ref="Y1521" ca="1">IF(X1521="","",INDEX('電気事業者一覧 '!K:K,'電気事業者検索（令和８年度報告用）'!X1521))</f>
        <v/>
      </c>
      <c r="Z1521" s="158">
        <f t="shared" ca="1" si="148"/>
        <v>5110</v>
      </c>
      <c r="AA1521" s="158" t="str">
        <f t="shared" ca="1" si="149"/>
        <v/>
      </c>
    </row>
    <row r="1522" spans="22:27">
      <c r="V1522" s="172"/>
      <c r="W1522" s="158">
        <f t="shared" si="150"/>
        <v>1519</v>
      </c>
      <c r="X1522" s="158" t="str">
        <f t="shared" ca="1" si="147"/>
        <v/>
      </c>
      <c r="Y1522" s="158" t="str" cm="1">
        <f t="array" aca="1" ref="Y1522" ca="1">IF(X1522="","",INDEX('電気事業者一覧 '!K:K,'電気事業者検索（令和８年度報告用）'!X1522))</f>
        <v/>
      </c>
      <c r="Z1522" s="158">
        <f t="shared" ca="1" si="148"/>
        <v>5110</v>
      </c>
      <c r="AA1522" s="158" t="str">
        <f t="shared" ca="1" si="149"/>
        <v/>
      </c>
    </row>
    <row r="1523" spans="22:27">
      <c r="V1523" s="172"/>
      <c r="W1523" s="158">
        <f t="shared" si="150"/>
        <v>1520</v>
      </c>
      <c r="X1523" s="158" t="str">
        <f t="shared" ca="1" si="147"/>
        <v/>
      </c>
      <c r="Y1523" s="158" t="str" cm="1">
        <f t="array" aca="1" ref="Y1523" ca="1">IF(X1523="","",INDEX('電気事業者一覧 '!K:K,'電気事業者検索（令和８年度報告用）'!X1523))</f>
        <v/>
      </c>
      <c r="Z1523" s="158">
        <f t="shared" ca="1" si="148"/>
        <v>5110</v>
      </c>
      <c r="AA1523" s="158" t="str">
        <f t="shared" ca="1" si="149"/>
        <v/>
      </c>
    </row>
    <row r="1524" spans="22:27">
      <c r="V1524" s="172"/>
      <c r="W1524" s="158">
        <f t="shared" si="150"/>
        <v>1521</v>
      </c>
      <c r="X1524" s="158" t="str">
        <f t="shared" ca="1" si="147"/>
        <v/>
      </c>
      <c r="Y1524" s="158" t="str" cm="1">
        <f t="array" aca="1" ref="Y1524" ca="1">IF(X1524="","",INDEX('電気事業者一覧 '!K:K,'電気事業者検索（令和８年度報告用）'!X1524))</f>
        <v/>
      </c>
      <c r="Z1524" s="158">
        <f t="shared" ca="1" si="148"/>
        <v>5110</v>
      </c>
      <c r="AA1524" s="158" t="str">
        <f t="shared" ca="1" si="149"/>
        <v/>
      </c>
    </row>
    <row r="1525" spans="22:27">
      <c r="V1525" s="172"/>
      <c r="W1525" s="158">
        <f t="shared" si="150"/>
        <v>1522</v>
      </c>
      <c r="X1525" s="158" t="str">
        <f t="shared" ca="1" si="147"/>
        <v/>
      </c>
      <c r="Y1525" s="158" t="str" cm="1">
        <f t="array" aca="1" ref="Y1525" ca="1">IF(X1525="","",INDEX('電気事業者一覧 '!K:K,'電気事業者検索（令和８年度報告用）'!X1525))</f>
        <v/>
      </c>
      <c r="Z1525" s="158">
        <f t="shared" ca="1" si="148"/>
        <v>5110</v>
      </c>
      <c r="AA1525" s="158" t="str">
        <f t="shared" ca="1" si="149"/>
        <v/>
      </c>
    </row>
    <row r="1526" spans="22:27">
      <c r="V1526" s="172"/>
      <c r="W1526" s="158">
        <f t="shared" si="150"/>
        <v>1523</v>
      </c>
      <c r="X1526" s="158" t="str">
        <f t="shared" ca="1" si="147"/>
        <v/>
      </c>
      <c r="Y1526" s="158" t="str" cm="1">
        <f t="array" aca="1" ref="Y1526" ca="1">IF(X1526="","",INDEX('電気事業者一覧 '!K:K,'電気事業者検索（令和８年度報告用）'!X1526))</f>
        <v/>
      </c>
      <c r="Z1526" s="158">
        <f t="shared" ca="1" si="148"/>
        <v>5110</v>
      </c>
      <c r="AA1526" s="158" t="str">
        <f t="shared" ca="1" si="149"/>
        <v/>
      </c>
    </row>
    <row r="1527" spans="22:27">
      <c r="V1527" s="172"/>
      <c r="W1527" s="158">
        <f t="shared" si="150"/>
        <v>1524</v>
      </c>
      <c r="X1527" s="158" t="str">
        <f t="shared" ca="1" si="147"/>
        <v/>
      </c>
      <c r="Y1527" s="158" t="str" cm="1">
        <f t="array" aca="1" ref="Y1527" ca="1">IF(X1527="","",INDEX('電気事業者一覧 '!K:K,'電気事業者検索（令和８年度報告用）'!X1527))</f>
        <v/>
      </c>
      <c r="Z1527" s="158">
        <f t="shared" ca="1" si="148"/>
        <v>5110</v>
      </c>
      <c r="AA1527" s="158" t="str">
        <f t="shared" ca="1" si="149"/>
        <v/>
      </c>
    </row>
    <row r="1528" spans="22:27">
      <c r="V1528" s="172"/>
      <c r="W1528" s="158">
        <f t="shared" si="150"/>
        <v>1525</v>
      </c>
      <c r="X1528" s="158" t="str">
        <f t="shared" ca="1" si="147"/>
        <v/>
      </c>
      <c r="Y1528" s="158" t="str" cm="1">
        <f t="array" aca="1" ref="Y1528" ca="1">IF(X1528="","",INDEX('電気事業者一覧 '!K:K,'電気事業者検索（令和８年度報告用）'!X1528))</f>
        <v/>
      </c>
      <c r="Z1528" s="158">
        <f t="shared" ca="1" si="148"/>
        <v>5110</v>
      </c>
      <c r="AA1528" s="158" t="str">
        <f t="shared" ca="1" si="149"/>
        <v/>
      </c>
    </row>
    <row r="1529" spans="22:27">
      <c r="V1529" s="172"/>
      <c r="W1529" s="158">
        <f t="shared" si="150"/>
        <v>1526</v>
      </c>
      <c r="X1529" s="158" t="str">
        <f t="shared" ca="1" si="147"/>
        <v/>
      </c>
      <c r="Y1529" s="158" t="str" cm="1">
        <f t="array" aca="1" ref="Y1529" ca="1">IF(X1529="","",INDEX('電気事業者一覧 '!K:K,'電気事業者検索（令和８年度報告用）'!X1529))</f>
        <v/>
      </c>
      <c r="Z1529" s="158">
        <f t="shared" ca="1" si="148"/>
        <v>5110</v>
      </c>
      <c r="AA1529" s="158" t="str">
        <f t="shared" ca="1" si="149"/>
        <v/>
      </c>
    </row>
    <row r="1530" spans="22:27">
      <c r="V1530" s="172"/>
      <c r="W1530" s="158">
        <f t="shared" si="150"/>
        <v>1527</v>
      </c>
      <c r="X1530" s="158" t="str">
        <f t="shared" ca="1" si="147"/>
        <v/>
      </c>
      <c r="Y1530" s="158" t="str" cm="1">
        <f t="array" aca="1" ref="Y1530" ca="1">IF(X1530="","",INDEX('電気事業者一覧 '!K:K,'電気事業者検索（令和８年度報告用）'!X1530))</f>
        <v/>
      </c>
      <c r="Z1530" s="158">
        <f t="shared" ca="1" si="148"/>
        <v>5110</v>
      </c>
      <c r="AA1530" s="158" t="str">
        <f t="shared" ca="1" si="149"/>
        <v/>
      </c>
    </row>
    <row r="1531" spans="22:27">
      <c r="V1531" s="172"/>
      <c r="W1531" s="158">
        <f t="shared" si="150"/>
        <v>1528</v>
      </c>
      <c r="X1531" s="158" t="str">
        <f t="shared" ca="1" si="147"/>
        <v/>
      </c>
      <c r="Y1531" s="158" t="str" cm="1">
        <f t="array" aca="1" ref="Y1531" ca="1">IF(X1531="","",INDEX('電気事業者一覧 '!K:K,'電気事業者検索（令和８年度報告用）'!X1531))</f>
        <v/>
      </c>
      <c r="Z1531" s="158">
        <f t="shared" ca="1" si="148"/>
        <v>5110</v>
      </c>
      <c r="AA1531" s="158" t="str">
        <f t="shared" ca="1" si="149"/>
        <v/>
      </c>
    </row>
    <row r="1532" spans="22:27">
      <c r="V1532" s="172"/>
      <c r="W1532" s="158">
        <f t="shared" si="150"/>
        <v>1529</v>
      </c>
      <c r="X1532" s="158" t="str">
        <f t="shared" ca="1" si="147"/>
        <v/>
      </c>
      <c r="Y1532" s="158" t="str" cm="1">
        <f t="array" aca="1" ref="Y1532" ca="1">IF(X1532="","",INDEX('電気事業者一覧 '!K:K,'電気事業者検索（令和８年度報告用）'!X1532))</f>
        <v/>
      </c>
      <c r="Z1532" s="158">
        <f t="shared" ca="1" si="148"/>
        <v>5110</v>
      </c>
      <c r="AA1532" s="158" t="str">
        <f t="shared" ca="1" si="149"/>
        <v/>
      </c>
    </row>
    <row r="1533" spans="22:27">
      <c r="V1533" s="172"/>
      <c r="W1533" s="158">
        <f t="shared" si="150"/>
        <v>1530</v>
      </c>
      <c r="X1533" s="158" t="str">
        <f t="shared" ca="1" si="147"/>
        <v/>
      </c>
      <c r="Y1533" s="158" t="str" cm="1">
        <f t="array" aca="1" ref="Y1533" ca="1">IF(X1533="","",INDEX('電気事業者一覧 '!K:K,'電気事業者検索（令和８年度報告用）'!X1533))</f>
        <v/>
      </c>
      <c r="Z1533" s="158">
        <f t="shared" ca="1" si="148"/>
        <v>5110</v>
      </c>
      <c r="AA1533" s="158" t="str">
        <f t="shared" ca="1" si="149"/>
        <v/>
      </c>
    </row>
    <row r="1534" spans="22:27">
      <c r="V1534" s="172"/>
      <c r="W1534" s="158">
        <f t="shared" si="150"/>
        <v>1531</v>
      </c>
      <c r="X1534" s="158" t="str">
        <f t="shared" ca="1" si="147"/>
        <v/>
      </c>
      <c r="Y1534" s="158" t="str" cm="1">
        <f t="array" aca="1" ref="Y1534" ca="1">IF(X1534="","",INDEX('電気事業者一覧 '!K:K,'電気事業者検索（令和８年度報告用）'!X1534))</f>
        <v/>
      </c>
      <c r="Z1534" s="158">
        <f t="shared" ca="1" si="148"/>
        <v>5110</v>
      </c>
      <c r="AA1534" s="158" t="str">
        <f t="shared" ca="1" si="149"/>
        <v/>
      </c>
    </row>
    <row r="1535" spans="22:27">
      <c r="V1535" s="172"/>
      <c r="W1535" s="158">
        <f t="shared" si="150"/>
        <v>1532</v>
      </c>
      <c r="X1535" s="158" t="str">
        <f t="shared" ca="1" si="147"/>
        <v/>
      </c>
      <c r="Y1535" s="158" t="str" cm="1">
        <f t="array" aca="1" ref="Y1535" ca="1">IF(X1535="","",INDEX('電気事業者一覧 '!K:K,'電気事業者検索（令和８年度報告用）'!X1535))</f>
        <v/>
      </c>
      <c r="Z1535" s="158">
        <f t="shared" ca="1" si="148"/>
        <v>5110</v>
      </c>
      <c r="AA1535" s="158" t="str">
        <f t="shared" ca="1" si="149"/>
        <v/>
      </c>
    </row>
    <row r="1536" spans="22:27">
      <c r="V1536" s="172"/>
      <c r="W1536" s="158">
        <f t="shared" si="150"/>
        <v>1533</v>
      </c>
      <c r="X1536" s="158" t="str">
        <f t="shared" ca="1" si="147"/>
        <v/>
      </c>
      <c r="Y1536" s="158" t="str" cm="1">
        <f t="array" aca="1" ref="Y1536" ca="1">IF(X1536="","",INDEX('電気事業者一覧 '!K:K,'電気事業者検索（令和８年度報告用）'!X1536))</f>
        <v/>
      </c>
      <c r="Z1536" s="158">
        <f t="shared" ca="1" si="148"/>
        <v>5110</v>
      </c>
      <c r="AA1536" s="158" t="str">
        <f t="shared" ca="1" si="149"/>
        <v/>
      </c>
    </row>
    <row r="1537" spans="22:27">
      <c r="V1537" s="172"/>
      <c r="W1537" s="158">
        <f t="shared" si="150"/>
        <v>1534</v>
      </c>
      <c r="X1537" s="158" t="str">
        <f t="shared" ca="1" si="147"/>
        <v/>
      </c>
      <c r="Y1537" s="158" t="str" cm="1">
        <f t="array" aca="1" ref="Y1537" ca="1">IF(X1537="","",INDEX('電気事業者一覧 '!K:K,'電気事業者検索（令和８年度報告用）'!X1537))</f>
        <v/>
      </c>
      <c r="Z1537" s="158">
        <f t="shared" ca="1" si="148"/>
        <v>5110</v>
      </c>
      <c r="AA1537" s="158" t="str">
        <f t="shared" ca="1" si="149"/>
        <v/>
      </c>
    </row>
    <row r="1538" spans="22:27">
      <c r="V1538" s="172"/>
      <c r="W1538" s="158">
        <f t="shared" si="150"/>
        <v>1535</v>
      </c>
      <c r="X1538" s="158" t="str">
        <f t="shared" ca="1" si="147"/>
        <v/>
      </c>
      <c r="Y1538" s="158" t="str" cm="1">
        <f t="array" aca="1" ref="Y1538" ca="1">IF(X1538="","",INDEX('電気事業者一覧 '!K:K,'電気事業者検索（令和８年度報告用）'!X1538))</f>
        <v/>
      </c>
      <c r="Z1538" s="158">
        <f t="shared" ca="1" si="148"/>
        <v>5110</v>
      </c>
      <c r="AA1538" s="158" t="str">
        <f t="shared" ca="1" si="149"/>
        <v/>
      </c>
    </row>
    <row r="1539" spans="22:27">
      <c r="V1539" s="172"/>
      <c r="W1539" s="158">
        <f t="shared" si="150"/>
        <v>1536</v>
      </c>
      <c r="X1539" s="158" t="str">
        <f t="shared" ref="X1539:X1602" ca="1" si="151">Q517</f>
        <v/>
      </c>
      <c r="Y1539" s="158" t="str" cm="1">
        <f t="array" aca="1" ref="Y1539" ca="1">IF(X1539="","",INDEX('電気事業者一覧 '!K:K,'電気事業者検索（令和８年度報告用）'!X1539))</f>
        <v/>
      </c>
      <c r="Z1539" s="158">
        <f t="shared" ca="1" si="148"/>
        <v>5110</v>
      </c>
      <c r="AA1539" s="158" t="str">
        <f t="shared" ca="1" si="149"/>
        <v/>
      </c>
    </row>
    <row r="1540" spans="22:27">
      <c r="V1540" s="172"/>
      <c r="W1540" s="158">
        <f t="shared" si="150"/>
        <v>1537</v>
      </c>
      <c r="X1540" s="158" t="str">
        <f t="shared" ca="1" si="151"/>
        <v/>
      </c>
      <c r="Y1540" s="158" t="str" cm="1">
        <f t="array" aca="1" ref="Y1540" ca="1">IF(X1540="","",INDEX('電気事業者一覧 '!K:K,'電気事業者検索（令和８年度報告用）'!X1540))</f>
        <v/>
      </c>
      <c r="Z1540" s="158">
        <f t="shared" ca="1" si="148"/>
        <v>5110</v>
      </c>
      <c r="AA1540" s="158" t="str">
        <f t="shared" ca="1" si="149"/>
        <v/>
      </c>
    </row>
    <row r="1541" spans="22:27">
      <c r="V1541" s="172"/>
      <c r="W1541" s="158">
        <f t="shared" si="150"/>
        <v>1538</v>
      </c>
      <c r="X1541" s="158" t="str">
        <f t="shared" ca="1" si="151"/>
        <v/>
      </c>
      <c r="Y1541" s="158" t="str" cm="1">
        <f t="array" aca="1" ref="Y1541" ca="1">IF(X1541="","",INDEX('電気事業者一覧 '!K:K,'電気事業者検索（令和８年度報告用）'!X1541))</f>
        <v/>
      </c>
      <c r="Z1541" s="158">
        <f t="shared" ref="Z1541:Z1604" ca="1" si="152">COUNTIF(OFFSET($Y$4,W1541-1,0,COUNT(W:W),1),Y1541)</f>
        <v>5110</v>
      </c>
      <c r="AA1541" s="158" t="str">
        <f t="shared" ref="AA1541:AA1604" ca="1" si="153">IF(Z1541=1,X1541,"")</f>
        <v/>
      </c>
    </row>
    <row r="1542" spans="22:27">
      <c r="V1542" s="172"/>
      <c r="W1542" s="158">
        <f t="shared" ref="W1542:W1605" si="154">W1541+1</f>
        <v>1539</v>
      </c>
      <c r="X1542" s="158" t="str">
        <f t="shared" ca="1" si="151"/>
        <v/>
      </c>
      <c r="Y1542" s="158" t="str" cm="1">
        <f t="array" aca="1" ref="Y1542" ca="1">IF(X1542="","",INDEX('電気事業者一覧 '!K:K,'電気事業者検索（令和８年度報告用）'!X1542))</f>
        <v/>
      </c>
      <c r="Z1542" s="158">
        <f t="shared" ca="1" si="152"/>
        <v>5110</v>
      </c>
      <c r="AA1542" s="158" t="str">
        <f t="shared" ca="1" si="153"/>
        <v/>
      </c>
    </row>
    <row r="1543" spans="22:27">
      <c r="V1543" s="172"/>
      <c r="W1543" s="158">
        <f t="shared" si="154"/>
        <v>1540</v>
      </c>
      <c r="X1543" s="158" t="str">
        <f t="shared" ca="1" si="151"/>
        <v/>
      </c>
      <c r="Y1543" s="158" t="str" cm="1">
        <f t="array" aca="1" ref="Y1543" ca="1">IF(X1543="","",INDEX('電気事業者一覧 '!K:K,'電気事業者検索（令和８年度報告用）'!X1543))</f>
        <v/>
      </c>
      <c r="Z1543" s="158">
        <f t="shared" ca="1" si="152"/>
        <v>5110</v>
      </c>
      <c r="AA1543" s="158" t="str">
        <f t="shared" ca="1" si="153"/>
        <v/>
      </c>
    </row>
    <row r="1544" spans="22:27">
      <c r="V1544" s="172"/>
      <c r="W1544" s="158">
        <f t="shared" si="154"/>
        <v>1541</v>
      </c>
      <c r="X1544" s="158" t="str">
        <f t="shared" ca="1" si="151"/>
        <v/>
      </c>
      <c r="Y1544" s="158" t="str" cm="1">
        <f t="array" aca="1" ref="Y1544" ca="1">IF(X1544="","",INDEX('電気事業者一覧 '!K:K,'電気事業者検索（令和８年度報告用）'!X1544))</f>
        <v/>
      </c>
      <c r="Z1544" s="158">
        <f t="shared" ca="1" si="152"/>
        <v>5110</v>
      </c>
      <c r="AA1544" s="158" t="str">
        <f t="shared" ca="1" si="153"/>
        <v/>
      </c>
    </row>
    <row r="1545" spans="22:27">
      <c r="V1545" s="172"/>
      <c r="W1545" s="158">
        <f t="shared" si="154"/>
        <v>1542</v>
      </c>
      <c r="X1545" s="158" t="str">
        <f t="shared" ca="1" si="151"/>
        <v/>
      </c>
      <c r="Y1545" s="158" t="str" cm="1">
        <f t="array" aca="1" ref="Y1545" ca="1">IF(X1545="","",INDEX('電気事業者一覧 '!K:K,'電気事業者検索（令和８年度報告用）'!X1545))</f>
        <v/>
      </c>
      <c r="Z1545" s="158">
        <f t="shared" ca="1" si="152"/>
        <v>5110</v>
      </c>
      <c r="AA1545" s="158" t="str">
        <f t="shared" ca="1" si="153"/>
        <v/>
      </c>
    </row>
    <row r="1546" spans="22:27">
      <c r="V1546" s="172"/>
      <c r="W1546" s="158">
        <f t="shared" si="154"/>
        <v>1543</v>
      </c>
      <c r="X1546" s="158" t="str">
        <f t="shared" ca="1" si="151"/>
        <v/>
      </c>
      <c r="Y1546" s="158" t="str" cm="1">
        <f t="array" aca="1" ref="Y1546" ca="1">IF(X1546="","",INDEX('電気事業者一覧 '!K:K,'電気事業者検索（令和８年度報告用）'!X1546))</f>
        <v/>
      </c>
      <c r="Z1546" s="158">
        <f t="shared" ca="1" si="152"/>
        <v>5110</v>
      </c>
      <c r="AA1546" s="158" t="str">
        <f t="shared" ca="1" si="153"/>
        <v/>
      </c>
    </row>
    <row r="1547" spans="22:27">
      <c r="V1547" s="172"/>
      <c r="W1547" s="158">
        <f t="shared" si="154"/>
        <v>1544</v>
      </c>
      <c r="X1547" s="158" t="str">
        <f t="shared" ca="1" si="151"/>
        <v/>
      </c>
      <c r="Y1547" s="158" t="str" cm="1">
        <f t="array" aca="1" ref="Y1547" ca="1">IF(X1547="","",INDEX('電気事業者一覧 '!K:K,'電気事業者検索（令和８年度報告用）'!X1547))</f>
        <v/>
      </c>
      <c r="Z1547" s="158">
        <f t="shared" ca="1" si="152"/>
        <v>5110</v>
      </c>
      <c r="AA1547" s="158" t="str">
        <f t="shared" ca="1" si="153"/>
        <v/>
      </c>
    </row>
    <row r="1548" spans="22:27">
      <c r="V1548" s="172"/>
      <c r="W1548" s="158">
        <f t="shared" si="154"/>
        <v>1545</v>
      </c>
      <c r="X1548" s="158" t="str">
        <f t="shared" ca="1" si="151"/>
        <v/>
      </c>
      <c r="Y1548" s="158" t="str" cm="1">
        <f t="array" aca="1" ref="Y1548" ca="1">IF(X1548="","",INDEX('電気事業者一覧 '!K:K,'電気事業者検索（令和８年度報告用）'!X1548))</f>
        <v/>
      </c>
      <c r="Z1548" s="158">
        <f t="shared" ca="1" si="152"/>
        <v>5110</v>
      </c>
      <c r="AA1548" s="158" t="str">
        <f t="shared" ca="1" si="153"/>
        <v/>
      </c>
    </row>
    <row r="1549" spans="22:27">
      <c r="V1549" s="172"/>
      <c r="W1549" s="158">
        <f t="shared" si="154"/>
        <v>1546</v>
      </c>
      <c r="X1549" s="158" t="str">
        <f t="shared" ca="1" si="151"/>
        <v/>
      </c>
      <c r="Y1549" s="158" t="str" cm="1">
        <f t="array" aca="1" ref="Y1549" ca="1">IF(X1549="","",INDEX('電気事業者一覧 '!K:K,'電気事業者検索（令和８年度報告用）'!X1549))</f>
        <v/>
      </c>
      <c r="Z1549" s="158">
        <f t="shared" ca="1" si="152"/>
        <v>5110</v>
      </c>
      <c r="AA1549" s="158" t="str">
        <f t="shared" ca="1" si="153"/>
        <v/>
      </c>
    </row>
    <row r="1550" spans="22:27">
      <c r="V1550" s="172"/>
      <c r="W1550" s="158">
        <f t="shared" si="154"/>
        <v>1547</v>
      </c>
      <c r="X1550" s="158" t="str">
        <f t="shared" ca="1" si="151"/>
        <v/>
      </c>
      <c r="Y1550" s="158" t="str" cm="1">
        <f t="array" aca="1" ref="Y1550" ca="1">IF(X1550="","",INDEX('電気事業者一覧 '!K:K,'電気事業者検索（令和８年度報告用）'!X1550))</f>
        <v/>
      </c>
      <c r="Z1550" s="158">
        <f t="shared" ca="1" si="152"/>
        <v>5110</v>
      </c>
      <c r="AA1550" s="158" t="str">
        <f t="shared" ca="1" si="153"/>
        <v/>
      </c>
    </row>
    <row r="1551" spans="22:27">
      <c r="V1551" s="172"/>
      <c r="W1551" s="158">
        <f t="shared" si="154"/>
        <v>1548</v>
      </c>
      <c r="X1551" s="158" t="str">
        <f t="shared" ca="1" si="151"/>
        <v/>
      </c>
      <c r="Y1551" s="158" t="str" cm="1">
        <f t="array" aca="1" ref="Y1551" ca="1">IF(X1551="","",INDEX('電気事業者一覧 '!K:K,'電気事業者検索（令和８年度報告用）'!X1551))</f>
        <v/>
      </c>
      <c r="Z1551" s="158">
        <f t="shared" ca="1" si="152"/>
        <v>5110</v>
      </c>
      <c r="AA1551" s="158" t="str">
        <f t="shared" ca="1" si="153"/>
        <v/>
      </c>
    </row>
    <row r="1552" spans="22:27">
      <c r="V1552" s="172"/>
      <c r="W1552" s="158">
        <f t="shared" si="154"/>
        <v>1549</v>
      </c>
      <c r="X1552" s="158" t="str">
        <f t="shared" ca="1" si="151"/>
        <v/>
      </c>
      <c r="Y1552" s="158" t="str" cm="1">
        <f t="array" aca="1" ref="Y1552" ca="1">IF(X1552="","",INDEX('電気事業者一覧 '!K:K,'電気事業者検索（令和８年度報告用）'!X1552))</f>
        <v/>
      </c>
      <c r="Z1552" s="158">
        <f t="shared" ca="1" si="152"/>
        <v>5110</v>
      </c>
      <c r="AA1552" s="158" t="str">
        <f t="shared" ca="1" si="153"/>
        <v/>
      </c>
    </row>
    <row r="1553" spans="22:27">
      <c r="V1553" s="172"/>
      <c r="W1553" s="158">
        <f t="shared" si="154"/>
        <v>1550</v>
      </c>
      <c r="X1553" s="158" t="str">
        <f t="shared" ca="1" si="151"/>
        <v/>
      </c>
      <c r="Y1553" s="158" t="str" cm="1">
        <f t="array" aca="1" ref="Y1553" ca="1">IF(X1553="","",INDEX('電気事業者一覧 '!K:K,'電気事業者検索（令和８年度報告用）'!X1553))</f>
        <v/>
      </c>
      <c r="Z1553" s="158">
        <f t="shared" ca="1" si="152"/>
        <v>5110</v>
      </c>
      <c r="AA1553" s="158" t="str">
        <f t="shared" ca="1" si="153"/>
        <v/>
      </c>
    </row>
    <row r="1554" spans="22:27">
      <c r="V1554" s="172"/>
      <c r="W1554" s="158">
        <f t="shared" si="154"/>
        <v>1551</v>
      </c>
      <c r="X1554" s="158" t="str">
        <f t="shared" ca="1" si="151"/>
        <v/>
      </c>
      <c r="Y1554" s="158" t="str" cm="1">
        <f t="array" aca="1" ref="Y1554" ca="1">IF(X1554="","",INDEX('電気事業者一覧 '!K:K,'電気事業者検索（令和８年度報告用）'!X1554))</f>
        <v/>
      </c>
      <c r="Z1554" s="158">
        <f t="shared" ca="1" si="152"/>
        <v>5110</v>
      </c>
      <c r="AA1554" s="158" t="str">
        <f t="shared" ca="1" si="153"/>
        <v/>
      </c>
    </row>
    <row r="1555" spans="22:27">
      <c r="V1555" s="172"/>
      <c r="W1555" s="158">
        <f t="shared" si="154"/>
        <v>1552</v>
      </c>
      <c r="X1555" s="158" t="str">
        <f t="shared" ca="1" si="151"/>
        <v/>
      </c>
      <c r="Y1555" s="158" t="str" cm="1">
        <f t="array" aca="1" ref="Y1555" ca="1">IF(X1555="","",INDEX('電気事業者一覧 '!K:K,'電気事業者検索（令和８年度報告用）'!X1555))</f>
        <v/>
      </c>
      <c r="Z1555" s="158">
        <f t="shared" ca="1" si="152"/>
        <v>5110</v>
      </c>
      <c r="AA1555" s="158" t="str">
        <f t="shared" ca="1" si="153"/>
        <v/>
      </c>
    </row>
    <row r="1556" spans="22:27">
      <c r="V1556" s="172"/>
      <c r="W1556" s="158">
        <f t="shared" si="154"/>
        <v>1553</v>
      </c>
      <c r="X1556" s="158" t="str">
        <f t="shared" ca="1" si="151"/>
        <v/>
      </c>
      <c r="Y1556" s="158" t="str" cm="1">
        <f t="array" aca="1" ref="Y1556" ca="1">IF(X1556="","",INDEX('電気事業者一覧 '!K:K,'電気事業者検索（令和８年度報告用）'!X1556))</f>
        <v/>
      </c>
      <c r="Z1556" s="158">
        <f t="shared" ca="1" si="152"/>
        <v>5110</v>
      </c>
      <c r="AA1556" s="158" t="str">
        <f t="shared" ca="1" si="153"/>
        <v/>
      </c>
    </row>
    <row r="1557" spans="22:27">
      <c r="V1557" s="172"/>
      <c r="W1557" s="158">
        <f t="shared" si="154"/>
        <v>1554</v>
      </c>
      <c r="X1557" s="158" t="str">
        <f t="shared" ca="1" si="151"/>
        <v/>
      </c>
      <c r="Y1557" s="158" t="str" cm="1">
        <f t="array" aca="1" ref="Y1557" ca="1">IF(X1557="","",INDEX('電気事業者一覧 '!K:K,'電気事業者検索（令和８年度報告用）'!X1557))</f>
        <v/>
      </c>
      <c r="Z1557" s="158">
        <f t="shared" ca="1" si="152"/>
        <v>5110</v>
      </c>
      <c r="AA1557" s="158" t="str">
        <f t="shared" ca="1" si="153"/>
        <v/>
      </c>
    </row>
    <row r="1558" spans="22:27">
      <c r="V1558" s="172"/>
      <c r="W1558" s="158">
        <f t="shared" si="154"/>
        <v>1555</v>
      </c>
      <c r="X1558" s="158" t="str">
        <f t="shared" ca="1" si="151"/>
        <v/>
      </c>
      <c r="Y1558" s="158" t="str" cm="1">
        <f t="array" aca="1" ref="Y1558" ca="1">IF(X1558="","",INDEX('電気事業者一覧 '!K:K,'電気事業者検索（令和８年度報告用）'!X1558))</f>
        <v/>
      </c>
      <c r="Z1558" s="158">
        <f t="shared" ca="1" si="152"/>
        <v>5110</v>
      </c>
      <c r="AA1558" s="158" t="str">
        <f t="shared" ca="1" si="153"/>
        <v/>
      </c>
    </row>
    <row r="1559" spans="22:27">
      <c r="V1559" s="172"/>
      <c r="W1559" s="158">
        <f t="shared" si="154"/>
        <v>1556</v>
      </c>
      <c r="X1559" s="158" t="str">
        <f t="shared" ca="1" si="151"/>
        <v/>
      </c>
      <c r="Y1559" s="158" t="str" cm="1">
        <f t="array" aca="1" ref="Y1559" ca="1">IF(X1559="","",INDEX('電気事業者一覧 '!K:K,'電気事業者検索（令和８年度報告用）'!X1559))</f>
        <v/>
      </c>
      <c r="Z1559" s="158">
        <f t="shared" ca="1" si="152"/>
        <v>5110</v>
      </c>
      <c r="AA1559" s="158" t="str">
        <f t="shared" ca="1" si="153"/>
        <v/>
      </c>
    </row>
    <row r="1560" spans="22:27">
      <c r="V1560" s="172"/>
      <c r="W1560" s="158">
        <f t="shared" si="154"/>
        <v>1557</v>
      </c>
      <c r="X1560" s="158" t="str">
        <f t="shared" ca="1" si="151"/>
        <v/>
      </c>
      <c r="Y1560" s="158" t="str" cm="1">
        <f t="array" aca="1" ref="Y1560" ca="1">IF(X1560="","",INDEX('電気事業者一覧 '!K:K,'電気事業者検索（令和８年度報告用）'!X1560))</f>
        <v/>
      </c>
      <c r="Z1560" s="158">
        <f t="shared" ca="1" si="152"/>
        <v>5110</v>
      </c>
      <c r="AA1560" s="158" t="str">
        <f t="shared" ca="1" si="153"/>
        <v/>
      </c>
    </row>
    <row r="1561" spans="22:27">
      <c r="V1561" s="172"/>
      <c r="W1561" s="158">
        <f t="shared" si="154"/>
        <v>1558</v>
      </c>
      <c r="X1561" s="158" t="str">
        <f t="shared" ca="1" si="151"/>
        <v/>
      </c>
      <c r="Y1561" s="158" t="str" cm="1">
        <f t="array" aca="1" ref="Y1561" ca="1">IF(X1561="","",INDEX('電気事業者一覧 '!K:K,'電気事業者検索（令和８年度報告用）'!X1561))</f>
        <v/>
      </c>
      <c r="Z1561" s="158">
        <f t="shared" ca="1" si="152"/>
        <v>5110</v>
      </c>
      <c r="AA1561" s="158" t="str">
        <f t="shared" ca="1" si="153"/>
        <v/>
      </c>
    </row>
    <row r="1562" spans="22:27">
      <c r="V1562" s="172"/>
      <c r="W1562" s="158">
        <f t="shared" si="154"/>
        <v>1559</v>
      </c>
      <c r="X1562" s="158" t="str">
        <f t="shared" ca="1" si="151"/>
        <v/>
      </c>
      <c r="Y1562" s="158" t="str" cm="1">
        <f t="array" aca="1" ref="Y1562" ca="1">IF(X1562="","",INDEX('電気事業者一覧 '!K:K,'電気事業者検索（令和８年度報告用）'!X1562))</f>
        <v/>
      </c>
      <c r="Z1562" s="158">
        <f t="shared" ca="1" si="152"/>
        <v>5110</v>
      </c>
      <c r="AA1562" s="158" t="str">
        <f t="shared" ca="1" si="153"/>
        <v/>
      </c>
    </row>
    <row r="1563" spans="22:27">
      <c r="V1563" s="172"/>
      <c r="W1563" s="158">
        <f t="shared" si="154"/>
        <v>1560</v>
      </c>
      <c r="X1563" s="158" t="str">
        <f t="shared" ca="1" si="151"/>
        <v/>
      </c>
      <c r="Y1563" s="158" t="str" cm="1">
        <f t="array" aca="1" ref="Y1563" ca="1">IF(X1563="","",INDEX('電気事業者一覧 '!K:K,'電気事業者検索（令和８年度報告用）'!X1563))</f>
        <v/>
      </c>
      <c r="Z1563" s="158">
        <f t="shared" ca="1" si="152"/>
        <v>5110</v>
      </c>
      <c r="AA1563" s="158" t="str">
        <f t="shared" ca="1" si="153"/>
        <v/>
      </c>
    </row>
    <row r="1564" spans="22:27">
      <c r="V1564" s="172"/>
      <c r="W1564" s="158">
        <f t="shared" si="154"/>
        <v>1561</v>
      </c>
      <c r="X1564" s="158" t="str">
        <f t="shared" ca="1" si="151"/>
        <v/>
      </c>
      <c r="Y1564" s="158" t="str" cm="1">
        <f t="array" aca="1" ref="Y1564" ca="1">IF(X1564="","",INDEX('電気事業者一覧 '!K:K,'電気事業者検索（令和８年度報告用）'!X1564))</f>
        <v/>
      </c>
      <c r="Z1564" s="158">
        <f t="shared" ca="1" si="152"/>
        <v>5110</v>
      </c>
      <c r="AA1564" s="158" t="str">
        <f t="shared" ca="1" si="153"/>
        <v/>
      </c>
    </row>
    <row r="1565" spans="22:27">
      <c r="V1565" s="172"/>
      <c r="W1565" s="158">
        <f t="shared" si="154"/>
        <v>1562</v>
      </c>
      <c r="X1565" s="158" t="str">
        <f t="shared" ca="1" si="151"/>
        <v/>
      </c>
      <c r="Y1565" s="158" t="str" cm="1">
        <f t="array" aca="1" ref="Y1565" ca="1">IF(X1565="","",INDEX('電気事業者一覧 '!K:K,'電気事業者検索（令和８年度報告用）'!X1565))</f>
        <v/>
      </c>
      <c r="Z1565" s="158">
        <f t="shared" ca="1" si="152"/>
        <v>5110</v>
      </c>
      <c r="AA1565" s="158" t="str">
        <f t="shared" ca="1" si="153"/>
        <v/>
      </c>
    </row>
    <row r="1566" spans="22:27">
      <c r="V1566" s="172"/>
      <c r="W1566" s="158">
        <f t="shared" si="154"/>
        <v>1563</v>
      </c>
      <c r="X1566" s="158" t="str">
        <f t="shared" ca="1" si="151"/>
        <v/>
      </c>
      <c r="Y1566" s="158" t="str" cm="1">
        <f t="array" aca="1" ref="Y1566" ca="1">IF(X1566="","",INDEX('電気事業者一覧 '!K:K,'電気事業者検索（令和８年度報告用）'!X1566))</f>
        <v/>
      </c>
      <c r="Z1566" s="158">
        <f t="shared" ca="1" si="152"/>
        <v>5110</v>
      </c>
      <c r="AA1566" s="158" t="str">
        <f t="shared" ca="1" si="153"/>
        <v/>
      </c>
    </row>
    <row r="1567" spans="22:27">
      <c r="V1567" s="172"/>
      <c r="W1567" s="158">
        <f t="shared" si="154"/>
        <v>1564</v>
      </c>
      <c r="X1567" s="158" t="str">
        <f t="shared" ca="1" si="151"/>
        <v/>
      </c>
      <c r="Y1567" s="158" t="str" cm="1">
        <f t="array" aca="1" ref="Y1567" ca="1">IF(X1567="","",INDEX('電気事業者一覧 '!K:K,'電気事業者検索（令和８年度報告用）'!X1567))</f>
        <v/>
      </c>
      <c r="Z1567" s="158">
        <f t="shared" ca="1" si="152"/>
        <v>5110</v>
      </c>
      <c r="AA1567" s="158" t="str">
        <f t="shared" ca="1" si="153"/>
        <v/>
      </c>
    </row>
    <row r="1568" spans="22:27">
      <c r="V1568" s="172"/>
      <c r="W1568" s="158">
        <f t="shared" si="154"/>
        <v>1565</v>
      </c>
      <c r="X1568" s="158" t="str">
        <f t="shared" ca="1" si="151"/>
        <v/>
      </c>
      <c r="Y1568" s="158" t="str" cm="1">
        <f t="array" aca="1" ref="Y1568" ca="1">IF(X1568="","",INDEX('電気事業者一覧 '!K:K,'電気事業者検索（令和８年度報告用）'!X1568))</f>
        <v/>
      </c>
      <c r="Z1568" s="158">
        <f t="shared" ca="1" si="152"/>
        <v>5110</v>
      </c>
      <c r="AA1568" s="158" t="str">
        <f t="shared" ca="1" si="153"/>
        <v/>
      </c>
    </row>
    <row r="1569" spans="22:27">
      <c r="V1569" s="172"/>
      <c r="W1569" s="158">
        <f t="shared" si="154"/>
        <v>1566</v>
      </c>
      <c r="X1569" s="158" t="str">
        <f t="shared" ca="1" si="151"/>
        <v/>
      </c>
      <c r="Y1569" s="158" t="str" cm="1">
        <f t="array" aca="1" ref="Y1569" ca="1">IF(X1569="","",INDEX('電気事業者一覧 '!K:K,'電気事業者検索（令和８年度報告用）'!X1569))</f>
        <v/>
      </c>
      <c r="Z1569" s="158">
        <f t="shared" ca="1" si="152"/>
        <v>5110</v>
      </c>
      <c r="AA1569" s="158" t="str">
        <f t="shared" ca="1" si="153"/>
        <v/>
      </c>
    </row>
    <row r="1570" spans="22:27">
      <c r="V1570" s="172"/>
      <c r="W1570" s="158">
        <f t="shared" si="154"/>
        <v>1567</v>
      </c>
      <c r="X1570" s="158" t="str">
        <f t="shared" ca="1" si="151"/>
        <v/>
      </c>
      <c r="Y1570" s="158" t="str" cm="1">
        <f t="array" aca="1" ref="Y1570" ca="1">IF(X1570="","",INDEX('電気事業者一覧 '!K:K,'電気事業者検索（令和８年度報告用）'!X1570))</f>
        <v/>
      </c>
      <c r="Z1570" s="158">
        <f t="shared" ca="1" si="152"/>
        <v>5110</v>
      </c>
      <c r="AA1570" s="158" t="str">
        <f t="shared" ca="1" si="153"/>
        <v/>
      </c>
    </row>
    <row r="1571" spans="22:27">
      <c r="V1571" s="172"/>
      <c r="W1571" s="158">
        <f t="shared" si="154"/>
        <v>1568</v>
      </c>
      <c r="X1571" s="158" t="str">
        <f t="shared" ca="1" si="151"/>
        <v/>
      </c>
      <c r="Y1571" s="158" t="str" cm="1">
        <f t="array" aca="1" ref="Y1571" ca="1">IF(X1571="","",INDEX('電気事業者一覧 '!K:K,'電気事業者検索（令和８年度報告用）'!X1571))</f>
        <v/>
      </c>
      <c r="Z1571" s="158">
        <f t="shared" ca="1" si="152"/>
        <v>5110</v>
      </c>
      <c r="AA1571" s="158" t="str">
        <f t="shared" ca="1" si="153"/>
        <v/>
      </c>
    </row>
    <row r="1572" spans="22:27">
      <c r="V1572" s="172"/>
      <c r="W1572" s="158">
        <f t="shared" si="154"/>
        <v>1569</v>
      </c>
      <c r="X1572" s="158" t="str">
        <f t="shared" ca="1" si="151"/>
        <v/>
      </c>
      <c r="Y1572" s="158" t="str" cm="1">
        <f t="array" aca="1" ref="Y1572" ca="1">IF(X1572="","",INDEX('電気事業者一覧 '!K:K,'電気事業者検索（令和８年度報告用）'!X1572))</f>
        <v/>
      </c>
      <c r="Z1572" s="158">
        <f t="shared" ca="1" si="152"/>
        <v>5110</v>
      </c>
      <c r="AA1572" s="158" t="str">
        <f t="shared" ca="1" si="153"/>
        <v/>
      </c>
    </row>
    <row r="1573" spans="22:27">
      <c r="V1573" s="172"/>
      <c r="W1573" s="158">
        <f t="shared" si="154"/>
        <v>1570</v>
      </c>
      <c r="X1573" s="158" t="str">
        <f t="shared" ca="1" si="151"/>
        <v/>
      </c>
      <c r="Y1573" s="158" t="str" cm="1">
        <f t="array" aca="1" ref="Y1573" ca="1">IF(X1573="","",INDEX('電気事業者一覧 '!K:K,'電気事業者検索（令和８年度報告用）'!X1573))</f>
        <v/>
      </c>
      <c r="Z1573" s="158">
        <f t="shared" ca="1" si="152"/>
        <v>5110</v>
      </c>
      <c r="AA1573" s="158" t="str">
        <f t="shared" ca="1" si="153"/>
        <v/>
      </c>
    </row>
    <row r="1574" spans="22:27">
      <c r="V1574" s="172"/>
      <c r="W1574" s="158">
        <f t="shared" si="154"/>
        <v>1571</v>
      </c>
      <c r="X1574" s="158" t="str">
        <f t="shared" ca="1" si="151"/>
        <v/>
      </c>
      <c r="Y1574" s="158" t="str" cm="1">
        <f t="array" aca="1" ref="Y1574" ca="1">IF(X1574="","",INDEX('電気事業者一覧 '!K:K,'電気事業者検索（令和８年度報告用）'!X1574))</f>
        <v/>
      </c>
      <c r="Z1574" s="158">
        <f t="shared" ca="1" si="152"/>
        <v>5110</v>
      </c>
      <c r="AA1574" s="158" t="str">
        <f t="shared" ca="1" si="153"/>
        <v/>
      </c>
    </row>
    <row r="1575" spans="22:27">
      <c r="V1575" s="172"/>
      <c r="W1575" s="158">
        <f t="shared" si="154"/>
        <v>1572</v>
      </c>
      <c r="X1575" s="158" t="str">
        <f t="shared" ca="1" si="151"/>
        <v/>
      </c>
      <c r="Y1575" s="158" t="str" cm="1">
        <f t="array" aca="1" ref="Y1575" ca="1">IF(X1575="","",INDEX('電気事業者一覧 '!K:K,'電気事業者検索（令和８年度報告用）'!X1575))</f>
        <v/>
      </c>
      <c r="Z1575" s="158">
        <f t="shared" ca="1" si="152"/>
        <v>5110</v>
      </c>
      <c r="AA1575" s="158" t="str">
        <f t="shared" ca="1" si="153"/>
        <v/>
      </c>
    </row>
    <row r="1576" spans="22:27">
      <c r="V1576" s="172"/>
      <c r="W1576" s="158">
        <f t="shared" si="154"/>
        <v>1573</v>
      </c>
      <c r="X1576" s="158" t="str">
        <f t="shared" ca="1" si="151"/>
        <v/>
      </c>
      <c r="Y1576" s="158" t="str" cm="1">
        <f t="array" aca="1" ref="Y1576" ca="1">IF(X1576="","",INDEX('電気事業者一覧 '!K:K,'電気事業者検索（令和８年度報告用）'!X1576))</f>
        <v/>
      </c>
      <c r="Z1576" s="158">
        <f t="shared" ca="1" si="152"/>
        <v>5110</v>
      </c>
      <c r="AA1576" s="158" t="str">
        <f t="shared" ca="1" si="153"/>
        <v/>
      </c>
    </row>
    <row r="1577" spans="22:27">
      <c r="V1577" s="172"/>
      <c r="W1577" s="158">
        <f t="shared" si="154"/>
        <v>1574</v>
      </c>
      <c r="X1577" s="158" t="str">
        <f t="shared" ca="1" si="151"/>
        <v/>
      </c>
      <c r="Y1577" s="158" t="str" cm="1">
        <f t="array" aca="1" ref="Y1577" ca="1">IF(X1577="","",INDEX('電気事業者一覧 '!K:K,'電気事業者検索（令和８年度報告用）'!X1577))</f>
        <v/>
      </c>
      <c r="Z1577" s="158">
        <f t="shared" ca="1" si="152"/>
        <v>5110</v>
      </c>
      <c r="AA1577" s="158" t="str">
        <f t="shared" ca="1" si="153"/>
        <v/>
      </c>
    </row>
    <row r="1578" spans="22:27">
      <c r="V1578" s="172"/>
      <c r="W1578" s="158">
        <f t="shared" si="154"/>
        <v>1575</v>
      </c>
      <c r="X1578" s="158" t="str">
        <f t="shared" ca="1" si="151"/>
        <v/>
      </c>
      <c r="Y1578" s="158" t="str" cm="1">
        <f t="array" aca="1" ref="Y1578" ca="1">IF(X1578="","",INDEX('電気事業者一覧 '!K:K,'電気事業者検索（令和８年度報告用）'!X1578))</f>
        <v/>
      </c>
      <c r="Z1578" s="158">
        <f t="shared" ca="1" si="152"/>
        <v>5110</v>
      </c>
      <c r="AA1578" s="158" t="str">
        <f t="shared" ca="1" si="153"/>
        <v/>
      </c>
    </row>
    <row r="1579" spans="22:27">
      <c r="V1579" s="172"/>
      <c r="W1579" s="158">
        <f t="shared" si="154"/>
        <v>1576</v>
      </c>
      <c r="X1579" s="158" t="str">
        <f t="shared" ca="1" si="151"/>
        <v/>
      </c>
      <c r="Y1579" s="158" t="str" cm="1">
        <f t="array" aca="1" ref="Y1579" ca="1">IF(X1579="","",INDEX('電気事業者一覧 '!K:K,'電気事業者検索（令和８年度報告用）'!X1579))</f>
        <v/>
      </c>
      <c r="Z1579" s="158">
        <f t="shared" ca="1" si="152"/>
        <v>5110</v>
      </c>
      <c r="AA1579" s="158" t="str">
        <f t="shared" ca="1" si="153"/>
        <v/>
      </c>
    </row>
    <row r="1580" spans="22:27">
      <c r="V1580" s="172"/>
      <c r="W1580" s="158">
        <f t="shared" si="154"/>
        <v>1577</v>
      </c>
      <c r="X1580" s="158" t="str">
        <f t="shared" ca="1" si="151"/>
        <v/>
      </c>
      <c r="Y1580" s="158" t="str" cm="1">
        <f t="array" aca="1" ref="Y1580" ca="1">IF(X1580="","",INDEX('電気事業者一覧 '!K:K,'電気事業者検索（令和８年度報告用）'!X1580))</f>
        <v/>
      </c>
      <c r="Z1580" s="158">
        <f t="shared" ca="1" si="152"/>
        <v>5110</v>
      </c>
      <c r="AA1580" s="158" t="str">
        <f t="shared" ca="1" si="153"/>
        <v/>
      </c>
    </row>
    <row r="1581" spans="22:27">
      <c r="V1581" s="172"/>
      <c r="W1581" s="158">
        <f t="shared" si="154"/>
        <v>1578</v>
      </c>
      <c r="X1581" s="158" t="str">
        <f t="shared" ca="1" si="151"/>
        <v/>
      </c>
      <c r="Y1581" s="158" t="str" cm="1">
        <f t="array" aca="1" ref="Y1581" ca="1">IF(X1581="","",INDEX('電気事業者一覧 '!K:K,'電気事業者検索（令和８年度報告用）'!X1581))</f>
        <v/>
      </c>
      <c r="Z1581" s="158">
        <f t="shared" ca="1" si="152"/>
        <v>5110</v>
      </c>
      <c r="AA1581" s="158" t="str">
        <f t="shared" ca="1" si="153"/>
        <v/>
      </c>
    </row>
    <row r="1582" spans="22:27">
      <c r="V1582" s="172"/>
      <c r="W1582" s="158">
        <f t="shared" si="154"/>
        <v>1579</v>
      </c>
      <c r="X1582" s="158" t="str">
        <f t="shared" ca="1" si="151"/>
        <v/>
      </c>
      <c r="Y1582" s="158" t="str" cm="1">
        <f t="array" aca="1" ref="Y1582" ca="1">IF(X1582="","",INDEX('電気事業者一覧 '!K:K,'電気事業者検索（令和８年度報告用）'!X1582))</f>
        <v/>
      </c>
      <c r="Z1582" s="158">
        <f t="shared" ca="1" si="152"/>
        <v>5110</v>
      </c>
      <c r="AA1582" s="158" t="str">
        <f t="shared" ca="1" si="153"/>
        <v/>
      </c>
    </row>
    <row r="1583" spans="22:27">
      <c r="V1583" s="172"/>
      <c r="W1583" s="158">
        <f t="shared" si="154"/>
        <v>1580</v>
      </c>
      <c r="X1583" s="158" t="str">
        <f t="shared" ca="1" si="151"/>
        <v/>
      </c>
      <c r="Y1583" s="158" t="str" cm="1">
        <f t="array" aca="1" ref="Y1583" ca="1">IF(X1583="","",INDEX('電気事業者一覧 '!K:K,'電気事業者検索（令和８年度報告用）'!X1583))</f>
        <v/>
      </c>
      <c r="Z1583" s="158">
        <f t="shared" ca="1" si="152"/>
        <v>5110</v>
      </c>
      <c r="AA1583" s="158" t="str">
        <f t="shared" ca="1" si="153"/>
        <v/>
      </c>
    </row>
    <row r="1584" spans="22:27">
      <c r="V1584" s="172"/>
      <c r="W1584" s="158">
        <f t="shared" si="154"/>
        <v>1581</v>
      </c>
      <c r="X1584" s="158" t="str">
        <f t="shared" ca="1" si="151"/>
        <v/>
      </c>
      <c r="Y1584" s="158" t="str" cm="1">
        <f t="array" aca="1" ref="Y1584" ca="1">IF(X1584="","",INDEX('電気事業者一覧 '!K:K,'電気事業者検索（令和８年度報告用）'!X1584))</f>
        <v/>
      </c>
      <c r="Z1584" s="158">
        <f t="shared" ca="1" si="152"/>
        <v>5110</v>
      </c>
      <c r="AA1584" s="158" t="str">
        <f t="shared" ca="1" si="153"/>
        <v/>
      </c>
    </row>
    <row r="1585" spans="22:27">
      <c r="V1585" s="172"/>
      <c r="W1585" s="158">
        <f t="shared" si="154"/>
        <v>1582</v>
      </c>
      <c r="X1585" s="158" t="str">
        <f t="shared" ca="1" si="151"/>
        <v/>
      </c>
      <c r="Y1585" s="158" t="str" cm="1">
        <f t="array" aca="1" ref="Y1585" ca="1">IF(X1585="","",INDEX('電気事業者一覧 '!K:K,'電気事業者検索（令和８年度報告用）'!X1585))</f>
        <v/>
      </c>
      <c r="Z1585" s="158">
        <f t="shared" ca="1" si="152"/>
        <v>5110</v>
      </c>
      <c r="AA1585" s="158" t="str">
        <f t="shared" ca="1" si="153"/>
        <v/>
      </c>
    </row>
    <row r="1586" spans="22:27">
      <c r="V1586" s="172"/>
      <c r="W1586" s="158">
        <f t="shared" si="154"/>
        <v>1583</v>
      </c>
      <c r="X1586" s="158" t="str">
        <f t="shared" ca="1" si="151"/>
        <v/>
      </c>
      <c r="Y1586" s="158" t="str" cm="1">
        <f t="array" aca="1" ref="Y1586" ca="1">IF(X1586="","",INDEX('電気事業者一覧 '!K:K,'電気事業者検索（令和８年度報告用）'!X1586))</f>
        <v/>
      </c>
      <c r="Z1586" s="158">
        <f t="shared" ca="1" si="152"/>
        <v>5110</v>
      </c>
      <c r="AA1586" s="158" t="str">
        <f t="shared" ca="1" si="153"/>
        <v/>
      </c>
    </row>
    <row r="1587" spans="22:27">
      <c r="V1587" s="172"/>
      <c r="W1587" s="158">
        <f t="shared" si="154"/>
        <v>1584</v>
      </c>
      <c r="X1587" s="158" t="str">
        <f t="shared" ca="1" si="151"/>
        <v/>
      </c>
      <c r="Y1587" s="158" t="str" cm="1">
        <f t="array" aca="1" ref="Y1587" ca="1">IF(X1587="","",INDEX('電気事業者一覧 '!K:K,'電気事業者検索（令和８年度報告用）'!X1587))</f>
        <v/>
      </c>
      <c r="Z1587" s="158">
        <f t="shared" ca="1" si="152"/>
        <v>5110</v>
      </c>
      <c r="AA1587" s="158" t="str">
        <f t="shared" ca="1" si="153"/>
        <v/>
      </c>
    </row>
    <row r="1588" spans="22:27">
      <c r="V1588" s="172"/>
      <c r="W1588" s="158">
        <f t="shared" si="154"/>
        <v>1585</v>
      </c>
      <c r="X1588" s="158" t="str">
        <f t="shared" ca="1" si="151"/>
        <v/>
      </c>
      <c r="Y1588" s="158" t="str" cm="1">
        <f t="array" aca="1" ref="Y1588" ca="1">IF(X1588="","",INDEX('電気事業者一覧 '!K:K,'電気事業者検索（令和８年度報告用）'!X1588))</f>
        <v/>
      </c>
      <c r="Z1588" s="158">
        <f t="shared" ca="1" si="152"/>
        <v>5110</v>
      </c>
      <c r="AA1588" s="158" t="str">
        <f t="shared" ca="1" si="153"/>
        <v/>
      </c>
    </row>
    <row r="1589" spans="22:27">
      <c r="V1589" s="172"/>
      <c r="W1589" s="158">
        <f t="shared" si="154"/>
        <v>1586</v>
      </c>
      <c r="X1589" s="158" t="str">
        <f t="shared" ca="1" si="151"/>
        <v/>
      </c>
      <c r="Y1589" s="158" t="str" cm="1">
        <f t="array" aca="1" ref="Y1589" ca="1">IF(X1589="","",INDEX('電気事業者一覧 '!K:K,'電気事業者検索（令和８年度報告用）'!X1589))</f>
        <v/>
      </c>
      <c r="Z1589" s="158">
        <f t="shared" ca="1" si="152"/>
        <v>5110</v>
      </c>
      <c r="AA1589" s="158" t="str">
        <f t="shared" ca="1" si="153"/>
        <v/>
      </c>
    </row>
    <row r="1590" spans="22:27">
      <c r="V1590" s="172"/>
      <c r="W1590" s="158">
        <f t="shared" si="154"/>
        <v>1587</v>
      </c>
      <c r="X1590" s="158" t="str">
        <f t="shared" ca="1" si="151"/>
        <v/>
      </c>
      <c r="Y1590" s="158" t="str" cm="1">
        <f t="array" aca="1" ref="Y1590" ca="1">IF(X1590="","",INDEX('電気事業者一覧 '!K:K,'電気事業者検索（令和８年度報告用）'!X1590))</f>
        <v/>
      </c>
      <c r="Z1590" s="158">
        <f t="shared" ca="1" si="152"/>
        <v>5110</v>
      </c>
      <c r="AA1590" s="158" t="str">
        <f t="shared" ca="1" si="153"/>
        <v/>
      </c>
    </row>
    <row r="1591" spans="22:27">
      <c r="V1591" s="172"/>
      <c r="W1591" s="158">
        <f t="shared" si="154"/>
        <v>1588</v>
      </c>
      <c r="X1591" s="158" t="str">
        <f t="shared" ca="1" si="151"/>
        <v/>
      </c>
      <c r="Y1591" s="158" t="str" cm="1">
        <f t="array" aca="1" ref="Y1591" ca="1">IF(X1591="","",INDEX('電気事業者一覧 '!K:K,'電気事業者検索（令和８年度報告用）'!X1591))</f>
        <v/>
      </c>
      <c r="Z1591" s="158">
        <f t="shared" ca="1" si="152"/>
        <v>5110</v>
      </c>
      <c r="AA1591" s="158" t="str">
        <f t="shared" ca="1" si="153"/>
        <v/>
      </c>
    </row>
    <row r="1592" spans="22:27">
      <c r="V1592" s="172"/>
      <c r="W1592" s="158">
        <f t="shared" si="154"/>
        <v>1589</v>
      </c>
      <c r="X1592" s="158" t="str">
        <f t="shared" ca="1" si="151"/>
        <v/>
      </c>
      <c r="Y1592" s="158" t="str" cm="1">
        <f t="array" aca="1" ref="Y1592" ca="1">IF(X1592="","",INDEX('電気事業者一覧 '!K:K,'電気事業者検索（令和８年度報告用）'!X1592))</f>
        <v/>
      </c>
      <c r="Z1592" s="158">
        <f t="shared" ca="1" si="152"/>
        <v>5110</v>
      </c>
      <c r="AA1592" s="158" t="str">
        <f t="shared" ca="1" si="153"/>
        <v/>
      </c>
    </row>
    <row r="1593" spans="22:27">
      <c r="V1593" s="172"/>
      <c r="W1593" s="158">
        <f t="shared" si="154"/>
        <v>1590</v>
      </c>
      <c r="X1593" s="158" t="str">
        <f t="shared" ca="1" si="151"/>
        <v/>
      </c>
      <c r="Y1593" s="158" t="str" cm="1">
        <f t="array" aca="1" ref="Y1593" ca="1">IF(X1593="","",INDEX('電気事業者一覧 '!K:K,'電気事業者検索（令和８年度報告用）'!X1593))</f>
        <v/>
      </c>
      <c r="Z1593" s="158">
        <f t="shared" ca="1" si="152"/>
        <v>5110</v>
      </c>
      <c r="AA1593" s="158" t="str">
        <f t="shared" ca="1" si="153"/>
        <v/>
      </c>
    </row>
    <row r="1594" spans="22:27">
      <c r="V1594" s="172"/>
      <c r="W1594" s="158">
        <f t="shared" si="154"/>
        <v>1591</v>
      </c>
      <c r="X1594" s="158" t="str">
        <f t="shared" ca="1" si="151"/>
        <v/>
      </c>
      <c r="Y1594" s="158" t="str" cm="1">
        <f t="array" aca="1" ref="Y1594" ca="1">IF(X1594="","",INDEX('電気事業者一覧 '!K:K,'電気事業者検索（令和８年度報告用）'!X1594))</f>
        <v/>
      </c>
      <c r="Z1594" s="158">
        <f t="shared" ca="1" si="152"/>
        <v>5110</v>
      </c>
      <c r="AA1594" s="158" t="str">
        <f t="shared" ca="1" si="153"/>
        <v/>
      </c>
    </row>
    <row r="1595" spans="22:27">
      <c r="V1595" s="172"/>
      <c r="W1595" s="158">
        <f t="shared" si="154"/>
        <v>1592</v>
      </c>
      <c r="X1595" s="158" t="str">
        <f t="shared" ca="1" si="151"/>
        <v/>
      </c>
      <c r="Y1595" s="158" t="str" cm="1">
        <f t="array" aca="1" ref="Y1595" ca="1">IF(X1595="","",INDEX('電気事業者一覧 '!K:K,'電気事業者検索（令和８年度報告用）'!X1595))</f>
        <v/>
      </c>
      <c r="Z1595" s="158">
        <f t="shared" ca="1" si="152"/>
        <v>5110</v>
      </c>
      <c r="AA1595" s="158" t="str">
        <f t="shared" ca="1" si="153"/>
        <v/>
      </c>
    </row>
    <row r="1596" spans="22:27">
      <c r="V1596" s="172"/>
      <c r="W1596" s="158">
        <f t="shared" si="154"/>
        <v>1593</v>
      </c>
      <c r="X1596" s="158" t="str">
        <f t="shared" ca="1" si="151"/>
        <v/>
      </c>
      <c r="Y1596" s="158" t="str" cm="1">
        <f t="array" aca="1" ref="Y1596" ca="1">IF(X1596="","",INDEX('電気事業者一覧 '!K:K,'電気事業者検索（令和８年度報告用）'!X1596))</f>
        <v/>
      </c>
      <c r="Z1596" s="158">
        <f t="shared" ca="1" si="152"/>
        <v>5110</v>
      </c>
      <c r="AA1596" s="158" t="str">
        <f t="shared" ca="1" si="153"/>
        <v/>
      </c>
    </row>
    <row r="1597" spans="22:27">
      <c r="V1597" s="172"/>
      <c r="W1597" s="158">
        <f t="shared" si="154"/>
        <v>1594</v>
      </c>
      <c r="X1597" s="158" t="str">
        <f t="shared" ca="1" si="151"/>
        <v/>
      </c>
      <c r="Y1597" s="158" t="str" cm="1">
        <f t="array" aca="1" ref="Y1597" ca="1">IF(X1597="","",INDEX('電気事業者一覧 '!K:K,'電気事業者検索（令和８年度報告用）'!X1597))</f>
        <v/>
      </c>
      <c r="Z1597" s="158">
        <f t="shared" ca="1" si="152"/>
        <v>5110</v>
      </c>
      <c r="AA1597" s="158" t="str">
        <f t="shared" ca="1" si="153"/>
        <v/>
      </c>
    </row>
    <row r="1598" spans="22:27">
      <c r="V1598" s="172"/>
      <c r="W1598" s="158">
        <f t="shared" si="154"/>
        <v>1595</v>
      </c>
      <c r="X1598" s="158" t="str">
        <f t="shared" ca="1" si="151"/>
        <v/>
      </c>
      <c r="Y1598" s="158" t="str" cm="1">
        <f t="array" aca="1" ref="Y1598" ca="1">IF(X1598="","",INDEX('電気事業者一覧 '!K:K,'電気事業者検索（令和８年度報告用）'!X1598))</f>
        <v/>
      </c>
      <c r="Z1598" s="158">
        <f t="shared" ca="1" si="152"/>
        <v>5110</v>
      </c>
      <c r="AA1598" s="158" t="str">
        <f t="shared" ca="1" si="153"/>
        <v/>
      </c>
    </row>
    <row r="1599" spans="22:27">
      <c r="V1599" s="172"/>
      <c r="W1599" s="158">
        <f t="shared" si="154"/>
        <v>1596</v>
      </c>
      <c r="X1599" s="158" t="str">
        <f t="shared" ca="1" si="151"/>
        <v/>
      </c>
      <c r="Y1599" s="158" t="str" cm="1">
        <f t="array" aca="1" ref="Y1599" ca="1">IF(X1599="","",INDEX('電気事業者一覧 '!K:K,'電気事業者検索（令和８年度報告用）'!X1599))</f>
        <v/>
      </c>
      <c r="Z1599" s="158">
        <f t="shared" ca="1" si="152"/>
        <v>5110</v>
      </c>
      <c r="AA1599" s="158" t="str">
        <f t="shared" ca="1" si="153"/>
        <v/>
      </c>
    </row>
    <row r="1600" spans="22:27">
      <c r="V1600" s="172"/>
      <c r="W1600" s="158">
        <f t="shared" si="154"/>
        <v>1597</v>
      </c>
      <c r="X1600" s="158" t="str">
        <f t="shared" ca="1" si="151"/>
        <v/>
      </c>
      <c r="Y1600" s="158" t="str" cm="1">
        <f t="array" aca="1" ref="Y1600" ca="1">IF(X1600="","",INDEX('電気事業者一覧 '!K:K,'電気事業者検索（令和８年度報告用）'!X1600))</f>
        <v/>
      </c>
      <c r="Z1600" s="158">
        <f t="shared" ca="1" si="152"/>
        <v>5110</v>
      </c>
      <c r="AA1600" s="158" t="str">
        <f t="shared" ca="1" si="153"/>
        <v/>
      </c>
    </row>
    <row r="1601" spans="22:27">
      <c r="V1601" s="172"/>
      <c r="W1601" s="158">
        <f t="shared" si="154"/>
        <v>1598</v>
      </c>
      <c r="X1601" s="158" t="str">
        <f t="shared" ca="1" si="151"/>
        <v/>
      </c>
      <c r="Y1601" s="158" t="str" cm="1">
        <f t="array" aca="1" ref="Y1601" ca="1">IF(X1601="","",INDEX('電気事業者一覧 '!K:K,'電気事業者検索（令和８年度報告用）'!X1601))</f>
        <v/>
      </c>
      <c r="Z1601" s="158">
        <f t="shared" ca="1" si="152"/>
        <v>5110</v>
      </c>
      <c r="AA1601" s="158" t="str">
        <f t="shared" ca="1" si="153"/>
        <v/>
      </c>
    </row>
    <row r="1602" spans="22:27">
      <c r="V1602" s="172"/>
      <c r="W1602" s="158">
        <f t="shared" si="154"/>
        <v>1599</v>
      </c>
      <c r="X1602" s="158" t="str">
        <f t="shared" ca="1" si="151"/>
        <v/>
      </c>
      <c r="Y1602" s="158" t="str" cm="1">
        <f t="array" aca="1" ref="Y1602" ca="1">IF(X1602="","",INDEX('電気事業者一覧 '!K:K,'電気事業者検索（令和８年度報告用）'!X1602))</f>
        <v/>
      </c>
      <c r="Z1602" s="158">
        <f t="shared" ca="1" si="152"/>
        <v>5110</v>
      </c>
      <c r="AA1602" s="158" t="str">
        <f t="shared" ca="1" si="153"/>
        <v/>
      </c>
    </row>
    <row r="1603" spans="22:27">
      <c r="V1603" s="172"/>
      <c r="W1603" s="158">
        <f t="shared" si="154"/>
        <v>1600</v>
      </c>
      <c r="X1603" s="158" t="str">
        <f t="shared" ref="X1603:X1666" ca="1" si="155">Q581</f>
        <v/>
      </c>
      <c r="Y1603" s="158" t="str" cm="1">
        <f t="array" aca="1" ref="Y1603" ca="1">IF(X1603="","",INDEX('電気事業者一覧 '!K:K,'電気事業者検索（令和８年度報告用）'!X1603))</f>
        <v/>
      </c>
      <c r="Z1603" s="158">
        <f t="shared" ca="1" si="152"/>
        <v>5110</v>
      </c>
      <c r="AA1603" s="158" t="str">
        <f t="shared" ca="1" si="153"/>
        <v/>
      </c>
    </row>
    <row r="1604" spans="22:27">
      <c r="V1604" s="172"/>
      <c r="W1604" s="158">
        <f t="shared" si="154"/>
        <v>1601</v>
      </c>
      <c r="X1604" s="158" t="str">
        <f t="shared" ca="1" si="155"/>
        <v/>
      </c>
      <c r="Y1604" s="158" t="str" cm="1">
        <f t="array" aca="1" ref="Y1604" ca="1">IF(X1604="","",INDEX('電気事業者一覧 '!K:K,'電気事業者検索（令和８年度報告用）'!X1604))</f>
        <v/>
      </c>
      <c r="Z1604" s="158">
        <f t="shared" ca="1" si="152"/>
        <v>5110</v>
      </c>
      <c r="AA1604" s="158" t="str">
        <f t="shared" ca="1" si="153"/>
        <v/>
      </c>
    </row>
    <row r="1605" spans="22:27">
      <c r="V1605" s="172"/>
      <c r="W1605" s="158">
        <f t="shared" si="154"/>
        <v>1602</v>
      </c>
      <c r="X1605" s="158" t="str">
        <f t="shared" ca="1" si="155"/>
        <v/>
      </c>
      <c r="Y1605" s="158" t="str" cm="1">
        <f t="array" aca="1" ref="Y1605" ca="1">IF(X1605="","",INDEX('電気事業者一覧 '!K:K,'電気事業者検索（令和８年度報告用）'!X1605))</f>
        <v/>
      </c>
      <c r="Z1605" s="158">
        <f t="shared" ref="Z1605:Z1668" ca="1" si="156">COUNTIF(OFFSET($Y$4,W1605-1,0,COUNT(W:W),1),Y1605)</f>
        <v>5110</v>
      </c>
      <c r="AA1605" s="158" t="str">
        <f t="shared" ref="AA1605:AA1668" ca="1" si="157">IF(Z1605=1,X1605,"")</f>
        <v/>
      </c>
    </row>
    <row r="1606" spans="22:27">
      <c r="V1606" s="172"/>
      <c r="W1606" s="158">
        <f t="shared" ref="W1606:W1669" si="158">W1605+1</f>
        <v>1603</v>
      </c>
      <c r="X1606" s="158" t="str">
        <f t="shared" ca="1" si="155"/>
        <v/>
      </c>
      <c r="Y1606" s="158" t="str" cm="1">
        <f t="array" aca="1" ref="Y1606" ca="1">IF(X1606="","",INDEX('電気事業者一覧 '!K:K,'電気事業者検索（令和８年度報告用）'!X1606))</f>
        <v/>
      </c>
      <c r="Z1606" s="158">
        <f t="shared" ca="1" si="156"/>
        <v>5110</v>
      </c>
      <c r="AA1606" s="158" t="str">
        <f t="shared" ca="1" si="157"/>
        <v/>
      </c>
    </row>
    <row r="1607" spans="22:27">
      <c r="V1607" s="172"/>
      <c r="W1607" s="158">
        <f t="shared" si="158"/>
        <v>1604</v>
      </c>
      <c r="X1607" s="158" t="str">
        <f t="shared" ca="1" si="155"/>
        <v/>
      </c>
      <c r="Y1607" s="158" t="str" cm="1">
        <f t="array" aca="1" ref="Y1607" ca="1">IF(X1607="","",INDEX('電気事業者一覧 '!K:K,'電気事業者検索（令和８年度報告用）'!X1607))</f>
        <v/>
      </c>
      <c r="Z1607" s="158">
        <f t="shared" ca="1" si="156"/>
        <v>5110</v>
      </c>
      <c r="AA1607" s="158" t="str">
        <f t="shared" ca="1" si="157"/>
        <v/>
      </c>
    </row>
    <row r="1608" spans="22:27">
      <c r="V1608" s="172"/>
      <c r="W1608" s="158">
        <f t="shared" si="158"/>
        <v>1605</v>
      </c>
      <c r="X1608" s="158" t="str">
        <f t="shared" ca="1" si="155"/>
        <v/>
      </c>
      <c r="Y1608" s="158" t="str" cm="1">
        <f t="array" aca="1" ref="Y1608" ca="1">IF(X1608="","",INDEX('電気事業者一覧 '!K:K,'電気事業者検索（令和８年度報告用）'!X1608))</f>
        <v/>
      </c>
      <c r="Z1608" s="158">
        <f t="shared" ca="1" si="156"/>
        <v>5110</v>
      </c>
      <c r="AA1608" s="158" t="str">
        <f t="shared" ca="1" si="157"/>
        <v/>
      </c>
    </row>
    <row r="1609" spans="22:27">
      <c r="V1609" s="172"/>
      <c r="W1609" s="158">
        <f t="shared" si="158"/>
        <v>1606</v>
      </c>
      <c r="X1609" s="158" t="str">
        <f t="shared" ca="1" si="155"/>
        <v/>
      </c>
      <c r="Y1609" s="158" t="str" cm="1">
        <f t="array" aca="1" ref="Y1609" ca="1">IF(X1609="","",INDEX('電気事業者一覧 '!K:K,'電気事業者検索（令和８年度報告用）'!X1609))</f>
        <v/>
      </c>
      <c r="Z1609" s="158">
        <f t="shared" ca="1" si="156"/>
        <v>5110</v>
      </c>
      <c r="AA1609" s="158" t="str">
        <f t="shared" ca="1" si="157"/>
        <v/>
      </c>
    </row>
    <row r="1610" spans="22:27">
      <c r="V1610" s="172"/>
      <c r="W1610" s="158">
        <f t="shared" si="158"/>
        <v>1607</v>
      </c>
      <c r="X1610" s="158" t="str">
        <f t="shared" ca="1" si="155"/>
        <v/>
      </c>
      <c r="Y1610" s="158" t="str" cm="1">
        <f t="array" aca="1" ref="Y1610" ca="1">IF(X1610="","",INDEX('電気事業者一覧 '!K:K,'電気事業者検索（令和８年度報告用）'!X1610))</f>
        <v/>
      </c>
      <c r="Z1610" s="158">
        <f t="shared" ca="1" si="156"/>
        <v>5110</v>
      </c>
      <c r="AA1610" s="158" t="str">
        <f t="shared" ca="1" si="157"/>
        <v/>
      </c>
    </row>
    <row r="1611" spans="22:27">
      <c r="V1611" s="172"/>
      <c r="W1611" s="158">
        <f t="shared" si="158"/>
        <v>1608</v>
      </c>
      <c r="X1611" s="158" t="str">
        <f t="shared" ca="1" si="155"/>
        <v/>
      </c>
      <c r="Y1611" s="158" t="str" cm="1">
        <f t="array" aca="1" ref="Y1611" ca="1">IF(X1611="","",INDEX('電気事業者一覧 '!K:K,'電気事業者検索（令和８年度報告用）'!X1611))</f>
        <v/>
      </c>
      <c r="Z1611" s="158">
        <f t="shared" ca="1" si="156"/>
        <v>5110</v>
      </c>
      <c r="AA1611" s="158" t="str">
        <f t="shared" ca="1" si="157"/>
        <v/>
      </c>
    </row>
    <row r="1612" spans="22:27">
      <c r="V1612" s="172"/>
      <c r="W1612" s="158">
        <f t="shared" si="158"/>
        <v>1609</v>
      </c>
      <c r="X1612" s="158" t="str">
        <f t="shared" ca="1" si="155"/>
        <v/>
      </c>
      <c r="Y1612" s="158" t="str" cm="1">
        <f t="array" aca="1" ref="Y1612" ca="1">IF(X1612="","",INDEX('電気事業者一覧 '!K:K,'電気事業者検索（令和８年度報告用）'!X1612))</f>
        <v/>
      </c>
      <c r="Z1612" s="158">
        <f t="shared" ca="1" si="156"/>
        <v>5110</v>
      </c>
      <c r="AA1612" s="158" t="str">
        <f t="shared" ca="1" si="157"/>
        <v/>
      </c>
    </row>
    <row r="1613" spans="22:27">
      <c r="V1613" s="172"/>
      <c r="W1613" s="158">
        <f t="shared" si="158"/>
        <v>1610</v>
      </c>
      <c r="X1613" s="158" t="str">
        <f t="shared" ca="1" si="155"/>
        <v/>
      </c>
      <c r="Y1613" s="158" t="str" cm="1">
        <f t="array" aca="1" ref="Y1613" ca="1">IF(X1613="","",INDEX('電気事業者一覧 '!K:K,'電気事業者検索（令和８年度報告用）'!X1613))</f>
        <v/>
      </c>
      <c r="Z1613" s="158">
        <f t="shared" ca="1" si="156"/>
        <v>5110</v>
      </c>
      <c r="AA1613" s="158" t="str">
        <f t="shared" ca="1" si="157"/>
        <v/>
      </c>
    </row>
    <row r="1614" spans="22:27">
      <c r="V1614" s="172"/>
      <c r="W1614" s="158">
        <f t="shared" si="158"/>
        <v>1611</v>
      </c>
      <c r="X1614" s="158" t="str">
        <f t="shared" ca="1" si="155"/>
        <v/>
      </c>
      <c r="Y1614" s="158" t="str" cm="1">
        <f t="array" aca="1" ref="Y1614" ca="1">IF(X1614="","",INDEX('電気事業者一覧 '!K:K,'電気事業者検索（令和８年度報告用）'!X1614))</f>
        <v/>
      </c>
      <c r="Z1614" s="158">
        <f t="shared" ca="1" si="156"/>
        <v>5110</v>
      </c>
      <c r="AA1614" s="158" t="str">
        <f t="shared" ca="1" si="157"/>
        <v/>
      </c>
    </row>
    <row r="1615" spans="22:27">
      <c r="V1615" s="172"/>
      <c r="W1615" s="158">
        <f t="shared" si="158"/>
        <v>1612</v>
      </c>
      <c r="X1615" s="158" t="str">
        <f t="shared" ca="1" si="155"/>
        <v/>
      </c>
      <c r="Y1615" s="158" t="str" cm="1">
        <f t="array" aca="1" ref="Y1615" ca="1">IF(X1615="","",INDEX('電気事業者一覧 '!K:K,'電気事業者検索（令和８年度報告用）'!X1615))</f>
        <v/>
      </c>
      <c r="Z1615" s="158">
        <f t="shared" ca="1" si="156"/>
        <v>5110</v>
      </c>
      <c r="AA1615" s="158" t="str">
        <f t="shared" ca="1" si="157"/>
        <v/>
      </c>
    </row>
    <row r="1616" spans="22:27">
      <c r="V1616" s="172"/>
      <c r="W1616" s="158">
        <f t="shared" si="158"/>
        <v>1613</v>
      </c>
      <c r="X1616" s="158" t="str">
        <f t="shared" ca="1" si="155"/>
        <v/>
      </c>
      <c r="Y1616" s="158" t="str" cm="1">
        <f t="array" aca="1" ref="Y1616" ca="1">IF(X1616="","",INDEX('電気事業者一覧 '!K:K,'電気事業者検索（令和８年度報告用）'!X1616))</f>
        <v/>
      </c>
      <c r="Z1616" s="158">
        <f t="shared" ca="1" si="156"/>
        <v>5110</v>
      </c>
      <c r="AA1616" s="158" t="str">
        <f t="shared" ca="1" si="157"/>
        <v/>
      </c>
    </row>
    <row r="1617" spans="22:27">
      <c r="V1617" s="172"/>
      <c r="W1617" s="158">
        <f t="shared" si="158"/>
        <v>1614</v>
      </c>
      <c r="X1617" s="158" t="str">
        <f t="shared" ca="1" si="155"/>
        <v/>
      </c>
      <c r="Y1617" s="158" t="str" cm="1">
        <f t="array" aca="1" ref="Y1617" ca="1">IF(X1617="","",INDEX('電気事業者一覧 '!K:K,'電気事業者検索（令和８年度報告用）'!X1617))</f>
        <v/>
      </c>
      <c r="Z1617" s="158">
        <f t="shared" ca="1" si="156"/>
        <v>5110</v>
      </c>
      <c r="AA1617" s="158" t="str">
        <f t="shared" ca="1" si="157"/>
        <v/>
      </c>
    </row>
    <row r="1618" spans="22:27">
      <c r="V1618" s="172"/>
      <c r="W1618" s="158">
        <f t="shared" si="158"/>
        <v>1615</v>
      </c>
      <c r="X1618" s="158" t="str">
        <f t="shared" ca="1" si="155"/>
        <v/>
      </c>
      <c r="Y1618" s="158" t="str" cm="1">
        <f t="array" aca="1" ref="Y1618" ca="1">IF(X1618="","",INDEX('電気事業者一覧 '!K:K,'電気事業者検索（令和８年度報告用）'!X1618))</f>
        <v/>
      </c>
      <c r="Z1618" s="158">
        <f t="shared" ca="1" si="156"/>
        <v>5110</v>
      </c>
      <c r="AA1618" s="158" t="str">
        <f t="shared" ca="1" si="157"/>
        <v/>
      </c>
    </row>
    <row r="1619" spans="22:27">
      <c r="V1619" s="172"/>
      <c r="W1619" s="158">
        <f t="shared" si="158"/>
        <v>1616</v>
      </c>
      <c r="X1619" s="158" t="str">
        <f t="shared" ca="1" si="155"/>
        <v/>
      </c>
      <c r="Y1619" s="158" t="str" cm="1">
        <f t="array" aca="1" ref="Y1619" ca="1">IF(X1619="","",INDEX('電気事業者一覧 '!K:K,'電気事業者検索（令和８年度報告用）'!X1619))</f>
        <v/>
      </c>
      <c r="Z1619" s="158">
        <f t="shared" ca="1" si="156"/>
        <v>5110</v>
      </c>
      <c r="AA1619" s="158" t="str">
        <f t="shared" ca="1" si="157"/>
        <v/>
      </c>
    </row>
    <row r="1620" spans="22:27">
      <c r="V1620" s="172"/>
      <c r="W1620" s="158">
        <f t="shared" si="158"/>
        <v>1617</v>
      </c>
      <c r="X1620" s="158" t="str">
        <f t="shared" ca="1" si="155"/>
        <v/>
      </c>
      <c r="Y1620" s="158" t="str" cm="1">
        <f t="array" aca="1" ref="Y1620" ca="1">IF(X1620="","",INDEX('電気事業者一覧 '!K:K,'電気事業者検索（令和８年度報告用）'!X1620))</f>
        <v/>
      </c>
      <c r="Z1620" s="158">
        <f t="shared" ca="1" si="156"/>
        <v>5110</v>
      </c>
      <c r="AA1620" s="158" t="str">
        <f t="shared" ca="1" si="157"/>
        <v/>
      </c>
    </row>
    <row r="1621" spans="22:27">
      <c r="V1621" s="172"/>
      <c r="W1621" s="158">
        <f t="shared" si="158"/>
        <v>1618</v>
      </c>
      <c r="X1621" s="158" t="str">
        <f t="shared" ca="1" si="155"/>
        <v/>
      </c>
      <c r="Y1621" s="158" t="str" cm="1">
        <f t="array" aca="1" ref="Y1621" ca="1">IF(X1621="","",INDEX('電気事業者一覧 '!K:K,'電気事業者検索（令和８年度報告用）'!X1621))</f>
        <v/>
      </c>
      <c r="Z1621" s="158">
        <f t="shared" ca="1" si="156"/>
        <v>5110</v>
      </c>
      <c r="AA1621" s="158" t="str">
        <f t="shared" ca="1" si="157"/>
        <v/>
      </c>
    </row>
    <row r="1622" spans="22:27">
      <c r="V1622" s="172"/>
      <c r="W1622" s="158">
        <f t="shared" si="158"/>
        <v>1619</v>
      </c>
      <c r="X1622" s="158" t="str">
        <f t="shared" ca="1" si="155"/>
        <v/>
      </c>
      <c r="Y1622" s="158" t="str" cm="1">
        <f t="array" aca="1" ref="Y1622" ca="1">IF(X1622="","",INDEX('電気事業者一覧 '!K:K,'電気事業者検索（令和８年度報告用）'!X1622))</f>
        <v/>
      </c>
      <c r="Z1622" s="158">
        <f t="shared" ca="1" si="156"/>
        <v>5110</v>
      </c>
      <c r="AA1622" s="158" t="str">
        <f t="shared" ca="1" si="157"/>
        <v/>
      </c>
    </row>
    <row r="1623" spans="22:27">
      <c r="V1623" s="172"/>
      <c r="W1623" s="158">
        <f t="shared" si="158"/>
        <v>1620</v>
      </c>
      <c r="X1623" s="158" t="str">
        <f t="shared" ca="1" si="155"/>
        <v/>
      </c>
      <c r="Y1623" s="158" t="str" cm="1">
        <f t="array" aca="1" ref="Y1623" ca="1">IF(X1623="","",INDEX('電気事業者一覧 '!K:K,'電気事業者検索（令和８年度報告用）'!X1623))</f>
        <v/>
      </c>
      <c r="Z1623" s="158">
        <f t="shared" ca="1" si="156"/>
        <v>5110</v>
      </c>
      <c r="AA1623" s="158" t="str">
        <f t="shared" ca="1" si="157"/>
        <v/>
      </c>
    </row>
    <row r="1624" spans="22:27">
      <c r="V1624" s="172"/>
      <c r="W1624" s="158">
        <f t="shared" si="158"/>
        <v>1621</v>
      </c>
      <c r="X1624" s="158" t="str">
        <f t="shared" ca="1" si="155"/>
        <v/>
      </c>
      <c r="Y1624" s="158" t="str" cm="1">
        <f t="array" aca="1" ref="Y1624" ca="1">IF(X1624="","",INDEX('電気事業者一覧 '!K:K,'電気事業者検索（令和８年度報告用）'!X1624))</f>
        <v/>
      </c>
      <c r="Z1624" s="158">
        <f t="shared" ca="1" si="156"/>
        <v>5110</v>
      </c>
      <c r="AA1624" s="158" t="str">
        <f t="shared" ca="1" si="157"/>
        <v/>
      </c>
    </row>
    <row r="1625" spans="22:27">
      <c r="V1625" s="172"/>
      <c r="W1625" s="158">
        <f t="shared" si="158"/>
        <v>1622</v>
      </c>
      <c r="X1625" s="158" t="str">
        <f t="shared" ca="1" si="155"/>
        <v/>
      </c>
      <c r="Y1625" s="158" t="str" cm="1">
        <f t="array" aca="1" ref="Y1625" ca="1">IF(X1625="","",INDEX('電気事業者一覧 '!K:K,'電気事業者検索（令和８年度報告用）'!X1625))</f>
        <v/>
      </c>
      <c r="Z1625" s="158">
        <f t="shared" ca="1" si="156"/>
        <v>5110</v>
      </c>
      <c r="AA1625" s="158" t="str">
        <f t="shared" ca="1" si="157"/>
        <v/>
      </c>
    </row>
    <row r="1626" spans="22:27">
      <c r="V1626" s="172"/>
      <c r="W1626" s="158">
        <f t="shared" si="158"/>
        <v>1623</v>
      </c>
      <c r="X1626" s="158" t="str">
        <f t="shared" ca="1" si="155"/>
        <v/>
      </c>
      <c r="Y1626" s="158" t="str" cm="1">
        <f t="array" aca="1" ref="Y1626" ca="1">IF(X1626="","",INDEX('電気事業者一覧 '!K:K,'電気事業者検索（令和８年度報告用）'!X1626))</f>
        <v/>
      </c>
      <c r="Z1626" s="158">
        <f t="shared" ca="1" si="156"/>
        <v>5110</v>
      </c>
      <c r="AA1626" s="158" t="str">
        <f t="shared" ca="1" si="157"/>
        <v/>
      </c>
    </row>
    <row r="1627" spans="22:27">
      <c r="V1627" s="172"/>
      <c r="W1627" s="158">
        <f t="shared" si="158"/>
        <v>1624</v>
      </c>
      <c r="X1627" s="158" t="str">
        <f t="shared" ca="1" si="155"/>
        <v/>
      </c>
      <c r="Y1627" s="158" t="str" cm="1">
        <f t="array" aca="1" ref="Y1627" ca="1">IF(X1627="","",INDEX('電気事業者一覧 '!K:K,'電気事業者検索（令和８年度報告用）'!X1627))</f>
        <v/>
      </c>
      <c r="Z1627" s="158">
        <f t="shared" ca="1" si="156"/>
        <v>5110</v>
      </c>
      <c r="AA1627" s="158" t="str">
        <f t="shared" ca="1" si="157"/>
        <v/>
      </c>
    </row>
    <row r="1628" spans="22:27">
      <c r="V1628" s="172"/>
      <c r="W1628" s="158">
        <f t="shared" si="158"/>
        <v>1625</v>
      </c>
      <c r="X1628" s="158" t="str">
        <f t="shared" ca="1" si="155"/>
        <v/>
      </c>
      <c r="Y1628" s="158" t="str" cm="1">
        <f t="array" aca="1" ref="Y1628" ca="1">IF(X1628="","",INDEX('電気事業者一覧 '!K:K,'電気事業者検索（令和８年度報告用）'!X1628))</f>
        <v/>
      </c>
      <c r="Z1628" s="158">
        <f t="shared" ca="1" si="156"/>
        <v>5110</v>
      </c>
      <c r="AA1628" s="158" t="str">
        <f t="shared" ca="1" si="157"/>
        <v/>
      </c>
    </row>
    <row r="1629" spans="22:27">
      <c r="V1629" s="172"/>
      <c r="W1629" s="158">
        <f t="shared" si="158"/>
        <v>1626</v>
      </c>
      <c r="X1629" s="158" t="str">
        <f t="shared" ca="1" si="155"/>
        <v/>
      </c>
      <c r="Y1629" s="158" t="str" cm="1">
        <f t="array" aca="1" ref="Y1629" ca="1">IF(X1629="","",INDEX('電気事業者一覧 '!K:K,'電気事業者検索（令和８年度報告用）'!X1629))</f>
        <v/>
      </c>
      <c r="Z1629" s="158">
        <f t="shared" ca="1" si="156"/>
        <v>5110</v>
      </c>
      <c r="AA1629" s="158" t="str">
        <f t="shared" ca="1" si="157"/>
        <v/>
      </c>
    </row>
    <row r="1630" spans="22:27">
      <c r="V1630" s="172"/>
      <c r="W1630" s="158">
        <f t="shared" si="158"/>
        <v>1627</v>
      </c>
      <c r="X1630" s="158" t="str">
        <f t="shared" ca="1" si="155"/>
        <v/>
      </c>
      <c r="Y1630" s="158" t="str" cm="1">
        <f t="array" aca="1" ref="Y1630" ca="1">IF(X1630="","",INDEX('電気事業者一覧 '!K:K,'電気事業者検索（令和８年度報告用）'!X1630))</f>
        <v/>
      </c>
      <c r="Z1630" s="158">
        <f t="shared" ca="1" si="156"/>
        <v>5110</v>
      </c>
      <c r="AA1630" s="158" t="str">
        <f t="shared" ca="1" si="157"/>
        <v/>
      </c>
    </row>
    <row r="1631" spans="22:27">
      <c r="V1631" s="172"/>
      <c r="W1631" s="158">
        <f t="shared" si="158"/>
        <v>1628</v>
      </c>
      <c r="X1631" s="158" t="str">
        <f t="shared" ca="1" si="155"/>
        <v/>
      </c>
      <c r="Y1631" s="158" t="str" cm="1">
        <f t="array" aca="1" ref="Y1631" ca="1">IF(X1631="","",INDEX('電気事業者一覧 '!K:K,'電気事業者検索（令和８年度報告用）'!X1631))</f>
        <v/>
      </c>
      <c r="Z1631" s="158">
        <f t="shared" ca="1" si="156"/>
        <v>5110</v>
      </c>
      <c r="AA1631" s="158" t="str">
        <f t="shared" ca="1" si="157"/>
        <v/>
      </c>
    </row>
    <row r="1632" spans="22:27">
      <c r="V1632" s="172"/>
      <c r="W1632" s="158">
        <f t="shared" si="158"/>
        <v>1629</v>
      </c>
      <c r="X1632" s="158" t="str">
        <f t="shared" ca="1" si="155"/>
        <v/>
      </c>
      <c r="Y1632" s="158" t="str" cm="1">
        <f t="array" aca="1" ref="Y1632" ca="1">IF(X1632="","",INDEX('電気事業者一覧 '!K:K,'電気事業者検索（令和８年度報告用）'!X1632))</f>
        <v/>
      </c>
      <c r="Z1632" s="158">
        <f t="shared" ca="1" si="156"/>
        <v>5110</v>
      </c>
      <c r="AA1632" s="158" t="str">
        <f t="shared" ca="1" si="157"/>
        <v/>
      </c>
    </row>
    <row r="1633" spans="22:27">
      <c r="V1633" s="172"/>
      <c r="W1633" s="158">
        <f t="shared" si="158"/>
        <v>1630</v>
      </c>
      <c r="X1633" s="158" t="str">
        <f t="shared" ca="1" si="155"/>
        <v/>
      </c>
      <c r="Y1633" s="158" t="str" cm="1">
        <f t="array" aca="1" ref="Y1633" ca="1">IF(X1633="","",INDEX('電気事業者一覧 '!K:K,'電気事業者検索（令和８年度報告用）'!X1633))</f>
        <v/>
      </c>
      <c r="Z1633" s="158">
        <f t="shared" ca="1" si="156"/>
        <v>5110</v>
      </c>
      <c r="AA1633" s="158" t="str">
        <f t="shared" ca="1" si="157"/>
        <v/>
      </c>
    </row>
    <row r="1634" spans="22:27">
      <c r="V1634" s="172"/>
      <c r="W1634" s="158">
        <f t="shared" si="158"/>
        <v>1631</v>
      </c>
      <c r="X1634" s="158" t="str">
        <f t="shared" ca="1" si="155"/>
        <v/>
      </c>
      <c r="Y1634" s="158" t="str" cm="1">
        <f t="array" aca="1" ref="Y1634" ca="1">IF(X1634="","",INDEX('電気事業者一覧 '!K:K,'電気事業者検索（令和８年度報告用）'!X1634))</f>
        <v/>
      </c>
      <c r="Z1634" s="158">
        <f t="shared" ca="1" si="156"/>
        <v>5110</v>
      </c>
      <c r="AA1634" s="158" t="str">
        <f t="shared" ca="1" si="157"/>
        <v/>
      </c>
    </row>
    <row r="1635" spans="22:27">
      <c r="V1635" s="172"/>
      <c r="W1635" s="158">
        <f t="shared" si="158"/>
        <v>1632</v>
      </c>
      <c r="X1635" s="158" t="str">
        <f t="shared" ca="1" si="155"/>
        <v/>
      </c>
      <c r="Y1635" s="158" t="str" cm="1">
        <f t="array" aca="1" ref="Y1635" ca="1">IF(X1635="","",INDEX('電気事業者一覧 '!K:K,'電気事業者検索（令和８年度報告用）'!X1635))</f>
        <v/>
      </c>
      <c r="Z1635" s="158">
        <f t="shared" ca="1" si="156"/>
        <v>5110</v>
      </c>
      <c r="AA1635" s="158" t="str">
        <f t="shared" ca="1" si="157"/>
        <v/>
      </c>
    </row>
    <row r="1636" spans="22:27">
      <c r="V1636" s="172"/>
      <c r="W1636" s="158">
        <f t="shared" si="158"/>
        <v>1633</v>
      </c>
      <c r="X1636" s="158" t="str">
        <f t="shared" ca="1" si="155"/>
        <v/>
      </c>
      <c r="Y1636" s="158" t="str" cm="1">
        <f t="array" aca="1" ref="Y1636" ca="1">IF(X1636="","",INDEX('電気事業者一覧 '!K:K,'電気事業者検索（令和８年度報告用）'!X1636))</f>
        <v/>
      </c>
      <c r="Z1636" s="158">
        <f t="shared" ca="1" si="156"/>
        <v>5110</v>
      </c>
      <c r="AA1636" s="158" t="str">
        <f t="shared" ca="1" si="157"/>
        <v/>
      </c>
    </row>
    <row r="1637" spans="22:27">
      <c r="V1637" s="172"/>
      <c r="W1637" s="158">
        <f t="shared" si="158"/>
        <v>1634</v>
      </c>
      <c r="X1637" s="158" t="str">
        <f t="shared" ca="1" si="155"/>
        <v/>
      </c>
      <c r="Y1637" s="158" t="str" cm="1">
        <f t="array" aca="1" ref="Y1637" ca="1">IF(X1637="","",INDEX('電気事業者一覧 '!K:K,'電気事業者検索（令和８年度報告用）'!X1637))</f>
        <v/>
      </c>
      <c r="Z1637" s="158">
        <f t="shared" ca="1" si="156"/>
        <v>5110</v>
      </c>
      <c r="AA1637" s="158" t="str">
        <f t="shared" ca="1" si="157"/>
        <v/>
      </c>
    </row>
    <row r="1638" spans="22:27">
      <c r="V1638" s="172"/>
      <c r="W1638" s="158">
        <f t="shared" si="158"/>
        <v>1635</v>
      </c>
      <c r="X1638" s="158" t="str">
        <f t="shared" ca="1" si="155"/>
        <v/>
      </c>
      <c r="Y1638" s="158" t="str" cm="1">
        <f t="array" aca="1" ref="Y1638" ca="1">IF(X1638="","",INDEX('電気事業者一覧 '!K:K,'電気事業者検索（令和８年度報告用）'!X1638))</f>
        <v/>
      </c>
      <c r="Z1638" s="158">
        <f t="shared" ca="1" si="156"/>
        <v>5110</v>
      </c>
      <c r="AA1638" s="158" t="str">
        <f t="shared" ca="1" si="157"/>
        <v/>
      </c>
    </row>
    <row r="1639" spans="22:27">
      <c r="V1639" s="172"/>
      <c r="W1639" s="158">
        <f t="shared" si="158"/>
        <v>1636</v>
      </c>
      <c r="X1639" s="158" t="str">
        <f t="shared" ca="1" si="155"/>
        <v/>
      </c>
      <c r="Y1639" s="158" t="str" cm="1">
        <f t="array" aca="1" ref="Y1639" ca="1">IF(X1639="","",INDEX('電気事業者一覧 '!K:K,'電気事業者検索（令和８年度報告用）'!X1639))</f>
        <v/>
      </c>
      <c r="Z1639" s="158">
        <f t="shared" ca="1" si="156"/>
        <v>5110</v>
      </c>
      <c r="AA1639" s="158" t="str">
        <f t="shared" ca="1" si="157"/>
        <v/>
      </c>
    </row>
    <row r="1640" spans="22:27">
      <c r="V1640" s="172"/>
      <c r="W1640" s="158">
        <f t="shared" si="158"/>
        <v>1637</v>
      </c>
      <c r="X1640" s="158" t="str">
        <f t="shared" ca="1" si="155"/>
        <v/>
      </c>
      <c r="Y1640" s="158" t="str" cm="1">
        <f t="array" aca="1" ref="Y1640" ca="1">IF(X1640="","",INDEX('電気事業者一覧 '!K:K,'電気事業者検索（令和８年度報告用）'!X1640))</f>
        <v/>
      </c>
      <c r="Z1640" s="158">
        <f t="shared" ca="1" si="156"/>
        <v>5110</v>
      </c>
      <c r="AA1640" s="158" t="str">
        <f t="shared" ca="1" si="157"/>
        <v/>
      </c>
    </row>
    <row r="1641" spans="22:27">
      <c r="V1641" s="172"/>
      <c r="W1641" s="158">
        <f t="shared" si="158"/>
        <v>1638</v>
      </c>
      <c r="X1641" s="158" t="str">
        <f t="shared" ca="1" si="155"/>
        <v/>
      </c>
      <c r="Y1641" s="158" t="str" cm="1">
        <f t="array" aca="1" ref="Y1641" ca="1">IF(X1641="","",INDEX('電気事業者一覧 '!K:K,'電気事業者検索（令和８年度報告用）'!X1641))</f>
        <v/>
      </c>
      <c r="Z1641" s="158">
        <f t="shared" ca="1" si="156"/>
        <v>5110</v>
      </c>
      <c r="AA1641" s="158" t="str">
        <f t="shared" ca="1" si="157"/>
        <v/>
      </c>
    </row>
    <row r="1642" spans="22:27">
      <c r="V1642" s="172"/>
      <c r="W1642" s="158">
        <f t="shared" si="158"/>
        <v>1639</v>
      </c>
      <c r="X1642" s="158" t="str">
        <f t="shared" ca="1" si="155"/>
        <v/>
      </c>
      <c r="Y1642" s="158" t="str" cm="1">
        <f t="array" aca="1" ref="Y1642" ca="1">IF(X1642="","",INDEX('電気事業者一覧 '!K:K,'電気事業者検索（令和８年度報告用）'!X1642))</f>
        <v/>
      </c>
      <c r="Z1642" s="158">
        <f t="shared" ca="1" si="156"/>
        <v>5110</v>
      </c>
      <c r="AA1642" s="158" t="str">
        <f t="shared" ca="1" si="157"/>
        <v/>
      </c>
    </row>
    <row r="1643" spans="22:27">
      <c r="V1643" s="172"/>
      <c r="W1643" s="158">
        <f t="shared" si="158"/>
        <v>1640</v>
      </c>
      <c r="X1643" s="158" t="str">
        <f t="shared" ca="1" si="155"/>
        <v/>
      </c>
      <c r="Y1643" s="158" t="str" cm="1">
        <f t="array" aca="1" ref="Y1643" ca="1">IF(X1643="","",INDEX('電気事業者一覧 '!K:K,'電気事業者検索（令和８年度報告用）'!X1643))</f>
        <v/>
      </c>
      <c r="Z1643" s="158">
        <f t="shared" ca="1" si="156"/>
        <v>5110</v>
      </c>
      <c r="AA1643" s="158" t="str">
        <f t="shared" ca="1" si="157"/>
        <v/>
      </c>
    </row>
    <row r="1644" spans="22:27">
      <c r="V1644" s="172"/>
      <c r="W1644" s="158">
        <f t="shared" si="158"/>
        <v>1641</v>
      </c>
      <c r="X1644" s="158" t="str">
        <f t="shared" ca="1" si="155"/>
        <v/>
      </c>
      <c r="Y1644" s="158" t="str" cm="1">
        <f t="array" aca="1" ref="Y1644" ca="1">IF(X1644="","",INDEX('電気事業者一覧 '!K:K,'電気事業者検索（令和８年度報告用）'!X1644))</f>
        <v/>
      </c>
      <c r="Z1644" s="158">
        <f t="shared" ca="1" si="156"/>
        <v>5110</v>
      </c>
      <c r="AA1644" s="158" t="str">
        <f t="shared" ca="1" si="157"/>
        <v/>
      </c>
    </row>
    <row r="1645" spans="22:27">
      <c r="V1645" s="172"/>
      <c r="W1645" s="158">
        <f t="shared" si="158"/>
        <v>1642</v>
      </c>
      <c r="X1645" s="158" t="str">
        <f t="shared" ca="1" si="155"/>
        <v/>
      </c>
      <c r="Y1645" s="158" t="str" cm="1">
        <f t="array" aca="1" ref="Y1645" ca="1">IF(X1645="","",INDEX('電気事業者一覧 '!K:K,'電気事業者検索（令和８年度報告用）'!X1645))</f>
        <v/>
      </c>
      <c r="Z1645" s="158">
        <f t="shared" ca="1" si="156"/>
        <v>5110</v>
      </c>
      <c r="AA1645" s="158" t="str">
        <f t="shared" ca="1" si="157"/>
        <v/>
      </c>
    </row>
    <row r="1646" spans="22:27">
      <c r="V1646" s="172"/>
      <c r="W1646" s="158">
        <f t="shared" si="158"/>
        <v>1643</v>
      </c>
      <c r="X1646" s="158" t="str">
        <f t="shared" ca="1" si="155"/>
        <v/>
      </c>
      <c r="Y1646" s="158" t="str" cm="1">
        <f t="array" aca="1" ref="Y1646" ca="1">IF(X1646="","",INDEX('電気事業者一覧 '!K:K,'電気事業者検索（令和８年度報告用）'!X1646))</f>
        <v/>
      </c>
      <c r="Z1646" s="158">
        <f t="shared" ca="1" si="156"/>
        <v>5110</v>
      </c>
      <c r="AA1646" s="158" t="str">
        <f t="shared" ca="1" si="157"/>
        <v/>
      </c>
    </row>
    <row r="1647" spans="22:27">
      <c r="V1647" s="172"/>
      <c r="W1647" s="158">
        <f t="shared" si="158"/>
        <v>1644</v>
      </c>
      <c r="X1647" s="158" t="str">
        <f t="shared" ca="1" si="155"/>
        <v/>
      </c>
      <c r="Y1647" s="158" t="str" cm="1">
        <f t="array" aca="1" ref="Y1647" ca="1">IF(X1647="","",INDEX('電気事業者一覧 '!K:K,'電気事業者検索（令和８年度報告用）'!X1647))</f>
        <v/>
      </c>
      <c r="Z1647" s="158">
        <f t="shared" ca="1" si="156"/>
        <v>5110</v>
      </c>
      <c r="AA1647" s="158" t="str">
        <f t="shared" ca="1" si="157"/>
        <v/>
      </c>
    </row>
    <row r="1648" spans="22:27">
      <c r="V1648" s="172"/>
      <c r="W1648" s="158">
        <f t="shared" si="158"/>
        <v>1645</v>
      </c>
      <c r="X1648" s="158" t="str">
        <f t="shared" ca="1" si="155"/>
        <v/>
      </c>
      <c r="Y1648" s="158" t="str" cm="1">
        <f t="array" aca="1" ref="Y1648" ca="1">IF(X1648="","",INDEX('電気事業者一覧 '!K:K,'電気事業者検索（令和８年度報告用）'!X1648))</f>
        <v/>
      </c>
      <c r="Z1648" s="158">
        <f t="shared" ca="1" si="156"/>
        <v>5110</v>
      </c>
      <c r="AA1648" s="158" t="str">
        <f t="shared" ca="1" si="157"/>
        <v/>
      </c>
    </row>
    <row r="1649" spans="22:27">
      <c r="V1649" s="172"/>
      <c r="W1649" s="158">
        <f t="shared" si="158"/>
        <v>1646</v>
      </c>
      <c r="X1649" s="158" t="str">
        <f t="shared" ca="1" si="155"/>
        <v/>
      </c>
      <c r="Y1649" s="158" t="str" cm="1">
        <f t="array" aca="1" ref="Y1649" ca="1">IF(X1649="","",INDEX('電気事業者一覧 '!K:K,'電気事業者検索（令和８年度報告用）'!X1649))</f>
        <v/>
      </c>
      <c r="Z1649" s="158">
        <f t="shared" ca="1" si="156"/>
        <v>5110</v>
      </c>
      <c r="AA1649" s="158" t="str">
        <f t="shared" ca="1" si="157"/>
        <v/>
      </c>
    </row>
    <row r="1650" spans="22:27">
      <c r="V1650" s="172"/>
      <c r="W1650" s="158">
        <f t="shared" si="158"/>
        <v>1647</v>
      </c>
      <c r="X1650" s="158" t="str">
        <f t="shared" ca="1" si="155"/>
        <v/>
      </c>
      <c r="Y1650" s="158" t="str" cm="1">
        <f t="array" aca="1" ref="Y1650" ca="1">IF(X1650="","",INDEX('電気事業者一覧 '!K:K,'電気事業者検索（令和８年度報告用）'!X1650))</f>
        <v/>
      </c>
      <c r="Z1650" s="158">
        <f t="shared" ca="1" si="156"/>
        <v>5110</v>
      </c>
      <c r="AA1650" s="158" t="str">
        <f t="shared" ca="1" si="157"/>
        <v/>
      </c>
    </row>
    <row r="1651" spans="22:27">
      <c r="V1651" s="172"/>
      <c r="W1651" s="158">
        <f t="shared" si="158"/>
        <v>1648</v>
      </c>
      <c r="X1651" s="158" t="str">
        <f t="shared" ca="1" si="155"/>
        <v/>
      </c>
      <c r="Y1651" s="158" t="str" cm="1">
        <f t="array" aca="1" ref="Y1651" ca="1">IF(X1651="","",INDEX('電気事業者一覧 '!K:K,'電気事業者検索（令和８年度報告用）'!X1651))</f>
        <v/>
      </c>
      <c r="Z1651" s="158">
        <f t="shared" ca="1" si="156"/>
        <v>5110</v>
      </c>
      <c r="AA1651" s="158" t="str">
        <f t="shared" ca="1" si="157"/>
        <v/>
      </c>
    </row>
    <row r="1652" spans="22:27">
      <c r="V1652" s="172"/>
      <c r="W1652" s="158">
        <f t="shared" si="158"/>
        <v>1649</v>
      </c>
      <c r="X1652" s="158" t="str">
        <f t="shared" ca="1" si="155"/>
        <v/>
      </c>
      <c r="Y1652" s="158" t="str" cm="1">
        <f t="array" aca="1" ref="Y1652" ca="1">IF(X1652="","",INDEX('電気事業者一覧 '!K:K,'電気事業者検索（令和８年度報告用）'!X1652))</f>
        <v/>
      </c>
      <c r="Z1652" s="158">
        <f t="shared" ca="1" si="156"/>
        <v>5110</v>
      </c>
      <c r="AA1652" s="158" t="str">
        <f t="shared" ca="1" si="157"/>
        <v/>
      </c>
    </row>
    <row r="1653" spans="22:27">
      <c r="V1653" s="172"/>
      <c r="W1653" s="158">
        <f t="shared" si="158"/>
        <v>1650</v>
      </c>
      <c r="X1653" s="158" t="str">
        <f t="shared" ca="1" si="155"/>
        <v/>
      </c>
      <c r="Y1653" s="158" t="str" cm="1">
        <f t="array" aca="1" ref="Y1653" ca="1">IF(X1653="","",INDEX('電気事業者一覧 '!K:K,'電気事業者検索（令和８年度報告用）'!X1653))</f>
        <v/>
      </c>
      <c r="Z1653" s="158">
        <f t="shared" ca="1" si="156"/>
        <v>5110</v>
      </c>
      <c r="AA1653" s="158" t="str">
        <f t="shared" ca="1" si="157"/>
        <v/>
      </c>
    </row>
    <row r="1654" spans="22:27">
      <c r="V1654" s="172"/>
      <c r="W1654" s="158">
        <f t="shared" si="158"/>
        <v>1651</v>
      </c>
      <c r="X1654" s="158" t="str">
        <f t="shared" ca="1" si="155"/>
        <v/>
      </c>
      <c r="Y1654" s="158" t="str" cm="1">
        <f t="array" aca="1" ref="Y1654" ca="1">IF(X1654="","",INDEX('電気事業者一覧 '!K:K,'電気事業者検索（令和８年度報告用）'!X1654))</f>
        <v/>
      </c>
      <c r="Z1654" s="158">
        <f t="shared" ca="1" si="156"/>
        <v>5110</v>
      </c>
      <c r="AA1654" s="158" t="str">
        <f t="shared" ca="1" si="157"/>
        <v/>
      </c>
    </row>
    <row r="1655" spans="22:27">
      <c r="V1655" s="172"/>
      <c r="W1655" s="158">
        <f t="shared" si="158"/>
        <v>1652</v>
      </c>
      <c r="X1655" s="158" t="str">
        <f t="shared" ca="1" si="155"/>
        <v/>
      </c>
      <c r="Y1655" s="158" t="str" cm="1">
        <f t="array" aca="1" ref="Y1655" ca="1">IF(X1655="","",INDEX('電気事業者一覧 '!K:K,'電気事業者検索（令和８年度報告用）'!X1655))</f>
        <v/>
      </c>
      <c r="Z1655" s="158">
        <f t="shared" ca="1" si="156"/>
        <v>5110</v>
      </c>
      <c r="AA1655" s="158" t="str">
        <f t="shared" ca="1" si="157"/>
        <v/>
      </c>
    </row>
    <row r="1656" spans="22:27">
      <c r="V1656" s="172"/>
      <c r="W1656" s="158">
        <f t="shared" si="158"/>
        <v>1653</v>
      </c>
      <c r="X1656" s="158" t="str">
        <f t="shared" ca="1" si="155"/>
        <v/>
      </c>
      <c r="Y1656" s="158" t="str" cm="1">
        <f t="array" aca="1" ref="Y1656" ca="1">IF(X1656="","",INDEX('電気事業者一覧 '!K:K,'電気事業者検索（令和８年度報告用）'!X1656))</f>
        <v/>
      </c>
      <c r="Z1656" s="158">
        <f t="shared" ca="1" si="156"/>
        <v>5110</v>
      </c>
      <c r="AA1656" s="158" t="str">
        <f t="shared" ca="1" si="157"/>
        <v/>
      </c>
    </row>
    <row r="1657" spans="22:27">
      <c r="V1657" s="172"/>
      <c r="W1657" s="158">
        <f t="shared" si="158"/>
        <v>1654</v>
      </c>
      <c r="X1657" s="158" t="str">
        <f t="shared" ca="1" si="155"/>
        <v/>
      </c>
      <c r="Y1657" s="158" t="str" cm="1">
        <f t="array" aca="1" ref="Y1657" ca="1">IF(X1657="","",INDEX('電気事業者一覧 '!K:K,'電気事業者検索（令和８年度報告用）'!X1657))</f>
        <v/>
      </c>
      <c r="Z1657" s="158">
        <f t="shared" ca="1" si="156"/>
        <v>5110</v>
      </c>
      <c r="AA1657" s="158" t="str">
        <f t="shared" ca="1" si="157"/>
        <v/>
      </c>
    </row>
    <row r="1658" spans="22:27">
      <c r="V1658" s="172"/>
      <c r="W1658" s="158">
        <f t="shared" si="158"/>
        <v>1655</v>
      </c>
      <c r="X1658" s="158" t="str">
        <f t="shared" ca="1" si="155"/>
        <v/>
      </c>
      <c r="Y1658" s="158" t="str" cm="1">
        <f t="array" aca="1" ref="Y1658" ca="1">IF(X1658="","",INDEX('電気事業者一覧 '!K:K,'電気事業者検索（令和８年度報告用）'!X1658))</f>
        <v/>
      </c>
      <c r="Z1658" s="158">
        <f t="shared" ca="1" si="156"/>
        <v>5110</v>
      </c>
      <c r="AA1658" s="158" t="str">
        <f t="shared" ca="1" si="157"/>
        <v/>
      </c>
    </row>
    <row r="1659" spans="22:27">
      <c r="V1659" s="172"/>
      <c r="W1659" s="158">
        <f t="shared" si="158"/>
        <v>1656</v>
      </c>
      <c r="X1659" s="158" t="str">
        <f t="shared" ca="1" si="155"/>
        <v/>
      </c>
      <c r="Y1659" s="158" t="str" cm="1">
        <f t="array" aca="1" ref="Y1659" ca="1">IF(X1659="","",INDEX('電気事業者一覧 '!K:K,'電気事業者検索（令和８年度報告用）'!X1659))</f>
        <v/>
      </c>
      <c r="Z1659" s="158">
        <f t="shared" ca="1" si="156"/>
        <v>5110</v>
      </c>
      <c r="AA1659" s="158" t="str">
        <f t="shared" ca="1" si="157"/>
        <v/>
      </c>
    </row>
    <row r="1660" spans="22:27">
      <c r="V1660" s="172"/>
      <c r="W1660" s="158">
        <f t="shared" si="158"/>
        <v>1657</v>
      </c>
      <c r="X1660" s="158" t="str">
        <f t="shared" ca="1" si="155"/>
        <v/>
      </c>
      <c r="Y1660" s="158" t="str" cm="1">
        <f t="array" aca="1" ref="Y1660" ca="1">IF(X1660="","",INDEX('電気事業者一覧 '!K:K,'電気事業者検索（令和８年度報告用）'!X1660))</f>
        <v/>
      </c>
      <c r="Z1660" s="158">
        <f t="shared" ca="1" si="156"/>
        <v>5110</v>
      </c>
      <c r="AA1660" s="158" t="str">
        <f t="shared" ca="1" si="157"/>
        <v/>
      </c>
    </row>
    <row r="1661" spans="22:27">
      <c r="V1661" s="172"/>
      <c r="W1661" s="158">
        <f t="shared" si="158"/>
        <v>1658</v>
      </c>
      <c r="X1661" s="158" t="str">
        <f t="shared" ca="1" si="155"/>
        <v/>
      </c>
      <c r="Y1661" s="158" t="str" cm="1">
        <f t="array" aca="1" ref="Y1661" ca="1">IF(X1661="","",INDEX('電気事業者一覧 '!K:K,'電気事業者検索（令和８年度報告用）'!X1661))</f>
        <v/>
      </c>
      <c r="Z1661" s="158">
        <f t="shared" ca="1" si="156"/>
        <v>5110</v>
      </c>
      <c r="AA1661" s="158" t="str">
        <f t="shared" ca="1" si="157"/>
        <v/>
      </c>
    </row>
    <row r="1662" spans="22:27">
      <c r="V1662" s="172"/>
      <c r="W1662" s="158">
        <f t="shared" si="158"/>
        <v>1659</v>
      </c>
      <c r="X1662" s="158" t="str">
        <f t="shared" ca="1" si="155"/>
        <v/>
      </c>
      <c r="Y1662" s="158" t="str" cm="1">
        <f t="array" aca="1" ref="Y1662" ca="1">IF(X1662="","",INDEX('電気事業者一覧 '!K:K,'電気事業者検索（令和８年度報告用）'!X1662))</f>
        <v/>
      </c>
      <c r="Z1662" s="158">
        <f t="shared" ca="1" si="156"/>
        <v>5110</v>
      </c>
      <c r="AA1662" s="158" t="str">
        <f t="shared" ca="1" si="157"/>
        <v/>
      </c>
    </row>
    <row r="1663" spans="22:27">
      <c r="V1663" s="172"/>
      <c r="W1663" s="158">
        <f t="shared" si="158"/>
        <v>1660</v>
      </c>
      <c r="X1663" s="158" t="str">
        <f t="shared" ca="1" si="155"/>
        <v/>
      </c>
      <c r="Y1663" s="158" t="str" cm="1">
        <f t="array" aca="1" ref="Y1663" ca="1">IF(X1663="","",INDEX('電気事業者一覧 '!K:K,'電気事業者検索（令和８年度報告用）'!X1663))</f>
        <v/>
      </c>
      <c r="Z1663" s="158">
        <f t="shared" ca="1" si="156"/>
        <v>5110</v>
      </c>
      <c r="AA1663" s="158" t="str">
        <f t="shared" ca="1" si="157"/>
        <v/>
      </c>
    </row>
    <row r="1664" spans="22:27">
      <c r="V1664" s="172"/>
      <c r="W1664" s="158">
        <f t="shared" si="158"/>
        <v>1661</v>
      </c>
      <c r="X1664" s="158" t="str">
        <f t="shared" ca="1" si="155"/>
        <v/>
      </c>
      <c r="Y1664" s="158" t="str" cm="1">
        <f t="array" aca="1" ref="Y1664" ca="1">IF(X1664="","",INDEX('電気事業者一覧 '!K:K,'電気事業者検索（令和８年度報告用）'!X1664))</f>
        <v/>
      </c>
      <c r="Z1664" s="158">
        <f t="shared" ca="1" si="156"/>
        <v>5110</v>
      </c>
      <c r="AA1664" s="158" t="str">
        <f t="shared" ca="1" si="157"/>
        <v/>
      </c>
    </row>
    <row r="1665" spans="22:27">
      <c r="V1665" s="172"/>
      <c r="W1665" s="158">
        <f t="shared" si="158"/>
        <v>1662</v>
      </c>
      <c r="X1665" s="158" t="str">
        <f t="shared" ca="1" si="155"/>
        <v/>
      </c>
      <c r="Y1665" s="158" t="str" cm="1">
        <f t="array" aca="1" ref="Y1665" ca="1">IF(X1665="","",INDEX('電気事業者一覧 '!K:K,'電気事業者検索（令和８年度報告用）'!X1665))</f>
        <v/>
      </c>
      <c r="Z1665" s="158">
        <f t="shared" ca="1" si="156"/>
        <v>5110</v>
      </c>
      <c r="AA1665" s="158" t="str">
        <f t="shared" ca="1" si="157"/>
        <v/>
      </c>
    </row>
    <row r="1666" spans="22:27">
      <c r="V1666" s="172"/>
      <c r="W1666" s="158">
        <f t="shared" si="158"/>
        <v>1663</v>
      </c>
      <c r="X1666" s="158" t="str">
        <f t="shared" ca="1" si="155"/>
        <v/>
      </c>
      <c r="Y1666" s="158" t="str" cm="1">
        <f t="array" aca="1" ref="Y1666" ca="1">IF(X1666="","",INDEX('電気事業者一覧 '!K:K,'電気事業者検索（令和８年度報告用）'!X1666))</f>
        <v/>
      </c>
      <c r="Z1666" s="158">
        <f t="shared" ca="1" si="156"/>
        <v>5110</v>
      </c>
      <c r="AA1666" s="158" t="str">
        <f t="shared" ca="1" si="157"/>
        <v/>
      </c>
    </row>
    <row r="1667" spans="22:27">
      <c r="V1667" s="172"/>
      <c r="W1667" s="158">
        <f t="shared" si="158"/>
        <v>1664</v>
      </c>
      <c r="X1667" s="158" t="str">
        <f t="shared" ref="X1667:X1730" ca="1" si="159">Q645</f>
        <v/>
      </c>
      <c r="Y1667" s="158" t="str" cm="1">
        <f t="array" aca="1" ref="Y1667" ca="1">IF(X1667="","",INDEX('電気事業者一覧 '!K:K,'電気事業者検索（令和８年度報告用）'!X1667))</f>
        <v/>
      </c>
      <c r="Z1667" s="158">
        <f t="shared" ca="1" si="156"/>
        <v>5110</v>
      </c>
      <c r="AA1667" s="158" t="str">
        <f t="shared" ca="1" si="157"/>
        <v/>
      </c>
    </row>
    <row r="1668" spans="22:27">
      <c r="V1668" s="172"/>
      <c r="W1668" s="158">
        <f t="shared" si="158"/>
        <v>1665</v>
      </c>
      <c r="X1668" s="158" t="str">
        <f t="shared" ca="1" si="159"/>
        <v/>
      </c>
      <c r="Y1668" s="158" t="str" cm="1">
        <f t="array" aca="1" ref="Y1668" ca="1">IF(X1668="","",INDEX('電気事業者一覧 '!K:K,'電気事業者検索（令和８年度報告用）'!X1668))</f>
        <v/>
      </c>
      <c r="Z1668" s="158">
        <f t="shared" ca="1" si="156"/>
        <v>5110</v>
      </c>
      <c r="AA1668" s="158" t="str">
        <f t="shared" ca="1" si="157"/>
        <v/>
      </c>
    </row>
    <row r="1669" spans="22:27">
      <c r="V1669" s="172"/>
      <c r="W1669" s="158">
        <f t="shared" si="158"/>
        <v>1666</v>
      </c>
      <c r="X1669" s="158" t="str">
        <f t="shared" ca="1" si="159"/>
        <v/>
      </c>
      <c r="Y1669" s="158" t="str" cm="1">
        <f t="array" aca="1" ref="Y1669" ca="1">IF(X1669="","",INDEX('電気事業者一覧 '!K:K,'電気事業者検索（令和８年度報告用）'!X1669))</f>
        <v/>
      </c>
      <c r="Z1669" s="158">
        <f t="shared" ref="Z1669:Z1732" ca="1" si="160">COUNTIF(OFFSET($Y$4,W1669-1,0,COUNT(W:W),1),Y1669)</f>
        <v>5110</v>
      </c>
      <c r="AA1669" s="158" t="str">
        <f t="shared" ref="AA1669:AA1732" ca="1" si="161">IF(Z1669=1,X1669,"")</f>
        <v/>
      </c>
    </row>
    <row r="1670" spans="22:27">
      <c r="V1670" s="172"/>
      <c r="W1670" s="158">
        <f t="shared" ref="W1670:W1733" si="162">W1669+1</f>
        <v>1667</v>
      </c>
      <c r="X1670" s="158" t="str">
        <f t="shared" ca="1" si="159"/>
        <v/>
      </c>
      <c r="Y1670" s="158" t="str" cm="1">
        <f t="array" aca="1" ref="Y1670" ca="1">IF(X1670="","",INDEX('電気事業者一覧 '!K:K,'電気事業者検索（令和８年度報告用）'!X1670))</f>
        <v/>
      </c>
      <c r="Z1670" s="158">
        <f t="shared" ca="1" si="160"/>
        <v>5110</v>
      </c>
      <c r="AA1670" s="158" t="str">
        <f t="shared" ca="1" si="161"/>
        <v/>
      </c>
    </row>
    <row r="1671" spans="22:27">
      <c r="V1671" s="172"/>
      <c r="W1671" s="158">
        <f t="shared" si="162"/>
        <v>1668</v>
      </c>
      <c r="X1671" s="158" t="str">
        <f t="shared" ca="1" si="159"/>
        <v/>
      </c>
      <c r="Y1671" s="158" t="str" cm="1">
        <f t="array" aca="1" ref="Y1671" ca="1">IF(X1671="","",INDEX('電気事業者一覧 '!K:K,'電気事業者検索（令和８年度報告用）'!X1671))</f>
        <v/>
      </c>
      <c r="Z1671" s="158">
        <f t="shared" ca="1" si="160"/>
        <v>5110</v>
      </c>
      <c r="AA1671" s="158" t="str">
        <f t="shared" ca="1" si="161"/>
        <v/>
      </c>
    </row>
    <row r="1672" spans="22:27">
      <c r="V1672" s="172"/>
      <c r="W1672" s="158">
        <f t="shared" si="162"/>
        <v>1669</v>
      </c>
      <c r="X1672" s="158" t="str">
        <f t="shared" ca="1" si="159"/>
        <v/>
      </c>
      <c r="Y1672" s="158" t="str" cm="1">
        <f t="array" aca="1" ref="Y1672" ca="1">IF(X1672="","",INDEX('電気事業者一覧 '!K:K,'電気事業者検索（令和８年度報告用）'!X1672))</f>
        <v/>
      </c>
      <c r="Z1672" s="158">
        <f t="shared" ca="1" si="160"/>
        <v>5110</v>
      </c>
      <c r="AA1672" s="158" t="str">
        <f t="shared" ca="1" si="161"/>
        <v/>
      </c>
    </row>
    <row r="1673" spans="22:27">
      <c r="V1673" s="172"/>
      <c r="W1673" s="158">
        <f t="shared" si="162"/>
        <v>1670</v>
      </c>
      <c r="X1673" s="158" t="str">
        <f t="shared" ca="1" si="159"/>
        <v/>
      </c>
      <c r="Y1673" s="158" t="str" cm="1">
        <f t="array" aca="1" ref="Y1673" ca="1">IF(X1673="","",INDEX('電気事業者一覧 '!K:K,'電気事業者検索（令和８年度報告用）'!X1673))</f>
        <v/>
      </c>
      <c r="Z1673" s="158">
        <f t="shared" ca="1" si="160"/>
        <v>5110</v>
      </c>
      <c r="AA1673" s="158" t="str">
        <f t="shared" ca="1" si="161"/>
        <v/>
      </c>
    </row>
    <row r="1674" spans="22:27">
      <c r="V1674" s="172"/>
      <c r="W1674" s="158">
        <f t="shared" si="162"/>
        <v>1671</v>
      </c>
      <c r="X1674" s="158" t="str">
        <f t="shared" ca="1" si="159"/>
        <v/>
      </c>
      <c r="Y1674" s="158" t="str" cm="1">
        <f t="array" aca="1" ref="Y1674" ca="1">IF(X1674="","",INDEX('電気事業者一覧 '!K:K,'電気事業者検索（令和８年度報告用）'!X1674))</f>
        <v/>
      </c>
      <c r="Z1674" s="158">
        <f t="shared" ca="1" si="160"/>
        <v>5110</v>
      </c>
      <c r="AA1674" s="158" t="str">
        <f t="shared" ca="1" si="161"/>
        <v/>
      </c>
    </row>
    <row r="1675" spans="22:27">
      <c r="V1675" s="172"/>
      <c r="W1675" s="158">
        <f t="shared" si="162"/>
        <v>1672</v>
      </c>
      <c r="X1675" s="158" t="str">
        <f t="shared" ca="1" si="159"/>
        <v/>
      </c>
      <c r="Y1675" s="158" t="str" cm="1">
        <f t="array" aca="1" ref="Y1675" ca="1">IF(X1675="","",INDEX('電気事業者一覧 '!K:K,'電気事業者検索（令和８年度報告用）'!X1675))</f>
        <v/>
      </c>
      <c r="Z1675" s="158">
        <f t="shared" ca="1" si="160"/>
        <v>5110</v>
      </c>
      <c r="AA1675" s="158" t="str">
        <f t="shared" ca="1" si="161"/>
        <v/>
      </c>
    </row>
    <row r="1676" spans="22:27">
      <c r="V1676" s="172"/>
      <c r="W1676" s="158">
        <f t="shared" si="162"/>
        <v>1673</v>
      </c>
      <c r="X1676" s="158" t="str">
        <f t="shared" ca="1" si="159"/>
        <v/>
      </c>
      <c r="Y1676" s="158" t="str" cm="1">
        <f t="array" aca="1" ref="Y1676" ca="1">IF(X1676="","",INDEX('電気事業者一覧 '!K:K,'電気事業者検索（令和８年度報告用）'!X1676))</f>
        <v/>
      </c>
      <c r="Z1676" s="158">
        <f t="shared" ca="1" si="160"/>
        <v>5110</v>
      </c>
      <c r="AA1676" s="158" t="str">
        <f t="shared" ca="1" si="161"/>
        <v/>
      </c>
    </row>
    <row r="1677" spans="22:27">
      <c r="V1677" s="172"/>
      <c r="W1677" s="158">
        <f t="shared" si="162"/>
        <v>1674</v>
      </c>
      <c r="X1677" s="158" t="str">
        <f t="shared" ca="1" si="159"/>
        <v/>
      </c>
      <c r="Y1677" s="158" t="str" cm="1">
        <f t="array" aca="1" ref="Y1677" ca="1">IF(X1677="","",INDEX('電気事業者一覧 '!K:K,'電気事業者検索（令和８年度報告用）'!X1677))</f>
        <v/>
      </c>
      <c r="Z1677" s="158">
        <f t="shared" ca="1" si="160"/>
        <v>5110</v>
      </c>
      <c r="AA1677" s="158" t="str">
        <f t="shared" ca="1" si="161"/>
        <v/>
      </c>
    </row>
    <row r="1678" spans="22:27">
      <c r="V1678" s="172"/>
      <c r="W1678" s="158">
        <f t="shared" si="162"/>
        <v>1675</v>
      </c>
      <c r="X1678" s="158" t="str">
        <f t="shared" ca="1" si="159"/>
        <v/>
      </c>
      <c r="Y1678" s="158" t="str" cm="1">
        <f t="array" aca="1" ref="Y1678" ca="1">IF(X1678="","",INDEX('電気事業者一覧 '!K:K,'電気事業者検索（令和８年度報告用）'!X1678))</f>
        <v/>
      </c>
      <c r="Z1678" s="158">
        <f t="shared" ca="1" si="160"/>
        <v>5110</v>
      </c>
      <c r="AA1678" s="158" t="str">
        <f t="shared" ca="1" si="161"/>
        <v/>
      </c>
    </row>
    <row r="1679" spans="22:27">
      <c r="V1679" s="172"/>
      <c r="W1679" s="158">
        <f t="shared" si="162"/>
        <v>1676</v>
      </c>
      <c r="X1679" s="158" t="str">
        <f t="shared" ca="1" si="159"/>
        <v/>
      </c>
      <c r="Y1679" s="158" t="str" cm="1">
        <f t="array" aca="1" ref="Y1679" ca="1">IF(X1679="","",INDEX('電気事業者一覧 '!K:K,'電気事業者検索（令和８年度報告用）'!X1679))</f>
        <v/>
      </c>
      <c r="Z1679" s="158">
        <f t="shared" ca="1" si="160"/>
        <v>5110</v>
      </c>
      <c r="AA1679" s="158" t="str">
        <f t="shared" ca="1" si="161"/>
        <v/>
      </c>
    </row>
    <row r="1680" spans="22:27">
      <c r="V1680" s="172"/>
      <c r="W1680" s="158">
        <f t="shared" si="162"/>
        <v>1677</v>
      </c>
      <c r="X1680" s="158" t="str">
        <f t="shared" ca="1" si="159"/>
        <v/>
      </c>
      <c r="Y1680" s="158" t="str" cm="1">
        <f t="array" aca="1" ref="Y1680" ca="1">IF(X1680="","",INDEX('電気事業者一覧 '!K:K,'電気事業者検索（令和８年度報告用）'!X1680))</f>
        <v/>
      </c>
      <c r="Z1680" s="158">
        <f t="shared" ca="1" si="160"/>
        <v>5110</v>
      </c>
      <c r="AA1680" s="158" t="str">
        <f t="shared" ca="1" si="161"/>
        <v/>
      </c>
    </row>
    <row r="1681" spans="22:27">
      <c r="V1681" s="172"/>
      <c r="W1681" s="158">
        <f t="shared" si="162"/>
        <v>1678</v>
      </c>
      <c r="X1681" s="158" t="str">
        <f t="shared" ca="1" si="159"/>
        <v/>
      </c>
      <c r="Y1681" s="158" t="str" cm="1">
        <f t="array" aca="1" ref="Y1681" ca="1">IF(X1681="","",INDEX('電気事業者一覧 '!K:K,'電気事業者検索（令和８年度報告用）'!X1681))</f>
        <v/>
      </c>
      <c r="Z1681" s="158">
        <f t="shared" ca="1" si="160"/>
        <v>5110</v>
      </c>
      <c r="AA1681" s="158" t="str">
        <f t="shared" ca="1" si="161"/>
        <v/>
      </c>
    </row>
    <row r="1682" spans="22:27">
      <c r="V1682" s="172"/>
      <c r="W1682" s="158">
        <f t="shared" si="162"/>
        <v>1679</v>
      </c>
      <c r="X1682" s="158" t="str">
        <f t="shared" ca="1" si="159"/>
        <v/>
      </c>
      <c r="Y1682" s="158" t="str" cm="1">
        <f t="array" aca="1" ref="Y1682" ca="1">IF(X1682="","",INDEX('電気事業者一覧 '!K:K,'電気事業者検索（令和８年度報告用）'!X1682))</f>
        <v/>
      </c>
      <c r="Z1682" s="158">
        <f t="shared" ca="1" si="160"/>
        <v>5110</v>
      </c>
      <c r="AA1682" s="158" t="str">
        <f t="shared" ca="1" si="161"/>
        <v/>
      </c>
    </row>
    <row r="1683" spans="22:27">
      <c r="V1683" s="172"/>
      <c r="W1683" s="158">
        <f t="shared" si="162"/>
        <v>1680</v>
      </c>
      <c r="X1683" s="158" t="str">
        <f t="shared" ca="1" si="159"/>
        <v/>
      </c>
      <c r="Y1683" s="158" t="str" cm="1">
        <f t="array" aca="1" ref="Y1683" ca="1">IF(X1683="","",INDEX('電気事業者一覧 '!K:K,'電気事業者検索（令和８年度報告用）'!X1683))</f>
        <v/>
      </c>
      <c r="Z1683" s="158">
        <f t="shared" ca="1" si="160"/>
        <v>5110</v>
      </c>
      <c r="AA1683" s="158" t="str">
        <f t="shared" ca="1" si="161"/>
        <v/>
      </c>
    </row>
    <row r="1684" spans="22:27">
      <c r="V1684" s="172"/>
      <c r="W1684" s="158">
        <f t="shared" si="162"/>
        <v>1681</v>
      </c>
      <c r="X1684" s="158" t="str">
        <f t="shared" ca="1" si="159"/>
        <v/>
      </c>
      <c r="Y1684" s="158" t="str" cm="1">
        <f t="array" aca="1" ref="Y1684" ca="1">IF(X1684="","",INDEX('電気事業者一覧 '!K:K,'電気事業者検索（令和８年度報告用）'!X1684))</f>
        <v/>
      </c>
      <c r="Z1684" s="158">
        <f t="shared" ca="1" si="160"/>
        <v>5110</v>
      </c>
      <c r="AA1684" s="158" t="str">
        <f t="shared" ca="1" si="161"/>
        <v/>
      </c>
    </row>
    <row r="1685" spans="22:27">
      <c r="V1685" s="172"/>
      <c r="W1685" s="158">
        <f t="shared" si="162"/>
        <v>1682</v>
      </c>
      <c r="X1685" s="158" t="str">
        <f t="shared" ca="1" si="159"/>
        <v/>
      </c>
      <c r="Y1685" s="158" t="str" cm="1">
        <f t="array" aca="1" ref="Y1685" ca="1">IF(X1685="","",INDEX('電気事業者一覧 '!K:K,'電気事業者検索（令和８年度報告用）'!X1685))</f>
        <v/>
      </c>
      <c r="Z1685" s="158">
        <f t="shared" ca="1" si="160"/>
        <v>5110</v>
      </c>
      <c r="AA1685" s="158" t="str">
        <f t="shared" ca="1" si="161"/>
        <v/>
      </c>
    </row>
    <row r="1686" spans="22:27">
      <c r="V1686" s="172"/>
      <c r="W1686" s="158">
        <f t="shared" si="162"/>
        <v>1683</v>
      </c>
      <c r="X1686" s="158" t="str">
        <f t="shared" ca="1" si="159"/>
        <v/>
      </c>
      <c r="Y1686" s="158" t="str" cm="1">
        <f t="array" aca="1" ref="Y1686" ca="1">IF(X1686="","",INDEX('電気事業者一覧 '!K:K,'電気事業者検索（令和８年度報告用）'!X1686))</f>
        <v/>
      </c>
      <c r="Z1686" s="158">
        <f t="shared" ca="1" si="160"/>
        <v>5110</v>
      </c>
      <c r="AA1686" s="158" t="str">
        <f t="shared" ca="1" si="161"/>
        <v/>
      </c>
    </row>
    <row r="1687" spans="22:27">
      <c r="V1687" s="172"/>
      <c r="W1687" s="158">
        <f t="shared" si="162"/>
        <v>1684</v>
      </c>
      <c r="X1687" s="158" t="str">
        <f t="shared" ca="1" si="159"/>
        <v/>
      </c>
      <c r="Y1687" s="158" t="str" cm="1">
        <f t="array" aca="1" ref="Y1687" ca="1">IF(X1687="","",INDEX('電気事業者一覧 '!K:K,'電気事業者検索（令和８年度報告用）'!X1687))</f>
        <v/>
      </c>
      <c r="Z1687" s="158">
        <f t="shared" ca="1" si="160"/>
        <v>5110</v>
      </c>
      <c r="AA1687" s="158" t="str">
        <f t="shared" ca="1" si="161"/>
        <v/>
      </c>
    </row>
    <row r="1688" spans="22:27">
      <c r="V1688" s="172"/>
      <c r="W1688" s="158">
        <f t="shared" si="162"/>
        <v>1685</v>
      </c>
      <c r="X1688" s="158" t="str">
        <f t="shared" ca="1" si="159"/>
        <v/>
      </c>
      <c r="Y1688" s="158" t="str" cm="1">
        <f t="array" aca="1" ref="Y1688" ca="1">IF(X1688="","",INDEX('電気事業者一覧 '!K:K,'電気事業者検索（令和８年度報告用）'!X1688))</f>
        <v/>
      </c>
      <c r="Z1688" s="158">
        <f t="shared" ca="1" si="160"/>
        <v>5110</v>
      </c>
      <c r="AA1688" s="158" t="str">
        <f t="shared" ca="1" si="161"/>
        <v/>
      </c>
    </row>
    <row r="1689" spans="22:27">
      <c r="V1689" s="172"/>
      <c r="W1689" s="158">
        <f t="shared" si="162"/>
        <v>1686</v>
      </c>
      <c r="X1689" s="158" t="str">
        <f t="shared" ca="1" si="159"/>
        <v/>
      </c>
      <c r="Y1689" s="158" t="str" cm="1">
        <f t="array" aca="1" ref="Y1689" ca="1">IF(X1689="","",INDEX('電気事業者一覧 '!K:K,'電気事業者検索（令和８年度報告用）'!X1689))</f>
        <v/>
      </c>
      <c r="Z1689" s="158">
        <f t="shared" ca="1" si="160"/>
        <v>5110</v>
      </c>
      <c r="AA1689" s="158" t="str">
        <f t="shared" ca="1" si="161"/>
        <v/>
      </c>
    </row>
    <row r="1690" spans="22:27">
      <c r="V1690" s="172"/>
      <c r="W1690" s="158">
        <f t="shared" si="162"/>
        <v>1687</v>
      </c>
      <c r="X1690" s="158" t="str">
        <f t="shared" ca="1" si="159"/>
        <v/>
      </c>
      <c r="Y1690" s="158" t="str" cm="1">
        <f t="array" aca="1" ref="Y1690" ca="1">IF(X1690="","",INDEX('電気事業者一覧 '!K:K,'電気事業者検索（令和８年度報告用）'!X1690))</f>
        <v/>
      </c>
      <c r="Z1690" s="158">
        <f t="shared" ca="1" si="160"/>
        <v>5110</v>
      </c>
      <c r="AA1690" s="158" t="str">
        <f t="shared" ca="1" si="161"/>
        <v/>
      </c>
    </row>
    <row r="1691" spans="22:27">
      <c r="V1691" s="172"/>
      <c r="W1691" s="158">
        <f t="shared" si="162"/>
        <v>1688</v>
      </c>
      <c r="X1691" s="158" t="str">
        <f t="shared" ca="1" si="159"/>
        <v/>
      </c>
      <c r="Y1691" s="158" t="str" cm="1">
        <f t="array" aca="1" ref="Y1691" ca="1">IF(X1691="","",INDEX('電気事業者一覧 '!K:K,'電気事業者検索（令和８年度報告用）'!X1691))</f>
        <v/>
      </c>
      <c r="Z1691" s="158">
        <f t="shared" ca="1" si="160"/>
        <v>5110</v>
      </c>
      <c r="AA1691" s="158" t="str">
        <f t="shared" ca="1" si="161"/>
        <v/>
      </c>
    </row>
    <row r="1692" spans="22:27">
      <c r="V1692" s="172"/>
      <c r="W1692" s="158">
        <f t="shared" si="162"/>
        <v>1689</v>
      </c>
      <c r="X1692" s="158" t="str">
        <f t="shared" ca="1" si="159"/>
        <v/>
      </c>
      <c r="Y1692" s="158" t="str" cm="1">
        <f t="array" aca="1" ref="Y1692" ca="1">IF(X1692="","",INDEX('電気事業者一覧 '!K:K,'電気事業者検索（令和８年度報告用）'!X1692))</f>
        <v/>
      </c>
      <c r="Z1692" s="158">
        <f t="shared" ca="1" si="160"/>
        <v>5110</v>
      </c>
      <c r="AA1692" s="158" t="str">
        <f t="shared" ca="1" si="161"/>
        <v/>
      </c>
    </row>
    <row r="1693" spans="22:27">
      <c r="V1693" s="172"/>
      <c r="W1693" s="158">
        <f t="shared" si="162"/>
        <v>1690</v>
      </c>
      <c r="X1693" s="158" t="str">
        <f t="shared" ca="1" si="159"/>
        <v/>
      </c>
      <c r="Y1693" s="158" t="str" cm="1">
        <f t="array" aca="1" ref="Y1693" ca="1">IF(X1693="","",INDEX('電気事業者一覧 '!K:K,'電気事業者検索（令和８年度報告用）'!X1693))</f>
        <v/>
      </c>
      <c r="Z1693" s="158">
        <f t="shared" ca="1" si="160"/>
        <v>5110</v>
      </c>
      <c r="AA1693" s="158" t="str">
        <f t="shared" ca="1" si="161"/>
        <v/>
      </c>
    </row>
    <row r="1694" spans="22:27">
      <c r="V1694" s="172"/>
      <c r="W1694" s="158">
        <f t="shared" si="162"/>
        <v>1691</v>
      </c>
      <c r="X1694" s="158" t="str">
        <f t="shared" ca="1" si="159"/>
        <v/>
      </c>
      <c r="Y1694" s="158" t="str" cm="1">
        <f t="array" aca="1" ref="Y1694" ca="1">IF(X1694="","",INDEX('電気事業者一覧 '!K:K,'電気事業者検索（令和８年度報告用）'!X1694))</f>
        <v/>
      </c>
      <c r="Z1694" s="158">
        <f t="shared" ca="1" si="160"/>
        <v>5110</v>
      </c>
      <c r="AA1694" s="158" t="str">
        <f t="shared" ca="1" si="161"/>
        <v/>
      </c>
    </row>
    <row r="1695" spans="22:27">
      <c r="V1695" s="172"/>
      <c r="W1695" s="158">
        <f t="shared" si="162"/>
        <v>1692</v>
      </c>
      <c r="X1695" s="158" t="str">
        <f t="shared" ca="1" si="159"/>
        <v/>
      </c>
      <c r="Y1695" s="158" t="str" cm="1">
        <f t="array" aca="1" ref="Y1695" ca="1">IF(X1695="","",INDEX('電気事業者一覧 '!K:K,'電気事業者検索（令和８年度報告用）'!X1695))</f>
        <v/>
      </c>
      <c r="Z1695" s="158">
        <f t="shared" ca="1" si="160"/>
        <v>5110</v>
      </c>
      <c r="AA1695" s="158" t="str">
        <f t="shared" ca="1" si="161"/>
        <v/>
      </c>
    </row>
    <row r="1696" spans="22:27">
      <c r="V1696" s="172"/>
      <c r="W1696" s="158">
        <f t="shared" si="162"/>
        <v>1693</v>
      </c>
      <c r="X1696" s="158" t="str">
        <f t="shared" ca="1" si="159"/>
        <v/>
      </c>
      <c r="Y1696" s="158" t="str" cm="1">
        <f t="array" aca="1" ref="Y1696" ca="1">IF(X1696="","",INDEX('電気事業者一覧 '!K:K,'電気事業者検索（令和８年度報告用）'!X1696))</f>
        <v/>
      </c>
      <c r="Z1696" s="158">
        <f t="shared" ca="1" si="160"/>
        <v>5110</v>
      </c>
      <c r="AA1696" s="158" t="str">
        <f t="shared" ca="1" si="161"/>
        <v/>
      </c>
    </row>
    <row r="1697" spans="22:27">
      <c r="V1697" s="172"/>
      <c r="W1697" s="158">
        <f t="shared" si="162"/>
        <v>1694</v>
      </c>
      <c r="X1697" s="158" t="str">
        <f t="shared" ca="1" si="159"/>
        <v/>
      </c>
      <c r="Y1697" s="158" t="str" cm="1">
        <f t="array" aca="1" ref="Y1697" ca="1">IF(X1697="","",INDEX('電気事業者一覧 '!K:K,'電気事業者検索（令和８年度報告用）'!X1697))</f>
        <v/>
      </c>
      <c r="Z1697" s="158">
        <f t="shared" ca="1" si="160"/>
        <v>5110</v>
      </c>
      <c r="AA1697" s="158" t="str">
        <f t="shared" ca="1" si="161"/>
        <v/>
      </c>
    </row>
    <row r="1698" spans="22:27">
      <c r="V1698" s="172"/>
      <c r="W1698" s="158">
        <f t="shared" si="162"/>
        <v>1695</v>
      </c>
      <c r="X1698" s="158" t="str">
        <f t="shared" ca="1" si="159"/>
        <v/>
      </c>
      <c r="Y1698" s="158" t="str" cm="1">
        <f t="array" aca="1" ref="Y1698" ca="1">IF(X1698="","",INDEX('電気事業者一覧 '!K:K,'電気事業者検索（令和８年度報告用）'!X1698))</f>
        <v/>
      </c>
      <c r="Z1698" s="158">
        <f t="shared" ca="1" si="160"/>
        <v>5110</v>
      </c>
      <c r="AA1698" s="158" t="str">
        <f t="shared" ca="1" si="161"/>
        <v/>
      </c>
    </row>
    <row r="1699" spans="22:27">
      <c r="V1699" s="172"/>
      <c r="W1699" s="158">
        <f t="shared" si="162"/>
        <v>1696</v>
      </c>
      <c r="X1699" s="158" t="str">
        <f t="shared" ca="1" si="159"/>
        <v/>
      </c>
      <c r="Y1699" s="158" t="str" cm="1">
        <f t="array" aca="1" ref="Y1699" ca="1">IF(X1699="","",INDEX('電気事業者一覧 '!K:K,'電気事業者検索（令和８年度報告用）'!X1699))</f>
        <v/>
      </c>
      <c r="Z1699" s="158">
        <f t="shared" ca="1" si="160"/>
        <v>5110</v>
      </c>
      <c r="AA1699" s="158" t="str">
        <f t="shared" ca="1" si="161"/>
        <v/>
      </c>
    </row>
    <row r="1700" spans="22:27">
      <c r="V1700" s="172"/>
      <c r="W1700" s="158">
        <f t="shared" si="162"/>
        <v>1697</v>
      </c>
      <c r="X1700" s="158" t="str">
        <f t="shared" ca="1" si="159"/>
        <v/>
      </c>
      <c r="Y1700" s="158" t="str" cm="1">
        <f t="array" aca="1" ref="Y1700" ca="1">IF(X1700="","",INDEX('電気事業者一覧 '!K:K,'電気事業者検索（令和８年度報告用）'!X1700))</f>
        <v/>
      </c>
      <c r="Z1700" s="158">
        <f t="shared" ca="1" si="160"/>
        <v>5110</v>
      </c>
      <c r="AA1700" s="158" t="str">
        <f t="shared" ca="1" si="161"/>
        <v/>
      </c>
    </row>
    <row r="1701" spans="22:27">
      <c r="V1701" s="172"/>
      <c r="W1701" s="158">
        <f t="shared" si="162"/>
        <v>1698</v>
      </c>
      <c r="X1701" s="158" t="str">
        <f t="shared" ca="1" si="159"/>
        <v/>
      </c>
      <c r="Y1701" s="158" t="str" cm="1">
        <f t="array" aca="1" ref="Y1701" ca="1">IF(X1701="","",INDEX('電気事業者一覧 '!K:K,'電気事業者検索（令和８年度報告用）'!X1701))</f>
        <v/>
      </c>
      <c r="Z1701" s="158">
        <f t="shared" ca="1" si="160"/>
        <v>5110</v>
      </c>
      <c r="AA1701" s="158" t="str">
        <f t="shared" ca="1" si="161"/>
        <v/>
      </c>
    </row>
    <row r="1702" spans="22:27">
      <c r="V1702" s="172"/>
      <c r="W1702" s="158">
        <f t="shared" si="162"/>
        <v>1699</v>
      </c>
      <c r="X1702" s="158" t="str">
        <f t="shared" ca="1" si="159"/>
        <v/>
      </c>
      <c r="Y1702" s="158" t="str" cm="1">
        <f t="array" aca="1" ref="Y1702" ca="1">IF(X1702="","",INDEX('電気事業者一覧 '!K:K,'電気事業者検索（令和８年度報告用）'!X1702))</f>
        <v/>
      </c>
      <c r="Z1702" s="158">
        <f t="shared" ca="1" si="160"/>
        <v>5110</v>
      </c>
      <c r="AA1702" s="158" t="str">
        <f t="shared" ca="1" si="161"/>
        <v/>
      </c>
    </row>
    <row r="1703" spans="22:27">
      <c r="V1703" s="172"/>
      <c r="W1703" s="158">
        <f t="shared" si="162"/>
        <v>1700</v>
      </c>
      <c r="X1703" s="158" t="str">
        <f t="shared" ca="1" si="159"/>
        <v/>
      </c>
      <c r="Y1703" s="158" t="str" cm="1">
        <f t="array" aca="1" ref="Y1703" ca="1">IF(X1703="","",INDEX('電気事業者一覧 '!K:K,'電気事業者検索（令和８年度報告用）'!X1703))</f>
        <v/>
      </c>
      <c r="Z1703" s="158">
        <f t="shared" ca="1" si="160"/>
        <v>5110</v>
      </c>
      <c r="AA1703" s="158" t="str">
        <f t="shared" ca="1" si="161"/>
        <v/>
      </c>
    </row>
    <row r="1704" spans="22:27">
      <c r="V1704" s="172"/>
      <c r="W1704" s="158">
        <f t="shared" si="162"/>
        <v>1701</v>
      </c>
      <c r="X1704" s="158" t="str">
        <f t="shared" ca="1" si="159"/>
        <v/>
      </c>
      <c r="Y1704" s="158" t="str" cm="1">
        <f t="array" aca="1" ref="Y1704" ca="1">IF(X1704="","",INDEX('電気事業者一覧 '!K:K,'電気事業者検索（令和８年度報告用）'!X1704))</f>
        <v/>
      </c>
      <c r="Z1704" s="158">
        <f t="shared" ca="1" si="160"/>
        <v>5110</v>
      </c>
      <c r="AA1704" s="158" t="str">
        <f t="shared" ca="1" si="161"/>
        <v/>
      </c>
    </row>
    <row r="1705" spans="22:27">
      <c r="V1705" s="172"/>
      <c r="W1705" s="158">
        <f t="shared" si="162"/>
        <v>1702</v>
      </c>
      <c r="X1705" s="158" t="str">
        <f t="shared" ca="1" si="159"/>
        <v/>
      </c>
      <c r="Y1705" s="158" t="str" cm="1">
        <f t="array" aca="1" ref="Y1705" ca="1">IF(X1705="","",INDEX('電気事業者一覧 '!K:K,'電気事業者検索（令和８年度報告用）'!X1705))</f>
        <v/>
      </c>
      <c r="Z1705" s="158">
        <f t="shared" ca="1" si="160"/>
        <v>5110</v>
      </c>
      <c r="AA1705" s="158" t="str">
        <f t="shared" ca="1" si="161"/>
        <v/>
      </c>
    </row>
    <row r="1706" spans="22:27">
      <c r="V1706" s="172"/>
      <c r="W1706" s="158">
        <f t="shared" si="162"/>
        <v>1703</v>
      </c>
      <c r="X1706" s="158" t="str">
        <f t="shared" ca="1" si="159"/>
        <v/>
      </c>
      <c r="Y1706" s="158" t="str" cm="1">
        <f t="array" aca="1" ref="Y1706" ca="1">IF(X1706="","",INDEX('電気事業者一覧 '!K:K,'電気事業者検索（令和８年度報告用）'!X1706))</f>
        <v/>
      </c>
      <c r="Z1706" s="158">
        <f t="shared" ca="1" si="160"/>
        <v>5110</v>
      </c>
      <c r="AA1706" s="158" t="str">
        <f t="shared" ca="1" si="161"/>
        <v/>
      </c>
    </row>
    <row r="1707" spans="22:27">
      <c r="V1707" s="172"/>
      <c r="W1707" s="158">
        <f t="shared" si="162"/>
        <v>1704</v>
      </c>
      <c r="X1707" s="158" t="str">
        <f t="shared" ca="1" si="159"/>
        <v/>
      </c>
      <c r="Y1707" s="158" t="str" cm="1">
        <f t="array" aca="1" ref="Y1707" ca="1">IF(X1707="","",INDEX('電気事業者一覧 '!K:K,'電気事業者検索（令和８年度報告用）'!X1707))</f>
        <v/>
      </c>
      <c r="Z1707" s="158">
        <f t="shared" ca="1" si="160"/>
        <v>5110</v>
      </c>
      <c r="AA1707" s="158" t="str">
        <f t="shared" ca="1" si="161"/>
        <v/>
      </c>
    </row>
    <row r="1708" spans="22:27">
      <c r="V1708" s="172"/>
      <c r="W1708" s="158">
        <f t="shared" si="162"/>
        <v>1705</v>
      </c>
      <c r="X1708" s="158" t="str">
        <f t="shared" ca="1" si="159"/>
        <v/>
      </c>
      <c r="Y1708" s="158" t="str" cm="1">
        <f t="array" aca="1" ref="Y1708" ca="1">IF(X1708="","",INDEX('電気事業者一覧 '!K:K,'電気事業者検索（令和８年度報告用）'!X1708))</f>
        <v/>
      </c>
      <c r="Z1708" s="158">
        <f t="shared" ca="1" si="160"/>
        <v>5110</v>
      </c>
      <c r="AA1708" s="158" t="str">
        <f t="shared" ca="1" si="161"/>
        <v/>
      </c>
    </row>
    <row r="1709" spans="22:27">
      <c r="V1709" s="172"/>
      <c r="W1709" s="158">
        <f t="shared" si="162"/>
        <v>1706</v>
      </c>
      <c r="X1709" s="158" t="str">
        <f t="shared" ca="1" si="159"/>
        <v/>
      </c>
      <c r="Y1709" s="158" t="str" cm="1">
        <f t="array" aca="1" ref="Y1709" ca="1">IF(X1709="","",INDEX('電気事業者一覧 '!K:K,'電気事業者検索（令和８年度報告用）'!X1709))</f>
        <v/>
      </c>
      <c r="Z1709" s="158">
        <f t="shared" ca="1" si="160"/>
        <v>5110</v>
      </c>
      <c r="AA1709" s="158" t="str">
        <f t="shared" ca="1" si="161"/>
        <v/>
      </c>
    </row>
    <row r="1710" spans="22:27">
      <c r="V1710" s="172"/>
      <c r="W1710" s="158">
        <f t="shared" si="162"/>
        <v>1707</v>
      </c>
      <c r="X1710" s="158" t="str">
        <f t="shared" ca="1" si="159"/>
        <v/>
      </c>
      <c r="Y1710" s="158" t="str" cm="1">
        <f t="array" aca="1" ref="Y1710" ca="1">IF(X1710="","",INDEX('電気事業者一覧 '!K:K,'電気事業者検索（令和８年度報告用）'!X1710))</f>
        <v/>
      </c>
      <c r="Z1710" s="158">
        <f t="shared" ca="1" si="160"/>
        <v>5110</v>
      </c>
      <c r="AA1710" s="158" t="str">
        <f t="shared" ca="1" si="161"/>
        <v/>
      </c>
    </row>
    <row r="1711" spans="22:27">
      <c r="V1711" s="172"/>
      <c r="W1711" s="158">
        <f t="shared" si="162"/>
        <v>1708</v>
      </c>
      <c r="X1711" s="158" t="str">
        <f t="shared" ca="1" si="159"/>
        <v/>
      </c>
      <c r="Y1711" s="158" t="str" cm="1">
        <f t="array" aca="1" ref="Y1711" ca="1">IF(X1711="","",INDEX('電気事業者一覧 '!K:K,'電気事業者検索（令和８年度報告用）'!X1711))</f>
        <v/>
      </c>
      <c r="Z1711" s="158">
        <f t="shared" ca="1" si="160"/>
        <v>5110</v>
      </c>
      <c r="AA1711" s="158" t="str">
        <f t="shared" ca="1" si="161"/>
        <v/>
      </c>
    </row>
    <row r="1712" spans="22:27">
      <c r="V1712" s="172"/>
      <c r="W1712" s="158">
        <f t="shared" si="162"/>
        <v>1709</v>
      </c>
      <c r="X1712" s="158" t="str">
        <f t="shared" ca="1" si="159"/>
        <v/>
      </c>
      <c r="Y1712" s="158" t="str" cm="1">
        <f t="array" aca="1" ref="Y1712" ca="1">IF(X1712="","",INDEX('電気事業者一覧 '!K:K,'電気事業者検索（令和８年度報告用）'!X1712))</f>
        <v/>
      </c>
      <c r="Z1712" s="158">
        <f t="shared" ca="1" si="160"/>
        <v>5110</v>
      </c>
      <c r="AA1712" s="158" t="str">
        <f t="shared" ca="1" si="161"/>
        <v/>
      </c>
    </row>
    <row r="1713" spans="22:27">
      <c r="V1713" s="172"/>
      <c r="W1713" s="158">
        <f t="shared" si="162"/>
        <v>1710</v>
      </c>
      <c r="X1713" s="158" t="str">
        <f t="shared" ca="1" si="159"/>
        <v/>
      </c>
      <c r="Y1713" s="158" t="str" cm="1">
        <f t="array" aca="1" ref="Y1713" ca="1">IF(X1713="","",INDEX('電気事業者一覧 '!K:K,'電気事業者検索（令和８年度報告用）'!X1713))</f>
        <v/>
      </c>
      <c r="Z1713" s="158">
        <f t="shared" ca="1" si="160"/>
        <v>5110</v>
      </c>
      <c r="AA1713" s="158" t="str">
        <f t="shared" ca="1" si="161"/>
        <v/>
      </c>
    </row>
    <row r="1714" spans="22:27">
      <c r="V1714" s="172"/>
      <c r="W1714" s="158">
        <f t="shared" si="162"/>
        <v>1711</v>
      </c>
      <c r="X1714" s="158" t="str">
        <f t="shared" ca="1" si="159"/>
        <v/>
      </c>
      <c r="Y1714" s="158" t="str" cm="1">
        <f t="array" aca="1" ref="Y1714" ca="1">IF(X1714="","",INDEX('電気事業者一覧 '!K:K,'電気事業者検索（令和８年度報告用）'!X1714))</f>
        <v/>
      </c>
      <c r="Z1714" s="158">
        <f t="shared" ca="1" si="160"/>
        <v>5110</v>
      </c>
      <c r="AA1714" s="158" t="str">
        <f t="shared" ca="1" si="161"/>
        <v/>
      </c>
    </row>
    <row r="1715" spans="22:27">
      <c r="V1715" s="172"/>
      <c r="W1715" s="158">
        <f t="shared" si="162"/>
        <v>1712</v>
      </c>
      <c r="X1715" s="158" t="str">
        <f t="shared" ca="1" si="159"/>
        <v/>
      </c>
      <c r="Y1715" s="158" t="str" cm="1">
        <f t="array" aca="1" ref="Y1715" ca="1">IF(X1715="","",INDEX('電気事業者一覧 '!K:K,'電気事業者検索（令和８年度報告用）'!X1715))</f>
        <v/>
      </c>
      <c r="Z1715" s="158">
        <f t="shared" ca="1" si="160"/>
        <v>5110</v>
      </c>
      <c r="AA1715" s="158" t="str">
        <f t="shared" ca="1" si="161"/>
        <v/>
      </c>
    </row>
    <row r="1716" spans="22:27">
      <c r="V1716" s="172"/>
      <c r="W1716" s="158">
        <f t="shared" si="162"/>
        <v>1713</v>
      </c>
      <c r="X1716" s="158" t="str">
        <f t="shared" ca="1" si="159"/>
        <v/>
      </c>
      <c r="Y1716" s="158" t="str" cm="1">
        <f t="array" aca="1" ref="Y1716" ca="1">IF(X1716="","",INDEX('電気事業者一覧 '!K:K,'電気事業者検索（令和８年度報告用）'!X1716))</f>
        <v/>
      </c>
      <c r="Z1716" s="158">
        <f t="shared" ca="1" si="160"/>
        <v>5110</v>
      </c>
      <c r="AA1716" s="158" t="str">
        <f t="shared" ca="1" si="161"/>
        <v/>
      </c>
    </row>
    <row r="1717" spans="22:27">
      <c r="V1717" s="172"/>
      <c r="W1717" s="158">
        <f t="shared" si="162"/>
        <v>1714</v>
      </c>
      <c r="X1717" s="158" t="str">
        <f t="shared" ca="1" si="159"/>
        <v/>
      </c>
      <c r="Y1717" s="158" t="str" cm="1">
        <f t="array" aca="1" ref="Y1717" ca="1">IF(X1717="","",INDEX('電気事業者一覧 '!K:K,'電気事業者検索（令和８年度報告用）'!X1717))</f>
        <v/>
      </c>
      <c r="Z1717" s="158">
        <f t="shared" ca="1" si="160"/>
        <v>5110</v>
      </c>
      <c r="AA1717" s="158" t="str">
        <f t="shared" ca="1" si="161"/>
        <v/>
      </c>
    </row>
    <row r="1718" spans="22:27">
      <c r="V1718" s="172"/>
      <c r="W1718" s="158">
        <f t="shared" si="162"/>
        <v>1715</v>
      </c>
      <c r="X1718" s="158" t="str">
        <f t="shared" ca="1" si="159"/>
        <v/>
      </c>
      <c r="Y1718" s="158" t="str" cm="1">
        <f t="array" aca="1" ref="Y1718" ca="1">IF(X1718="","",INDEX('電気事業者一覧 '!K:K,'電気事業者検索（令和８年度報告用）'!X1718))</f>
        <v/>
      </c>
      <c r="Z1718" s="158">
        <f t="shared" ca="1" si="160"/>
        <v>5110</v>
      </c>
      <c r="AA1718" s="158" t="str">
        <f t="shared" ca="1" si="161"/>
        <v/>
      </c>
    </row>
    <row r="1719" spans="22:27">
      <c r="V1719" s="172"/>
      <c r="W1719" s="158">
        <f t="shared" si="162"/>
        <v>1716</v>
      </c>
      <c r="X1719" s="158" t="str">
        <f t="shared" ca="1" si="159"/>
        <v/>
      </c>
      <c r="Y1719" s="158" t="str" cm="1">
        <f t="array" aca="1" ref="Y1719" ca="1">IF(X1719="","",INDEX('電気事業者一覧 '!K:K,'電気事業者検索（令和８年度報告用）'!X1719))</f>
        <v/>
      </c>
      <c r="Z1719" s="158">
        <f t="shared" ca="1" si="160"/>
        <v>5110</v>
      </c>
      <c r="AA1719" s="158" t="str">
        <f t="shared" ca="1" si="161"/>
        <v/>
      </c>
    </row>
    <row r="1720" spans="22:27">
      <c r="V1720" s="172"/>
      <c r="W1720" s="158">
        <f t="shared" si="162"/>
        <v>1717</v>
      </c>
      <c r="X1720" s="158" t="str">
        <f t="shared" ca="1" si="159"/>
        <v/>
      </c>
      <c r="Y1720" s="158" t="str" cm="1">
        <f t="array" aca="1" ref="Y1720" ca="1">IF(X1720="","",INDEX('電気事業者一覧 '!K:K,'電気事業者検索（令和８年度報告用）'!X1720))</f>
        <v/>
      </c>
      <c r="Z1720" s="158">
        <f t="shared" ca="1" si="160"/>
        <v>5110</v>
      </c>
      <c r="AA1720" s="158" t="str">
        <f t="shared" ca="1" si="161"/>
        <v/>
      </c>
    </row>
    <row r="1721" spans="22:27">
      <c r="V1721" s="172"/>
      <c r="W1721" s="158">
        <f t="shared" si="162"/>
        <v>1718</v>
      </c>
      <c r="X1721" s="158" t="str">
        <f t="shared" ca="1" si="159"/>
        <v/>
      </c>
      <c r="Y1721" s="158" t="str" cm="1">
        <f t="array" aca="1" ref="Y1721" ca="1">IF(X1721="","",INDEX('電気事業者一覧 '!K:K,'電気事業者検索（令和８年度報告用）'!X1721))</f>
        <v/>
      </c>
      <c r="Z1721" s="158">
        <f t="shared" ca="1" si="160"/>
        <v>5110</v>
      </c>
      <c r="AA1721" s="158" t="str">
        <f t="shared" ca="1" si="161"/>
        <v/>
      </c>
    </row>
    <row r="1722" spans="22:27">
      <c r="V1722" s="172"/>
      <c r="W1722" s="158">
        <f t="shared" si="162"/>
        <v>1719</v>
      </c>
      <c r="X1722" s="158" t="str">
        <f t="shared" ca="1" si="159"/>
        <v/>
      </c>
      <c r="Y1722" s="158" t="str" cm="1">
        <f t="array" aca="1" ref="Y1722" ca="1">IF(X1722="","",INDEX('電気事業者一覧 '!K:K,'電気事業者検索（令和８年度報告用）'!X1722))</f>
        <v/>
      </c>
      <c r="Z1722" s="158">
        <f t="shared" ca="1" si="160"/>
        <v>5110</v>
      </c>
      <c r="AA1722" s="158" t="str">
        <f t="shared" ca="1" si="161"/>
        <v/>
      </c>
    </row>
    <row r="1723" spans="22:27">
      <c r="V1723" s="172"/>
      <c r="W1723" s="158">
        <f t="shared" si="162"/>
        <v>1720</v>
      </c>
      <c r="X1723" s="158" t="str">
        <f t="shared" ca="1" si="159"/>
        <v/>
      </c>
      <c r="Y1723" s="158" t="str" cm="1">
        <f t="array" aca="1" ref="Y1723" ca="1">IF(X1723="","",INDEX('電気事業者一覧 '!K:K,'電気事業者検索（令和８年度報告用）'!X1723))</f>
        <v/>
      </c>
      <c r="Z1723" s="158">
        <f t="shared" ca="1" si="160"/>
        <v>5110</v>
      </c>
      <c r="AA1723" s="158" t="str">
        <f t="shared" ca="1" si="161"/>
        <v/>
      </c>
    </row>
    <row r="1724" spans="22:27">
      <c r="V1724" s="172"/>
      <c r="W1724" s="158">
        <f t="shared" si="162"/>
        <v>1721</v>
      </c>
      <c r="X1724" s="158" t="str">
        <f t="shared" ca="1" si="159"/>
        <v/>
      </c>
      <c r="Y1724" s="158" t="str" cm="1">
        <f t="array" aca="1" ref="Y1724" ca="1">IF(X1724="","",INDEX('電気事業者一覧 '!K:K,'電気事業者検索（令和８年度報告用）'!X1724))</f>
        <v/>
      </c>
      <c r="Z1724" s="158">
        <f t="shared" ca="1" si="160"/>
        <v>5110</v>
      </c>
      <c r="AA1724" s="158" t="str">
        <f t="shared" ca="1" si="161"/>
        <v/>
      </c>
    </row>
    <row r="1725" spans="22:27">
      <c r="V1725" s="172"/>
      <c r="W1725" s="158">
        <f t="shared" si="162"/>
        <v>1722</v>
      </c>
      <c r="X1725" s="158" t="str">
        <f t="shared" ca="1" si="159"/>
        <v/>
      </c>
      <c r="Y1725" s="158" t="str" cm="1">
        <f t="array" aca="1" ref="Y1725" ca="1">IF(X1725="","",INDEX('電気事業者一覧 '!K:K,'電気事業者検索（令和８年度報告用）'!X1725))</f>
        <v/>
      </c>
      <c r="Z1725" s="158">
        <f t="shared" ca="1" si="160"/>
        <v>5110</v>
      </c>
      <c r="AA1725" s="158" t="str">
        <f t="shared" ca="1" si="161"/>
        <v/>
      </c>
    </row>
    <row r="1726" spans="22:27">
      <c r="V1726" s="172"/>
      <c r="W1726" s="158">
        <f t="shared" si="162"/>
        <v>1723</v>
      </c>
      <c r="X1726" s="158" t="str">
        <f t="shared" ca="1" si="159"/>
        <v/>
      </c>
      <c r="Y1726" s="158" t="str" cm="1">
        <f t="array" aca="1" ref="Y1726" ca="1">IF(X1726="","",INDEX('電気事業者一覧 '!K:K,'電気事業者検索（令和８年度報告用）'!X1726))</f>
        <v/>
      </c>
      <c r="Z1726" s="158">
        <f t="shared" ca="1" si="160"/>
        <v>5110</v>
      </c>
      <c r="AA1726" s="158" t="str">
        <f t="shared" ca="1" si="161"/>
        <v/>
      </c>
    </row>
    <row r="1727" spans="22:27">
      <c r="V1727" s="172"/>
      <c r="W1727" s="158">
        <f t="shared" si="162"/>
        <v>1724</v>
      </c>
      <c r="X1727" s="158" t="str">
        <f t="shared" ca="1" si="159"/>
        <v/>
      </c>
      <c r="Y1727" s="158" t="str" cm="1">
        <f t="array" aca="1" ref="Y1727" ca="1">IF(X1727="","",INDEX('電気事業者一覧 '!K:K,'電気事業者検索（令和８年度報告用）'!X1727))</f>
        <v/>
      </c>
      <c r="Z1727" s="158">
        <f t="shared" ca="1" si="160"/>
        <v>5110</v>
      </c>
      <c r="AA1727" s="158" t="str">
        <f t="shared" ca="1" si="161"/>
        <v/>
      </c>
    </row>
    <row r="1728" spans="22:27">
      <c r="V1728" s="172"/>
      <c r="W1728" s="158">
        <f t="shared" si="162"/>
        <v>1725</v>
      </c>
      <c r="X1728" s="158" t="str">
        <f t="shared" ca="1" si="159"/>
        <v/>
      </c>
      <c r="Y1728" s="158" t="str" cm="1">
        <f t="array" aca="1" ref="Y1728" ca="1">IF(X1728="","",INDEX('電気事業者一覧 '!K:K,'電気事業者検索（令和８年度報告用）'!X1728))</f>
        <v/>
      </c>
      <c r="Z1728" s="158">
        <f t="shared" ca="1" si="160"/>
        <v>5110</v>
      </c>
      <c r="AA1728" s="158" t="str">
        <f t="shared" ca="1" si="161"/>
        <v/>
      </c>
    </row>
    <row r="1729" spans="22:27">
      <c r="V1729" s="172"/>
      <c r="W1729" s="158">
        <f t="shared" si="162"/>
        <v>1726</v>
      </c>
      <c r="X1729" s="158" t="str">
        <f t="shared" ca="1" si="159"/>
        <v/>
      </c>
      <c r="Y1729" s="158" t="str" cm="1">
        <f t="array" aca="1" ref="Y1729" ca="1">IF(X1729="","",INDEX('電気事業者一覧 '!K:K,'電気事業者検索（令和８年度報告用）'!X1729))</f>
        <v/>
      </c>
      <c r="Z1729" s="158">
        <f t="shared" ca="1" si="160"/>
        <v>5110</v>
      </c>
      <c r="AA1729" s="158" t="str">
        <f t="shared" ca="1" si="161"/>
        <v/>
      </c>
    </row>
    <row r="1730" spans="22:27">
      <c r="V1730" s="172"/>
      <c r="W1730" s="158">
        <f t="shared" si="162"/>
        <v>1727</v>
      </c>
      <c r="X1730" s="158" t="str">
        <f t="shared" ca="1" si="159"/>
        <v/>
      </c>
      <c r="Y1730" s="158" t="str" cm="1">
        <f t="array" aca="1" ref="Y1730" ca="1">IF(X1730="","",INDEX('電気事業者一覧 '!K:K,'電気事業者検索（令和８年度報告用）'!X1730))</f>
        <v/>
      </c>
      <c r="Z1730" s="158">
        <f t="shared" ca="1" si="160"/>
        <v>5110</v>
      </c>
      <c r="AA1730" s="158" t="str">
        <f t="shared" ca="1" si="161"/>
        <v/>
      </c>
    </row>
    <row r="1731" spans="22:27">
      <c r="V1731" s="172"/>
      <c r="W1731" s="158">
        <f t="shared" si="162"/>
        <v>1728</v>
      </c>
      <c r="X1731" s="158" t="str">
        <f t="shared" ref="X1731:X1794" ca="1" si="163">Q709</f>
        <v/>
      </c>
      <c r="Y1731" s="158" t="str" cm="1">
        <f t="array" aca="1" ref="Y1731" ca="1">IF(X1731="","",INDEX('電気事業者一覧 '!K:K,'電気事業者検索（令和８年度報告用）'!X1731))</f>
        <v/>
      </c>
      <c r="Z1731" s="158">
        <f t="shared" ca="1" si="160"/>
        <v>5110</v>
      </c>
      <c r="AA1731" s="158" t="str">
        <f t="shared" ca="1" si="161"/>
        <v/>
      </c>
    </row>
    <row r="1732" spans="22:27">
      <c r="V1732" s="172"/>
      <c r="W1732" s="158">
        <f t="shared" si="162"/>
        <v>1729</v>
      </c>
      <c r="X1732" s="158" t="str">
        <f t="shared" ca="1" si="163"/>
        <v/>
      </c>
      <c r="Y1732" s="158" t="str" cm="1">
        <f t="array" aca="1" ref="Y1732" ca="1">IF(X1732="","",INDEX('電気事業者一覧 '!K:K,'電気事業者検索（令和８年度報告用）'!X1732))</f>
        <v/>
      </c>
      <c r="Z1732" s="158">
        <f t="shared" ca="1" si="160"/>
        <v>5110</v>
      </c>
      <c r="AA1732" s="158" t="str">
        <f t="shared" ca="1" si="161"/>
        <v/>
      </c>
    </row>
    <row r="1733" spans="22:27">
      <c r="V1733" s="172"/>
      <c r="W1733" s="158">
        <f t="shared" si="162"/>
        <v>1730</v>
      </c>
      <c r="X1733" s="158" t="str">
        <f t="shared" ca="1" si="163"/>
        <v/>
      </c>
      <c r="Y1733" s="158" t="str" cm="1">
        <f t="array" aca="1" ref="Y1733" ca="1">IF(X1733="","",INDEX('電気事業者一覧 '!K:K,'電気事業者検索（令和８年度報告用）'!X1733))</f>
        <v/>
      </c>
      <c r="Z1733" s="158">
        <f t="shared" ref="Z1733:Z1796" ca="1" si="164">COUNTIF(OFFSET($Y$4,W1733-1,0,COUNT(W:W),1),Y1733)</f>
        <v>5110</v>
      </c>
      <c r="AA1733" s="158" t="str">
        <f t="shared" ref="AA1733:AA1796" ca="1" si="165">IF(Z1733=1,X1733,"")</f>
        <v/>
      </c>
    </row>
    <row r="1734" spans="22:27">
      <c r="V1734" s="172"/>
      <c r="W1734" s="158">
        <f t="shared" ref="W1734:W1797" si="166">W1733+1</f>
        <v>1731</v>
      </c>
      <c r="X1734" s="158" t="str">
        <f t="shared" ca="1" si="163"/>
        <v/>
      </c>
      <c r="Y1734" s="158" t="str" cm="1">
        <f t="array" aca="1" ref="Y1734" ca="1">IF(X1734="","",INDEX('電気事業者一覧 '!K:K,'電気事業者検索（令和８年度報告用）'!X1734))</f>
        <v/>
      </c>
      <c r="Z1734" s="158">
        <f t="shared" ca="1" si="164"/>
        <v>5110</v>
      </c>
      <c r="AA1734" s="158" t="str">
        <f t="shared" ca="1" si="165"/>
        <v/>
      </c>
    </row>
    <row r="1735" spans="22:27">
      <c r="V1735" s="172"/>
      <c r="W1735" s="158">
        <f t="shared" si="166"/>
        <v>1732</v>
      </c>
      <c r="X1735" s="158" t="str">
        <f t="shared" ca="1" si="163"/>
        <v/>
      </c>
      <c r="Y1735" s="158" t="str" cm="1">
        <f t="array" aca="1" ref="Y1735" ca="1">IF(X1735="","",INDEX('電気事業者一覧 '!K:K,'電気事業者検索（令和８年度報告用）'!X1735))</f>
        <v/>
      </c>
      <c r="Z1735" s="158">
        <f t="shared" ca="1" si="164"/>
        <v>5110</v>
      </c>
      <c r="AA1735" s="158" t="str">
        <f t="shared" ca="1" si="165"/>
        <v/>
      </c>
    </row>
    <row r="1736" spans="22:27">
      <c r="V1736" s="172"/>
      <c r="W1736" s="158">
        <f t="shared" si="166"/>
        <v>1733</v>
      </c>
      <c r="X1736" s="158" t="str">
        <f t="shared" ca="1" si="163"/>
        <v/>
      </c>
      <c r="Y1736" s="158" t="str" cm="1">
        <f t="array" aca="1" ref="Y1736" ca="1">IF(X1736="","",INDEX('電気事業者一覧 '!K:K,'電気事業者検索（令和８年度報告用）'!X1736))</f>
        <v/>
      </c>
      <c r="Z1736" s="158">
        <f t="shared" ca="1" si="164"/>
        <v>5110</v>
      </c>
      <c r="AA1736" s="158" t="str">
        <f t="shared" ca="1" si="165"/>
        <v/>
      </c>
    </row>
    <row r="1737" spans="22:27">
      <c r="V1737" s="172"/>
      <c r="W1737" s="158">
        <f t="shared" si="166"/>
        <v>1734</v>
      </c>
      <c r="X1737" s="158" t="str">
        <f t="shared" ca="1" si="163"/>
        <v/>
      </c>
      <c r="Y1737" s="158" t="str" cm="1">
        <f t="array" aca="1" ref="Y1737" ca="1">IF(X1737="","",INDEX('電気事業者一覧 '!K:K,'電気事業者検索（令和８年度報告用）'!X1737))</f>
        <v/>
      </c>
      <c r="Z1737" s="158">
        <f t="shared" ca="1" si="164"/>
        <v>5110</v>
      </c>
      <c r="AA1737" s="158" t="str">
        <f t="shared" ca="1" si="165"/>
        <v/>
      </c>
    </row>
    <row r="1738" spans="22:27">
      <c r="V1738" s="172"/>
      <c r="W1738" s="158">
        <f t="shared" si="166"/>
        <v>1735</v>
      </c>
      <c r="X1738" s="158" t="str">
        <f t="shared" ca="1" si="163"/>
        <v/>
      </c>
      <c r="Y1738" s="158" t="str" cm="1">
        <f t="array" aca="1" ref="Y1738" ca="1">IF(X1738="","",INDEX('電気事業者一覧 '!K:K,'電気事業者検索（令和８年度報告用）'!X1738))</f>
        <v/>
      </c>
      <c r="Z1738" s="158">
        <f t="shared" ca="1" si="164"/>
        <v>5110</v>
      </c>
      <c r="AA1738" s="158" t="str">
        <f t="shared" ca="1" si="165"/>
        <v/>
      </c>
    </row>
    <row r="1739" spans="22:27">
      <c r="V1739" s="172"/>
      <c r="W1739" s="158">
        <f t="shared" si="166"/>
        <v>1736</v>
      </c>
      <c r="X1739" s="158" t="str">
        <f t="shared" ca="1" si="163"/>
        <v/>
      </c>
      <c r="Y1739" s="158" t="str" cm="1">
        <f t="array" aca="1" ref="Y1739" ca="1">IF(X1739="","",INDEX('電気事業者一覧 '!K:K,'電気事業者検索（令和８年度報告用）'!X1739))</f>
        <v/>
      </c>
      <c r="Z1739" s="158">
        <f t="shared" ca="1" si="164"/>
        <v>5110</v>
      </c>
      <c r="AA1739" s="158" t="str">
        <f t="shared" ca="1" si="165"/>
        <v/>
      </c>
    </row>
    <row r="1740" spans="22:27">
      <c r="V1740" s="172"/>
      <c r="W1740" s="158">
        <f t="shared" si="166"/>
        <v>1737</v>
      </c>
      <c r="X1740" s="158" t="str">
        <f t="shared" ca="1" si="163"/>
        <v/>
      </c>
      <c r="Y1740" s="158" t="str" cm="1">
        <f t="array" aca="1" ref="Y1740" ca="1">IF(X1740="","",INDEX('電気事業者一覧 '!K:K,'電気事業者検索（令和８年度報告用）'!X1740))</f>
        <v/>
      </c>
      <c r="Z1740" s="158">
        <f t="shared" ca="1" si="164"/>
        <v>5110</v>
      </c>
      <c r="AA1740" s="158" t="str">
        <f t="shared" ca="1" si="165"/>
        <v/>
      </c>
    </row>
    <row r="1741" spans="22:27">
      <c r="V1741" s="172"/>
      <c r="W1741" s="158">
        <f t="shared" si="166"/>
        <v>1738</v>
      </c>
      <c r="X1741" s="158" t="str">
        <f t="shared" ca="1" si="163"/>
        <v/>
      </c>
      <c r="Y1741" s="158" t="str" cm="1">
        <f t="array" aca="1" ref="Y1741" ca="1">IF(X1741="","",INDEX('電気事業者一覧 '!K:K,'電気事業者検索（令和８年度報告用）'!X1741))</f>
        <v/>
      </c>
      <c r="Z1741" s="158">
        <f t="shared" ca="1" si="164"/>
        <v>5110</v>
      </c>
      <c r="AA1741" s="158" t="str">
        <f t="shared" ca="1" si="165"/>
        <v/>
      </c>
    </row>
    <row r="1742" spans="22:27">
      <c r="V1742" s="172"/>
      <c r="W1742" s="158">
        <f t="shared" si="166"/>
        <v>1739</v>
      </c>
      <c r="X1742" s="158" t="str">
        <f t="shared" ca="1" si="163"/>
        <v/>
      </c>
      <c r="Y1742" s="158" t="str" cm="1">
        <f t="array" aca="1" ref="Y1742" ca="1">IF(X1742="","",INDEX('電気事業者一覧 '!K:K,'電気事業者検索（令和８年度報告用）'!X1742))</f>
        <v/>
      </c>
      <c r="Z1742" s="158">
        <f t="shared" ca="1" si="164"/>
        <v>5110</v>
      </c>
      <c r="AA1742" s="158" t="str">
        <f t="shared" ca="1" si="165"/>
        <v/>
      </c>
    </row>
    <row r="1743" spans="22:27">
      <c r="V1743" s="172"/>
      <c r="W1743" s="158">
        <f t="shared" si="166"/>
        <v>1740</v>
      </c>
      <c r="X1743" s="158" t="str">
        <f t="shared" ca="1" si="163"/>
        <v/>
      </c>
      <c r="Y1743" s="158" t="str" cm="1">
        <f t="array" aca="1" ref="Y1743" ca="1">IF(X1743="","",INDEX('電気事業者一覧 '!K:K,'電気事業者検索（令和８年度報告用）'!X1743))</f>
        <v/>
      </c>
      <c r="Z1743" s="158">
        <f t="shared" ca="1" si="164"/>
        <v>5110</v>
      </c>
      <c r="AA1743" s="158" t="str">
        <f t="shared" ca="1" si="165"/>
        <v/>
      </c>
    </row>
    <row r="1744" spans="22:27">
      <c r="V1744" s="172"/>
      <c r="W1744" s="158">
        <f t="shared" si="166"/>
        <v>1741</v>
      </c>
      <c r="X1744" s="158" t="str">
        <f t="shared" ca="1" si="163"/>
        <v/>
      </c>
      <c r="Y1744" s="158" t="str" cm="1">
        <f t="array" aca="1" ref="Y1744" ca="1">IF(X1744="","",INDEX('電気事業者一覧 '!K:K,'電気事業者検索（令和８年度報告用）'!X1744))</f>
        <v/>
      </c>
      <c r="Z1744" s="158">
        <f t="shared" ca="1" si="164"/>
        <v>5110</v>
      </c>
      <c r="AA1744" s="158" t="str">
        <f t="shared" ca="1" si="165"/>
        <v/>
      </c>
    </row>
    <row r="1745" spans="22:27">
      <c r="V1745" s="172"/>
      <c r="W1745" s="158">
        <f t="shared" si="166"/>
        <v>1742</v>
      </c>
      <c r="X1745" s="158" t="str">
        <f t="shared" ca="1" si="163"/>
        <v/>
      </c>
      <c r="Y1745" s="158" t="str" cm="1">
        <f t="array" aca="1" ref="Y1745" ca="1">IF(X1745="","",INDEX('電気事業者一覧 '!K:K,'電気事業者検索（令和８年度報告用）'!X1745))</f>
        <v/>
      </c>
      <c r="Z1745" s="158">
        <f t="shared" ca="1" si="164"/>
        <v>5110</v>
      </c>
      <c r="AA1745" s="158" t="str">
        <f t="shared" ca="1" si="165"/>
        <v/>
      </c>
    </row>
    <row r="1746" spans="22:27">
      <c r="V1746" s="172"/>
      <c r="W1746" s="158">
        <f t="shared" si="166"/>
        <v>1743</v>
      </c>
      <c r="X1746" s="158" t="str">
        <f t="shared" ca="1" si="163"/>
        <v/>
      </c>
      <c r="Y1746" s="158" t="str" cm="1">
        <f t="array" aca="1" ref="Y1746" ca="1">IF(X1746="","",INDEX('電気事業者一覧 '!K:K,'電気事業者検索（令和８年度報告用）'!X1746))</f>
        <v/>
      </c>
      <c r="Z1746" s="158">
        <f t="shared" ca="1" si="164"/>
        <v>5110</v>
      </c>
      <c r="AA1746" s="158" t="str">
        <f t="shared" ca="1" si="165"/>
        <v/>
      </c>
    </row>
    <row r="1747" spans="22:27">
      <c r="V1747" s="172"/>
      <c r="W1747" s="158">
        <f t="shared" si="166"/>
        <v>1744</v>
      </c>
      <c r="X1747" s="158" t="str">
        <f t="shared" ca="1" si="163"/>
        <v/>
      </c>
      <c r="Y1747" s="158" t="str" cm="1">
        <f t="array" aca="1" ref="Y1747" ca="1">IF(X1747="","",INDEX('電気事業者一覧 '!K:K,'電気事業者検索（令和８年度報告用）'!X1747))</f>
        <v/>
      </c>
      <c r="Z1747" s="158">
        <f t="shared" ca="1" si="164"/>
        <v>5110</v>
      </c>
      <c r="AA1747" s="158" t="str">
        <f t="shared" ca="1" si="165"/>
        <v/>
      </c>
    </row>
    <row r="1748" spans="22:27">
      <c r="V1748" s="172"/>
      <c r="W1748" s="158">
        <f t="shared" si="166"/>
        <v>1745</v>
      </c>
      <c r="X1748" s="158" t="str">
        <f t="shared" ca="1" si="163"/>
        <v/>
      </c>
      <c r="Y1748" s="158" t="str" cm="1">
        <f t="array" aca="1" ref="Y1748" ca="1">IF(X1748="","",INDEX('電気事業者一覧 '!K:K,'電気事業者検索（令和８年度報告用）'!X1748))</f>
        <v/>
      </c>
      <c r="Z1748" s="158">
        <f t="shared" ca="1" si="164"/>
        <v>5110</v>
      </c>
      <c r="AA1748" s="158" t="str">
        <f t="shared" ca="1" si="165"/>
        <v/>
      </c>
    </row>
    <row r="1749" spans="22:27">
      <c r="V1749" s="172"/>
      <c r="W1749" s="158">
        <f t="shared" si="166"/>
        <v>1746</v>
      </c>
      <c r="X1749" s="158" t="str">
        <f t="shared" ca="1" si="163"/>
        <v/>
      </c>
      <c r="Y1749" s="158" t="str" cm="1">
        <f t="array" aca="1" ref="Y1749" ca="1">IF(X1749="","",INDEX('電気事業者一覧 '!K:K,'電気事業者検索（令和８年度報告用）'!X1749))</f>
        <v/>
      </c>
      <c r="Z1749" s="158">
        <f t="shared" ca="1" si="164"/>
        <v>5110</v>
      </c>
      <c r="AA1749" s="158" t="str">
        <f t="shared" ca="1" si="165"/>
        <v/>
      </c>
    </row>
    <row r="1750" spans="22:27">
      <c r="V1750" s="172"/>
      <c r="W1750" s="158">
        <f t="shared" si="166"/>
        <v>1747</v>
      </c>
      <c r="X1750" s="158" t="str">
        <f t="shared" ca="1" si="163"/>
        <v/>
      </c>
      <c r="Y1750" s="158" t="str" cm="1">
        <f t="array" aca="1" ref="Y1750" ca="1">IF(X1750="","",INDEX('電気事業者一覧 '!K:K,'電気事業者検索（令和８年度報告用）'!X1750))</f>
        <v/>
      </c>
      <c r="Z1750" s="158">
        <f t="shared" ca="1" si="164"/>
        <v>5110</v>
      </c>
      <c r="AA1750" s="158" t="str">
        <f t="shared" ca="1" si="165"/>
        <v/>
      </c>
    </row>
    <row r="1751" spans="22:27">
      <c r="V1751" s="172"/>
      <c r="W1751" s="158">
        <f t="shared" si="166"/>
        <v>1748</v>
      </c>
      <c r="X1751" s="158" t="str">
        <f t="shared" ca="1" si="163"/>
        <v/>
      </c>
      <c r="Y1751" s="158" t="str" cm="1">
        <f t="array" aca="1" ref="Y1751" ca="1">IF(X1751="","",INDEX('電気事業者一覧 '!K:K,'電気事業者検索（令和８年度報告用）'!X1751))</f>
        <v/>
      </c>
      <c r="Z1751" s="158">
        <f t="shared" ca="1" si="164"/>
        <v>5110</v>
      </c>
      <c r="AA1751" s="158" t="str">
        <f t="shared" ca="1" si="165"/>
        <v/>
      </c>
    </row>
    <row r="1752" spans="22:27">
      <c r="V1752" s="172"/>
      <c r="W1752" s="158">
        <f t="shared" si="166"/>
        <v>1749</v>
      </c>
      <c r="X1752" s="158" t="str">
        <f t="shared" ca="1" si="163"/>
        <v/>
      </c>
      <c r="Y1752" s="158" t="str" cm="1">
        <f t="array" aca="1" ref="Y1752" ca="1">IF(X1752="","",INDEX('電気事業者一覧 '!K:K,'電気事業者検索（令和８年度報告用）'!X1752))</f>
        <v/>
      </c>
      <c r="Z1752" s="158">
        <f t="shared" ca="1" si="164"/>
        <v>5110</v>
      </c>
      <c r="AA1752" s="158" t="str">
        <f t="shared" ca="1" si="165"/>
        <v/>
      </c>
    </row>
    <row r="1753" spans="22:27">
      <c r="V1753" s="172"/>
      <c r="W1753" s="158">
        <f t="shared" si="166"/>
        <v>1750</v>
      </c>
      <c r="X1753" s="158" t="str">
        <f t="shared" ca="1" si="163"/>
        <v/>
      </c>
      <c r="Y1753" s="158" t="str" cm="1">
        <f t="array" aca="1" ref="Y1753" ca="1">IF(X1753="","",INDEX('電気事業者一覧 '!K:K,'電気事業者検索（令和８年度報告用）'!X1753))</f>
        <v/>
      </c>
      <c r="Z1753" s="158">
        <f t="shared" ca="1" si="164"/>
        <v>5110</v>
      </c>
      <c r="AA1753" s="158" t="str">
        <f t="shared" ca="1" si="165"/>
        <v/>
      </c>
    </row>
    <row r="1754" spans="22:27">
      <c r="V1754" s="172"/>
      <c r="W1754" s="158">
        <f t="shared" si="166"/>
        <v>1751</v>
      </c>
      <c r="X1754" s="158" t="str">
        <f t="shared" ca="1" si="163"/>
        <v/>
      </c>
      <c r="Y1754" s="158" t="str" cm="1">
        <f t="array" aca="1" ref="Y1754" ca="1">IF(X1754="","",INDEX('電気事業者一覧 '!K:K,'電気事業者検索（令和８年度報告用）'!X1754))</f>
        <v/>
      </c>
      <c r="Z1754" s="158">
        <f t="shared" ca="1" si="164"/>
        <v>5110</v>
      </c>
      <c r="AA1754" s="158" t="str">
        <f t="shared" ca="1" si="165"/>
        <v/>
      </c>
    </row>
    <row r="1755" spans="22:27">
      <c r="V1755" s="172"/>
      <c r="W1755" s="158">
        <f t="shared" si="166"/>
        <v>1752</v>
      </c>
      <c r="X1755" s="158" t="str">
        <f t="shared" ca="1" si="163"/>
        <v/>
      </c>
      <c r="Y1755" s="158" t="str" cm="1">
        <f t="array" aca="1" ref="Y1755" ca="1">IF(X1755="","",INDEX('電気事業者一覧 '!K:K,'電気事業者検索（令和８年度報告用）'!X1755))</f>
        <v/>
      </c>
      <c r="Z1755" s="158">
        <f t="shared" ca="1" si="164"/>
        <v>5110</v>
      </c>
      <c r="AA1755" s="158" t="str">
        <f t="shared" ca="1" si="165"/>
        <v/>
      </c>
    </row>
    <row r="1756" spans="22:27">
      <c r="V1756" s="172"/>
      <c r="W1756" s="158">
        <f t="shared" si="166"/>
        <v>1753</v>
      </c>
      <c r="X1756" s="158" t="str">
        <f t="shared" ca="1" si="163"/>
        <v/>
      </c>
      <c r="Y1756" s="158" t="str" cm="1">
        <f t="array" aca="1" ref="Y1756" ca="1">IF(X1756="","",INDEX('電気事業者一覧 '!K:K,'電気事業者検索（令和８年度報告用）'!X1756))</f>
        <v/>
      </c>
      <c r="Z1756" s="158">
        <f t="shared" ca="1" si="164"/>
        <v>5110</v>
      </c>
      <c r="AA1756" s="158" t="str">
        <f t="shared" ca="1" si="165"/>
        <v/>
      </c>
    </row>
    <row r="1757" spans="22:27">
      <c r="V1757" s="172"/>
      <c r="W1757" s="158">
        <f t="shared" si="166"/>
        <v>1754</v>
      </c>
      <c r="X1757" s="158" t="str">
        <f t="shared" ca="1" si="163"/>
        <v/>
      </c>
      <c r="Y1757" s="158" t="str" cm="1">
        <f t="array" aca="1" ref="Y1757" ca="1">IF(X1757="","",INDEX('電気事業者一覧 '!K:K,'電気事業者検索（令和８年度報告用）'!X1757))</f>
        <v/>
      </c>
      <c r="Z1757" s="158">
        <f t="shared" ca="1" si="164"/>
        <v>5110</v>
      </c>
      <c r="AA1757" s="158" t="str">
        <f t="shared" ca="1" si="165"/>
        <v/>
      </c>
    </row>
    <row r="1758" spans="22:27">
      <c r="V1758" s="172"/>
      <c r="W1758" s="158">
        <f t="shared" si="166"/>
        <v>1755</v>
      </c>
      <c r="X1758" s="158" t="str">
        <f t="shared" ca="1" si="163"/>
        <v/>
      </c>
      <c r="Y1758" s="158" t="str" cm="1">
        <f t="array" aca="1" ref="Y1758" ca="1">IF(X1758="","",INDEX('電気事業者一覧 '!K:K,'電気事業者検索（令和８年度報告用）'!X1758))</f>
        <v/>
      </c>
      <c r="Z1758" s="158">
        <f t="shared" ca="1" si="164"/>
        <v>5110</v>
      </c>
      <c r="AA1758" s="158" t="str">
        <f t="shared" ca="1" si="165"/>
        <v/>
      </c>
    </row>
    <row r="1759" spans="22:27">
      <c r="V1759" s="172"/>
      <c r="W1759" s="158">
        <f t="shared" si="166"/>
        <v>1756</v>
      </c>
      <c r="X1759" s="158" t="str">
        <f t="shared" ca="1" si="163"/>
        <v/>
      </c>
      <c r="Y1759" s="158" t="str" cm="1">
        <f t="array" aca="1" ref="Y1759" ca="1">IF(X1759="","",INDEX('電気事業者一覧 '!K:K,'電気事業者検索（令和８年度報告用）'!X1759))</f>
        <v/>
      </c>
      <c r="Z1759" s="158">
        <f t="shared" ca="1" si="164"/>
        <v>5110</v>
      </c>
      <c r="AA1759" s="158" t="str">
        <f t="shared" ca="1" si="165"/>
        <v/>
      </c>
    </row>
    <row r="1760" spans="22:27">
      <c r="V1760" s="172"/>
      <c r="W1760" s="158">
        <f t="shared" si="166"/>
        <v>1757</v>
      </c>
      <c r="X1760" s="158" t="str">
        <f t="shared" ca="1" si="163"/>
        <v/>
      </c>
      <c r="Y1760" s="158" t="str" cm="1">
        <f t="array" aca="1" ref="Y1760" ca="1">IF(X1760="","",INDEX('電気事業者一覧 '!K:K,'電気事業者検索（令和８年度報告用）'!X1760))</f>
        <v/>
      </c>
      <c r="Z1760" s="158">
        <f t="shared" ca="1" si="164"/>
        <v>5110</v>
      </c>
      <c r="AA1760" s="158" t="str">
        <f t="shared" ca="1" si="165"/>
        <v/>
      </c>
    </row>
    <row r="1761" spans="22:27">
      <c r="V1761" s="172"/>
      <c r="W1761" s="158">
        <f t="shared" si="166"/>
        <v>1758</v>
      </c>
      <c r="X1761" s="158" t="str">
        <f t="shared" ca="1" si="163"/>
        <v/>
      </c>
      <c r="Y1761" s="158" t="str" cm="1">
        <f t="array" aca="1" ref="Y1761" ca="1">IF(X1761="","",INDEX('電気事業者一覧 '!K:K,'電気事業者検索（令和８年度報告用）'!X1761))</f>
        <v/>
      </c>
      <c r="Z1761" s="158">
        <f t="shared" ca="1" si="164"/>
        <v>5110</v>
      </c>
      <c r="AA1761" s="158" t="str">
        <f t="shared" ca="1" si="165"/>
        <v/>
      </c>
    </row>
    <row r="1762" spans="22:27">
      <c r="V1762" s="172"/>
      <c r="W1762" s="158">
        <f t="shared" si="166"/>
        <v>1759</v>
      </c>
      <c r="X1762" s="158" t="str">
        <f t="shared" ca="1" si="163"/>
        <v/>
      </c>
      <c r="Y1762" s="158" t="str" cm="1">
        <f t="array" aca="1" ref="Y1762" ca="1">IF(X1762="","",INDEX('電気事業者一覧 '!K:K,'電気事業者検索（令和８年度報告用）'!X1762))</f>
        <v/>
      </c>
      <c r="Z1762" s="158">
        <f t="shared" ca="1" si="164"/>
        <v>5110</v>
      </c>
      <c r="AA1762" s="158" t="str">
        <f t="shared" ca="1" si="165"/>
        <v/>
      </c>
    </row>
    <row r="1763" spans="22:27">
      <c r="V1763" s="172"/>
      <c r="W1763" s="158">
        <f t="shared" si="166"/>
        <v>1760</v>
      </c>
      <c r="X1763" s="158" t="str">
        <f t="shared" ca="1" si="163"/>
        <v/>
      </c>
      <c r="Y1763" s="158" t="str" cm="1">
        <f t="array" aca="1" ref="Y1763" ca="1">IF(X1763="","",INDEX('電気事業者一覧 '!K:K,'電気事業者検索（令和８年度報告用）'!X1763))</f>
        <v/>
      </c>
      <c r="Z1763" s="158">
        <f t="shared" ca="1" si="164"/>
        <v>5110</v>
      </c>
      <c r="AA1763" s="158" t="str">
        <f t="shared" ca="1" si="165"/>
        <v/>
      </c>
    </row>
    <row r="1764" spans="22:27">
      <c r="V1764" s="172"/>
      <c r="W1764" s="158">
        <f t="shared" si="166"/>
        <v>1761</v>
      </c>
      <c r="X1764" s="158" t="str">
        <f t="shared" ca="1" si="163"/>
        <v/>
      </c>
      <c r="Y1764" s="158" t="str" cm="1">
        <f t="array" aca="1" ref="Y1764" ca="1">IF(X1764="","",INDEX('電気事業者一覧 '!K:K,'電気事業者検索（令和８年度報告用）'!X1764))</f>
        <v/>
      </c>
      <c r="Z1764" s="158">
        <f t="shared" ca="1" si="164"/>
        <v>5110</v>
      </c>
      <c r="AA1764" s="158" t="str">
        <f t="shared" ca="1" si="165"/>
        <v/>
      </c>
    </row>
    <row r="1765" spans="22:27">
      <c r="V1765" s="172"/>
      <c r="W1765" s="158">
        <f t="shared" si="166"/>
        <v>1762</v>
      </c>
      <c r="X1765" s="158" t="str">
        <f t="shared" ca="1" si="163"/>
        <v/>
      </c>
      <c r="Y1765" s="158" t="str" cm="1">
        <f t="array" aca="1" ref="Y1765" ca="1">IF(X1765="","",INDEX('電気事業者一覧 '!K:K,'電気事業者検索（令和８年度報告用）'!X1765))</f>
        <v/>
      </c>
      <c r="Z1765" s="158">
        <f t="shared" ca="1" si="164"/>
        <v>5110</v>
      </c>
      <c r="AA1765" s="158" t="str">
        <f t="shared" ca="1" si="165"/>
        <v/>
      </c>
    </row>
    <row r="1766" spans="22:27">
      <c r="V1766" s="172"/>
      <c r="W1766" s="158">
        <f t="shared" si="166"/>
        <v>1763</v>
      </c>
      <c r="X1766" s="158" t="str">
        <f t="shared" ca="1" si="163"/>
        <v/>
      </c>
      <c r="Y1766" s="158" t="str" cm="1">
        <f t="array" aca="1" ref="Y1766" ca="1">IF(X1766="","",INDEX('電気事業者一覧 '!K:K,'電気事業者検索（令和８年度報告用）'!X1766))</f>
        <v/>
      </c>
      <c r="Z1766" s="158">
        <f t="shared" ca="1" si="164"/>
        <v>5110</v>
      </c>
      <c r="AA1766" s="158" t="str">
        <f t="shared" ca="1" si="165"/>
        <v/>
      </c>
    </row>
    <row r="1767" spans="22:27">
      <c r="V1767" s="172"/>
      <c r="W1767" s="158">
        <f t="shared" si="166"/>
        <v>1764</v>
      </c>
      <c r="X1767" s="158" t="str">
        <f t="shared" ca="1" si="163"/>
        <v/>
      </c>
      <c r="Y1767" s="158" t="str" cm="1">
        <f t="array" aca="1" ref="Y1767" ca="1">IF(X1767="","",INDEX('電気事業者一覧 '!K:K,'電気事業者検索（令和８年度報告用）'!X1767))</f>
        <v/>
      </c>
      <c r="Z1767" s="158">
        <f t="shared" ca="1" si="164"/>
        <v>5110</v>
      </c>
      <c r="AA1767" s="158" t="str">
        <f t="shared" ca="1" si="165"/>
        <v/>
      </c>
    </row>
    <row r="1768" spans="22:27">
      <c r="V1768" s="172"/>
      <c r="W1768" s="158">
        <f t="shared" si="166"/>
        <v>1765</v>
      </c>
      <c r="X1768" s="158" t="str">
        <f t="shared" ca="1" si="163"/>
        <v/>
      </c>
      <c r="Y1768" s="158" t="str" cm="1">
        <f t="array" aca="1" ref="Y1768" ca="1">IF(X1768="","",INDEX('電気事業者一覧 '!K:K,'電気事業者検索（令和８年度報告用）'!X1768))</f>
        <v/>
      </c>
      <c r="Z1768" s="158">
        <f t="shared" ca="1" si="164"/>
        <v>5110</v>
      </c>
      <c r="AA1768" s="158" t="str">
        <f t="shared" ca="1" si="165"/>
        <v/>
      </c>
    </row>
    <row r="1769" spans="22:27">
      <c r="V1769" s="172"/>
      <c r="W1769" s="158">
        <f t="shared" si="166"/>
        <v>1766</v>
      </c>
      <c r="X1769" s="158" t="str">
        <f t="shared" ca="1" si="163"/>
        <v/>
      </c>
      <c r="Y1769" s="158" t="str" cm="1">
        <f t="array" aca="1" ref="Y1769" ca="1">IF(X1769="","",INDEX('電気事業者一覧 '!K:K,'電気事業者検索（令和８年度報告用）'!X1769))</f>
        <v/>
      </c>
      <c r="Z1769" s="158">
        <f t="shared" ca="1" si="164"/>
        <v>5110</v>
      </c>
      <c r="AA1769" s="158" t="str">
        <f t="shared" ca="1" si="165"/>
        <v/>
      </c>
    </row>
    <row r="1770" spans="22:27">
      <c r="V1770" s="172"/>
      <c r="W1770" s="158">
        <f t="shared" si="166"/>
        <v>1767</v>
      </c>
      <c r="X1770" s="158" t="str">
        <f t="shared" ca="1" si="163"/>
        <v/>
      </c>
      <c r="Y1770" s="158" t="str" cm="1">
        <f t="array" aca="1" ref="Y1770" ca="1">IF(X1770="","",INDEX('電気事業者一覧 '!K:K,'電気事業者検索（令和８年度報告用）'!X1770))</f>
        <v/>
      </c>
      <c r="Z1770" s="158">
        <f t="shared" ca="1" si="164"/>
        <v>5110</v>
      </c>
      <c r="AA1770" s="158" t="str">
        <f t="shared" ca="1" si="165"/>
        <v/>
      </c>
    </row>
    <row r="1771" spans="22:27">
      <c r="V1771" s="172"/>
      <c r="W1771" s="158">
        <f t="shared" si="166"/>
        <v>1768</v>
      </c>
      <c r="X1771" s="158" t="str">
        <f t="shared" ca="1" si="163"/>
        <v/>
      </c>
      <c r="Y1771" s="158" t="str" cm="1">
        <f t="array" aca="1" ref="Y1771" ca="1">IF(X1771="","",INDEX('電気事業者一覧 '!K:K,'電気事業者検索（令和８年度報告用）'!X1771))</f>
        <v/>
      </c>
      <c r="Z1771" s="158">
        <f t="shared" ca="1" si="164"/>
        <v>5110</v>
      </c>
      <c r="AA1771" s="158" t="str">
        <f t="shared" ca="1" si="165"/>
        <v/>
      </c>
    </row>
    <row r="1772" spans="22:27">
      <c r="V1772" s="172"/>
      <c r="W1772" s="158">
        <f t="shared" si="166"/>
        <v>1769</v>
      </c>
      <c r="X1772" s="158" t="str">
        <f t="shared" ca="1" si="163"/>
        <v/>
      </c>
      <c r="Y1772" s="158" t="str" cm="1">
        <f t="array" aca="1" ref="Y1772" ca="1">IF(X1772="","",INDEX('電気事業者一覧 '!K:K,'電気事業者検索（令和８年度報告用）'!X1772))</f>
        <v/>
      </c>
      <c r="Z1772" s="158">
        <f t="shared" ca="1" si="164"/>
        <v>5110</v>
      </c>
      <c r="AA1772" s="158" t="str">
        <f t="shared" ca="1" si="165"/>
        <v/>
      </c>
    </row>
    <row r="1773" spans="22:27">
      <c r="V1773" s="172"/>
      <c r="W1773" s="158">
        <f t="shared" si="166"/>
        <v>1770</v>
      </c>
      <c r="X1773" s="158" t="str">
        <f t="shared" ca="1" si="163"/>
        <v/>
      </c>
      <c r="Y1773" s="158" t="str" cm="1">
        <f t="array" aca="1" ref="Y1773" ca="1">IF(X1773="","",INDEX('電気事業者一覧 '!K:K,'電気事業者検索（令和８年度報告用）'!X1773))</f>
        <v/>
      </c>
      <c r="Z1773" s="158">
        <f t="shared" ca="1" si="164"/>
        <v>5110</v>
      </c>
      <c r="AA1773" s="158" t="str">
        <f t="shared" ca="1" si="165"/>
        <v/>
      </c>
    </row>
    <row r="1774" spans="22:27">
      <c r="V1774" s="172"/>
      <c r="W1774" s="158">
        <f t="shared" si="166"/>
        <v>1771</v>
      </c>
      <c r="X1774" s="158" t="str">
        <f t="shared" ca="1" si="163"/>
        <v/>
      </c>
      <c r="Y1774" s="158" t="str" cm="1">
        <f t="array" aca="1" ref="Y1774" ca="1">IF(X1774="","",INDEX('電気事業者一覧 '!K:K,'電気事業者検索（令和８年度報告用）'!X1774))</f>
        <v/>
      </c>
      <c r="Z1774" s="158">
        <f t="shared" ca="1" si="164"/>
        <v>5110</v>
      </c>
      <c r="AA1774" s="158" t="str">
        <f t="shared" ca="1" si="165"/>
        <v/>
      </c>
    </row>
    <row r="1775" spans="22:27">
      <c r="V1775" s="172"/>
      <c r="W1775" s="158">
        <f t="shared" si="166"/>
        <v>1772</v>
      </c>
      <c r="X1775" s="158" t="str">
        <f t="shared" ca="1" si="163"/>
        <v/>
      </c>
      <c r="Y1775" s="158" t="str" cm="1">
        <f t="array" aca="1" ref="Y1775" ca="1">IF(X1775="","",INDEX('電気事業者一覧 '!K:K,'電気事業者検索（令和８年度報告用）'!X1775))</f>
        <v/>
      </c>
      <c r="Z1775" s="158">
        <f t="shared" ca="1" si="164"/>
        <v>5110</v>
      </c>
      <c r="AA1775" s="158" t="str">
        <f t="shared" ca="1" si="165"/>
        <v/>
      </c>
    </row>
    <row r="1776" spans="22:27">
      <c r="V1776" s="172"/>
      <c r="W1776" s="158">
        <f t="shared" si="166"/>
        <v>1773</v>
      </c>
      <c r="X1776" s="158" t="str">
        <f t="shared" ca="1" si="163"/>
        <v/>
      </c>
      <c r="Y1776" s="158" t="str" cm="1">
        <f t="array" aca="1" ref="Y1776" ca="1">IF(X1776="","",INDEX('電気事業者一覧 '!K:K,'電気事業者検索（令和８年度報告用）'!X1776))</f>
        <v/>
      </c>
      <c r="Z1776" s="158">
        <f t="shared" ca="1" si="164"/>
        <v>5110</v>
      </c>
      <c r="AA1776" s="158" t="str">
        <f t="shared" ca="1" si="165"/>
        <v/>
      </c>
    </row>
    <row r="1777" spans="22:27">
      <c r="V1777" s="172"/>
      <c r="W1777" s="158">
        <f t="shared" si="166"/>
        <v>1774</v>
      </c>
      <c r="X1777" s="158" t="str">
        <f t="shared" ca="1" si="163"/>
        <v/>
      </c>
      <c r="Y1777" s="158" t="str" cm="1">
        <f t="array" aca="1" ref="Y1777" ca="1">IF(X1777="","",INDEX('電気事業者一覧 '!K:K,'電気事業者検索（令和８年度報告用）'!X1777))</f>
        <v/>
      </c>
      <c r="Z1777" s="158">
        <f t="shared" ca="1" si="164"/>
        <v>5110</v>
      </c>
      <c r="AA1777" s="158" t="str">
        <f t="shared" ca="1" si="165"/>
        <v/>
      </c>
    </row>
    <row r="1778" spans="22:27">
      <c r="V1778" s="172"/>
      <c r="W1778" s="158">
        <f t="shared" si="166"/>
        <v>1775</v>
      </c>
      <c r="X1778" s="158" t="str">
        <f t="shared" ca="1" si="163"/>
        <v/>
      </c>
      <c r="Y1778" s="158" t="str" cm="1">
        <f t="array" aca="1" ref="Y1778" ca="1">IF(X1778="","",INDEX('電気事業者一覧 '!K:K,'電気事業者検索（令和８年度報告用）'!X1778))</f>
        <v/>
      </c>
      <c r="Z1778" s="158">
        <f t="shared" ca="1" si="164"/>
        <v>5110</v>
      </c>
      <c r="AA1778" s="158" t="str">
        <f t="shared" ca="1" si="165"/>
        <v/>
      </c>
    </row>
    <row r="1779" spans="22:27">
      <c r="V1779" s="172"/>
      <c r="W1779" s="158">
        <f t="shared" si="166"/>
        <v>1776</v>
      </c>
      <c r="X1779" s="158" t="str">
        <f t="shared" ca="1" si="163"/>
        <v/>
      </c>
      <c r="Y1779" s="158" t="str" cm="1">
        <f t="array" aca="1" ref="Y1779" ca="1">IF(X1779="","",INDEX('電気事業者一覧 '!K:K,'電気事業者検索（令和８年度報告用）'!X1779))</f>
        <v/>
      </c>
      <c r="Z1779" s="158">
        <f t="shared" ca="1" si="164"/>
        <v>5110</v>
      </c>
      <c r="AA1779" s="158" t="str">
        <f t="shared" ca="1" si="165"/>
        <v/>
      </c>
    </row>
    <row r="1780" spans="22:27">
      <c r="V1780" s="172"/>
      <c r="W1780" s="158">
        <f t="shared" si="166"/>
        <v>1777</v>
      </c>
      <c r="X1780" s="158" t="str">
        <f t="shared" ca="1" si="163"/>
        <v/>
      </c>
      <c r="Y1780" s="158" t="str" cm="1">
        <f t="array" aca="1" ref="Y1780" ca="1">IF(X1780="","",INDEX('電気事業者一覧 '!K:K,'電気事業者検索（令和８年度報告用）'!X1780))</f>
        <v/>
      </c>
      <c r="Z1780" s="158">
        <f t="shared" ca="1" si="164"/>
        <v>5110</v>
      </c>
      <c r="AA1780" s="158" t="str">
        <f t="shared" ca="1" si="165"/>
        <v/>
      </c>
    </row>
    <row r="1781" spans="22:27">
      <c r="V1781" s="172"/>
      <c r="W1781" s="158">
        <f t="shared" si="166"/>
        <v>1778</v>
      </c>
      <c r="X1781" s="158" t="str">
        <f t="shared" ca="1" si="163"/>
        <v/>
      </c>
      <c r="Y1781" s="158" t="str" cm="1">
        <f t="array" aca="1" ref="Y1781" ca="1">IF(X1781="","",INDEX('電気事業者一覧 '!K:K,'電気事業者検索（令和８年度報告用）'!X1781))</f>
        <v/>
      </c>
      <c r="Z1781" s="158">
        <f t="shared" ca="1" si="164"/>
        <v>5110</v>
      </c>
      <c r="AA1781" s="158" t="str">
        <f t="shared" ca="1" si="165"/>
        <v/>
      </c>
    </row>
    <row r="1782" spans="22:27">
      <c r="V1782" s="172"/>
      <c r="W1782" s="158">
        <f t="shared" si="166"/>
        <v>1779</v>
      </c>
      <c r="X1782" s="158" t="str">
        <f t="shared" ca="1" si="163"/>
        <v/>
      </c>
      <c r="Y1782" s="158" t="str" cm="1">
        <f t="array" aca="1" ref="Y1782" ca="1">IF(X1782="","",INDEX('電気事業者一覧 '!K:K,'電気事業者検索（令和８年度報告用）'!X1782))</f>
        <v/>
      </c>
      <c r="Z1782" s="158">
        <f t="shared" ca="1" si="164"/>
        <v>5110</v>
      </c>
      <c r="AA1782" s="158" t="str">
        <f t="shared" ca="1" si="165"/>
        <v/>
      </c>
    </row>
    <row r="1783" spans="22:27">
      <c r="V1783" s="172"/>
      <c r="W1783" s="158">
        <f t="shared" si="166"/>
        <v>1780</v>
      </c>
      <c r="X1783" s="158" t="str">
        <f t="shared" ca="1" si="163"/>
        <v/>
      </c>
      <c r="Y1783" s="158" t="str" cm="1">
        <f t="array" aca="1" ref="Y1783" ca="1">IF(X1783="","",INDEX('電気事業者一覧 '!K:K,'電気事業者検索（令和８年度報告用）'!X1783))</f>
        <v/>
      </c>
      <c r="Z1783" s="158">
        <f t="shared" ca="1" si="164"/>
        <v>5110</v>
      </c>
      <c r="AA1783" s="158" t="str">
        <f t="shared" ca="1" si="165"/>
        <v/>
      </c>
    </row>
    <row r="1784" spans="22:27">
      <c r="V1784" s="172"/>
      <c r="W1784" s="158">
        <f t="shared" si="166"/>
        <v>1781</v>
      </c>
      <c r="X1784" s="158" t="str">
        <f t="shared" ca="1" si="163"/>
        <v/>
      </c>
      <c r="Y1784" s="158" t="str" cm="1">
        <f t="array" aca="1" ref="Y1784" ca="1">IF(X1784="","",INDEX('電気事業者一覧 '!K:K,'電気事業者検索（令和８年度報告用）'!X1784))</f>
        <v/>
      </c>
      <c r="Z1784" s="158">
        <f t="shared" ca="1" si="164"/>
        <v>5110</v>
      </c>
      <c r="AA1784" s="158" t="str">
        <f t="shared" ca="1" si="165"/>
        <v/>
      </c>
    </row>
    <row r="1785" spans="22:27">
      <c r="V1785" s="172"/>
      <c r="W1785" s="158">
        <f t="shared" si="166"/>
        <v>1782</v>
      </c>
      <c r="X1785" s="158" t="str">
        <f t="shared" ca="1" si="163"/>
        <v/>
      </c>
      <c r="Y1785" s="158" t="str" cm="1">
        <f t="array" aca="1" ref="Y1785" ca="1">IF(X1785="","",INDEX('電気事業者一覧 '!K:K,'電気事業者検索（令和８年度報告用）'!X1785))</f>
        <v/>
      </c>
      <c r="Z1785" s="158">
        <f t="shared" ca="1" si="164"/>
        <v>5110</v>
      </c>
      <c r="AA1785" s="158" t="str">
        <f t="shared" ca="1" si="165"/>
        <v/>
      </c>
    </row>
    <row r="1786" spans="22:27">
      <c r="V1786" s="172"/>
      <c r="W1786" s="158">
        <f t="shared" si="166"/>
        <v>1783</v>
      </c>
      <c r="X1786" s="158" t="str">
        <f t="shared" ca="1" si="163"/>
        <v/>
      </c>
      <c r="Y1786" s="158" t="str" cm="1">
        <f t="array" aca="1" ref="Y1786" ca="1">IF(X1786="","",INDEX('電気事業者一覧 '!K:K,'電気事業者検索（令和８年度報告用）'!X1786))</f>
        <v/>
      </c>
      <c r="Z1786" s="158">
        <f t="shared" ca="1" si="164"/>
        <v>5110</v>
      </c>
      <c r="AA1786" s="158" t="str">
        <f t="shared" ca="1" si="165"/>
        <v/>
      </c>
    </row>
    <row r="1787" spans="22:27">
      <c r="V1787" s="172"/>
      <c r="W1787" s="158">
        <f t="shared" si="166"/>
        <v>1784</v>
      </c>
      <c r="X1787" s="158" t="str">
        <f t="shared" ca="1" si="163"/>
        <v/>
      </c>
      <c r="Y1787" s="158" t="str" cm="1">
        <f t="array" aca="1" ref="Y1787" ca="1">IF(X1787="","",INDEX('電気事業者一覧 '!K:K,'電気事業者検索（令和８年度報告用）'!X1787))</f>
        <v/>
      </c>
      <c r="Z1787" s="158">
        <f t="shared" ca="1" si="164"/>
        <v>5110</v>
      </c>
      <c r="AA1787" s="158" t="str">
        <f t="shared" ca="1" si="165"/>
        <v/>
      </c>
    </row>
    <row r="1788" spans="22:27">
      <c r="V1788" s="172"/>
      <c r="W1788" s="158">
        <f t="shared" si="166"/>
        <v>1785</v>
      </c>
      <c r="X1788" s="158" t="str">
        <f t="shared" ca="1" si="163"/>
        <v/>
      </c>
      <c r="Y1788" s="158" t="str" cm="1">
        <f t="array" aca="1" ref="Y1788" ca="1">IF(X1788="","",INDEX('電気事業者一覧 '!K:K,'電気事業者検索（令和８年度報告用）'!X1788))</f>
        <v/>
      </c>
      <c r="Z1788" s="158">
        <f t="shared" ca="1" si="164"/>
        <v>5110</v>
      </c>
      <c r="AA1788" s="158" t="str">
        <f t="shared" ca="1" si="165"/>
        <v/>
      </c>
    </row>
    <row r="1789" spans="22:27">
      <c r="V1789" s="172"/>
      <c r="W1789" s="158">
        <f t="shared" si="166"/>
        <v>1786</v>
      </c>
      <c r="X1789" s="158" t="str">
        <f t="shared" ca="1" si="163"/>
        <v/>
      </c>
      <c r="Y1789" s="158" t="str" cm="1">
        <f t="array" aca="1" ref="Y1789" ca="1">IF(X1789="","",INDEX('電気事業者一覧 '!K:K,'電気事業者検索（令和８年度報告用）'!X1789))</f>
        <v/>
      </c>
      <c r="Z1789" s="158">
        <f t="shared" ca="1" si="164"/>
        <v>5110</v>
      </c>
      <c r="AA1789" s="158" t="str">
        <f t="shared" ca="1" si="165"/>
        <v/>
      </c>
    </row>
    <row r="1790" spans="22:27">
      <c r="V1790" s="172"/>
      <c r="W1790" s="158">
        <f t="shared" si="166"/>
        <v>1787</v>
      </c>
      <c r="X1790" s="158" t="str">
        <f t="shared" ca="1" si="163"/>
        <v/>
      </c>
      <c r="Y1790" s="158" t="str" cm="1">
        <f t="array" aca="1" ref="Y1790" ca="1">IF(X1790="","",INDEX('電気事業者一覧 '!K:K,'電気事業者検索（令和８年度報告用）'!X1790))</f>
        <v/>
      </c>
      <c r="Z1790" s="158">
        <f t="shared" ca="1" si="164"/>
        <v>5110</v>
      </c>
      <c r="AA1790" s="158" t="str">
        <f t="shared" ca="1" si="165"/>
        <v/>
      </c>
    </row>
    <row r="1791" spans="22:27">
      <c r="V1791" s="172"/>
      <c r="W1791" s="158">
        <f t="shared" si="166"/>
        <v>1788</v>
      </c>
      <c r="X1791" s="158" t="str">
        <f t="shared" ca="1" si="163"/>
        <v/>
      </c>
      <c r="Y1791" s="158" t="str" cm="1">
        <f t="array" aca="1" ref="Y1791" ca="1">IF(X1791="","",INDEX('電気事業者一覧 '!K:K,'電気事業者検索（令和８年度報告用）'!X1791))</f>
        <v/>
      </c>
      <c r="Z1791" s="158">
        <f t="shared" ca="1" si="164"/>
        <v>5110</v>
      </c>
      <c r="AA1791" s="158" t="str">
        <f t="shared" ca="1" si="165"/>
        <v/>
      </c>
    </row>
    <row r="1792" spans="22:27">
      <c r="V1792" s="172"/>
      <c r="W1792" s="158">
        <f t="shared" si="166"/>
        <v>1789</v>
      </c>
      <c r="X1792" s="158" t="str">
        <f t="shared" ca="1" si="163"/>
        <v/>
      </c>
      <c r="Y1792" s="158" t="str" cm="1">
        <f t="array" aca="1" ref="Y1792" ca="1">IF(X1792="","",INDEX('電気事業者一覧 '!K:K,'電気事業者検索（令和８年度報告用）'!X1792))</f>
        <v/>
      </c>
      <c r="Z1792" s="158">
        <f t="shared" ca="1" si="164"/>
        <v>5110</v>
      </c>
      <c r="AA1792" s="158" t="str">
        <f t="shared" ca="1" si="165"/>
        <v/>
      </c>
    </row>
    <row r="1793" spans="22:27">
      <c r="V1793" s="172"/>
      <c r="W1793" s="158">
        <f t="shared" si="166"/>
        <v>1790</v>
      </c>
      <c r="X1793" s="158" t="str">
        <f t="shared" ca="1" si="163"/>
        <v/>
      </c>
      <c r="Y1793" s="158" t="str" cm="1">
        <f t="array" aca="1" ref="Y1793" ca="1">IF(X1793="","",INDEX('電気事業者一覧 '!K:K,'電気事業者検索（令和８年度報告用）'!X1793))</f>
        <v/>
      </c>
      <c r="Z1793" s="158">
        <f t="shared" ca="1" si="164"/>
        <v>5110</v>
      </c>
      <c r="AA1793" s="158" t="str">
        <f t="shared" ca="1" si="165"/>
        <v/>
      </c>
    </row>
    <row r="1794" spans="22:27">
      <c r="V1794" s="172"/>
      <c r="W1794" s="158">
        <f t="shared" si="166"/>
        <v>1791</v>
      </c>
      <c r="X1794" s="158" t="str">
        <f t="shared" ca="1" si="163"/>
        <v/>
      </c>
      <c r="Y1794" s="158" t="str" cm="1">
        <f t="array" aca="1" ref="Y1794" ca="1">IF(X1794="","",INDEX('電気事業者一覧 '!K:K,'電気事業者検索（令和８年度報告用）'!X1794))</f>
        <v/>
      </c>
      <c r="Z1794" s="158">
        <f t="shared" ca="1" si="164"/>
        <v>5110</v>
      </c>
      <c r="AA1794" s="158" t="str">
        <f t="shared" ca="1" si="165"/>
        <v/>
      </c>
    </row>
    <row r="1795" spans="22:27">
      <c r="V1795" s="172"/>
      <c r="W1795" s="158">
        <f t="shared" si="166"/>
        <v>1792</v>
      </c>
      <c r="X1795" s="158" t="str">
        <f t="shared" ref="X1795:X1858" ca="1" si="167">Q773</f>
        <v/>
      </c>
      <c r="Y1795" s="158" t="str" cm="1">
        <f t="array" aca="1" ref="Y1795" ca="1">IF(X1795="","",INDEX('電気事業者一覧 '!K:K,'電気事業者検索（令和８年度報告用）'!X1795))</f>
        <v/>
      </c>
      <c r="Z1795" s="158">
        <f t="shared" ca="1" si="164"/>
        <v>5110</v>
      </c>
      <c r="AA1795" s="158" t="str">
        <f t="shared" ca="1" si="165"/>
        <v/>
      </c>
    </row>
    <row r="1796" spans="22:27">
      <c r="V1796" s="172"/>
      <c r="W1796" s="158">
        <f t="shared" si="166"/>
        <v>1793</v>
      </c>
      <c r="X1796" s="158" t="str">
        <f t="shared" ca="1" si="167"/>
        <v/>
      </c>
      <c r="Y1796" s="158" t="str" cm="1">
        <f t="array" aca="1" ref="Y1796" ca="1">IF(X1796="","",INDEX('電気事業者一覧 '!K:K,'電気事業者検索（令和８年度報告用）'!X1796))</f>
        <v/>
      </c>
      <c r="Z1796" s="158">
        <f t="shared" ca="1" si="164"/>
        <v>5110</v>
      </c>
      <c r="AA1796" s="158" t="str">
        <f t="shared" ca="1" si="165"/>
        <v/>
      </c>
    </row>
    <row r="1797" spans="22:27">
      <c r="V1797" s="172"/>
      <c r="W1797" s="158">
        <f t="shared" si="166"/>
        <v>1794</v>
      </c>
      <c r="X1797" s="158" t="str">
        <f t="shared" ca="1" si="167"/>
        <v/>
      </c>
      <c r="Y1797" s="158" t="str" cm="1">
        <f t="array" aca="1" ref="Y1797" ca="1">IF(X1797="","",INDEX('電気事業者一覧 '!K:K,'電気事業者検索（令和８年度報告用）'!X1797))</f>
        <v/>
      </c>
      <c r="Z1797" s="158">
        <f t="shared" ref="Z1797:Z1860" ca="1" si="168">COUNTIF(OFFSET($Y$4,W1797-1,0,COUNT(W:W),1),Y1797)</f>
        <v>5110</v>
      </c>
      <c r="AA1797" s="158" t="str">
        <f t="shared" ref="AA1797:AA1860" ca="1" si="169">IF(Z1797=1,X1797,"")</f>
        <v/>
      </c>
    </row>
    <row r="1798" spans="22:27">
      <c r="V1798" s="172"/>
      <c r="W1798" s="158">
        <f t="shared" ref="W1798:W1861" si="170">W1797+1</f>
        <v>1795</v>
      </c>
      <c r="X1798" s="158" t="str">
        <f t="shared" ca="1" si="167"/>
        <v/>
      </c>
      <c r="Y1798" s="158" t="str" cm="1">
        <f t="array" aca="1" ref="Y1798" ca="1">IF(X1798="","",INDEX('電気事業者一覧 '!K:K,'電気事業者検索（令和８年度報告用）'!X1798))</f>
        <v/>
      </c>
      <c r="Z1798" s="158">
        <f t="shared" ca="1" si="168"/>
        <v>5110</v>
      </c>
      <c r="AA1798" s="158" t="str">
        <f t="shared" ca="1" si="169"/>
        <v/>
      </c>
    </row>
    <row r="1799" spans="22:27">
      <c r="V1799" s="172"/>
      <c r="W1799" s="158">
        <f t="shared" si="170"/>
        <v>1796</v>
      </c>
      <c r="X1799" s="158" t="str">
        <f t="shared" ca="1" si="167"/>
        <v/>
      </c>
      <c r="Y1799" s="158" t="str" cm="1">
        <f t="array" aca="1" ref="Y1799" ca="1">IF(X1799="","",INDEX('電気事業者一覧 '!K:K,'電気事業者検索（令和８年度報告用）'!X1799))</f>
        <v/>
      </c>
      <c r="Z1799" s="158">
        <f t="shared" ca="1" si="168"/>
        <v>5110</v>
      </c>
      <c r="AA1799" s="158" t="str">
        <f t="shared" ca="1" si="169"/>
        <v/>
      </c>
    </row>
    <row r="1800" spans="22:27">
      <c r="V1800" s="172"/>
      <c r="W1800" s="158">
        <f t="shared" si="170"/>
        <v>1797</v>
      </c>
      <c r="X1800" s="158" t="str">
        <f t="shared" ca="1" si="167"/>
        <v/>
      </c>
      <c r="Y1800" s="158" t="str" cm="1">
        <f t="array" aca="1" ref="Y1800" ca="1">IF(X1800="","",INDEX('電気事業者一覧 '!K:K,'電気事業者検索（令和８年度報告用）'!X1800))</f>
        <v/>
      </c>
      <c r="Z1800" s="158">
        <f t="shared" ca="1" si="168"/>
        <v>5110</v>
      </c>
      <c r="AA1800" s="158" t="str">
        <f t="shared" ca="1" si="169"/>
        <v/>
      </c>
    </row>
    <row r="1801" spans="22:27">
      <c r="V1801" s="172"/>
      <c r="W1801" s="158">
        <f t="shared" si="170"/>
        <v>1798</v>
      </c>
      <c r="X1801" s="158" t="str">
        <f t="shared" ca="1" si="167"/>
        <v/>
      </c>
      <c r="Y1801" s="158" t="str" cm="1">
        <f t="array" aca="1" ref="Y1801" ca="1">IF(X1801="","",INDEX('電気事業者一覧 '!K:K,'電気事業者検索（令和８年度報告用）'!X1801))</f>
        <v/>
      </c>
      <c r="Z1801" s="158">
        <f t="shared" ca="1" si="168"/>
        <v>5110</v>
      </c>
      <c r="AA1801" s="158" t="str">
        <f t="shared" ca="1" si="169"/>
        <v/>
      </c>
    </row>
    <row r="1802" spans="22:27">
      <c r="V1802" s="172"/>
      <c r="W1802" s="158">
        <f t="shared" si="170"/>
        <v>1799</v>
      </c>
      <c r="X1802" s="158" t="str">
        <f t="shared" ca="1" si="167"/>
        <v/>
      </c>
      <c r="Y1802" s="158" t="str" cm="1">
        <f t="array" aca="1" ref="Y1802" ca="1">IF(X1802="","",INDEX('電気事業者一覧 '!K:K,'電気事業者検索（令和８年度報告用）'!X1802))</f>
        <v/>
      </c>
      <c r="Z1802" s="158">
        <f t="shared" ca="1" si="168"/>
        <v>5110</v>
      </c>
      <c r="AA1802" s="158" t="str">
        <f t="shared" ca="1" si="169"/>
        <v/>
      </c>
    </row>
    <row r="1803" spans="22:27">
      <c r="V1803" s="172"/>
      <c r="W1803" s="158">
        <f t="shared" si="170"/>
        <v>1800</v>
      </c>
      <c r="X1803" s="158" t="str">
        <f t="shared" ca="1" si="167"/>
        <v/>
      </c>
      <c r="Y1803" s="158" t="str" cm="1">
        <f t="array" aca="1" ref="Y1803" ca="1">IF(X1803="","",INDEX('電気事業者一覧 '!K:K,'電気事業者検索（令和８年度報告用）'!X1803))</f>
        <v/>
      </c>
      <c r="Z1803" s="158">
        <f t="shared" ca="1" si="168"/>
        <v>5110</v>
      </c>
      <c r="AA1803" s="158" t="str">
        <f t="shared" ca="1" si="169"/>
        <v/>
      </c>
    </row>
    <row r="1804" spans="22:27">
      <c r="V1804" s="172"/>
      <c r="W1804" s="158">
        <f t="shared" si="170"/>
        <v>1801</v>
      </c>
      <c r="X1804" s="158" t="str">
        <f t="shared" ca="1" si="167"/>
        <v/>
      </c>
      <c r="Y1804" s="158" t="str" cm="1">
        <f t="array" aca="1" ref="Y1804" ca="1">IF(X1804="","",INDEX('電気事業者一覧 '!K:K,'電気事業者検索（令和８年度報告用）'!X1804))</f>
        <v/>
      </c>
      <c r="Z1804" s="158">
        <f t="shared" ca="1" si="168"/>
        <v>5110</v>
      </c>
      <c r="AA1804" s="158" t="str">
        <f t="shared" ca="1" si="169"/>
        <v/>
      </c>
    </row>
    <row r="1805" spans="22:27">
      <c r="V1805" s="172"/>
      <c r="W1805" s="158">
        <f t="shared" si="170"/>
        <v>1802</v>
      </c>
      <c r="X1805" s="158" t="str">
        <f t="shared" ca="1" si="167"/>
        <v/>
      </c>
      <c r="Y1805" s="158" t="str" cm="1">
        <f t="array" aca="1" ref="Y1805" ca="1">IF(X1805="","",INDEX('電気事業者一覧 '!K:K,'電気事業者検索（令和８年度報告用）'!X1805))</f>
        <v/>
      </c>
      <c r="Z1805" s="158">
        <f t="shared" ca="1" si="168"/>
        <v>5110</v>
      </c>
      <c r="AA1805" s="158" t="str">
        <f t="shared" ca="1" si="169"/>
        <v/>
      </c>
    </row>
    <row r="1806" spans="22:27">
      <c r="V1806" s="172"/>
      <c r="W1806" s="158">
        <f t="shared" si="170"/>
        <v>1803</v>
      </c>
      <c r="X1806" s="158" t="str">
        <f t="shared" ca="1" si="167"/>
        <v/>
      </c>
      <c r="Y1806" s="158" t="str" cm="1">
        <f t="array" aca="1" ref="Y1806" ca="1">IF(X1806="","",INDEX('電気事業者一覧 '!K:K,'電気事業者検索（令和８年度報告用）'!X1806))</f>
        <v/>
      </c>
      <c r="Z1806" s="158">
        <f t="shared" ca="1" si="168"/>
        <v>5110</v>
      </c>
      <c r="AA1806" s="158" t="str">
        <f t="shared" ca="1" si="169"/>
        <v/>
      </c>
    </row>
    <row r="1807" spans="22:27">
      <c r="V1807" s="172"/>
      <c r="W1807" s="158">
        <f t="shared" si="170"/>
        <v>1804</v>
      </c>
      <c r="X1807" s="158" t="str">
        <f t="shared" ca="1" si="167"/>
        <v/>
      </c>
      <c r="Y1807" s="158" t="str" cm="1">
        <f t="array" aca="1" ref="Y1807" ca="1">IF(X1807="","",INDEX('電気事業者一覧 '!K:K,'電気事業者検索（令和８年度報告用）'!X1807))</f>
        <v/>
      </c>
      <c r="Z1807" s="158">
        <f t="shared" ca="1" si="168"/>
        <v>5110</v>
      </c>
      <c r="AA1807" s="158" t="str">
        <f t="shared" ca="1" si="169"/>
        <v/>
      </c>
    </row>
    <row r="1808" spans="22:27">
      <c r="V1808" s="172"/>
      <c r="W1808" s="158">
        <f t="shared" si="170"/>
        <v>1805</v>
      </c>
      <c r="X1808" s="158" t="str">
        <f t="shared" ca="1" si="167"/>
        <v/>
      </c>
      <c r="Y1808" s="158" t="str" cm="1">
        <f t="array" aca="1" ref="Y1808" ca="1">IF(X1808="","",INDEX('電気事業者一覧 '!K:K,'電気事業者検索（令和８年度報告用）'!X1808))</f>
        <v/>
      </c>
      <c r="Z1808" s="158">
        <f t="shared" ca="1" si="168"/>
        <v>5110</v>
      </c>
      <c r="AA1808" s="158" t="str">
        <f t="shared" ca="1" si="169"/>
        <v/>
      </c>
    </row>
    <row r="1809" spans="22:27">
      <c r="V1809" s="172"/>
      <c r="W1809" s="158">
        <f t="shared" si="170"/>
        <v>1806</v>
      </c>
      <c r="X1809" s="158" t="str">
        <f t="shared" ca="1" si="167"/>
        <v/>
      </c>
      <c r="Y1809" s="158" t="str" cm="1">
        <f t="array" aca="1" ref="Y1809" ca="1">IF(X1809="","",INDEX('電気事業者一覧 '!K:K,'電気事業者検索（令和８年度報告用）'!X1809))</f>
        <v/>
      </c>
      <c r="Z1809" s="158">
        <f t="shared" ca="1" si="168"/>
        <v>5110</v>
      </c>
      <c r="AA1809" s="158" t="str">
        <f t="shared" ca="1" si="169"/>
        <v/>
      </c>
    </row>
    <row r="1810" spans="22:27">
      <c r="V1810" s="172"/>
      <c r="W1810" s="158">
        <f t="shared" si="170"/>
        <v>1807</v>
      </c>
      <c r="X1810" s="158" t="str">
        <f t="shared" ca="1" si="167"/>
        <v/>
      </c>
      <c r="Y1810" s="158" t="str" cm="1">
        <f t="array" aca="1" ref="Y1810" ca="1">IF(X1810="","",INDEX('電気事業者一覧 '!K:K,'電気事業者検索（令和８年度報告用）'!X1810))</f>
        <v/>
      </c>
      <c r="Z1810" s="158">
        <f t="shared" ca="1" si="168"/>
        <v>5110</v>
      </c>
      <c r="AA1810" s="158" t="str">
        <f t="shared" ca="1" si="169"/>
        <v/>
      </c>
    </row>
    <row r="1811" spans="22:27">
      <c r="V1811" s="172"/>
      <c r="W1811" s="158">
        <f t="shared" si="170"/>
        <v>1808</v>
      </c>
      <c r="X1811" s="158" t="str">
        <f t="shared" ca="1" si="167"/>
        <v/>
      </c>
      <c r="Y1811" s="158" t="str" cm="1">
        <f t="array" aca="1" ref="Y1811" ca="1">IF(X1811="","",INDEX('電気事業者一覧 '!K:K,'電気事業者検索（令和８年度報告用）'!X1811))</f>
        <v/>
      </c>
      <c r="Z1811" s="158">
        <f t="shared" ca="1" si="168"/>
        <v>5110</v>
      </c>
      <c r="AA1811" s="158" t="str">
        <f t="shared" ca="1" si="169"/>
        <v/>
      </c>
    </row>
    <row r="1812" spans="22:27">
      <c r="V1812" s="172"/>
      <c r="W1812" s="158">
        <f t="shared" si="170"/>
        <v>1809</v>
      </c>
      <c r="X1812" s="158" t="str">
        <f t="shared" ca="1" si="167"/>
        <v/>
      </c>
      <c r="Y1812" s="158" t="str" cm="1">
        <f t="array" aca="1" ref="Y1812" ca="1">IF(X1812="","",INDEX('電気事業者一覧 '!K:K,'電気事業者検索（令和８年度報告用）'!X1812))</f>
        <v/>
      </c>
      <c r="Z1812" s="158">
        <f t="shared" ca="1" si="168"/>
        <v>5110</v>
      </c>
      <c r="AA1812" s="158" t="str">
        <f t="shared" ca="1" si="169"/>
        <v/>
      </c>
    </row>
    <row r="1813" spans="22:27">
      <c r="V1813" s="172"/>
      <c r="W1813" s="158">
        <f t="shared" si="170"/>
        <v>1810</v>
      </c>
      <c r="X1813" s="158" t="str">
        <f t="shared" ca="1" si="167"/>
        <v/>
      </c>
      <c r="Y1813" s="158" t="str" cm="1">
        <f t="array" aca="1" ref="Y1813" ca="1">IF(X1813="","",INDEX('電気事業者一覧 '!K:K,'電気事業者検索（令和８年度報告用）'!X1813))</f>
        <v/>
      </c>
      <c r="Z1813" s="158">
        <f t="shared" ca="1" si="168"/>
        <v>5110</v>
      </c>
      <c r="AA1813" s="158" t="str">
        <f t="shared" ca="1" si="169"/>
        <v/>
      </c>
    </row>
    <row r="1814" spans="22:27">
      <c r="V1814" s="172"/>
      <c r="W1814" s="158">
        <f t="shared" si="170"/>
        <v>1811</v>
      </c>
      <c r="X1814" s="158" t="str">
        <f t="shared" ca="1" si="167"/>
        <v/>
      </c>
      <c r="Y1814" s="158" t="str" cm="1">
        <f t="array" aca="1" ref="Y1814" ca="1">IF(X1814="","",INDEX('電気事業者一覧 '!K:K,'電気事業者検索（令和８年度報告用）'!X1814))</f>
        <v/>
      </c>
      <c r="Z1814" s="158">
        <f t="shared" ca="1" si="168"/>
        <v>5110</v>
      </c>
      <c r="AA1814" s="158" t="str">
        <f t="shared" ca="1" si="169"/>
        <v/>
      </c>
    </row>
    <row r="1815" spans="22:27">
      <c r="V1815" s="172"/>
      <c r="W1815" s="158">
        <f t="shared" si="170"/>
        <v>1812</v>
      </c>
      <c r="X1815" s="158" t="str">
        <f t="shared" ca="1" si="167"/>
        <v/>
      </c>
      <c r="Y1815" s="158" t="str" cm="1">
        <f t="array" aca="1" ref="Y1815" ca="1">IF(X1815="","",INDEX('電気事業者一覧 '!K:K,'電気事業者検索（令和８年度報告用）'!X1815))</f>
        <v/>
      </c>
      <c r="Z1815" s="158">
        <f t="shared" ca="1" si="168"/>
        <v>5110</v>
      </c>
      <c r="AA1815" s="158" t="str">
        <f t="shared" ca="1" si="169"/>
        <v/>
      </c>
    </row>
    <row r="1816" spans="22:27">
      <c r="V1816" s="172"/>
      <c r="W1816" s="158">
        <f t="shared" si="170"/>
        <v>1813</v>
      </c>
      <c r="X1816" s="158" t="str">
        <f t="shared" ca="1" si="167"/>
        <v/>
      </c>
      <c r="Y1816" s="158" t="str" cm="1">
        <f t="array" aca="1" ref="Y1816" ca="1">IF(X1816="","",INDEX('電気事業者一覧 '!K:K,'電気事業者検索（令和８年度報告用）'!X1816))</f>
        <v/>
      </c>
      <c r="Z1816" s="158">
        <f t="shared" ca="1" si="168"/>
        <v>5110</v>
      </c>
      <c r="AA1816" s="158" t="str">
        <f t="shared" ca="1" si="169"/>
        <v/>
      </c>
    </row>
    <row r="1817" spans="22:27">
      <c r="V1817" s="172"/>
      <c r="W1817" s="158">
        <f t="shared" si="170"/>
        <v>1814</v>
      </c>
      <c r="X1817" s="158" t="str">
        <f t="shared" ca="1" si="167"/>
        <v/>
      </c>
      <c r="Y1817" s="158" t="str" cm="1">
        <f t="array" aca="1" ref="Y1817" ca="1">IF(X1817="","",INDEX('電気事業者一覧 '!K:K,'電気事業者検索（令和８年度報告用）'!X1817))</f>
        <v/>
      </c>
      <c r="Z1817" s="158">
        <f t="shared" ca="1" si="168"/>
        <v>5110</v>
      </c>
      <c r="AA1817" s="158" t="str">
        <f t="shared" ca="1" si="169"/>
        <v/>
      </c>
    </row>
    <row r="1818" spans="22:27">
      <c r="V1818" s="172"/>
      <c r="W1818" s="158">
        <f t="shared" si="170"/>
        <v>1815</v>
      </c>
      <c r="X1818" s="158" t="str">
        <f t="shared" ca="1" si="167"/>
        <v/>
      </c>
      <c r="Y1818" s="158" t="str" cm="1">
        <f t="array" aca="1" ref="Y1818" ca="1">IF(X1818="","",INDEX('電気事業者一覧 '!K:K,'電気事業者検索（令和８年度報告用）'!X1818))</f>
        <v/>
      </c>
      <c r="Z1818" s="158">
        <f t="shared" ca="1" si="168"/>
        <v>5110</v>
      </c>
      <c r="AA1818" s="158" t="str">
        <f t="shared" ca="1" si="169"/>
        <v/>
      </c>
    </row>
    <row r="1819" spans="22:27">
      <c r="V1819" s="172"/>
      <c r="W1819" s="158">
        <f t="shared" si="170"/>
        <v>1816</v>
      </c>
      <c r="X1819" s="158" t="str">
        <f t="shared" ca="1" si="167"/>
        <v/>
      </c>
      <c r="Y1819" s="158" t="str" cm="1">
        <f t="array" aca="1" ref="Y1819" ca="1">IF(X1819="","",INDEX('電気事業者一覧 '!K:K,'電気事業者検索（令和８年度報告用）'!X1819))</f>
        <v/>
      </c>
      <c r="Z1819" s="158">
        <f t="shared" ca="1" si="168"/>
        <v>5110</v>
      </c>
      <c r="AA1819" s="158" t="str">
        <f t="shared" ca="1" si="169"/>
        <v/>
      </c>
    </row>
    <row r="1820" spans="22:27">
      <c r="V1820" s="172"/>
      <c r="W1820" s="158">
        <f t="shared" si="170"/>
        <v>1817</v>
      </c>
      <c r="X1820" s="158" t="str">
        <f t="shared" ca="1" si="167"/>
        <v/>
      </c>
      <c r="Y1820" s="158" t="str" cm="1">
        <f t="array" aca="1" ref="Y1820" ca="1">IF(X1820="","",INDEX('電気事業者一覧 '!K:K,'電気事業者検索（令和８年度報告用）'!X1820))</f>
        <v/>
      </c>
      <c r="Z1820" s="158">
        <f t="shared" ca="1" si="168"/>
        <v>5110</v>
      </c>
      <c r="AA1820" s="158" t="str">
        <f t="shared" ca="1" si="169"/>
        <v/>
      </c>
    </row>
    <row r="1821" spans="22:27">
      <c r="V1821" s="172"/>
      <c r="W1821" s="158">
        <f t="shared" si="170"/>
        <v>1818</v>
      </c>
      <c r="X1821" s="158" t="str">
        <f t="shared" ca="1" si="167"/>
        <v/>
      </c>
      <c r="Y1821" s="158" t="str" cm="1">
        <f t="array" aca="1" ref="Y1821" ca="1">IF(X1821="","",INDEX('電気事業者一覧 '!K:K,'電気事業者検索（令和８年度報告用）'!X1821))</f>
        <v/>
      </c>
      <c r="Z1821" s="158">
        <f t="shared" ca="1" si="168"/>
        <v>5110</v>
      </c>
      <c r="AA1821" s="158" t="str">
        <f t="shared" ca="1" si="169"/>
        <v/>
      </c>
    </row>
    <row r="1822" spans="22:27">
      <c r="V1822" s="172"/>
      <c r="W1822" s="158">
        <f t="shared" si="170"/>
        <v>1819</v>
      </c>
      <c r="X1822" s="158" t="str">
        <f t="shared" ca="1" si="167"/>
        <v/>
      </c>
      <c r="Y1822" s="158" t="str" cm="1">
        <f t="array" aca="1" ref="Y1822" ca="1">IF(X1822="","",INDEX('電気事業者一覧 '!K:K,'電気事業者検索（令和８年度報告用）'!X1822))</f>
        <v/>
      </c>
      <c r="Z1822" s="158">
        <f t="shared" ca="1" si="168"/>
        <v>5110</v>
      </c>
      <c r="AA1822" s="158" t="str">
        <f t="shared" ca="1" si="169"/>
        <v/>
      </c>
    </row>
    <row r="1823" spans="22:27">
      <c r="V1823" s="172"/>
      <c r="W1823" s="158">
        <f t="shared" si="170"/>
        <v>1820</v>
      </c>
      <c r="X1823" s="158" t="str">
        <f t="shared" ca="1" si="167"/>
        <v/>
      </c>
      <c r="Y1823" s="158" t="str" cm="1">
        <f t="array" aca="1" ref="Y1823" ca="1">IF(X1823="","",INDEX('電気事業者一覧 '!K:K,'電気事業者検索（令和８年度報告用）'!X1823))</f>
        <v/>
      </c>
      <c r="Z1823" s="158">
        <f t="shared" ca="1" si="168"/>
        <v>5110</v>
      </c>
      <c r="AA1823" s="158" t="str">
        <f t="shared" ca="1" si="169"/>
        <v/>
      </c>
    </row>
    <row r="1824" spans="22:27">
      <c r="V1824" s="172"/>
      <c r="W1824" s="158">
        <f t="shared" si="170"/>
        <v>1821</v>
      </c>
      <c r="X1824" s="158" t="str">
        <f t="shared" ca="1" si="167"/>
        <v/>
      </c>
      <c r="Y1824" s="158" t="str" cm="1">
        <f t="array" aca="1" ref="Y1824" ca="1">IF(X1824="","",INDEX('電気事業者一覧 '!K:K,'電気事業者検索（令和８年度報告用）'!X1824))</f>
        <v/>
      </c>
      <c r="Z1824" s="158">
        <f t="shared" ca="1" si="168"/>
        <v>5110</v>
      </c>
      <c r="AA1824" s="158" t="str">
        <f t="shared" ca="1" si="169"/>
        <v/>
      </c>
    </row>
    <row r="1825" spans="22:27">
      <c r="V1825" s="172"/>
      <c r="W1825" s="158">
        <f t="shared" si="170"/>
        <v>1822</v>
      </c>
      <c r="X1825" s="158" t="str">
        <f t="shared" ca="1" si="167"/>
        <v/>
      </c>
      <c r="Y1825" s="158" t="str" cm="1">
        <f t="array" aca="1" ref="Y1825" ca="1">IF(X1825="","",INDEX('電気事業者一覧 '!K:K,'電気事業者検索（令和８年度報告用）'!X1825))</f>
        <v/>
      </c>
      <c r="Z1825" s="158">
        <f t="shared" ca="1" si="168"/>
        <v>5110</v>
      </c>
      <c r="AA1825" s="158" t="str">
        <f t="shared" ca="1" si="169"/>
        <v/>
      </c>
    </row>
    <row r="1826" spans="22:27">
      <c r="V1826" s="172"/>
      <c r="W1826" s="158">
        <f t="shared" si="170"/>
        <v>1823</v>
      </c>
      <c r="X1826" s="158" t="str">
        <f t="shared" ca="1" si="167"/>
        <v/>
      </c>
      <c r="Y1826" s="158" t="str" cm="1">
        <f t="array" aca="1" ref="Y1826" ca="1">IF(X1826="","",INDEX('電気事業者一覧 '!K:K,'電気事業者検索（令和８年度報告用）'!X1826))</f>
        <v/>
      </c>
      <c r="Z1826" s="158">
        <f t="shared" ca="1" si="168"/>
        <v>5110</v>
      </c>
      <c r="AA1826" s="158" t="str">
        <f t="shared" ca="1" si="169"/>
        <v/>
      </c>
    </row>
    <row r="1827" spans="22:27">
      <c r="V1827" s="172"/>
      <c r="W1827" s="158">
        <f t="shared" si="170"/>
        <v>1824</v>
      </c>
      <c r="X1827" s="158" t="str">
        <f t="shared" ca="1" si="167"/>
        <v/>
      </c>
      <c r="Y1827" s="158" t="str" cm="1">
        <f t="array" aca="1" ref="Y1827" ca="1">IF(X1827="","",INDEX('電気事業者一覧 '!K:K,'電気事業者検索（令和８年度報告用）'!X1827))</f>
        <v/>
      </c>
      <c r="Z1827" s="158">
        <f t="shared" ca="1" si="168"/>
        <v>5110</v>
      </c>
      <c r="AA1827" s="158" t="str">
        <f t="shared" ca="1" si="169"/>
        <v/>
      </c>
    </row>
    <row r="1828" spans="22:27">
      <c r="V1828" s="172"/>
      <c r="W1828" s="158">
        <f t="shared" si="170"/>
        <v>1825</v>
      </c>
      <c r="X1828" s="158" t="str">
        <f t="shared" ca="1" si="167"/>
        <v/>
      </c>
      <c r="Y1828" s="158" t="str" cm="1">
        <f t="array" aca="1" ref="Y1828" ca="1">IF(X1828="","",INDEX('電気事業者一覧 '!K:K,'電気事業者検索（令和８年度報告用）'!X1828))</f>
        <v/>
      </c>
      <c r="Z1828" s="158">
        <f t="shared" ca="1" si="168"/>
        <v>5110</v>
      </c>
      <c r="AA1828" s="158" t="str">
        <f t="shared" ca="1" si="169"/>
        <v/>
      </c>
    </row>
    <row r="1829" spans="22:27">
      <c r="V1829" s="172"/>
      <c r="W1829" s="158">
        <f t="shared" si="170"/>
        <v>1826</v>
      </c>
      <c r="X1829" s="158" t="str">
        <f t="shared" ca="1" si="167"/>
        <v/>
      </c>
      <c r="Y1829" s="158" t="str" cm="1">
        <f t="array" aca="1" ref="Y1829" ca="1">IF(X1829="","",INDEX('電気事業者一覧 '!K:K,'電気事業者検索（令和８年度報告用）'!X1829))</f>
        <v/>
      </c>
      <c r="Z1829" s="158">
        <f t="shared" ca="1" si="168"/>
        <v>5110</v>
      </c>
      <c r="AA1829" s="158" t="str">
        <f t="shared" ca="1" si="169"/>
        <v/>
      </c>
    </row>
    <row r="1830" spans="22:27">
      <c r="V1830" s="172"/>
      <c r="W1830" s="158">
        <f t="shared" si="170"/>
        <v>1827</v>
      </c>
      <c r="X1830" s="158" t="str">
        <f t="shared" ca="1" si="167"/>
        <v/>
      </c>
      <c r="Y1830" s="158" t="str" cm="1">
        <f t="array" aca="1" ref="Y1830" ca="1">IF(X1830="","",INDEX('電気事業者一覧 '!K:K,'電気事業者検索（令和８年度報告用）'!X1830))</f>
        <v/>
      </c>
      <c r="Z1830" s="158">
        <f t="shared" ca="1" si="168"/>
        <v>5110</v>
      </c>
      <c r="AA1830" s="158" t="str">
        <f t="shared" ca="1" si="169"/>
        <v/>
      </c>
    </row>
    <row r="1831" spans="22:27">
      <c r="V1831" s="172"/>
      <c r="W1831" s="158">
        <f t="shared" si="170"/>
        <v>1828</v>
      </c>
      <c r="X1831" s="158" t="str">
        <f t="shared" ca="1" si="167"/>
        <v/>
      </c>
      <c r="Y1831" s="158" t="str" cm="1">
        <f t="array" aca="1" ref="Y1831" ca="1">IF(X1831="","",INDEX('電気事業者一覧 '!K:K,'電気事業者検索（令和８年度報告用）'!X1831))</f>
        <v/>
      </c>
      <c r="Z1831" s="158">
        <f t="shared" ca="1" si="168"/>
        <v>5110</v>
      </c>
      <c r="AA1831" s="158" t="str">
        <f t="shared" ca="1" si="169"/>
        <v/>
      </c>
    </row>
    <row r="1832" spans="22:27">
      <c r="V1832" s="172"/>
      <c r="W1832" s="158">
        <f t="shared" si="170"/>
        <v>1829</v>
      </c>
      <c r="X1832" s="158" t="str">
        <f t="shared" ca="1" si="167"/>
        <v/>
      </c>
      <c r="Y1832" s="158" t="str" cm="1">
        <f t="array" aca="1" ref="Y1832" ca="1">IF(X1832="","",INDEX('電気事業者一覧 '!K:K,'電気事業者検索（令和８年度報告用）'!X1832))</f>
        <v/>
      </c>
      <c r="Z1832" s="158">
        <f t="shared" ca="1" si="168"/>
        <v>5110</v>
      </c>
      <c r="AA1832" s="158" t="str">
        <f t="shared" ca="1" si="169"/>
        <v/>
      </c>
    </row>
    <row r="1833" spans="22:27">
      <c r="V1833" s="172"/>
      <c r="W1833" s="158">
        <f t="shared" si="170"/>
        <v>1830</v>
      </c>
      <c r="X1833" s="158" t="str">
        <f t="shared" ca="1" si="167"/>
        <v/>
      </c>
      <c r="Y1833" s="158" t="str" cm="1">
        <f t="array" aca="1" ref="Y1833" ca="1">IF(X1833="","",INDEX('電気事業者一覧 '!K:K,'電気事業者検索（令和８年度報告用）'!X1833))</f>
        <v/>
      </c>
      <c r="Z1833" s="158">
        <f t="shared" ca="1" si="168"/>
        <v>5110</v>
      </c>
      <c r="AA1833" s="158" t="str">
        <f t="shared" ca="1" si="169"/>
        <v/>
      </c>
    </row>
    <row r="1834" spans="22:27">
      <c r="V1834" s="172"/>
      <c r="W1834" s="158">
        <f t="shared" si="170"/>
        <v>1831</v>
      </c>
      <c r="X1834" s="158" t="str">
        <f t="shared" ca="1" si="167"/>
        <v/>
      </c>
      <c r="Y1834" s="158" t="str" cm="1">
        <f t="array" aca="1" ref="Y1834" ca="1">IF(X1834="","",INDEX('電気事業者一覧 '!K:K,'電気事業者検索（令和８年度報告用）'!X1834))</f>
        <v/>
      </c>
      <c r="Z1834" s="158">
        <f t="shared" ca="1" si="168"/>
        <v>5110</v>
      </c>
      <c r="AA1834" s="158" t="str">
        <f t="shared" ca="1" si="169"/>
        <v/>
      </c>
    </row>
    <row r="1835" spans="22:27">
      <c r="V1835" s="172"/>
      <c r="W1835" s="158">
        <f t="shared" si="170"/>
        <v>1832</v>
      </c>
      <c r="X1835" s="158" t="str">
        <f t="shared" ca="1" si="167"/>
        <v/>
      </c>
      <c r="Y1835" s="158" t="str" cm="1">
        <f t="array" aca="1" ref="Y1835" ca="1">IF(X1835="","",INDEX('電気事業者一覧 '!K:K,'電気事業者検索（令和８年度報告用）'!X1835))</f>
        <v/>
      </c>
      <c r="Z1835" s="158">
        <f t="shared" ca="1" si="168"/>
        <v>5110</v>
      </c>
      <c r="AA1835" s="158" t="str">
        <f t="shared" ca="1" si="169"/>
        <v/>
      </c>
    </row>
    <row r="1836" spans="22:27">
      <c r="V1836" s="172"/>
      <c r="W1836" s="158">
        <f t="shared" si="170"/>
        <v>1833</v>
      </c>
      <c r="X1836" s="158" t="str">
        <f t="shared" ca="1" si="167"/>
        <v/>
      </c>
      <c r="Y1836" s="158" t="str" cm="1">
        <f t="array" aca="1" ref="Y1836" ca="1">IF(X1836="","",INDEX('電気事業者一覧 '!K:K,'電気事業者検索（令和８年度報告用）'!X1836))</f>
        <v/>
      </c>
      <c r="Z1836" s="158">
        <f t="shared" ca="1" si="168"/>
        <v>5110</v>
      </c>
      <c r="AA1836" s="158" t="str">
        <f t="shared" ca="1" si="169"/>
        <v/>
      </c>
    </row>
    <row r="1837" spans="22:27">
      <c r="V1837" s="172"/>
      <c r="W1837" s="158">
        <f t="shared" si="170"/>
        <v>1834</v>
      </c>
      <c r="X1837" s="158" t="str">
        <f t="shared" ca="1" si="167"/>
        <v/>
      </c>
      <c r="Y1837" s="158" t="str" cm="1">
        <f t="array" aca="1" ref="Y1837" ca="1">IF(X1837="","",INDEX('電気事業者一覧 '!K:K,'電気事業者検索（令和８年度報告用）'!X1837))</f>
        <v/>
      </c>
      <c r="Z1837" s="158">
        <f t="shared" ca="1" si="168"/>
        <v>5110</v>
      </c>
      <c r="AA1837" s="158" t="str">
        <f t="shared" ca="1" si="169"/>
        <v/>
      </c>
    </row>
    <row r="1838" spans="22:27">
      <c r="V1838" s="172"/>
      <c r="W1838" s="158">
        <f t="shared" si="170"/>
        <v>1835</v>
      </c>
      <c r="X1838" s="158" t="str">
        <f t="shared" ca="1" si="167"/>
        <v/>
      </c>
      <c r="Y1838" s="158" t="str" cm="1">
        <f t="array" aca="1" ref="Y1838" ca="1">IF(X1838="","",INDEX('電気事業者一覧 '!K:K,'電気事業者検索（令和８年度報告用）'!X1838))</f>
        <v/>
      </c>
      <c r="Z1838" s="158">
        <f t="shared" ca="1" si="168"/>
        <v>5110</v>
      </c>
      <c r="AA1838" s="158" t="str">
        <f t="shared" ca="1" si="169"/>
        <v/>
      </c>
    </row>
    <row r="1839" spans="22:27">
      <c r="V1839" s="172"/>
      <c r="W1839" s="158">
        <f t="shared" si="170"/>
        <v>1836</v>
      </c>
      <c r="X1839" s="158" t="str">
        <f t="shared" ca="1" si="167"/>
        <v/>
      </c>
      <c r="Y1839" s="158" t="str" cm="1">
        <f t="array" aca="1" ref="Y1839" ca="1">IF(X1839="","",INDEX('電気事業者一覧 '!K:K,'電気事業者検索（令和８年度報告用）'!X1839))</f>
        <v/>
      </c>
      <c r="Z1839" s="158">
        <f t="shared" ca="1" si="168"/>
        <v>5110</v>
      </c>
      <c r="AA1839" s="158" t="str">
        <f t="shared" ca="1" si="169"/>
        <v/>
      </c>
    </row>
    <row r="1840" spans="22:27">
      <c r="V1840" s="172"/>
      <c r="W1840" s="158">
        <f t="shared" si="170"/>
        <v>1837</v>
      </c>
      <c r="X1840" s="158" t="str">
        <f t="shared" ca="1" si="167"/>
        <v/>
      </c>
      <c r="Y1840" s="158" t="str" cm="1">
        <f t="array" aca="1" ref="Y1840" ca="1">IF(X1840="","",INDEX('電気事業者一覧 '!K:K,'電気事業者検索（令和８年度報告用）'!X1840))</f>
        <v/>
      </c>
      <c r="Z1840" s="158">
        <f t="shared" ca="1" si="168"/>
        <v>5110</v>
      </c>
      <c r="AA1840" s="158" t="str">
        <f t="shared" ca="1" si="169"/>
        <v/>
      </c>
    </row>
    <row r="1841" spans="22:27">
      <c r="V1841" s="172"/>
      <c r="W1841" s="158">
        <f t="shared" si="170"/>
        <v>1838</v>
      </c>
      <c r="X1841" s="158" t="str">
        <f t="shared" ca="1" si="167"/>
        <v/>
      </c>
      <c r="Y1841" s="158" t="str" cm="1">
        <f t="array" aca="1" ref="Y1841" ca="1">IF(X1841="","",INDEX('電気事業者一覧 '!K:K,'電気事業者検索（令和８年度報告用）'!X1841))</f>
        <v/>
      </c>
      <c r="Z1841" s="158">
        <f t="shared" ca="1" si="168"/>
        <v>5110</v>
      </c>
      <c r="AA1841" s="158" t="str">
        <f t="shared" ca="1" si="169"/>
        <v/>
      </c>
    </row>
    <row r="1842" spans="22:27">
      <c r="V1842" s="172"/>
      <c r="W1842" s="158">
        <f t="shared" si="170"/>
        <v>1839</v>
      </c>
      <c r="X1842" s="158" t="str">
        <f t="shared" ca="1" si="167"/>
        <v/>
      </c>
      <c r="Y1842" s="158" t="str" cm="1">
        <f t="array" aca="1" ref="Y1842" ca="1">IF(X1842="","",INDEX('電気事業者一覧 '!K:K,'電気事業者検索（令和８年度報告用）'!X1842))</f>
        <v/>
      </c>
      <c r="Z1842" s="158">
        <f t="shared" ca="1" si="168"/>
        <v>5110</v>
      </c>
      <c r="AA1842" s="158" t="str">
        <f t="shared" ca="1" si="169"/>
        <v/>
      </c>
    </row>
    <row r="1843" spans="22:27">
      <c r="V1843" s="172"/>
      <c r="W1843" s="158">
        <f t="shared" si="170"/>
        <v>1840</v>
      </c>
      <c r="X1843" s="158" t="str">
        <f t="shared" ca="1" si="167"/>
        <v/>
      </c>
      <c r="Y1843" s="158" t="str" cm="1">
        <f t="array" aca="1" ref="Y1843" ca="1">IF(X1843="","",INDEX('電気事業者一覧 '!K:K,'電気事業者検索（令和８年度報告用）'!X1843))</f>
        <v/>
      </c>
      <c r="Z1843" s="158">
        <f t="shared" ca="1" si="168"/>
        <v>5110</v>
      </c>
      <c r="AA1843" s="158" t="str">
        <f t="shared" ca="1" si="169"/>
        <v/>
      </c>
    </row>
    <row r="1844" spans="22:27">
      <c r="V1844" s="172"/>
      <c r="W1844" s="158">
        <f t="shared" si="170"/>
        <v>1841</v>
      </c>
      <c r="X1844" s="158" t="str">
        <f t="shared" ca="1" si="167"/>
        <v/>
      </c>
      <c r="Y1844" s="158" t="str" cm="1">
        <f t="array" aca="1" ref="Y1844" ca="1">IF(X1844="","",INDEX('電気事業者一覧 '!K:K,'電気事業者検索（令和８年度報告用）'!X1844))</f>
        <v/>
      </c>
      <c r="Z1844" s="158">
        <f t="shared" ca="1" si="168"/>
        <v>5110</v>
      </c>
      <c r="AA1844" s="158" t="str">
        <f t="shared" ca="1" si="169"/>
        <v/>
      </c>
    </row>
    <row r="1845" spans="22:27">
      <c r="V1845" s="172"/>
      <c r="W1845" s="158">
        <f t="shared" si="170"/>
        <v>1842</v>
      </c>
      <c r="X1845" s="158" t="str">
        <f t="shared" ca="1" si="167"/>
        <v/>
      </c>
      <c r="Y1845" s="158" t="str" cm="1">
        <f t="array" aca="1" ref="Y1845" ca="1">IF(X1845="","",INDEX('電気事業者一覧 '!K:K,'電気事業者検索（令和８年度報告用）'!X1845))</f>
        <v/>
      </c>
      <c r="Z1845" s="158">
        <f t="shared" ca="1" si="168"/>
        <v>5110</v>
      </c>
      <c r="AA1845" s="158" t="str">
        <f t="shared" ca="1" si="169"/>
        <v/>
      </c>
    </row>
    <row r="1846" spans="22:27">
      <c r="V1846" s="172"/>
      <c r="W1846" s="158">
        <f t="shared" si="170"/>
        <v>1843</v>
      </c>
      <c r="X1846" s="158" t="str">
        <f t="shared" ca="1" si="167"/>
        <v/>
      </c>
      <c r="Y1846" s="158" t="str" cm="1">
        <f t="array" aca="1" ref="Y1846" ca="1">IF(X1846="","",INDEX('電気事業者一覧 '!K:K,'電気事業者検索（令和８年度報告用）'!X1846))</f>
        <v/>
      </c>
      <c r="Z1846" s="158">
        <f t="shared" ca="1" si="168"/>
        <v>5110</v>
      </c>
      <c r="AA1846" s="158" t="str">
        <f t="shared" ca="1" si="169"/>
        <v/>
      </c>
    </row>
    <row r="1847" spans="22:27">
      <c r="V1847" s="172"/>
      <c r="W1847" s="158">
        <f t="shared" si="170"/>
        <v>1844</v>
      </c>
      <c r="X1847" s="158" t="str">
        <f t="shared" ca="1" si="167"/>
        <v/>
      </c>
      <c r="Y1847" s="158" t="str" cm="1">
        <f t="array" aca="1" ref="Y1847" ca="1">IF(X1847="","",INDEX('電気事業者一覧 '!K:K,'電気事業者検索（令和８年度報告用）'!X1847))</f>
        <v/>
      </c>
      <c r="Z1847" s="158">
        <f t="shared" ca="1" si="168"/>
        <v>5110</v>
      </c>
      <c r="AA1847" s="158" t="str">
        <f t="shared" ca="1" si="169"/>
        <v/>
      </c>
    </row>
    <row r="1848" spans="22:27">
      <c r="V1848" s="172"/>
      <c r="W1848" s="158">
        <f t="shared" si="170"/>
        <v>1845</v>
      </c>
      <c r="X1848" s="158" t="str">
        <f t="shared" ca="1" si="167"/>
        <v/>
      </c>
      <c r="Y1848" s="158" t="str" cm="1">
        <f t="array" aca="1" ref="Y1848" ca="1">IF(X1848="","",INDEX('電気事業者一覧 '!K:K,'電気事業者検索（令和８年度報告用）'!X1848))</f>
        <v/>
      </c>
      <c r="Z1848" s="158">
        <f t="shared" ca="1" si="168"/>
        <v>5110</v>
      </c>
      <c r="AA1848" s="158" t="str">
        <f t="shared" ca="1" si="169"/>
        <v/>
      </c>
    </row>
    <row r="1849" spans="22:27">
      <c r="V1849" s="172"/>
      <c r="W1849" s="158">
        <f t="shared" si="170"/>
        <v>1846</v>
      </c>
      <c r="X1849" s="158" t="str">
        <f t="shared" ca="1" si="167"/>
        <v/>
      </c>
      <c r="Y1849" s="158" t="str" cm="1">
        <f t="array" aca="1" ref="Y1849" ca="1">IF(X1849="","",INDEX('電気事業者一覧 '!K:K,'電気事業者検索（令和８年度報告用）'!X1849))</f>
        <v/>
      </c>
      <c r="Z1849" s="158">
        <f t="shared" ca="1" si="168"/>
        <v>5110</v>
      </c>
      <c r="AA1849" s="158" t="str">
        <f t="shared" ca="1" si="169"/>
        <v/>
      </c>
    </row>
    <row r="1850" spans="22:27">
      <c r="V1850" s="172"/>
      <c r="W1850" s="158">
        <f t="shared" si="170"/>
        <v>1847</v>
      </c>
      <c r="X1850" s="158" t="str">
        <f t="shared" ca="1" si="167"/>
        <v/>
      </c>
      <c r="Y1850" s="158" t="str" cm="1">
        <f t="array" aca="1" ref="Y1850" ca="1">IF(X1850="","",INDEX('電気事業者一覧 '!K:K,'電気事業者検索（令和８年度報告用）'!X1850))</f>
        <v/>
      </c>
      <c r="Z1850" s="158">
        <f t="shared" ca="1" si="168"/>
        <v>5110</v>
      </c>
      <c r="AA1850" s="158" t="str">
        <f t="shared" ca="1" si="169"/>
        <v/>
      </c>
    </row>
    <row r="1851" spans="22:27">
      <c r="V1851" s="172"/>
      <c r="W1851" s="158">
        <f t="shared" si="170"/>
        <v>1848</v>
      </c>
      <c r="X1851" s="158" t="str">
        <f t="shared" ca="1" si="167"/>
        <v/>
      </c>
      <c r="Y1851" s="158" t="str" cm="1">
        <f t="array" aca="1" ref="Y1851" ca="1">IF(X1851="","",INDEX('電気事業者一覧 '!K:K,'電気事業者検索（令和８年度報告用）'!X1851))</f>
        <v/>
      </c>
      <c r="Z1851" s="158">
        <f t="shared" ca="1" si="168"/>
        <v>5110</v>
      </c>
      <c r="AA1851" s="158" t="str">
        <f t="shared" ca="1" si="169"/>
        <v/>
      </c>
    </row>
    <row r="1852" spans="22:27">
      <c r="V1852" s="172"/>
      <c r="W1852" s="158">
        <f t="shared" si="170"/>
        <v>1849</v>
      </c>
      <c r="X1852" s="158" t="str">
        <f t="shared" ca="1" si="167"/>
        <v/>
      </c>
      <c r="Y1852" s="158" t="str" cm="1">
        <f t="array" aca="1" ref="Y1852" ca="1">IF(X1852="","",INDEX('電気事業者一覧 '!K:K,'電気事業者検索（令和８年度報告用）'!X1852))</f>
        <v/>
      </c>
      <c r="Z1852" s="158">
        <f t="shared" ca="1" si="168"/>
        <v>5110</v>
      </c>
      <c r="AA1852" s="158" t="str">
        <f t="shared" ca="1" si="169"/>
        <v/>
      </c>
    </row>
    <row r="1853" spans="22:27">
      <c r="V1853" s="172"/>
      <c r="W1853" s="158">
        <f t="shared" si="170"/>
        <v>1850</v>
      </c>
      <c r="X1853" s="158" t="str">
        <f t="shared" ca="1" si="167"/>
        <v/>
      </c>
      <c r="Y1853" s="158" t="str" cm="1">
        <f t="array" aca="1" ref="Y1853" ca="1">IF(X1853="","",INDEX('電気事業者一覧 '!K:K,'電気事業者検索（令和８年度報告用）'!X1853))</f>
        <v/>
      </c>
      <c r="Z1853" s="158">
        <f t="shared" ca="1" si="168"/>
        <v>5110</v>
      </c>
      <c r="AA1853" s="158" t="str">
        <f t="shared" ca="1" si="169"/>
        <v/>
      </c>
    </row>
    <row r="1854" spans="22:27">
      <c r="V1854" s="172"/>
      <c r="W1854" s="158">
        <f t="shared" si="170"/>
        <v>1851</v>
      </c>
      <c r="X1854" s="158" t="str">
        <f t="shared" ca="1" si="167"/>
        <v/>
      </c>
      <c r="Y1854" s="158" t="str" cm="1">
        <f t="array" aca="1" ref="Y1854" ca="1">IF(X1854="","",INDEX('電気事業者一覧 '!K:K,'電気事業者検索（令和８年度報告用）'!X1854))</f>
        <v/>
      </c>
      <c r="Z1854" s="158">
        <f t="shared" ca="1" si="168"/>
        <v>5110</v>
      </c>
      <c r="AA1854" s="158" t="str">
        <f t="shared" ca="1" si="169"/>
        <v/>
      </c>
    </row>
    <row r="1855" spans="22:27">
      <c r="V1855" s="172"/>
      <c r="W1855" s="158">
        <f t="shared" si="170"/>
        <v>1852</v>
      </c>
      <c r="X1855" s="158" t="str">
        <f t="shared" ca="1" si="167"/>
        <v/>
      </c>
      <c r="Y1855" s="158" t="str" cm="1">
        <f t="array" aca="1" ref="Y1855" ca="1">IF(X1855="","",INDEX('電気事業者一覧 '!K:K,'電気事業者検索（令和８年度報告用）'!X1855))</f>
        <v/>
      </c>
      <c r="Z1855" s="158">
        <f t="shared" ca="1" si="168"/>
        <v>5110</v>
      </c>
      <c r="AA1855" s="158" t="str">
        <f t="shared" ca="1" si="169"/>
        <v/>
      </c>
    </row>
    <row r="1856" spans="22:27">
      <c r="V1856" s="172"/>
      <c r="W1856" s="158">
        <f t="shared" si="170"/>
        <v>1853</v>
      </c>
      <c r="X1856" s="158" t="str">
        <f t="shared" ca="1" si="167"/>
        <v/>
      </c>
      <c r="Y1856" s="158" t="str" cm="1">
        <f t="array" aca="1" ref="Y1856" ca="1">IF(X1856="","",INDEX('電気事業者一覧 '!K:K,'電気事業者検索（令和８年度報告用）'!X1856))</f>
        <v/>
      </c>
      <c r="Z1856" s="158">
        <f t="shared" ca="1" si="168"/>
        <v>5110</v>
      </c>
      <c r="AA1856" s="158" t="str">
        <f t="shared" ca="1" si="169"/>
        <v/>
      </c>
    </row>
    <row r="1857" spans="22:27">
      <c r="V1857" s="172"/>
      <c r="W1857" s="158">
        <f t="shared" si="170"/>
        <v>1854</v>
      </c>
      <c r="X1857" s="158" t="str">
        <f t="shared" ca="1" si="167"/>
        <v/>
      </c>
      <c r="Y1857" s="158" t="str" cm="1">
        <f t="array" aca="1" ref="Y1857" ca="1">IF(X1857="","",INDEX('電気事業者一覧 '!K:K,'電気事業者検索（令和８年度報告用）'!X1857))</f>
        <v/>
      </c>
      <c r="Z1857" s="158">
        <f t="shared" ca="1" si="168"/>
        <v>5110</v>
      </c>
      <c r="AA1857" s="158" t="str">
        <f t="shared" ca="1" si="169"/>
        <v/>
      </c>
    </row>
    <row r="1858" spans="22:27">
      <c r="V1858" s="172"/>
      <c r="W1858" s="158">
        <f t="shared" si="170"/>
        <v>1855</v>
      </c>
      <c r="X1858" s="158" t="str">
        <f t="shared" ca="1" si="167"/>
        <v/>
      </c>
      <c r="Y1858" s="158" t="str" cm="1">
        <f t="array" aca="1" ref="Y1858" ca="1">IF(X1858="","",INDEX('電気事業者一覧 '!K:K,'電気事業者検索（令和８年度報告用）'!X1858))</f>
        <v/>
      </c>
      <c r="Z1858" s="158">
        <f t="shared" ca="1" si="168"/>
        <v>5110</v>
      </c>
      <c r="AA1858" s="158" t="str">
        <f t="shared" ca="1" si="169"/>
        <v/>
      </c>
    </row>
    <row r="1859" spans="22:27">
      <c r="V1859" s="172"/>
      <c r="W1859" s="158">
        <f t="shared" si="170"/>
        <v>1856</v>
      </c>
      <c r="X1859" s="158" t="str">
        <f t="shared" ref="X1859:X1922" ca="1" si="171">Q837</f>
        <v/>
      </c>
      <c r="Y1859" s="158" t="str" cm="1">
        <f t="array" aca="1" ref="Y1859" ca="1">IF(X1859="","",INDEX('電気事業者一覧 '!K:K,'電気事業者検索（令和８年度報告用）'!X1859))</f>
        <v/>
      </c>
      <c r="Z1859" s="158">
        <f t="shared" ca="1" si="168"/>
        <v>5110</v>
      </c>
      <c r="AA1859" s="158" t="str">
        <f t="shared" ca="1" si="169"/>
        <v/>
      </c>
    </row>
    <row r="1860" spans="22:27">
      <c r="V1860" s="172"/>
      <c r="W1860" s="158">
        <f t="shared" si="170"/>
        <v>1857</v>
      </c>
      <c r="X1860" s="158" t="str">
        <f t="shared" ca="1" si="171"/>
        <v/>
      </c>
      <c r="Y1860" s="158" t="str" cm="1">
        <f t="array" aca="1" ref="Y1860" ca="1">IF(X1860="","",INDEX('電気事業者一覧 '!K:K,'電気事業者検索（令和８年度報告用）'!X1860))</f>
        <v/>
      </c>
      <c r="Z1860" s="158">
        <f t="shared" ca="1" si="168"/>
        <v>5110</v>
      </c>
      <c r="AA1860" s="158" t="str">
        <f t="shared" ca="1" si="169"/>
        <v/>
      </c>
    </row>
    <row r="1861" spans="22:27">
      <c r="V1861" s="172"/>
      <c r="W1861" s="158">
        <f t="shared" si="170"/>
        <v>1858</v>
      </c>
      <c r="X1861" s="158" t="str">
        <f t="shared" ca="1" si="171"/>
        <v/>
      </c>
      <c r="Y1861" s="158" t="str" cm="1">
        <f t="array" aca="1" ref="Y1861" ca="1">IF(X1861="","",INDEX('電気事業者一覧 '!K:K,'電気事業者検索（令和８年度報告用）'!X1861))</f>
        <v/>
      </c>
      <c r="Z1861" s="158">
        <f t="shared" ref="Z1861:Z1924" ca="1" si="172">COUNTIF(OFFSET($Y$4,W1861-1,0,COUNT(W:W),1),Y1861)</f>
        <v>5110</v>
      </c>
      <c r="AA1861" s="158" t="str">
        <f t="shared" ref="AA1861:AA1924" ca="1" si="173">IF(Z1861=1,X1861,"")</f>
        <v/>
      </c>
    </row>
    <row r="1862" spans="22:27">
      <c r="V1862" s="172"/>
      <c r="W1862" s="158">
        <f t="shared" ref="W1862:W1925" si="174">W1861+1</f>
        <v>1859</v>
      </c>
      <c r="X1862" s="158" t="str">
        <f t="shared" ca="1" si="171"/>
        <v/>
      </c>
      <c r="Y1862" s="158" t="str" cm="1">
        <f t="array" aca="1" ref="Y1862" ca="1">IF(X1862="","",INDEX('電気事業者一覧 '!K:K,'電気事業者検索（令和８年度報告用）'!X1862))</f>
        <v/>
      </c>
      <c r="Z1862" s="158">
        <f t="shared" ca="1" si="172"/>
        <v>5110</v>
      </c>
      <c r="AA1862" s="158" t="str">
        <f t="shared" ca="1" si="173"/>
        <v/>
      </c>
    </row>
    <row r="1863" spans="22:27">
      <c r="V1863" s="172"/>
      <c r="W1863" s="158">
        <f t="shared" si="174"/>
        <v>1860</v>
      </c>
      <c r="X1863" s="158" t="str">
        <f t="shared" ca="1" si="171"/>
        <v/>
      </c>
      <c r="Y1863" s="158" t="str" cm="1">
        <f t="array" aca="1" ref="Y1863" ca="1">IF(X1863="","",INDEX('電気事業者一覧 '!K:K,'電気事業者検索（令和８年度報告用）'!X1863))</f>
        <v/>
      </c>
      <c r="Z1863" s="158">
        <f t="shared" ca="1" si="172"/>
        <v>5110</v>
      </c>
      <c r="AA1863" s="158" t="str">
        <f t="shared" ca="1" si="173"/>
        <v/>
      </c>
    </row>
    <row r="1864" spans="22:27">
      <c r="V1864" s="172"/>
      <c r="W1864" s="158">
        <f t="shared" si="174"/>
        <v>1861</v>
      </c>
      <c r="X1864" s="158" t="str">
        <f t="shared" ca="1" si="171"/>
        <v/>
      </c>
      <c r="Y1864" s="158" t="str" cm="1">
        <f t="array" aca="1" ref="Y1864" ca="1">IF(X1864="","",INDEX('電気事業者一覧 '!K:K,'電気事業者検索（令和８年度報告用）'!X1864))</f>
        <v/>
      </c>
      <c r="Z1864" s="158">
        <f t="shared" ca="1" si="172"/>
        <v>5110</v>
      </c>
      <c r="AA1864" s="158" t="str">
        <f t="shared" ca="1" si="173"/>
        <v/>
      </c>
    </row>
    <row r="1865" spans="22:27">
      <c r="V1865" s="172"/>
      <c r="W1865" s="158">
        <f t="shared" si="174"/>
        <v>1862</v>
      </c>
      <c r="X1865" s="158" t="str">
        <f t="shared" ca="1" si="171"/>
        <v/>
      </c>
      <c r="Y1865" s="158" t="str" cm="1">
        <f t="array" aca="1" ref="Y1865" ca="1">IF(X1865="","",INDEX('電気事業者一覧 '!K:K,'電気事業者検索（令和８年度報告用）'!X1865))</f>
        <v/>
      </c>
      <c r="Z1865" s="158">
        <f t="shared" ca="1" si="172"/>
        <v>5110</v>
      </c>
      <c r="AA1865" s="158" t="str">
        <f t="shared" ca="1" si="173"/>
        <v/>
      </c>
    </row>
    <row r="1866" spans="22:27">
      <c r="V1866" s="172"/>
      <c r="W1866" s="158">
        <f t="shared" si="174"/>
        <v>1863</v>
      </c>
      <c r="X1866" s="158" t="str">
        <f t="shared" ca="1" si="171"/>
        <v/>
      </c>
      <c r="Y1866" s="158" t="str" cm="1">
        <f t="array" aca="1" ref="Y1866" ca="1">IF(X1866="","",INDEX('電気事業者一覧 '!K:K,'電気事業者検索（令和８年度報告用）'!X1866))</f>
        <v/>
      </c>
      <c r="Z1866" s="158">
        <f t="shared" ca="1" si="172"/>
        <v>5110</v>
      </c>
      <c r="AA1866" s="158" t="str">
        <f t="shared" ca="1" si="173"/>
        <v/>
      </c>
    </row>
    <row r="1867" spans="22:27">
      <c r="V1867" s="172"/>
      <c r="W1867" s="158">
        <f t="shared" si="174"/>
        <v>1864</v>
      </c>
      <c r="X1867" s="158" t="str">
        <f t="shared" ca="1" si="171"/>
        <v/>
      </c>
      <c r="Y1867" s="158" t="str" cm="1">
        <f t="array" aca="1" ref="Y1867" ca="1">IF(X1867="","",INDEX('電気事業者一覧 '!K:K,'電気事業者検索（令和８年度報告用）'!X1867))</f>
        <v/>
      </c>
      <c r="Z1867" s="158">
        <f t="shared" ca="1" si="172"/>
        <v>5110</v>
      </c>
      <c r="AA1867" s="158" t="str">
        <f t="shared" ca="1" si="173"/>
        <v/>
      </c>
    </row>
    <row r="1868" spans="22:27">
      <c r="V1868" s="172"/>
      <c r="W1868" s="158">
        <f t="shared" si="174"/>
        <v>1865</v>
      </c>
      <c r="X1868" s="158" t="str">
        <f t="shared" ca="1" si="171"/>
        <v/>
      </c>
      <c r="Y1868" s="158" t="str" cm="1">
        <f t="array" aca="1" ref="Y1868" ca="1">IF(X1868="","",INDEX('電気事業者一覧 '!K:K,'電気事業者検索（令和８年度報告用）'!X1868))</f>
        <v/>
      </c>
      <c r="Z1868" s="158">
        <f t="shared" ca="1" si="172"/>
        <v>5110</v>
      </c>
      <c r="AA1868" s="158" t="str">
        <f t="shared" ca="1" si="173"/>
        <v/>
      </c>
    </row>
    <row r="1869" spans="22:27">
      <c r="V1869" s="172"/>
      <c r="W1869" s="158">
        <f t="shared" si="174"/>
        <v>1866</v>
      </c>
      <c r="X1869" s="158" t="str">
        <f t="shared" ca="1" si="171"/>
        <v/>
      </c>
      <c r="Y1869" s="158" t="str" cm="1">
        <f t="array" aca="1" ref="Y1869" ca="1">IF(X1869="","",INDEX('電気事業者一覧 '!K:K,'電気事業者検索（令和８年度報告用）'!X1869))</f>
        <v/>
      </c>
      <c r="Z1869" s="158">
        <f t="shared" ca="1" si="172"/>
        <v>5110</v>
      </c>
      <c r="AA1869" s="158" t="str">
        <f t="shared" ca="1" si="173"/>
        <v/>
      </c>
    </row>
    <row r="1870" spans="22:27">
      <c r="V1870" s="172"/>
      <c r="W1870" s="158">
        <f t="shared" si="174"/>
        <v>1867</v>
      </c>
      <c r="X1870" s="158" t="str">
        <f t="shared" ca="1" si="171"/>
        <v/>
      </c>
      <c r="Y1870" s="158" t="str" cm="1">
        <f t="array" aca="1" ref="Y1870" ca="1">IF(X1870="","",INDEX('電気事業者一覧 '!K:K,'電気事業者検索（令和８年度報告用）'!X1870))</f>
        <v/>
      </c>
      <c r="Z1870" s="158">
        <f t="shared" ca="1" si="172"/>
        <v>5110</v>
      </c>
      <c r="AA1870" s="158" t="str">
        <f t="shared" ca="1" si="173"/>
        <v/>
      </c>
    </row>
    <row r="1871" spans="22:27">
      <c r="V1871" s="172"/>
      <c r="W1871" s="158">
        <f t="shared" si="174"/>
        <v>1868</v>
      </c>
      <c r="X1871" s="158" t="str">
        <f t="shared" ca="1" si="171"/>
        <v/>
      </c>
      <c r="Y1871" s="158" t="str" cm="1">
        <f t="array" aca="1" ref="Y1871" ca="1">IF(X1871="","",INDEX('電気事業者一覧 '!K:K,'電気事業者検索（令和８年度報告用）'!X1871))</f>
        <v/>
      </c>
      <c r="Z1871" s="158">
        <f t="shared" ca="1" si="172"/>
        <v>5110</v>
      </c>
      <c r="AA1871" s="158" t="str">
        <f t="shared" ca="1" si="173"/>
        <v/>
      </c>
    </row>
    <row r="1872" spans="22:27">
      <c r="V1872" s="172"/>
      <c r="W1872" s="158">
        <f t="shared" si="174"/>
        <v>1869</v>
      </c>
      <c r="X1872" s="158" t="str">
        <f t="shared" ca="1" si="171"/>
        <v/>
      </c>
      <c r="Y1872" s="158" t="str" cm="1">
        <f t="array" aca="1" ref="Y1872" ca="1">IF(X1872="","",INDEX('電気事業者一覧 '!K:K,'電気事業者検索（令和８年度報告用）'!X1872))</f>
        <v/>
      </c>
      <c r="Z1872" s="158">
        <f t="shared" ca="1" si="172"/>
        <v>5110</v>
      </c>
      <c r="AA1872" s="158" t="str">
        <f t="shared" ca="1" si="173"/>
        <v/>
      </c>
    </row>
    <row r="1873" spans="22:27">
      <c r="V1873" s="172"/>
      <c r="W1873" s="158">
        <f t="shared" si="174"/>
        <v>1870</v>
      </c>
      <c r="X1873" s="158" t="str">
        <f t="shared" ca="1" si="171"/>
        <v/>
      </c>
      <c r="Y1873" s="158" t="str" cm="1">
        <f t="array" aca="1" ref="Y1873" ca="1">IF(X1873="","",INDEX('電気事業者一覧 '!K:K,'電気事業者検索（令和８年度報告用）'!X1873))</f>
        <v/>
      </c>
      <c r="Z1873" s="158">
        <f t="shared" ca="1" si="172"/>
        <v>5110</v>
      </c>
      <c r="AA1873" s="158" t="str">
        <f t="shared" ca="1" si="173"/>
        <v/>
      </c>
    </row>
    <row r="1874" spans="22:27">
      <c r="V1874" s="172"/>
      <c r="W1874" s="158">
        <f t="shared" si="174"/>
        <v>1871</v>
      </c>
      <c r="X1874" s="158" t="str">
        <f t="shared" ca="1" si="171"/>
        <v/>
      </c>
      <c r="Y1874" s="158" t="str" cm="1">
        <f t="array" aca="1" ref="Y1874" ca="1">IF(X1874="","",INDEX('電気事業者一覧 '!K:K,'電気事業者検索（令和８年度報告用）'!X1874))</f>
        <v/>
      </c>
      <c r="Z1874" s="158">
        <f t="shared" ca="1" si="172"/>
        <v>5110</v>
      </c>
      <c r="AA1874" s="158" t="str">
        <f t="shared" ca="1" si="173"/>
        <v/>
      </c>
    </row>
    <row r="1875" spans="22:27">
      <c r="V1875" s="172"/>
      <c r="W1875" s="158">
        <f t="shared" si="174"/>
        <v>1872</v>
      </c>
      <c r="X1875" s="158" t="str">
        <f t="shared" ca="1" si="171"/>
        <v/>
      </c>
      <c r="Y1875" s="158" t="str" cm="1">
        <f t="array" aca="1" ref="Y1875" ca="1">IF(X1875="","",INDEX('電気事業者一覧 '!K:K,'電気事業者検索（令和８年度報告用）'!X1875))</f>
        <v/>
      </c>
      <c r="Z1875" s="158">
        <f t="shared" ca="1" si="172"/>
        <v>5110</v>
      </c>
      <c r="AA1875" s="158" t="str">
        <f t="shared" ca="1" si="173"/>
        <v/>
      </c>
    </row>
    <row r="1876" spans="22:27">
      <c r="V1876" s="172"/>
      <c r="W1876" s="158">
        <f t="shared" si="174"/>
        <v>1873</v>
      </c>
      <c r="X1876" s="158" t="str">
        <f t="shared" ca="1" si="171"/>
        <v/>
      </c>
      <c r="Y1876" s="158" t="str" cm="1">
        <f t="array" aca="1" ref="Y1876" ca="1">IF(X1876="","",INDEX('電気事業者一覧 '!K:K,'電気事業者検索（令和８年度報告用）'!X1876))</f>
        <v/>
      </c>
      <c r="Z1876" s="158">
        <f t="shared" ca="1" si="172"/>
        <v>5110</v>
      </c>
      <c r="AA1876" s="158" t="str">
        <f t="shared" ca="1" si="173"/>
        <v/>
      </c>
    </row>
    <row r="1877" spans="22:27">
      <c r="V1877" s="172"/>
      <c r="W1877" s="158">
        <f t="shared" si="174"/>
        <v>1874</v>
      </c>
      <c r="X1877" s="158" t="str">
        <f t="shared" ca="1" si="171"/>
        <v/>
      </c>
      <c r="Y1877" s="158" t="str" cm="1">
        <f t="array" aca="1" ref="Y1877" ca="1">IF(X1877="","",INDEX('電気事業者一覧 '!K:K,'電気事業者検索（令和８年度報告用）'!X1877))</f>
        <v/>
      </c>
      <c r="Z1877" s="158">
        <f t="shared" ca="1" si="172"/>
        <v>5110</v>
      </c>
      <c r="AA1877" s="158" t="str">
        <f t="shared" ca="1" si="173"/>
        <v/>
      </c>
    </row>
    <row r="1878" spans="22:27">
      <c r="V1878" s="172"/>
      <c r="W1878" s="158">
        <f t="shared" si="174"/>
        <v>1875</v>
      </c>
      <c r="X1878" s="158" t="str">
        <f t="shared" ca="1" si="171"/>
        <v/>
      </c>
      <c r="Y1878" s="158" t="str" cm="1">
        <f t="array" aca="1" ref="Y1878" ca="1">IF(X1878="","",INDEX('電気事業者一覧 '!K:K,'電気事業者検索（令和８年度報告用）'!X1878))</f>
        <v/>
      </c>
      <c r="Z1878" s="158">
        <f t="shared" ca="1" si="172"/>
        <v>5110</v>
      </c>
      <c r="AA1878" s="158" t="str">
        <f t="shared" ca="1" si="173"/>
        <v/>
      </c>
    </row>
    <row r="1879" spans="22:27">
      <c r="V1879" s="172"/>
      <c r="W1879" s="158">
        <f t="shared" si="174"/>
        <v>1876</v>
      </c>
      <c r="X1879" s="158" t="str">
        <f t="shared" ca="1" si="171"/>
        <v/>
      </c>
      <c r="Y1879" s="158" t="str" cm="1">
        <f t="array" aca="1" ref="Y1879" ca="1">IF(X1879="","",INDEX('電気事業者一覧 '!K:K,'電気事業者検索（令和８年度報告用）'!X1879))</f>
        <v/>
      </c>
      <c r="Z1879" s="158">
        <f t="shared" ca="1" si="172"/>
        <v>5110</v>
      </c>
      <c r="AA1879" s="158" t="str">
        <f t="shared" ca="1" si="173"/>
        <v/>
      </c>
    </row>
    <row r="1880" spans="22:27">
      <c r="V1880" s="172"/>
      <c r="W1880" s="158">
        <f t="shared" si="174"/>
        <v>1877</v>
      </c>
      <c r="X1880" s="158" t="str">
        <f t="shared" ca="1" si="171"/>
        <v/>
      </c>
      <c r="Y1880" s="158" t="str" cm="1">
        <f t="array" aca="1" ref="Y1880" ca="1">IF(X1880="","",INDEX('電気事業者一覧 '!K:K,'電気事業者検索（令和８年度報告用）'!X1880))</f>
        <v/>
      </c>
      <c r="Z1880" s="158">
        <f t="shared" ca="1" si="172"/>
        <v>5110</v>
      </c>
      <c r="AA1880" s="158" t="str">
        <f t="shared" ca="1" si="173"/>
        <v/>
      </c>
    </row>
    <row r="1881" spans="22:27">
      <c r="V1881" s="172"/>
      <c r="W1881" s="158">
        <f t="shared" si="174"/>
        <v>1878</v>
      </c>
      <c r="X1881" s="158" t="str">
        <f t="shared" ca="1" si="171"/>
        <v/>
      </c>
      <c r="Y1881" s="158" t="str" cm="1">
        <f t="array" aca="1" ref="Y1881" ca="1">IF(X1881="","",INDEX('電気事業者一覧 '!K:K,'電気事業者検索（令和８年度報告用）'!X1881))</f>
        <v/>
      </c>
      <c r="Z1881" s="158">
        <f t="shared" ca="1" si="172"/>
        <v>5110</v>
      </c>
      <c r="AA1881" s="158" t="str">
        <f t="shared" ca="1" si="173"/>
        <v/>
      </c>
    </row>
    <row r="1882" spans="22:27">
      <c r="V1882" s="172"/>
      <c r="W1882" s="158">
        <f t="shared" si="174"/>
        <v>1879</v>
      </c>
      <c r="X1882" s="158" t="str">
        <f t="shared" ca="1" si="171"/>
        <v/>
      </c>
      <c r="Y1882" s="158" t="str" cm="1">
        <f t="array" aca="1" ref="Y1882" ca="1">IF(X1882="","",INDEX('電気事業者一覧 '!K:K,'電気事業者検索（令和８年度報告用）'!X1882))</f>
        <v/>
      </c>
      <c r="Z1882" s="158">
        <f t="shared" ca="1" si="172"/>
        <v>5110</v>
      </c>
      <c r="AA1882" s="158" t="str">
        <f t="shared" ca="1" si="173"/>
        <v/>
      </c>
    </row>
    <row r="1883" spans="22:27">
      <c r="V1883" s="172"/>
      <c r="W1883" s="158">
        <f t="shared" si="174"/>
        <v>1880</v>
      </c>
      <c r="X1883" s="158" t="str">
        <f t="shared" ca="1" si="171"/>
        <v/>
      </c>
      <c r="Y1883" s="158" t="str" cm="1">
        <f t="array" aca="1" ref="Y1883" ca="1">IF(X1883="","",INDEX('電気事業者一覧 '!K:K,'電気事業者検索（令和８年度報告用）'!X1883))</f>
        <v/>
      </c>
      <c r="Z1883" s="158">
        <f t="shared" ca="1" si="172"/>
        <v>5110</v>
      </c>
      <c r="AA1883" s="158" t="str">
        <f t="shared" ca="1" si="173"/>
        <v/>
      </c>
    </row>
    <row r="1884" spans="22:27">
      <c r="V1884" s="172"/>
      <c r="W1884" s="158">
        <f t="shared" si="174"/>
        <v>1881</v>
      </c>
      <c r="X1884" s="158" t="str">
        <f t="shared" ca="1" si="171"/>
        <v/>
      </c>
      <c r="Y1884" s="158" t="str" cm="1">
        <f t="array" aca="1" ref="Y1884" ca="1">IF(X1884="","",INDEX('電気事業者一覧 '!K:K,'電気事業者検索（令和８年度報告用）'!X1884))</f>
        <v/>
      </c>
      <c r="Z1884" s="158">
        <f t="shared" ca="1" si="172"/>
        <v>5110</v>
      </c>
      <c r="AA1884" s="158" t="str">
        <f t="shared" ca="1" si="173"/>
        <v/>
      </c>
    </row>
    <row r="1885" spans="22:27">
      <c r="V1885" s="172"/>
      <c r="W1885" s="158">
        <f t="shared" si="174"/>
        <v>1882</v>
      </c>
      <c r="X1885" s="158" t="str">
        <f t="shared" ca="1" si="171"/>
        <v/>
      </c>
      <c r="Y1885" s="158" t="str" cm="1">
        <f t="array" aca="1" ref="Y1885" ca="1">IF(X1885="","",INDEX('電気事業者一覧 '!K:K,'電気事業者検索（令和８年度報告用）'!X1885))</f>
        <v/>
      </c>
      <c r="Z1885" s="158">
        <f t="shared" ca="1" si="172"/>
        <v>5110</v>
      </c>
      <c r="AA1885" s="158" t="str">
        <f t="shared" ca="1" si="173"/>
        <v/>
      </c>
    </row>
    <row r="1886" spans="22:27">
      <c r="V1886" s="172"/>
      <c r="W1886" s="158">
        <f t="shared" si="174"/>
        <v>1883</v>
      </c>
      <c r="X1886" s="158" t="str">
        <f t="shared" ca="1" si="171"/>
        <v/>
      </c>
      <c r="Y1886" s="158" t="str" cm="1">
        <f t="array" aca="1" ref="Y1886" ca="1">IF(X1886="","",INDEX('電気事業者一覧 '!K:K,'電気事業者検索（令和８年度報告用）'!X1886))</f>
        <v/>
      </c>
      <c r="Z1886" s="158">
        <f t="shared" ca="1" si="172"/>
        <v>5110</v>
      </c>
      <c r="AA1886" s="158" t="str">
        <f t="shared" ca="1" si="173"/>
        <v/>
      </c>
    </row>
    <row r="1887" spans="22:27">
      <c r="V1887" s="172"/>
      <c r="W1887" s="158">
        <f t="shared" si="174"/>
        <v>1884</v>
      </c>
      <c r="X1887" s="158" t="str">
        <f t="shared" ca="1" si="171"/>
        <v/>
      </c>
      <c r="Y1887" s="158" t="str" cm="1">
        <f t="array" aca="1" ref="Y1887" ca="1">IF(X1887="","",INDEX('電気事業者一覧 '!K:K,'電気事業者検索（令和８年度報告用）'!X1887))</f>
        <v/>
      </c>
      <c r="Z1887" s="158">
        <f t="shared" ca="1" si="172"/>
        <v>5110</v>
      </c>
      <c r="AA1887" s="158" t="str">
        <f t="shared" ca="1" si="173"/>
        <v/>
      </c>
    </row>
    <row r="1888" spans="22:27">
      <c r="V1888" s="172"/>
      <c r="W1888" s="158">
        <f t="shared" si="174"/>
        <v>1885</v>
      </c>
      <c r="X1888" s="158" t="str">
        <f t="shared" ca="1" si="171"/>
        <v/>
      </c>
      <c r="Y1888" s="158" t="str" cm="1">
        <f t="array" aca="1" ref="Y1888" ca="1">IF(X1888="","",INDEX('電気事業者一覧 '!K:K,'電気事業者検索（令和８年度報告用）'!X1888))</f>
        <v/>
      </c>
      <c r="Z1888" s="158">
        <f t="shared" ca="1" si="172"/>
        <v>5110</v>
      </c>
      <c r="AA1888" s="158" t="str">
        <f t="shared" ca="1" si="173"/>
        <v/>
      </c>
    </row>
    <row r="1889" spans="22:27">
      <c r="V1889" s="172"/>
      <c r="W1889" s="158">
        <f t="shared" si="174"/>
        <v>1886</v>
      </c>
      <c r="X1889" s="158" t="str">
        <f t="shared" ca="1" si="171"/>
        <v/>
      </c>
      <c r="Y1889" s="158" t="str" cm="1">
        <f t="array" aca="1" ref="Y1889" ca="1">IF(X1889="","",INDEX('電気事業者一覧 '!K:K,'電気事業者検索（令和８年度報告用）'!X1889))</f>
        <v/>
      </c>
      <c r="Z1889" s="158">
        <f t="shared" ca="1" si="172"/>
        <v>5110</v>
      </c>
      <c r="AA1889" s="158" t="str">
        <f t="shared" ca="1" si="173"/>
        <v/>
      </c>
    </row>
    <row r="1890" spans="22:27">
      <c r="V1890" s="172"/>
      <c r="W1890" s="158">
        <f t="shared" si="174"/>
        <v>1887</v>
      </c>
      <c r="X1890" s="158" t="str">
        <f t="shared" ca="1" si="171"/>
        <v/>
      </c>
      <c r="Y1890" s="158" t="str" cm="1">
        <f t="array" aca="1" ref="Y1890" ca="1">IF(X1890="","",INDEX('電気事業者一覧 '!K:K,'電気事業者検索（令和８年度報告用）'!X1890))</f>
        <v/>
      </c>
      <c r="Z1890" s="158">
        <f t="shared" ca="1" si="172"/>
        <v>5110</v>
      </c>
      <c r="AA1890" s="158" t="str">
        <f t="shared" ca="1" si="173"/>
        <v/>
      </c>
    </row>
    <row r="1891" spans="22:27">
      <c r="V1891" s="172"/>
      <c r="W1891" s="158">
        <f t="shared" si="174"/>
        <v>1888</v>
      </c>
      <c r="X1891" s="158" t="str">
        <f t="shared" ca="1" si="171"/>
        <v/>
      </c>
      <c r="Y1891" s="158" t="str" cm="1">
        <f t="array" aca="1" ref="Y1891" ca="1">IF(X1891="","",INDEX('電気事業者一覧 '!K:K,'電気事業者検索（令和８年度報告用）'!X1891))</f>
        <v/>
      </c>
      <c r="Z1891" s="158">
        <f t="shared" ca="1" si="172"/>
        <v>5110</v>
      </c>
      <c r="AA1891" s="158" t="str">
        <f t="shared" ca="1" si="173"/>
        <v/>
      </c>
    </row>
    <row r="1892" spans="22:27">
      <c r="V1892" s="172"/>
      <c r="W1892" s="158">
        <f t="shared" si="174"/>
        <v>1889</v>
      </c>
      <c r="X1892" s="158" t="str">
        <f t="shared" ca="1" si="171"/>
        <v/>
      </c>
      <c r="Y1892" s="158" t="str" cm="1">
        <f t="array" aca="1" ref="Y1892" ca="1">IF(X1892="","",INDEX('電気事業者一覧 '!K:K,'電気事業者検索（令和８年度報告用）'!X1892))</f>
        <v/>
      </c>
      <c r="Z1892" s="158">
        <f t="shared" ca="1" si="172"/>
        <v>5110</v>
      </c>
      <c r="AA1892" s="158" t="str">
        <f t="shared" ca="1" si="173"/>
        <v/>
      </c>
    </row>
    <row r="1893" spans="22:27">
      <c r="V1893" s="172"/>
      <c r="W1893" s="158">
        <f t="shared" si="174"/>
        <v>1890</v>
      </c>
      <c r="X1893" s="158" t="str">
        <f t="shared" ca="1" si="171"/>
        <v/>
      </c>
      <c r="Y1893" s="158" t="str" cm="1">
        <f t="array" aca="1" ref="Y1893" ca="1">IF(X1893="","",INDEX('電気事業者一覧 '!K:K,'電気事業者検索（令和８年度報告用）'!X1893))</f>
        <v/>
      </c>
      <c r="Z1893" s="158">
        <f t="shared" ca="1" si="172"/>
        <v>5110</v>
      </c>
      <c r="AA1893" s="158" t="str">
        <f t="shared" ca="1" si="173"/>
        <v/>
      </c>
    </row>
    <row r="1894" spans="22:27">
      <c r="V1894" s="172"/>
      <c r="W1894" s="158">
        <f t="shared" si="174"/>
        <v>1891</v>
      </c>
      <c r="X1894" s="158" t="str">
        <f t="shared" ca="1" si="171"/>
        <v/>
      </c>
      <c r="Y1894" s="158" t="str" cm="1">
        <f t="array" aca="1" ref="Y1894" ca="1">IF(X1894="","",INDEX('電気事業者一覧 '!K:K,'電気事業者検索（令和８年度報告用）'!X1894))</f>
        <v/>
      </c>
      <c r="Z1894" s="158">
        <f t="shared" ca="1" si="172"/>
        <v>5110</v>
      </c>
      <c r="AA1894" s="158" t="str">
        <f t="shared" ca="1" si="173"/>
        <v/>
      </c>
    </row>
    <row r="1895" spans="22:27">
      <c r="V1895" s="172"/>
      <c r="W1895" s="158">
        <f t="shared" si="174"/>
        <v>1892</v>
      </c>
      <c r="X1895" s="158" t="str">
        <f t="shared" ca="1" si="171"/>
        <v/>
      </c>
      <c r="Y1895" s="158" t="str" cm="1">
        <f t="array" aca="1" ref="Y1895" ca="1">IF(X1895="","",INDEX('電気事業者一覧 '!K:K,'電気事業者検索（令和８年度報告用）'!X1895))</f>
        <v/>
      </c>
      <c r="Z1895" s="158">
        <f t="shared" ca="1" si="172"/>
        <v>5110</v>
      </c>
      <c r="AA1895" s="158" t="str">
        <f t="shared" ca="1" si="173"/>
        <v/>
      </c>
    </row>
    <row r="1896" spans="22:27">
      <c r="V1896" s="172"/>
      <c r="W1896" s="158">
        <f t="shared" si="174"/>
        <v>1893</v>
      </c>
      <c r="X1896" s="158" t="str">
        <f t="shared" ca="1" si="171"/>
        <v/>
      </c>
      <c r="Y1896" s="158" t="str" cm="1">
        <f t="array" aca="1" ref="Y1896" ca="1">IF(X1896="","",INDEX('電気事業者一覧 '!K:K,'電気事業者検索（令和８年度報告用）'!X1896))</f>
        <v/>
      </c>
      <c r="Z1896" s="158">
        <f t="shared" ca="1" si="172"/>
        <v>5110</v>
      </c>
      <c r="AA1896" s="158" t="str">
        <f t="shared" ca="1" si="173"/>
        <v/>
      </c>
    </row>
    <row r="1897" spans="22:27">
      <c r="V1897" s="172"/>
      <c r="W1897" s="158">
        <f t="shared" si="174"/>
        <v>1894</v>
      </c>
      <c r="X1897" s="158" t="str">
        <f t="shared" ca="1" si="171"/>
        <v/>
      </c>
      <c r="Y1897" s="158" t="str" cm="1">
        <f t="array" aca="1" ref="Y1897" ca="1">IF(X1897="","",INDEX('電気事業者一覧 '!K:K,'電気事業者検索（令和８年度報告用）'!X1897))</f>
        <v/>
      </c>
      <c r="Z1897" s="158">
        <f t="shared" ca="1" si="172"/>
        <v>5110</v>
      </c>
      <c r="AA1897" s="158" t="str">
        <f t="shared" ca="1" si="173"/>
        <v/>
      </c>
    </row>
    <row r="1898" spans="22:27">
      <c r="V1898" s="172"/>
      <c r="W1898" s="158">
        <f t="shared" si="174"/>
        <v>1895</v>
      </c>
      <c r="X1898" s="158" t="str">
        <f t="shared" ca="1" si="171"/>
        <v/>
      </c>
      <c r="Y1898" s="158" t="str" cm="1">
        <f t="array" aca="1" ref="Y1898" ca="1">IF(X1898="","",INDEX('電気事業者一覧 '!K:K,'電気事業者検索（令和８年度報告用）'!X1898))</f>
        <v/>
      </c>
      <c r="Z1898" s="158">
        <f t="shared" ca="1" si="172"/>
        <v>5110</v>
      </c>
      <c r="AA1898" s="158" t="str">
        <f t="shared" ca="1" si="173"/>
        <v/>
      </c>
    </row>
    <row r="1899" spans="22:27">
      <c r="V1899" s="172"/>
      <c r="W1899" s="158">
        <f t="shared" si="174"/>
        <v>1896</v>
      </c>
      <c r="X1899" s="158" t="str">
        <f t="shared" ca="1" si="171"/>
        <v/>
      </c>
      <c r="Y1899" s="158" t="str" cm="1">
        <f t="array" aca="1" ref="Y1899" ca="1">IF(X1899="","",INDEX('電気事業者一覧 '!K:K,'電気事業者検索（令和８年度報告用）'!X1899))</f>
        <v/>
      </c>
      <c r="Z1899" s="158">
        <f t="shared" ca="1" si="172"/>
        <v>5110</v>
      </c>
      <c r="AA1899" s="158" t="str">
        <f t="shared" ca="1" si="173"/>
        <v/>
      </c>
    </row>
    <row r="1900" spans="22:27">
      <c r="V1900" s="172"/>
      <c r="W1900" s="158">
        <f t="shared" si="174"/>
        <v>1897</v>
      </c>
      <c r="X1900" s="158" t="str">
        <f t="shared" ca="1" si="171"/>
        <v/>
      </c>
      <c r="Y1900" s="158" t="str" cm="1">
        <f t="array" aca="1" ref="Y1900" ca="1">IF(X1900="","",INDEX('電気事業者一覧 '!K:K,'電気事業者検索（令和８年度報告用）'!X1900))</f>
        <v/>
      </c>
      <c r="Z1900" s="158">
        <f t="shared" ca="1" si="172"/>
        <v>5110</v>
      </c>
      <c r="AA1900" s="158" t="str">
        <f t="shared" ca="1" si="173"/>
        <v/>
      </c>
    </row>
    <row r="1901" spans="22:27">
      <c r="V1901" s="172"/>
      <c r="W1901" s="158">
        <f t="shared" si="174"/>
        <v>1898</v>
      </c>
      <c r="X1901" s="158" t="str">
        <f t="shared" ca="1" si="171"/>
        <v/>
      </c>
      <c r="Y1901" s="158" t="str" cm="1">
        <f t="array" aca="1" ref="Y1901" ca="1">IF(X1901="","",INDEX('電気事業者一覧 '!K:K,'電気事業者検索（令和８年度報告用）'!X1901))</f>
        <v/>
      </c>
      <c r="Z1901" s="158">
        <f t="shared" ca="1" si="172"/>
        <v>5110</v>
      </c>
      <c r="AA1901" s="158" t="str">
        <f t="shared" ca="1" si="173"/>
        <v/>
      </c>
    </row>
    <row r="1902" spans="22:27">
      <c r="V1902" s="172"/>
      <c r="W1902" s="158">
        <f t="shared" si="174"/>
        <v>1899</v>
      </c>
      <c r="X1902" s="158" t="str">
        <f t="shared" ca="1" si="171"/>
        <v/>
      </c>
      <c r="Y1902" s="158" t="str" cm="1">
        <f t="array" aca="1" ref="Y1902" ca="1">IF(X1902="","",INDEX('電気事業者一覧 '!K:K,'電気事業者検索（令和８年度報告用）'!X1902))</f>
        <v/>
      </c>
      <c r="Z1902" s="158">
        <f t="shared" ca="1" si="172"/>
        <v>5110</v>
      </c>
      <c r="AA1902" s="158" t="str">
        <f t="shared" ca="1" si="173"/>
        <v/>
      </c>
    </row>
    <row r="1903" spans="22:27">
      <c r="V1903" s="172"/>
      <c r="W1903" s="158">
        <f t="shared" si="174"/>
        <v>1900</v>
      </c>
      <c r="X1903" s="158" t="str">
        <f t="shared" ca="1" si="171"/>
        <v/>
      </c>
      <c r="Y1903" s="158" t="str" cm="1">
        <f t="array" aca="1" ref="Y1903" ca="1">IF(X1903="","",INDEX('電気事業者一覧 '!K:K,'電気事業者検索（令和８年度報告用）'!X1903))</f>
        <v/>
      </c>
      <c r="Z1903" s="158">
        <f t="shared" ca="1" si="172"/>
        <v>5110</v>
      </c>
      <c r="AA1903" s="158" t="str">
        <f t="shared" ca="1" si="173"/>
        <v/>
      </c>
    </row>
    <row r="1904" spans="22:27">
      <c r="V1904" s="172"/>
      <c r="W1904" s="158">
        <f t="shared" si="174"/>
        <v>1901</v>
      </c>
      <c r="X1904" s="158" t="str">
        <f t="shared" ca="1" si="171"/>
        <v/>
      </c>
      <c r="Y1904" s="158" t="str" cm="1">
        <f t="array" aca="1" ref="Y1904" ca="1">IF(X1904="","",INDEX('電気事業者一覧 '!K:K,'電気事業者検索（令和８年度報告用）'!X1904))</f>
        <v/>
      </c>
      <c r="Z1904" s="158">
        <f t="shared" ca="1" si="172"/>
        <v>5110</v>
      </c>
      <c r="AA1904" s="158" t="str">
        <f t="shared" ca="1" si="173"/>
        <v/>
      </c>
    </row>
    <row r="1905" spans="22:27">
      <c r="V1905" s="172"/>
      <c r="W1905" s="158">
        <f t="shared" si="174"/>
        <v>1902</v>
      </c>
      <c r="X1905" s="158" t="str">
        <f t="shared" ca="1" si="171"/>
        <v/>
      </c>
      <c r="Y1905" s="158" t="str" cm="1">
        <f t="array" aca="1" ref="Y1905" ca="1">IF(X1905="","",INDEX('電気事業者一覧 '!K:K,'電気事業者検索（令和８年度報告用）'!X1905))</f>
        <v/>
      </c>
      <c r="Z1905" s="158">
        <f t="shared" ca="1" si="172"/>
        <v>5110</v>
      </c>
      <c r="AA1905" s="158" t="str">
        <f t="shared" ca="1" si="173"/>
        <v/>
      </c>
    </row>
    <row r="1906" spans="22:27">
      <c r="V1906" s="172"/>
      <c r="W1906" s="158">
        <f t="shared" si="174"/>
        <v>1903</v>
      </c>
      <c r="X1906" s="158" t="str">
        <f t="shared" ca="1" si="171"/>
        <v/>
      </c>
      <c r="Y1906" s="158" t="str" cm="1">
        <f t="array" aca="1" ref="Y1906" ca="1">IF(X1906="","",INDEX('電気事業者一覧 '!K:K,'電気事業者検索（令和８年度報告用）'!X1906))</f>
        <v/>
      </c>
      <c r="Z1906" s="158">
        <f t="shared" ca="1" si="172"/>
        <v>5110</v>
      </c>
      <c r="AA1906" s="158" t="str">
        <f t="shared" ca="1" si="173"/>
        <v/>
      </c>
    </row>
    <row r="1907" spans="22:27">
      <c r="V1907" s="172"/>
      <c r="W1907" s="158">
        <f t="shared" si="174"/>
        <v>1904</v>
      </c>
      <c r="X1907" s="158" t="str">
        <f t="shared" ca="1" si="171"/>
        <v/>
      </c>
      <c r="Y1907" s="158" t="str" cm="1">
        <f t="array" aca="1" ref="Y1907" ca="1">IF(X1907="","",INDEX('電気事業者一覧 '!K:K,'電気事業者検索（令和８年度報告用）'!X1907))</f>
        <v/>
      </c>
      <c r="Z1907" s="158">
        <f t="shared" ca="1" si="172"/>
        <v>5110</v>
      </c>
      <c r="AA1907" s="158" t="str">
        <f t="shared" ca="1" si="173"/>
        <v/>
      </c>
    </row>
    <row r="1908" spans="22:27">
      <c r="V1908" s="172"/>
      <c r="W1908" s="158">
        <f t="shared" si="174"/>
        <v>1905</v>
      </c>
      <c r="X1908" s="158" t="str">
        <f t="shared" ca="1" si="171"/>
        <v/>
      </c>
      <c r="Y1908" s="158" t="str" cm="1">
        <f t="array" aca="1" ref="Y1908" ca="1">IF(X1908="","",INDEX('電気事業者一覧 '!K:K,'電気事業者検索（令和８年度報告用）'!X1908))</f>
        <v/>
      </c>
      <c r="Z1908" s="158">
        <f t="shared" ca="1" si="172"/>
        <v>5110</v>
      </c>
      <c r="AA1908" s="158" t="str">
        <f t="shared" ca="1" si="173"/>
        <v/>
      </c>
    </row>
    <row r="1909" spans="22:27">
      <c r="V1909" s="172"/>
      <c r="W1909" s="158">
        <f t="shared" si="174"/>
        <v>1906</v>
      </c>
      <c r="X1909" s="158" t="str">
        <f t="shared" ca="1" si="171"/>
        <v/>
      </c>
      <c r="Y1909" s="158" t="str" cm="1">
        <f t="array" aca="1" ref="Y1909" ca="1">IF(X1909="","",INDEX('電気事業者一覧 '!K:K,'電気事業者検索（令和８年度報告用）'!X1909))</f>
        <v/>
      </c>
      <c r="Z1909" s="158">
        <f t="shared" ca="1" si="172"/>
        <v>5110</v>
      </c>
      <c r="AA1909" s="158" t="str">
        <f t="shared" ca="1" si="173"/>
        <v/>
      </c>
    </row>
    <row r="1910" spans="22:27">
      <c r="V1910" s="172"/>
      <c r="W1910" s="158">
        <f t="shared" si="174"/>
        <v>1907</v>
      </c>
      <c r="X1910" s="158" t="str">
        <f t="shared" ca="1" si="171"/>
        <v/>
      </c>
      <c r="Y1910" s="158" t="str" cm="1">
        <f t="array" aca="1" ref="Y1910" ca="1">IF(X1910="","",INDEX('電気事業者一覧 '!K:K,'電気事業者検索（令和８年度報告用）'!X1910))</f>
        <v/>
      </c>
      <c r="Z1910" s="158">
        <f t="shared" ca="1" si="172"/>
        <v>5110</v>
      </c>
      <c r="AA1910" s="158" t="str">
        <f t="shared" ca="1" si="173"/>
        <v/>
      </c>
    </row>
    <row r="1911" spans="22:27">
      <c r="V1911" s="172"/>
      <c r="W1911" s="158">
        <f t="shared" si="174"/>
        <v>1908</v>
      </c>
      <c r="X1911" s="158" t="str">
        <f t="shared" ca="1" si="171"/>
        <v/>
      </c>
      <c r="Y1911" s="158" t="str" cm="1">
        <f t="array" aca="1" ref="Y1911" ca="1">IF(X1911="","",INDEX('電気事業者一覧 '!K:K,'電気事業者検索（令和８年度報告用）'!X1911))</f>
        <v/>
      </c>
      <c r="Z1911" s="158">
        <f t="shared" ca="1" si="172"/>
        <v>5110</v>
      </c>
      <c r="AA1911" s="158" t="str">
        <f t="shared" ca="1" si="173"/>
        <v/>
      </c>
    </row>
    <row r="1912" spans="22:27">
      <c r="V1912" s="172"/>
      <c r="W1912" s="158">
        <f t="shared" si="174"/>
        <v>1909</v>
      </c>
      <c r="X1912" s="158" t="str">
        <f t="shared" ca="1" si="171"/>
        <v/>
      </c>
      <c r="Y1912" s="158" t="str" cm="1">
        <f t="array" aca="1" ref="Y1912" ca="1">IF(X1912="","",INDEX('電気事業者一覧 '!K:K,'電気事業者検索（令和８年度報告用）'!X1912))</f>
        <v/>
      </c>
      <c r="Z1912" s="158">
        <f t="shared" ca="1" si="172"/>
        <v>5110</v>
      </c>
      <c r="AA1912" s="158" t="str">
        <f t="shared" ca="1" si="173"/>
        <v/>
      </c>
    </row>
    <row r="1913" spans="22:27">
      <c r="V1913" s="172"/>
      <c r="W1913" s="158">
        <f t="shared" si="174"/>
        <v>1910</v>
      </c>
      <c r="X1913" s="158" t="str">
        <f t="shared" ca="1" si="171"/>
        <v/>
      </c>
      <c r="Y1913" s="158" t="str" cm="1">
        <f t="array" aca="1" ref="Y1913" ca="1">IF(X1913="","",INDEX('電気事業者一覧 '!K:K,'電気事業者検索（令和８年度報告用）'!X1913))</f>
        <v/>
      </c>
      <c r="Z1913" s="158">
        <f t="shared" ca="1" si="172"/>
        <v>5110</v>
      </c>
      <c r="AA1913" s="158" t="str">
        <f t="shared" ca="1" si="173"/>
        <v/>
      </c>
    </row>
    <row r="1914" spans="22:27">
      <c r="V1914" s="172"/>
      <c r="W1914" s="158">
        <f t="shared" si="174"/>
        <v>1911</v>
      </c>
      <c r="X1914" s="158" t="str">
        <f t="shared" ca="1" si="171"/>
        <v/>
      </c>
      <c r="Y1914" s="158" t="str" cm="1">
        <f t="array" aca="1" ref="Y1914" ca="1">IF(X1914="","",INDEX('電気事業者一覧 '!K:K,'電気事業者検索（令和８年度報告用）'!X1914))</f>
        <v/>
      </c>
      <c r="Z1914" s="158">
        <f t="shared" ca="1" si="172"/>
        <v>5110</v>
      </c>
      <c r="AA1914" s="158" t="str">
        <f t="shared" ca="1" si="173"/>
        <v/>
      </c>
    </row>
    <row r="1915" spans="22:27">
      <c r="V1915" s="172"/>
      <c r="W1915" s="158">
        <f t="shared" si="174"/>
        <v>1912</v>
      </c>
      <c r="X1915" s="158" t="str">
        <f t="shared" ca="1" si="171"/>
        <v/>
      </c>
      <c r="Y1915" s="158" t="str" cm="1">
        <f t="array" aca="1" ref="Y1915" ca="1">IF(X1915="","",INDEX('電気事業者一覧 '!K:K,'電気事業者検索（令和８年度報告用）'!X1915))</f>
        <v/>
      </c>
      <c r="Z1915" s="158">
        <f t="shared" ca="1" si="172"/>
        <v>5110</v>
      </c>
      <c r="AA1915" s="158" t="str">
        <f t="shared" ca="1" si="173"/>
        <v/>
      </c>
    </row>
    <row r="1916" spans="22:27">
      <c r="V1916" s="172"/>
      <c r="W1916" s="158">
        <f t="shared" si="174"/>
        <v>1913</v>
      </c>
      <c r="X1916" s="158" t="str">
        <f t="shared" ca="1" si="171"/>
        <v/>
      </c>
      <c r="Y1916" s="158" t="str" cm="1">
        <f t="array" aca="1" ref="Y1916" ca="1">IF(X1916="","",INDEX('電気事業者一覧 '!K:K,'電気事業者検索（令和８年度報告用）'!X1916))</f>
        <v/>
      </c>
      <c r="Z1916" s="158">
        <f t="shared" ca="1" si="172"/>
        <v>5110</v>
      </c>
      <c r="AA1916" s="158" t="str">
        <f t="shared" ca="1" si="173"/>
        <v/>
      </c>
    </row>
    <row r="1917" spans="22:27">
      <c r="V1917" s="172"/>
      <c r="W1917" s="158">
        <f t="shared" si="174"/>
        <v>1914</v>
      </c>
      <c r="X1917" s="158" t="str">
        <f t="shared" ca="1" si="171"/>
        <v/>
      </c>
      <c r="Y1917" s="158" t="str" cm="1">
        <f t="array" aca="1" ref="Y1917" ca="1">IF(X1917="","",INDEX('電気事業者一覧 '!K:K,'電気事業者検索（令和８年度報告用）'!X1917))</f>
        <v/>
      </c>
      <c r="Z1917" s="158">
        <f t="shared" ca="1" si="172"/>
        <v>5110</v>
      </c>
      <c r="AA1917" s="158" t="str">
        <f t="shared" ca="1" si="173"/>
        <v/>
      </c>
    </row>
    <row r="1918" spans="22:27">
      <c r="V1918" s="172"/>
      <c r="W1918" s="158">
        <f t="shared" si="174"/>
        <v>1915</v>
      </c>
      <c r="X1918" s="158" t="str">
        <f t="shared" ca="1" si="171"/>
        <v/>
      </c>
      <c r="Y1918" s="158" t="str" cm="1">
        <f t="array" aca="1" ref="Y1918" ca="1">IF(X1918="","",INDEX('電気事業者一覧 '!K:K,'電気事業者検索（令和８年度報告用）'!X1918))</f>
        <v/>
      </c>
      <c r="Z1918" s="158">
        <f t="shared" ca="1" si="172"/>
        <v>5110</v>
      </c>
      <c r="AA1918" s="158" t="str">
        <f t="shared" ca="1" si="173"/>
        <v/>
      </c>
    </row>
    <row r="1919" spans="22:27">
      <c r="V1919" s="172"/>
      <c r="W1919" s="158">
        <f t="shared" si="174"/>
        <v>1916</v>
      </c>
      <c r="X1919" s="158" t="str">
        <f t="shared" ca="1" si="171"/>
        <v/>
      </c>
      <c r="Y1919" s="158" t="str" cm="1">
        <f t="array" aca="1" ref="Y1919" ca="1">IF(X1919="","",INDEX('電気事業者一覧 '!K:K,'電気事業者検索（令和８年度報告用）'!X1919))</f>
        <v/>
      </c>
      <c r="Z1919" s="158">
        <f t="shared" ca="1" si="172"/>
        <v>5110</v>
      </c>
      <c r="AA1919" s="158" t="str">
        <f t="shared" ca="1" si="173"/>
        <v/>
      </c>
    </row>
    <row r="1920" spans="22:27">
      <c r="V1920" s="172"/>
      <c r="W1920" s="158">
        <f t="shared" si="174"/>
        <v>1917</v>
      </c>
      <c r="X1920" s="158" t="str">
        <f t="shared" ca="1" si="171"/>
        <v/>
      </c>
      <c r="Y1920" s="158" t="str" cm="1">
        <f t="array" aca="1" ref="Y1920" ca="1">IF(X1920="","",INDEX('電気事業者一覧 '!K:K,'電気事業者検索（令和８年度報告用）'!X1920))</f>
        <v/>
      </c>
      <c r="Z1920" s="158">
        <f t="shared" ca="1" si="172"/>
        <v>5110</v>
      </c>
      <c r="AA1920" s="158" t="str">
        <f t="shared" ca="1" si="173"/>
        <v/>
      </c>
    </row>
    <row r="1921" spans="22:27">
      <c r="V1921" s="172"/>
      <c r="W1921" s="158">
        <f t="shared" si="174"/>
        <v>1918</v>
      </c>
      <c r="X1921" s="158" t="str">
        <f t="shared" ca="1" si="171"/>
        <v/>
      </c>
      <c r="Y1921" s="158" t="str" cm="1">
        <f t="array" aca="1" ref="Y1921" ca="1">IF(X1921="","",INDEX('電気事業者一覧 '!K:K,'電気事業者検索（令和８年度報告用）'!X1921))</f>
        <v/>
      </c>
      <c r="Z1921" s="158">
        <f t="shared" ca="1" si="172"/>
        <v>5110</v>
      </c>
      <c r="AA1921" s="158" t="str">
        <f t="shared" ca="1" si="173"/>
        <v/>
      </c>
    </row>
    <row r="1922" spans="22:27">
      <c r="V1922" s="172"/>
      <c r="W1922" s="158">
        <f t="shared" si="174"/>
        <v>1919</v>
      </c>
      <c r="X1922" s="158" t="str">
        <f t="shared" ca="1" si="171"/>
        <v/>
      </c>
      <c r="Y1922" s="158" t="str" cm="1">
        <f t="array" aca="1" ref="Y1922" ca="1">IF(X1922="","",INDEX('電気事業者一覧 '!K:K,'電気事業者検索（令和８年度報告用）'!X1922))</f>
        <v/>
      </c>
      <c r="Z1922" s="158">
        <f t="shared" ca="1" si="172"/>
        <v>5110</v>
      </c>
      <c r="AA1922" s="158" t="str">
        <f t="shared" ca="1" si="173"/>
        <v/>
      </c>
    </row>
    <row r="1923" spans="22:27">
      <c r="V1923" s="172"/>
      <c r="W1923" s="158">
        <f t="shared" si="174"/>
        <v>1920</v>
      </c>
      <c r="X1923" s="158" t="str">
        <f t="shared" ref="X1923:X1986" ca="1" si="175">Q901</f>
        <v/>
      </c>
      <c r="Y1923" s="158" t="str" cm="1">
        <f t="array" aca="1" ref="Y1923" ca="1">IF(X1923="","",INDEX('電気事業者一覧 '!K:K,'電気事業者検索（令和８年度報告用）'!X1923))</f>
        <v/>
      </c>
      <c r="Z1923" s="158">
        <f t="shared" ca="1" si="172"/>
        <v>5110</v>
      </c>
      <c r="AA1923" s="158" t="str">
        <f t="shared" ca="1" si="173"/>
        <v/>
      </c>
    </row>
    <row r="1924" spans="22:27">
      <c r="V1924" s="172"/>
      <c r="W1924" s="158">
        <f t="shared" si="174"/>
        <v>1921</v>
      </c>
      <c r="X1924" s="158" t="str">
        <f t="shared" ca="1" si="175"/>
        <v/>
      </c>
      <c r="Y1924" s="158" t="str" cm="1">
        <f t="array" aca="1" ref="Y1924" ca="1">IF(X1924="","",INDEX('電気事業者一覧 '!K:K,'電気事業者検索（令和８年度報告用）'!X1924))</f>
        <v/>
      </c>
      <c r="Z1924" s="158">
        <f t="shared" ca="1" si="172"/>
        <v>5110</v>
      </c>
      <c r="AA1924" s="158" t="str">
        <f t="shared" ca="1" si="173"/>
        <v/>
      </c>
    </row>
    <row r="1925" spans="22:27">
      <c r="V1925" s="172"/>
      <c r="W1925" s="158">
        <f t="shared" si="174"/>
        <v>1922</v>
      </c>
      <c r="X1925" s="158" t="str">
        <f t="shared" ca="1" si="175"/>
        <v/>
      </c>
      <c r="Y1925" s="158" t="str" cm="1">
        <f t="array" aca="1" ref="Y1925" ca="1">IF(X1925="","",INDEX('電気事業者一覧 '!K:K,'電気事業者検索（令和８年度報告用）'!X1925))</f>
        <v/>
      </c>
      <c r="Z1925" s="158">
        <f t="shared" ref="Z1925:Z1988" ca="1" si="176">COUNTIF(OFFSET($Y$4,W1925-1,0,COUNT(W:W),1),Y1925)</f>
        <v>5110</v>
      </c>
      <c r="AA1925" s="158" t="str">
        <f t="shared" ref="AA1925:AA1988" ca="1" si="177">IF(Z1925=1,X1925,"")</f>
        <v/>
      </c>
    </row>
    <row r="1926" spans="22:27">
      <c r="V1926" s="172"/>
      <c r="W1926" s="158">
        <f t="shared" ref="W1926:W1989" si="178">W1925+1</f>
        <v>1923</v>
      </c>
      <c r="X1926" s="158" t="str">
        <f t="shared" ca="1" si="175"/>
        <v/>
      </c>
      <c r="Y1926" s="158" t="str" cm="1">
        <f t="array" aca="1" ref="Y1926" ca="1">IF(X1926="","",INDEX('電気事業者一覧 '!K:K,'電気事業者検索（令和８年度報告用）'!X1926))</f>
        <v/>
      </c>
      <c r="Z1926" s="158">
        <f t="shared" ca="1" si="176"/>
        <v>5110</v>
      </c>
      <c r="AA1926" s="158" t="str">
        <f t="shared" ca="1" si="177"/>
        <v/>
      </c>
    </row>
    <row r="1927" spans="22:27">
      <c r="V1927" s="172"/>
      <c r="W1927" s="158">
        <f t="shared" si="178"/>
        <v>1924</v>
      </c>
      <c r="X1927" s="158" t="str">
        <f t="shared" ca="1" si="175"/>
        <v/>
      </c>
      <c r="Y1927" s="158" t="str" cm="1">
        <f t="array" aca="1" ref="Y1927" ca="1">IF(X1927="","",INDEX('電気事業者一覧 '!K:K,'電気事業者検索（令和８年度報告用）'!X1927))</f>
        <v/>
      </c>
      <c r="Z1927" s="158">
        <f t="shared" ca="1" si="176"/>
        <v>5110</v>
      </c>
      <c r="AA1927" s="158" t="str">
        <f t="shared" ca="1" si="177"/>
        <v/>
      </c>
    </row>
    <row r="1928" spans="22:27">
      <c r="V1928" s="172"/>
      <c r="W1928" s="158">
        <f t="shared" si="178"/>
        <v>1925</v>
      </c>
      <c r="X1928" s="158" t="str">
        <f t="shared" ca="1" si="175"/>
        <v/>
      </c>
      <c r="Y1928" s="158" t="str" cm="1">
        <f t="array" aca="1" ref="Y1928" ca="1">IF(X1928="","",INDEX('電気事業者一覧 '!K:K,'電気事業者検索（令和８年度報告用）'!X1928))</f>
        <v/>
      </c>
      <c r="Z1928" s="158">
        <f t="shared" ca="1" si="176"/>
        <v>5110</v>
      </c>
      <c r="AA1928" s="158" t="str">
        <f t="shared" ca="1" si="177"/>
        <v/>
      </c>
    </row>
    <row r="1929" spans="22:27">
      <c r="V1929" s="172"/>
      <c r="W1929" s="158">
        <f t="shared" si="178"/>
        <v>1926</v>
      </c>
      <c r="X1929" s="158" t="str">
        <f t="shared" ca="1" si="175"/>
        <v/>
      </c>
      <c r="Y1929" s="158" t="str" cm="1">
        <f t="array" aca="1" ref="Y1929" ca="1">IF(X1929="","",INDEX('電気事業者一覧 '!K:K,'電気事業者検索（令和８年度報告用）'!X1929))</f>
        <v/>
      </c>
      <c r="Z1929" s="158">
        <f t="shared" ca="1" si="176"/>
        <v>5110</v>
      </c>
      <c r="AA1929" s="158" t="str">
        <f t="shared" ca="1" si="177"/>
        <v/>
      </c>
    </row>
    <row r="1930" spans="22:27">
      <c r="V1930" s="172"/>
      <c r="W1930" s="158">
        <f t="shared" si="178"/>
        <v>1927</v>
      </c>
      <c r="X1930" s="158" t="str">
        <f t="shared" ca="1" si="175"/>
        <v/>
      </c>
      <c r="Y1930" s="158" t="str" cm="1">
        <f t="array" aca="1" ref="Y1930" ca="1">IF(X1930="","",INDEX('電気事業者一覧 '!K:K,'電気事業者検索（令和８年度報告用）'!X1930))</f>
        <v/>
      </c>
      <c r="Z1930" s="158">
        <f t="shared" ca="1" si="176"/>
        <v>5110</v>
      </c>
      <c r="AA1930" s="158" t="str">
        <f t="shared" ca="1" si="177"/>
        <v/>
      </c>
    </row>
    <row r="1931" spans="22:27">
      <c r="V1931" s="172"/>
      <c r="W1931" s="158">
        <f t="shared" si="178"/>
        <v>1928</v>
      </c>
      <c r="X1931" s="158" t="str">
        <f t="shared" ca="1" si="175"/>
        <v/>
      </c>
      <c r="Y1931" s="158" t="str" cm="1">
        <f t="array" aca="1" ref="Y1931" ca="1">IF(X1931="","",INDEX('電気事業者一覧 '!K:K,'電気事業者検索（令和８年度報告用）'!X1931))</f>
        <v/>
      </c>
      <c r="Z1931" s="158">
        <f t="shared" ca="1" si="176"/>
        <v>5110</v>
      </c>
      <c r="AA1931" s="158" t="str">
        <f t="shared" ca="1" si="177"/>
        <v/>
      </c>
    </row>
    <row r="1932" spans="22:27">
      <c r="V1932" s="172"/>
      <c r="W1932" s="158">
        <f t="shared" si="178"/>
        <v>1929</v>
      </c>
      <c r="X1932" s="158" t="str">
        <f t="shared" ca="1" si="175"/>
        <v/>
      </c>
      <c r="Y1932" s="158" t="str" cm="1">
        <f t="array" aca="1" ref="Y1932" ca="1">IF(X1932="","",INDEX('電気事業者一覧 '!K:K,'電気事業者検索（令和８年度報告用）'!X1932))</f>
        <v/>
      </c>
      <c r="Z1932" s="158">
        <f t="shared" ca="1" si="176"/>
        <v>5110</v>
      </c>
      <c r="AA1932" s="158" t="str">
        <f t="shared" ca="1" si="177"/>
        <v/>
      </c>
    </row>
    <row r="1933" spans="22:27">
      <c r="V1933" s="172"/>
      <c r="W1933" s="158">
        <f t="shared" si="178"/>
        <v>1930</v>
      </c>
      <c r="X1933" s="158" t="str">
        <f t="shared" ca="1" si="175"/>
        <v/>
      </c>
      <c r="Y1933" s="158" t="str" cm="1">
        <f t="array" aca="1" ref="Y1933" ca="1">IF(X1933="","",INDEX('電気事業者一覧 '!K:K,'電気事業者検索（令和８年度報告用）'!X1933))</f>
        <v/>
      </c>
      <c r="Z1933" s="158">
        <f t="shared" ca="1" si="176"/>
        <v>5110</v>
      </c>
      <c r="AA1933" s="158" t="str">
        <f t="shared" ca="1" si="177"/>
        <v/>
      </c>
    </row>
    <row r="1934" spans="22:27">
      <c r="V1934" s="172"/>
      <c r="W1934" s="158">
        <f t="shared" si="178"/>
        <v>1931</v>
      </c>
      <c r="X1934" s="158" t="str">
        <f t="shared" ca="1" si="175"/>
        <v/>
      </c>
      <c r="Y1934" s="158" t="str" cm="1">
        <f t="array" aca="1" ref="Y1934" ca="1">IF(X1934="","",INDEX('電気事業者一覧 '!K:K,'電気事業者検索（令和８年度報告用）'!X1934))</f>
        <v/>
      </c>
      <c r="Z1934" s="158">
        <f t="shared" ca="1" si="176"/>
        <v>5110</v>
      </c>
      <c r="AA1934" s="158" t="str">
        <f t="shared" ca="1" si="177"/>
        <v/>
      </c>
    </row>
    <row r="1935" spans="22:27">
      <c r="V1935" s="172"/>
      <c r="W1935" s="158">
        <f t="shared" si="178"/>
        <v>1932</v>
      </c>
      <c r="X1935" s="158" t="str">
        <f t="shared" ca="1" si="175"/>
        <v/>
      </c>
      <c r="Y1935" s="158" t="str" cm="1">
        <f t="array" aca="1" ref="Y1935" ca="1">IF(X1935="","",INDEX('電気事業者一覧 '!K:K,'電気事業者検索（令和８年度報告用）'!X1935))</f>
        <v/>
      </c>
      <c r="Z1935" s="158">
        <f t="shared" ca="1" si="176"/>
        <v>5110</v>
      </c>
      <c r="AA1935" s="158" t="str">
        <f t="shared" ca="1" si="177"/>
        <v/>
      </c>
    </row>
    <row r="1936" spans="22:27">
      <c r="V1936" s="172"/>
      <c r="W1936" s="158">
        <f t="shared" si="178"/>
        <v>1933</v>
      </c>
      <c r="X1936" s="158" t="str">
        <f t="shared" ca="1" si="175"/>
        <v/>
      </c>
      <c r="Y1936" s="158" t="str" cm="1">
        <f t="array" aca="1" ref="Y1936" ca="1">IF(X1936="","",INDEX('電気事業者一覧 '!K:K,'電気事業者検索（令和８年度報告用）'!X1936))</f>
        <v/>
      </c>
      <c r="Z1936" s="158">
        <f t="shared" ca="1" si="176"/>
        <v>5110</v>
      </c>
      <c r="AA1936" s="158" t="str">
        <f t="shared" ca="1" si="177"/>
        <v/>
      </c>
    </row>
    <row r="1937" spans="22:27">
      <c r="V1937" s="172"/>
      <c r="W1937" s="158">
        <f t="shared" si="178"/>
        <v>1934</v>
      </c>
      <c r="X1937" s="158" t="str">
        <f t="shared" ca="1" si="175"/>
        <v/>
      </c>
      <c r="Y1937" s="158" t="str" cm="1">
        <f t="array" aca="1" ref="Y1937" ca="1">IF(X1937="","",INDEX('電気事業者一覧 '!K:K,'電気事業者検索（令和８年度報告用）'!X1937))</f>
        <v/>
      </c>
      <c r="Z1937" s="158">
        <f t="shared" ca="1" si="176"/>
        <v>5110</v>
      </c>
      <c r="AA1937" s="158" t="str">
        <f t="shared" ca="1" si="177"/>
        <v/>
      </c>
    </row>
    <row r="1938" spans="22:27">
      <c r="V1938" s="172"/>
      <c r="W1938" s="158">
        <f t="shared" si="178"/>
        <v>1935</v>
      </c>
      <c r="X1938" s="158" t="str">
        <f t="shared" ca="1" si="175"/>
        <v/>
      </c>
      <c r="Y1938" s="158" t="str" cm="1">
        <f t="array" aca="1" ref="Y1938" ca="1">IF(X1938="","",INDEX('電気事業者一覧 '!K:K,'電気事業者検索（令和８年度報告用）'!X1938))</f>
        <v/>
      </c>
      <c r="Z1938" s="158">
        <f t="shared" ca="1" si="176"/>
        <v>5110</v>
      </c>
      <c r="AA1938" s="158" t="str">
        <f t="shared" ca="1" si="177"/>
        <v/>
      </c>
    </row>
    <row r="1939" spans="22:27">
      <c r="V1939" s="172"/>
      <c r="W1939" s="158">
        <f t="shared" si="178"/>
        <v>1936</v>
      </c>
      <c r="X1939" s="158" t="str">
        <f t="shared" ca="1" si="175"/>
        <v/>
      </c>
      <c r="Y1939" s="158" t="str" cm="1">
        <f t="array" aca="1" ref="Y1939" ca="1">IF(X1939="","",INDEX('電気事業者一覧 '!K:K,'電気事業者検索（令和８年度報告用）'!X1939))</f>
        <v/>
      </c>
      <c r="Z1939" s="158">
        <f t="shared" ca="1" si="176"/>
        <v>5110</v>
      </c>
      <c r="AA1939" s="158" t="str">
        <f t="shared" ca="1" si="177"/>
        <v/>
      </c>
    </row>
    <row r="1940" spans="22:27">
      <c r="V1940" s="172"/>
      <c r="W1940" s="158">
        <f t="shared" si="178"/>
        <v>1937</v>
      </c>
      <c r="X1940" s="158" t="str">
        <f t="shared" ca="1" si="175"/>
        <v/>
      </c>
      <c r="Y1940" s="158" t="str" cm="1">
        <f t="array" aca="1" ref="Y1940" ca="1">IF(X1940="","",INDEX('電気事業者一覧 '!K:K,'電気事業者検索（令和８年度報告用）'!X1940))</f>
        <v/>
      </c>
      <c r="Z1940" s="158">
        <f t="shared" ca="1" si="176"/>
        <v>5110</v>
      </c>
      <c r="AA1940" s="158" t="str">
        <f t="shared" ca="1" si="177"/>
        <v/>
      </c>
    </row>
    <row r="1941" spans="22:27">
      <c r="V1941" s="172"/>
      <c r="W1941" s="158">
        <f t="shared" si="178"/>
        <v>1938</v>
      </c>
      <c r="X1941" s="158" t="str">
        <f t="shared" ca="1" si="175"/>
        <v/>
      </c>
      <c r="Y1941" s="158" t="str" cm="1">
        <f t="array" aca="1" ref="Y1941" ca="1">IF(X1941="","",INDEX('電気事業者一覧 '!K:K,'電気事業者検索（令和８年度報告用）'!X1941))</f>
        <v/>
      </c>
      <c r="Z1941" s="158">
        <f t="shared" ca="1" si="176"/>
        <v>5110</v>
      </c>
      <c r="AA1941" s="158" t="str">
        <f t="shared" ca="1" si="177"/>
        <v/>
      </c>
    </row>
    <row r="1942" spans="22:27">
      <c r="V1942" s="172"/>
      <c r="W1942" s="158">
        <f t="shared" si="178"/>
        <v>1939</v>
      </c>
      <c r="X1942" s="158" t="str">
        <f t="shared" ca="1" si="175"/>
        <v/>
      </c>
      <c r="Y1942" s="158" t="str" cm="1">
        <f t="array" aca="1" ref="Y1942" ca="1">IF(X1942="","",INDEX('電気事業者一覧 '!K:K,'電気事業者検索（令和８年度報告用）'!X1942))</f>
        <v/>
      </c>
      <c r="Z1942" s="158">
        <f t="shared" ca="1" si="176"/>
        <v>5110</v>
      </c>
      <c r="AA1942" s="158" t="str">
        <f t="shared" ca="1" si="177"/>
        <v/>
      </c>
    </row>
    <row r="1943" spans="22:27">
      <c r="V1943" s="172"/>
      <c r="W1943" s="158">
        <f t="shared" si="178"/>
        <v>1940</v>
      </c>
      <c r="X1943" s="158" t="str">
        <f t="shared" ca="1" si="175"/>
        <v/>
      </c>
      <c r="Y1943" s="158" t="str" cm="1">
        <f t="array" aca="1" ref="Y1943" ca="1">IF(X1943="","",INDEX('電気事業者一覧 '!K:K,'電気事業者検索（令和８年度報告用）'!X1943))</f>
        <v/>
      </c>
      <c r="Z1943" s="158">
        <f t="shared" ca="1" si="176"/>
        <v>5110</v>
      </c>
      <c r="AA1943" s="158" t="str">
        <f t="shared" ca="1" si="177"/>
        <v/>
      </c>
    </row>
    <row r="1944" spans="22:27">
      <c r="V1944" s="172"/>
      <c r="W1944" s="158">
        <f t="shared" si="178"/>
        <v>1941</v>
      </c>
      <c r="X1944" s="158" t="str">
        <f t="shared" ca="1" si="175"/>
        <v/>
      </c>
      <c r="Y1944" s="158" t="str" cm="1">
        <f t="array" aca="1" ref="Y1944" ca="1">IF(X1944="","",INDEX('電気事業者一覧 '!K:K,'電気事業者検索（令和８年度報告用）'!X1944))</f>
        <v/>
      </c>
      <c r="Z1944" s="158">
        <f t="shared" ca="1" si="176"/>
        <v>5110</v>
      </c>
      <c r="AA1944" s="158" t="str">
        <f t="shared" ca="1" si="177"/>
        <v/>
      </c>
    </row>
    <row r="1945" spans="22:27">
      <c r="V1945" s="172"/>
      <c r="W1945" s="158">
        <f t="shared" si="178"/>
        <v>1942</v>
      </c>
      <c r="X1945" s="158" t="str">
        <f t="shared" ca="1" si="175"/>
        <v/>
      </c>
      <c r="Y1945" s="158" t="str" cm="1">
        <f t="array" aca="1" ref="Y1945" ca="1">IF(X1945="","",INDEX('電気事業者一覧 '!K:K,'電気事業者検索（令和８年度報告用）'!X1945))</f>
        <v/>
      </c>
      <c r="Z1945" s="158">
        <f t="shared" ca="1" si="176"/>
        <v>5110</v>
      </c>
      <c r="AA1945" s="158" t="str">
        <f t="shared" ca="1" si="177"/>
        <v/>
      </c>
    </row>
    <row r="1946" spans="22:27">
      <c r="V1946" s="172"/>
      <c r="W1946" s="158">
        <f t="shared" si="178"/>
        <v>1943</v>
      </c>
      <c r="X1946" s="158" t="str">
        <f t="shared" ca="1" si="175"/>
        <v/>
      </c>
      <c r="Y1946" s="158" t="str" cm="1">
        <f t="array" aca="1" ref="Y1946" ca="1">IF(X1946="","",INDEX('電気事業者一覧 '!K:K,'電気事業者検索（令和８年度報告用）'!X1946))</f>
        <v/>
      </c>
      <c r="Z1946" s="158">
        <f t="shared" ca="1" si="176"/>
        <v>5110</v>
      </c>
      <c r="AA1946" s="158" t="str">
        <f t="shared" ca="1" si="177"/>
        <v/>
      </c>
    </row>
    <row r="1947" spans="22:27">
      <c r="V1947" s="172"/>
      <c r="W1947" s="158">
        <f t="shared" si="178"/>
        <v>1944</v>
      </c>
      <c r="X1947" s="158" t="str">
        <f t="shared" ca="1" si="175"/>
        <v/>
      </c>
      <c r="Y1947" s="158" t="str" cm="1">
        <f t="array" aca="1" ref="Y1947" ca="1">IF(X1947="","",INDEX('電気事業者一覧 '!K:K,'電気事業者検索（令和８年度報告用）'!X1947))</f>
        <v/>
      </c>
      <c r="Z1947" s="158">
        <f t="shared" ca="1" si="176"/>
        <v>5110</v>
      </c>
      <c r="AA1947" s="158" t="str">
        <f t="shared" ca="1" si="177"/>
        <v/>
      </c>
    </row>
    <row r="1948" spans="22:27">
      <c r="V1948" s="172"/>
      <c r="W1948" s="158">
        <f t="shared" si="178"/>
        <v>1945</v>
      </c>
      <c r="X1948" s="158" t="str">
        <f t="shared" ca="1" si="175"/>
        <v/>
      </c>
      <c r="Y1948" s="158" t="str" cm="1">
        <f t="array" aca="1" ref="Y1948" ca="1">IF(X1948="","",INDEX('電気事業者一覧 '!K:K,'電気事業者検索（令和８年度報告用）'!X1948))</f>
        <v/>
      </c>
      <c r="Z1948" s="158">
        <f t="shared" ca="1" si="176"/>
        <v>5110</v>
      </c>
      <c r="AA1948" s="158" t="str">
        <f t="shared" ca="1" si="177"/>
        <v/>
      </c>
    </row>
    <row r="1949" spans="22:27">
      <c r="V1949" s="172"/>
      <c r="W1949" s="158">
        <f t="shared" si="178"/>
        <v>1946</v>
      </c>
      <c r="X1949" s="158" t="str">
        <f t="shared" ca="1" si="175"/>
        <v/>
      </c>
      <c r="Y1949" s="158" t="str" cm="1">
        <f t="array" aca="1" ref="Y1949" ca="1">IF(X1949="","",INDEX('電気事業者一覧 '!K:K,'電気事業者検索（令和８年度報告用）'!X1949))</f>
        <v/>
      </c>
      <c r="Z1949" s="158">
        <f t="shared" ca="1" si="176"/>
        <v>5110</v>
      </c>
      <c r="AA1949" s="158" t="str">
        <f t="shared" ca="1" si="177"/>
        <v/>
      </c>
    </row>
    <row r="1950" spans="22:27">
      <c r="V1950" s="172"/>
      <c r="W1950" s="158">
        <f t="shared" si="178"/>
        <v>1947</v>
      </c>
      <c r="X1950" s="158" t="str">
        <f t="shared" ca="1" si="175"/>
        <v/>
      </c>
      <c r="Y1950" s="158" t="str" cm="1">
        <f t="array" aca="1" ref="Y1950" ca="1">IF(X1950="","",INDEX('電気事業者一覧 '!K:K,'電気事業者検索（令和８年度報告用）'!X1950))</f>
        <v/>
      </c>
      <c r="Z1950" s="158">
        <f t="shared" ca="1" si="176"/>
        <v>5110</v>
      </c>
      <c r="AA1950" s="158" t="str">
        <f t="shared" ca="1" si="177"/>
        <v/>
      </c>
    </row>
    <row r="1951" spans="22:27">
      <c r="V1951" s="172"/>
      <c r="W1951" s="158">
        <f t="shared" si="178"/>
        <v>1948</v>
      </c>
      <c r="X1951" s="158" t="str">
        <f t="shared" ca="1" si="175"/>
        <v/>
      </c>
      <c r="Y1951" s="158" t="str" cm="1">
        <f t="array" aca="1" ref="Y1951" ca="1">IF(X1951="","",INDEX('電気事業者一覧 '!K:K,'電気事業者検索（令和８年度報告用）'!X1951))</f>
        <v/>
      </c>
      <c r="Z1951" s="158">
        <f t="shared" ca="1" si="176"/>
        <v>5110</v>
      </c>
      <c r="AA1951" s="158" t="str">
        <f t="shared" ca="1" si="177"/>
        <v/>
      </c>
    </row>
    <row r="1952" spans="22:27">
      <c r="V1952" s="172"/>
      <c r="W1952" s="158">
        <f t="shared" si="178"/>
        <v>1949</v>
      </c>
      <c r="X1952" s="158" t="str">
        <f t="shared" ca="1" si="175"/>
        <v/>
      </c>
      <c r="Y1952" s="158" t="str" cm="1">
        <f t="array" aca="1" ref="Y1952" ca="1">IF(X1952="","",INDEX('電気事業者一覧 '!K:K,'電気事業者検索（令和８年度報告用）'!X1952))</f>
        <v/>
      </c>
      <c r="Z1952" s="158">
        <f t="shared" ca="1" si="176"/>
        <v>5110</v>
      </c>
      <c r="AA1952" s="158" t="str">
        <f t="shared" ca="1" si="177"/>
        <v/>
      </c>
    </row>
    <row r="1953" spans="22:27">
      <c r="V1953" s="172"/>
      <c r="W1953" s="158">
        <f t="shared" si="178"/>
        <v>1950</v>
      </c>
      <c r="X1953" s="158" t="str">
        <f t="shared" ca="1" si="175"/>
        <v/>
      </c>
      <c r="Y1953" s="158" t="str" cm="1">
        <f t="array" aca="1" ref="Y1953" ca="1">IF(X1953="","",INDEX('電気事業者一覧 '!K:K,'電気事業者検索（令和８年度報告用）'!X1953))</f>
        <v/>
      </c>
      <c r="Z1953" s="158">
        <f t="shared" ca="1" si="176"/>
        <v>5110</v>
      </c>
      <c r="AA1953" s="158" t="str">
        <f t="shared" ca="1" si="177"/>
        <v/>
      </c>
    </row>
    <row r="1954" spans="22:27">
      <c r="V1954" s="172"/>
      <c r="W1954" s="158">
        <f t="shared" si="178"/>
        <v>1951</v>
      </c>
      <c r="X1954" s="158" t="str">
        <f t="shared" ca="1" si="175"/>
        <v/>
      </c>
      <c r="Y1954" s="158" t="str" cm="1">
        <f t="array" aca="1" ref="Y1954" ca="1">IF(X1954="","",INDEX('電気事業者一覧 '!K:K,'電気事業者検索（令和８年度報告用）'!X1954))</f>
        <v/>
      </c>
      <c r="Z1954" s="158">
        <f t="shared" ca="1" si="176"/>
        <v>5110</v>
      </c>
      <c r="AA1954" s="158" t="str">
        <f t="shared" ca="1" si="177"/>
        <v/>
      </c>
    </row>
    <row r="1955" spans="22:27">
      <c r="V1955" s="172"/>
      <c r="W1955" s="158">
        <f t="shared" si="178"/>
        <v>1952</v>
      </c>
      <c r="X1955" s="158" t="str">
        <f t="shared" ca="1" si="175"/>
        <v/>
      </c>
      <c r="Y1955" s="158" t="str" cm="1">
        <f t="array" aca="1" ref="Y1955" ca="1">IF(X1955="","",INDEX('電気事業者一覧 '!K:K,'電気事業者検索（令和８年度報告用）'!X1955))</f>
        <v/>
      </c>
      <c r="Z1955" s="158">
        <f t="shared" ca="1" si="176"/>
        <v>5110</v>
      </c>
      <c r="AA1955" s="158" t="str">
        <f t="shared" ca="1" si="177"/>
        <v/>
      </c>
    </row>
    <row r="1956" spans="22:27">
      <c r="V1956" s="172"/>
      <c r="W1956" s="158">
        <f t="shared" si="178"/>
        <v>1953</v>
      </c>
      <c r="X1956" s="158" t="str">
        <f t="shared" ca="1" si="175"/>
        <v/>
      </c>
      <c r="Y1956" s="158" t="str" cm="1">
        <f t="array" aca="1" ref="Y1956" ca="1">IF(X1956="","",INDEX('電気事業者一覧 '!K:K,'電気事業者検索（令和８年度報告用）'!X1956))</f>
        <v/>
      </c>
      <c r="Z1956" s="158">
        <f t="shared" ca="1" si="176"/>
        <v>5110</v>
      </c>
      <c r="AA1956" s="158" t="str">
        <f t="shared" ca="1" si="177"/>
        <v/>
      </c>
    </row>
    <row r="1957" spans="22:27">
      <c r="V1957" s="172"/>
      <c r="W1957" s="158">
        <f t="shared" si="178"/>
        <v>1954</v>
      </c>
      <c r="X1957" s="158" t="str">
        <f t="shared" ca="1" si="175"/>
        <v/>
      </c>
      <c r="Y1957" s="158" t="str" cm="1">
        <f t="array" aca="1" ref="Y1957" ca="1">IF(X1957="","",INDEX('電気事業者一覧 '!K:K,'電気事業者検索（令和８年度報告用）'!X1957))</f>
        <v/>
      </c>
      <c r="Z1957" s="158">
        <f t="shared" ca="1" si="176"/>
        <v>5110</v>
      </c>
      <c r="AA1957" s="158" t="str">
        <f t="shared" ca="1" si="177"/>
        <v/>
      </c>
    </row>
    <row r="1958" spans="22:27">
      <c r="V1958" s="172"/>
      <c r="W1958" s="158">
        <f t="shared" si="178"/>
        <v>1955</v>
      </c>
      <c r="X1958" s="158" t="str">
        <f t="shared" ca="1" si="175"/>
        <v/>
      </c>
      <c r="Y1958" s="158" t="str" cm="1">
        <f t="array" aca="1" ref="Y1958" ca="1">IF(X1958="","",INDEX('電気事業者一覧 '!K:K,'電気事業者検索（令和８年度報告用）'!X1958))</f>
        <v/>
      </c>
      <c r="Z1958" s="158">
        <f t="shared" ca="1" si="176"/>
        <v>5110</v>
      </c>
      <c r="AA1958" s="158" t="str">
        <f t="shared" ca="1" si="177"/>
        <v/>
      </c>
    </row>
    <row r="1959" spans="22:27">
      <c r="V1959" s="172"/>
      <c r="W1959" s="158">
        <f t="shared" si="178"/>
        <v>1956</v>
      </c>
      <c r="X1959" s="158" t="str">
        <f t="shared" ca="1" si="175"/>
        <v/>
      </c>
      <c r="Y1959" s="158" t="str" cm="1">
        <f t="array" aca="1" ref="Y1959" ca="1">IF(X1959="","",INDEX('電気事業者一覧 '!K:K,'電気事業者検索（令和８年度報告用）'!X1959))</f>
        <v/>
      </c>
      <c r="Z1959" s="158">
        <f t="shared" ca="1" si="176"/>
        <v>5110</v>
      </c>
      <c r="AA1959" s="158" t="str">
        <f t="shared" ca="1" si="177"/>
        <v/>
      </c>
    </row>
    <row r="1960" spans="22:27">
      <c r="V1960" s="172"/>
      <c r="W1960" s="158">
        <f t="shared" si="178"/>
        <v>1957</v>
      </c>
      <c r="X1960" s="158" t="str">
        <f t="shared" ca="1" si="175"/>
        <v/>
      </c>
      <c r="Y1960" s="158" t="str" cm="1">
        <f t="array" aca="1" ref="Y1960" ca="1">IF(X1960="","",INDEX('電気事業者一覧 '!K:K,'電気事業者検索（令和８年度報告用）'!X1960))</f>
        <v/>
      </c>
      <c r="Z1960" s="158">
        <f t="shared" ca="1" si="176"/>
        <v>5110</v>
      </c>
      <c r="AA1960" s="158" t="str">
        <f t="shared" ca="1" si="177"/>
        <v/>
      </c>
    </row>
    <row r="1961" spans="22:27">
      <c r="V1961" s="172"/>
      <c r="W1961" s="158">
        <f t="shared" si="178"/>
        <v>1958</v>
      </c>
      <c r="X1961" s="158" t="str">
        <f t="shared" ca="1" si="175"/>
        <v/>
      </c>
      <c r="Y1961" s="158" t="str" cm="1">
        <f t="array" aca="1" ref="Y1961" ca="1">IF(X1961="","",INDEX('電気事業者一覧 '!K:K,'電気事業者検索（令和８年度報告用）'!X1961))</f>
        <v/>
      </c>
      <c r="Z1961" s="158">
        <f t="shared" ca="1" si="176"/>
        <v>5110</v>
      </c>
      <c r="AA1961" s="158" t="str">
        <f t="shared" ca="1" si="177"/>
        <v/>
      </c>
    </row>
    <row r="1962" spans="22:27">
      <c r="V1962" s="172"/>
      <c r="W1962" s="158">
        <f t="shared" si="178"/>
        <v>1959</v>
      </c>
      <c r="X1962" s="158" t="str">
        <f t="shared" ca="1" si="175"/>
        <v/>
      </c>
      <c r="Y1962" s="158" t="str" cm="1">
        <f t="array" aca="1" ref="Y1962" ca="1">IF(X1962="","",INDEX('電気事業者一覧 '!K:K,'電気事業者検索（令和８年度報告用）'!X1962))</f>
        <v/>
      </c>
      <c r="Z1962" s="158">
        <f t="shared" ca="1" si="176"/>
        <v>5110</v>
      </c>
      <c r="AA1962" s="158" t="str">
        <f t="shared" ca="1" si="177"/>
        <v/>
      </c>
    </row>
    <row r="1963" spans="22:27">
      <c r="V1963" s="172"/>
      <c r="W1963" s="158">
        <f t="shared" si="178"/>
        <v>1960</v>
      </c>
      <c r="X1963" s="158" t="str">
        <f t="shared" ca="1" si="175"/>
        <v/>
      </c>
      <c r="Y1963" s="158" t="str" cm="1">
        <f t="array" aca="1" ref="Y1963" ca="1">IF(X1963="","",INDEX('電気事業者一覧 '!K:K,'電気事業者検索（令和８年度報告用）'!X1963))</f>
        <v/>
      </c>
      <c r="Z1963" s="158">
        <f t="shared" ca="1" si="176"/>
        <v>5110</v>
      </c>
      <c r="AA1963" s="158" t="str">
        <f t="shared" ca="1" si="177"/>
        <v/>
      </c>
    </row>
    <row r="1964" spans="22:27">
      <c r="V1964" s="172"/>
      <c r="W1964" s="158">
        <f t="shared" si="178"/>
        <v>1961</v>
      </c>
      <c r="X1964" s="158" t="str">
        <f t="shared" ca="1" si="175"/>
        <v/>
      </c>
      <c r="Y1964" s="158" t="str" cm="1">
        <f t="array" aca="1" ref="Y1964" ca="1">IF(X1964="","",INDEX('電気事業者一覧 '!K:K,'電気事業者検索（令和８年度報告用）'!X1964))</f>
        <v/>
      </c>
      <c r="Z1964" s="158">
        <f t="shared" ca="1" si="176"/>
        <v>5110</v>
      </c>
      <c r="AA1964" s="158" t="str">
        <f t="shared" ca="1" si="177"/>
        <v/>
      </c>
    </row>
    <row r="1965" spans="22:27">
      <c r="V1965" s="172"/>
      <c r="W1965" s="158">
        <f t="shared" si="178"/>
        <v>1962</v>
      </c>
      <c r="X1965" s="158" t="str">
        <f t="shared" ca="1" si="175"/>
        <v/>
      </c>
      <c r="Y1965" s="158" t="str" cm="1">
        <f t="array" aca="1" ref="Y1965" ca="1">IF(X1965="","",INDEX('電気事業者一覧 '!K:K,'電気事業者検索（令和８年度報告用）'!X1965))</f>
        <v/>
      </c>
      <c r="Z1965" s="158">
        <f t="shared" ca="1" si="176"/>
        <v>5110</v>
      </c>
      <c r="AA1965" s="158" t="str">
        <f t="shared" ca="1" si="177"/>
        <v/>
      </c>
    </row>
    <row r="1966" spans="22:27">
      <c r="V1966" s="172"/>
      <c r="W1966" s="158">
        <f t="shared" si="178"/>
        <v>1963</v>
      </c>
      <c r="X1966" s="158" t="str">
        <f t="shared" ca="1" si="175"/>
        <v/>
      </c>
      <c r="Y1966" s="158" t="str" cm="1">
        <f t="array" aca="1" ref="Y1966" ca="1">IF(X1966="","",INDEX('電気事業者一覧 '!K:K,'電気事業者検索（令和８年度報告用）'!X1966))</f>
        <v/>
      </c>
      <c r="Z1966" s="158">
        <f t="shared" ca="1" si="176"/>
        <v>5110</v>
      </c>
      <c r="AA1966" s="158" t="str">
        <f t="shared" ca="1" si="177"/>
        <v/>
      </c>
    </row>
    <row r="1967" spans="22:27">
      <c r="V1967" s="172"/>
      <c r="W1967" s="158">
        <f t="shared" si="178"/>
        <v>1964</v>
      </c>
      <c r="X1967" s="158" t="str">
        <f t="shared" ca="1" si="175"/>
        <v/>
      </c>
      <c r="Y1967" s="158" t="str" cm="1">
        <f t="array" aca="1" ref="Y1967" ca="1">IF(X1967="","",INDEX('電気事業者一覧 '!K:K,'電気事業者検索（令和８年度報告用）'!X1967))</f>
        <v/>
      </c>
      <c r="Z1967" s="158">
        <f t="shared" ca="1" si="176"/>
        <v>5110</v>
      </c>
      <c r="AA1967" s="158" t="str">
        <f t="shared" ca="1" si="177"/>
        <v/>
      </c>
    </row>
    <row r="1968" spans="22:27">
      <c r="V1968" s="172"/>
      <c r="W1968" s="158">
        <f t="shared" si="178"/>
        <v>1965</v>
      </c>
      <c r="X1968" s="158" t="str">
        <f t="shared" ca="1" si="175"/>
        <v/>
      </c>
      <c r="Y1968" s="158" t="str" cm="1">
        <f t="array" aca="1" ref="Y1968" ca="1">IF(X1968="","",INDEX('電気事業者一覧 '!K:K,'電気事業者検索（令和８年度報告用）'!X1968))</f>
        <v/>
      </c>
      <c r="Z1968" s="158">
        <f t="shared" ca="1" si="176"/>
        <v>5110</v>
      </c>
      <c r="AA1968" s="158" t="str">
        <f t="shared" ca="1" si="177"/>
        <v/>
      </c>
    </row>
    <row r="1969" spans="22:27">
      <c r="V1969" s="172"/>
      <c r="W1969" s="158">
        <f t="shared" si="178"/>
        <v>1966</v>
      </c>
      <c r="X1969" s="158" t="str">
        <f t="shared" ca="1" si="175"/>
        <v/>
      </c>
      <c r="Y1969" s="158" t="str" cm="1">
        <f t="array" aca="1" ref="Y1969" ca="1">IF(X1969="","",INDEX('電気事業者一覧 '!K:K,'電気事業者検索（令和８年度報告用）'!X1969))</f>
        <v/>
      </c>
      <c r="Z1969" s="158">
        <f t="shared" ca="1" si="176"/>
        <v>5110</v>
      </c>
      <c r="AA1969" s="158" t="str">
        <f t="shared" ca="1" si="177"/>
        <v/>
      </c>
    </row>
    <row r="1970" spans="22:27">
      <c r="V1970" s="172"/>
      <c r="W1970" s="158">
        <f t="shared" si="178"/>
        <v>1967</v>
      </c>
      <c r="X1970" s="158" t="str">
        <f t="shared" ca="1" si="175"/>
        <v/>
      </c>
      <c r="Y1970" s="158" t="str" cm="1">
        <f t="array" aca="1" ref="Y1970" ca="1">IF(X1970="","",INDEX('電気事業者一覧 '!K:K,'電気事業者検索（令和８年度報告用）'!X1970))</f>
        <v/>
      </c>
      <c r="Z1970" s="158">
        <f t="shared" ca="1" si="176"/>
        <v>5110</v>
      </c>
      <c r="AA1970" s="158" t="str">
        <f t="shared" ca="1" si="177"/>
        <v/>
      </c>
    </row>
    <row r="1971" spans="22:27">
      <c r="V1971" s="172"/>
      <c r="W1971" s="158">
        <f t="shared" si="178"/>
        <v>1968</v>
      </c>
      <c r="X1971" s="158" t="str">
        <f t="shared" ca="1" si="175"/>
        <v/>
      </c>
      <c r="Y1971" s="158" t="str" cm="1">
        <f t="array" aca="1" ref="Y1971" ca="1">IF(X1971="","",INDEX('電気事業者一覧 '!K:K,'電気事業者検索（令和８年度報告用）'!X1971))</f>
        <v/>
      </c>
      <c r="Z1971" s="158">
        <f t="shared" ca="1" si="176"/>
        <v>5110</v>
      </c>
      <c r="AA1971" s="158" t="str">
        <f t="shared" ca="1" si="177"/>
        <v/>
      </c>
    </row>
    <row r="1972" spans="22:27">
      <c r="V1972" s="172"/>
      <c r="W1972" s="158">
        <f t="shared" si="178"/>
        <v>1969</v>
      </c>
      <c r="X1972" s="158" t="str">
        <f t="shared" ca="1" si="175"/>
        <v/>
      </c>
      <c r="Y1972" s="158" t="str" cm="1">
        <f t="array" aca="1" ref="Y1972" ca="1">IF(X1972="","",INDEX('電気事業者一覧 '!K:K,'電気事業者検索（令和８年度報告用）'!X1972))</f>
        <v/>
      </c>
      <c r="Z1972" s="158">
        <f t="shared" ca="1" si="176"/>
        <v>5110</v>
      </c>
      <c r="AA1972" s="158" t="str">
        <f t="shared" ca="1" si="177"/>
        <v/>
      </c>
    </row>
    <row r="1973" spans="22:27">
      <c r="V1973" s="172"/>
      <c r="W1973" s="158">
        <f t="shared" si="178"/>
        <v>1970</v>
      </c>
      <c r="X1973" s="158" t="str">
        <f t="shared" ca="1" si="175"/>
        <v/>
      </c>
      <c r="Y1973" s="158" t="str" cm="1">
        <f t="array" aca="1" ref="Y1973" ca="1">IF(X1973="","",INDEX('電気事業者一覧 '!K:K,'電気事業者検索（令和８年度報告用）'!X1973))</f>
        <v/>
      </c>
      <c r="Z1973" s="158">
        <f t="shared" ca="1" si="176"/>
        <v>5110</v>
      </c>
      <c r="AA1973" s="158" t="str">
        <f t="shared" ca="1" si="177"/>
        <v/>
      </c>
    </row>
    <row r="1974" spans="22:27">
      <c r="V1974" s="172"/>
      <c r="W1974" s="158">
        <f t="shared" si="178"/>
        <v>1971</v>
      </c>
      <c r="X1974" s="158" t="str">
        <f t="shared" ca="1" si="175"/>
        <v/>
      </c>
      <c r="Y1974" s="158" t="str" cm="1">
        <f t="array" aca="1" ref="Y1974" ca="1">IF(X1974="","",INDEX('電気事業者一覧 '!K:K,'電気事業者検索（令和８年度報告用）'!X1974))</f>
        <v/>
      </c>
      <c r="Z1974" s="158">
        <f t="shared" ca="1" si="176"/>
        <v>5110</v>
      </c>
      <c r="AA1974" s="158" t="str">
        <f t="shared" ca="1" si="177"/>
        <v/>
      </c>
    </row>
    <row r="1975" spans="22:27">
      <c r="V1975" s="172"/>
      <c r="W1975" s="158">
        <f t="shared" si="178"/>
        <v>1972</v>
      </c>
      <c r="X1975" s="158" t="str">
        <f t="shared" ca="1" si="175"/>
        <v/>
      </c>
      <c r="Y1975" s="158" t="str" cm="1">
        <f t="array" aca="1" ref="Y1975" ca="1">IF(X1975="","",INDEX('電気事業者一覧 '!K:K,'電気事業者検索（令和８年度報告用）'!X1975))</f>
        <v/>
      </c>
      <c r="Z1975" s="158">
        <f t="shared" ca="1" si="176"/>
        <v>5110</v>
      </c>
      <c r="AA1975" s="158" t="str">
        <f t="shared" ca="1" si="177"/>
        <v/>
      </c>
    </row>
    <row r="1976" spans="22:27">
      <c r="V1976" s="172"/>
      <c r="W1976" s="158">
        <f t="shared" si="178"/>
        <v>1973</v>
      </c>
      <c r="X1976" s="158" t="str">
        <f t="shared" ca="1" si="175"/>
        <v/>
      </c>
      <c r="Y1976" s="158" t="str" cm="1">
        <f t="array" aca="1" ref="Y1976" ca="1">IF(X1976="","",INDEX('電気事業者一覧 '!K:K,'電気事業者検索（令和８年度報告用）'!X1976))</f>
        <v/>
      </c>
      <c r="Z1976" s="158">
        <f t="shared" ca="1" si="176"/>
        <v>5110</v>
      </c>
      <c r="AA1976" s="158" t="str">
        <f t="shared" ca="1" si="177"/>
        <v/>
      </c>
    </row>
    <row r="1977" spans="22:27">
      <c r="V1977" s="172"/>
      <c r="W1977" s="158">
        <f t="shared" si="178"/>
        <v>1974</v>
      </c>
      <c r="X1977" s="158" t="str">
        <f t="shared" ca="1" si="175"/>
        <v/>
      </c>
      <c r="Y1977" s="158" t="str" cm="1">
        <f t="array" aca="1" ref="Y1977" ca="1">IF(X1977="","",INDEX('電気事業者一覧 '!K:K,'電気事業者検索（令和８年度報告用）'!X1977))</f>
        <v/>
      </c>
      <c r="Z1977" s="158">
        <f t="shared" ca="1" si="176"/>
        <v>5110</v>
      </c>
      <c r="AA1977" s="158" t="str">
        <f t="shared" ca="1" si="177"/>
        <v/>
      </c>
    </row>
    <row r="1978" spans="22:27">
      <c r="V1978" s="172"/>
      <c r="W1978" s="158">
        <f t="shared" si="178"/>
        <v>1975</v>
      </c>
      <c r="X1978" s="158" t="str">
        <f t="shared" ca="1" si="175"/>
        <v/>
      </c>
      <c r="Y1978" s="158" t="str" cm="1">
        <f t="array" aca="1" ref="Y1978" ca="1">IF(X1978="","",INDEX('電気事業者一覧 '!K:K,'電気事業者検索（令和８年度報告用）'!X1978))</f>
        <v/>
      </c>
      <c r="Z1978" s="158">
        <f t="shared" ca="1" si="176"/>
        <v>5110</v>
      </c>
      <c r="AA1978" s="158" t="str">
        <f t="shared" ca="1" si="177"/>
        <v/>
      </c>
    </row>
    <row r="1979" spans="22:27">
      <c r="V1979" s="172"/>
      <c r="W1979" s="158">
        <f t="shared" si="178"/>
        <v>1976</v>
      </c>
      <c r="X1979" s="158" t="str">
        <f t="shared" ca="1" si="175"/>
        <v/>
      </c>
      <c r="Y1979" s="158" t="str" cm="1">
        <f t="array" aca="1" ref="Y1979" ca="1">IF(X1979="","",INDEX('電気事業者一覧 '!K:K,'電気事業者検索（令和８年度報告用）'!X1979))</f>
        <v/>
      </c>
      <c r="Z1979" s="158">
        <f t="shared" ca="1" si="176"/>
        <v>5110</v>
      </c>
      <c r="AA1979" s="158" t="str">
        <f t="shared" ca="1" si="177"/>
        <v/>
      </c>
    </row>
    <row r="1980" spans="22:27">
      <c r="V1980" s="172"/>
      <c r="W1980" s="158">
        <f t="shared" si="178"/>
        <v>1977</v>
      </c>
      <c r="X1980" s="158" t="str">
        <f t="shared" ca="1" si="175"/>
        <v/>
      </c>
      <c r="Y1980" s="158" t="str" cm="1">
        <f t="array" aca="1" ref="Y1980" ca="1">IF(X1980="","",INDEX('電気事業者一覧 '!K:K,'電気事業者検索（令和８年度報告用）'!X1980))</f>
        <v/>
      </c>
      <c r="Z1980" s="158">
        <f t="shared" ca="1" si="176"/>
        <v>5110</v>
      </c>
      <c r="AA1980" s="158" t="str">
        <f t="shared" ca="1" si="177"/>
        <v/>
      </c>
    </row>
    <row r="1981" spans="22:27">
      <c r="V1981" s="172"/>
      <c r="W1981" s="158">
        <f t="shared" si="178"/>
        <v>1978</v>
      </c>
      <c r="X1981" s="158" t="str">
        <f t="shared" ca="1" si="175"/>
        <v/>
      </c>
      <c r="Y1981" s="158" t="str" cm="1">
        <f t="array" aca="1" ref="Y1981" ca="1">IF(X1981="","",INDEX('電気事業者一覧 '!K:K,'電気事業者検索（令和８年度報告用）'!X1981))</f>
        <v/>
      </c>
      <c r="Z1981" s="158">
        <f t="shared" ca="1" si="176"/>
        <v>5110</v>
      </c>
      <c r="AA1981" s="158" t="str">
        <f t="shared" ca="1" si="177"/>
        <v/>
      </c>
    </row>
    <row r="1982" spans="22:27">
      <c r="V1982" s="172"/>
      <c r="W1982" s="158">
        <f t="shared" si="178"/>
        <v>1979</v>
      </c>
      <c r="X1982" s="158" t="str">
        <f t="shared" ca="1" si="175"/>
        <v/>
      </c>
      <c r="Y1982" s="158" t="str" cm="1">
        <f t="array" aca="1" ref="Y1982" ca="1">IF(X1982="","",INDEX('電気事業者一覧 '!K:K,'電気事業者検索（令和８年度報告用）'!X1982))</f>
        <v/>
      </c>
      <c r="Z1982" s="158">
        <f t="shared" ca="1" si="176"/>
        <v>5110</v>
      </c>
      <c r="AA1982" s="158" t="str">
        <f t="shared" ca="1" si="177"/>
        <v/>
      </c>
    </row>
    <row r="1983" spans="22:27">
      <c r="V1983" s="172"/>
      <c r="W1983" s="158">
        <f t="shared" si="178"/>
        <v>1980</v>
      </c>
      <c r="X1983" s="158" t="str">
        <f t="shared" ca="1" si="175"/>
        <v/>
      </c>
      <c r="Y1983" s="158" t="str" cm="1">
        <f t="array" aca="1" ref="Y1983" ca="1">IF(X1983="","",INDEX('電気事業者一覧 '!K:K,'電気事業者検索（令和８年度報告用）'!X1983))</f>
        <v/>
      </c>
      <c r="Z1983" s="158">
        <f t="shared" ca="1" si="176"/>
        <v>5110</v>
      </c>
      <c r="AA1983" s="158" t="str">
        <f t="shared" ca="1" si="177"/>
        <v/>
      </c>
    </row>
    <row r="1984" spans="22:27">
      <c r="V1984" s="172"/>
      <c r="W1984" s="158">
        <f t="shared" si="178"/>
        <v>1981</v>
      </c>
      <c r="X1984" s="158" t="str">
        <f t="shared" ca="1" si="175"/>
        <v/>
      </c>
      <c r="Y1984" s="158" t="str" cm="1">
        <f t="array" aca="1" ref="Y1984" ca="1">IF(X1984="","",INDEX('電気事業者一覧 '!K:K,'電気事業者検索（令和８年度報告用）'!X1984))</f>
        <v/>
      </c>
      <c r="Z1984" s="158">
        <f t="shared" ca="1" si="176"/>
        <v>5110</v>
      </c>
      <c r="AA1984" s="158" t="str">
        <f t="shared" ca="1" si="177"/>
        <v/>
      </c>
    </row>
    <row r="1985" spans="22:27">
      <c r="V1985" s="172"/>
      <c r="W1985" s="158">
        <f t="shared" si="178"/>
        <v>1982</v>
      </c>
      <c r="X1985" s="158" t="str">
        <f t="shared" ca="1" si="175"/>
        <v/>
      </c>
      <c r="Y1985" s="158" t="str" cm="1">
        <f t="array" aca="1" ref="Y1985" ca="1">IF(X1985="","",INDEX('電気事業者一覧 '!K:K,'電気事業者検索（令和８年度報告用）'!X1985))</f>
        <v/>
      </c>
      <c r="Z1985" s="158">
        <f t="shared" ca="1" si="176"/>
        <v>5110</v>
      </c>
      <c r="AA1985" s="158" t="str">
        <f t="shared" ca="1" si="177"/>
        <v/>
      </c>
    </row>
    <row r="1986" spans="22:27">
      <c r="V1986" s="172"/>
      <c r="W1986" s="158">
        <f t="shared" si="178"/>
        <v>1983</v>
      </c>
      <c r="X1986" s="158" t="str">
        <f t="shared" ca="1" si="175"/>
        <v/>
      </c>
      <c r="Y1986" s="158" t="str" cm="1">
        <f t="array" aca="1" ref="Y1986" ca="1">IF(X1986="","",INDEX('電気事業者一覧 '!K:K,'電気事業者検索（令和８年度報告用）'!X1986))</f>
        <v/>
      </c>
      <c r="Z1986" s="158">
        <f t="shared" ca="1" si="176"/>
        <v>5110</v>
      </c>
      <c r="AA1986" s="158" t="str">
        <f t="shared" ca="1" si="177"/>
        <v/>
      </c>
    </row>
    <row r="1987" spans="22:27">
      <c r="V1987" s="172"/>
      <c r="W1987" s="158">
        <f t="shared" si="178"/>
        <v>1984</v>
      </c>
      <c r="X1987" s="158" t="str">
        <f t="shared" ref="X1987:X2047" ca="1" si="179">Q965</f>
        <v/>
      </c>
      <c r="Y1987" s="158" t="str" cm="1">
        <f t="array" aca="1" ref="Y1987" ca="1">IF(X1987="","",INDEX('電気事業者一覧 '!K:K,'電気事業者検索（令和８年度報告用）'!X1987))</f>
        <v/>
      </c>
      <c r="Z1987" s="158">
        <f t="shared" ca="1" si="176"/>
        <v>5110</v>
      </c>
      <c r="AA1987" s="158" t="str">
        <f t="shared" ca="1" si="177"/>
        <v/>
      </c>
    </row>
    <row r="1988" spans="22:27">
      <c r="V1988" s="172"/>
      <c r="W1988" s="158">
        <f t="shared" si="178"/>
        <v>1985</v>
      </c>
      <c r="X1988" s="158" t="str">
        <f t="shared" ca="1" si="179"/>
        <v/>
      </c>
      <c r="Y1988" s="158" t="str" cm="1">
        <f t="array" aca="1" ref="Y1988" ca="1">IF(X1988="","",INDEX('電気事業者一覧 '!K:K,'電気事業者検索（令和８年度報告用）'!X1988))</f>
        <v/>
      </c>
      <c r="Z1988" s="158">
        <f t="shared" ca="1" si="176"/>
        <v>5110</v>
      </c>
      <c r="AA1988" s="158" t="str">
        <f t="shared" ca="1" si="177"/>
        <v/>
      </c>
    </row>
    <row r="1989" spans="22:27">
      <c r="V1989" s="172"/>
      <c r="W1989" s="158">
        <f t="shared" si="178"/>
        <v>1986</v>
      </c>
      <c r="X1989" s="158" t="str">
        <f t="shared" ca="1" si="179"/>
        <v/>
      </c>
      <c r="Y1989" s="158" t="str" cm="1">
        <f t="array" aca="1" ref="Y1989" ca="1">IF(X1989="","",INDEX('電気事業者一覧 '!K:K,'電気事業者検索（令和８年度報告用）'!X1989))</f>
        <v/>
      </c>
      <c r="Z1989" s="158">
        <f t="shared" ref="Z1989:Z2052" ca="1" si="180">COUNTIF(OFFSET($Y$4,W1989-1,0,COUNT(W:W),1),Y1989)</f>
        <v>5110</v>
      </c>
      <c r="AA1989" s="158" t="str">
        <f t="shared" ref="AA1989:AA2052" ca="1" si="181">IF(Z1989=1,X1989,"")</f>
        <v/>
      </c>
    </row>
    <row r="1990" spans="22:27">
      <c r="V1990" s="172"/>
      <c r="W1990" s="158">
        <f t="shared" ref="W1990:W2053" si="182">W1989+1</f>
        <v>1987</v>
      </c>
      <c r="X1990" s="158" t="str">
        <f t="shared" ca="1" si="179"/>
        <v/>
      </c>
      <c r="Y1990" s="158" t="str" cm="1">
        <f t="array" aca="1" ref="Y1990" ca="1">IF(X1990="","",INDEX('電気事業者一覧 '!K:K,'電気事業者検索（令和８年度報告用）'!X1990))</f>
        <v/>
      </c>
      <c r="Z1990" s="158">
        <f t="shared" ca="1" si="180"/>
        <v>5110</v>
      </c>
      <c r="AA1990" s="158" t="str">
        <f t="shared" ca="1" si="181"/>
        <v/>
      </c>
    </row>
    <row r="1991" spans="22:27">
      <c r="V1991" s="172"/>
      <c r="W1991" s="158">
        <f t="shared" si="182"/>
        <v>1988</v>
      </c>
      <c r="X1991" s="158" t="str">
        <f t="shared" ca="1" si="179"/>
        <v/>
      </c>
      <c r="Y1991" s="158" t="str" cm="1">
        <f t="array" aca="1" ref="Y1991" ca="1">IF(X1991="","",INDEX('電気事業者一覧 '!K:K,'電気事業者検索（令和８年度報告用）'!X1991))</f>
        <v/>
      </c>
      <c r="Z1991" s="158">
        <f t="shared" ca="1" si="180"/>
        <v>5110</v>
      </c>
      <c r="AA1991" s="158" t="str">
        <f t="shared" ca="1" si="181"/>
        <v/>
      </c>
    </row>
    <row r="1992" spans="22:27">
      <c r="V1992" s="172"/>
      <c r="W1992" s="158">
        <f t="shared" si="182"/>
        <v>1989</v>
      </c>
      <c r="X1992" s="158" t="str">
        <f t="shared" ca="1" si="179"/>
        <v/>
      </c>
      <c r="Y1992" s="158" t="str" cm="1">
        <f t="array" aca="1" ref="Y1992" ca="1">IF(X1992="","",INDEX('電気事業者一覧 '!K:K,'電気事業者検索（令和８年度報告用）'!X1992))</f>
        <v/>
      </c>
      <c r="Z1992" s="158">
        <f t="shared" ca="1" si="180"/>
        <v>5110</v>
      </c>
      <c r="AA1992" s="158" t="str">
        <f t="shared" ca="1" si="181"/>
        <v/>
      </c>
    </row>
    <row r="1993" spans="22:27">
      <c r="V1993" s="172"/>
      <c r="W1993" s="158">
        <f t="shared" si="182"/>
        <v>1990</v>
      </c>
      <c r="X1993" s="158" t="str">
        <f t="shared" ca="1" si="179"/>
        <v/>
      </c>
      <c r="Y1993" s="158" t="str" cm="1">
        <f t="array" aca="1" ref="Y1993" ca="1">IF(X1993="","",INDEX('電気事業者一覧 '!K:K,'電気事業者検索（令和８年度報告用）'!X1993))</f>
        <v/>
      </c>
      <c r="Z1993" s="158">
        <f t="shared" ca="1" si="180"/>
        <v>5110</v>
      </c>
      <c r="AA1993" s="158" t="str">
        <f t="shared" ca="1" si="181"/>
        <v/>
      </c>
    </row>
    <row r="1994" spans="22:27">
      <c r="V1994" s="172"/>
      <c r="W1994" s="158">
        <f t="shared" si="182"/>
        <v>1991</v>
      </c>
      <c r="X1994" s="158" t="str">
        <f t="shared" ca="1" si="179"/>
        <v/>
      </c>
      <c r="Y1994" s="158" t="str" cm="1">
        <f t="array" aca="1" ref="Y1994" ca="1">IF(X1994="","",INDEX('電気事業者一覧 '!K:K,'電気事業者検索（令和８年度報告用）'!X1994))</f>
        <v/>
      </c>
      <c r="Z1994" s="158">
        <f t="shared" ca="1" si="180"/>
        <v>5110</v>
      </c>
      <c r="AA1994" s="158" t="str">
        <f t="shared" ca="1" si="181"/>
        <v/>
      </c>
    </row>
    <row r="1995" spans="22:27">
      <c r="V1995" s="172"/>
      <c r="W1995" s="158">
        <f t="shared" si="182"/>
        <v>1992</v>
      </c>
      <c r="X1995" s="158" t="str">
        <f t="shared" ca="1" si="179"/>
        <v/>
      </c>
      <c r="Y1995" s="158" t="str" cm="1">
        <f t="array" aca="1" ref="Y1995" ca="1">IF(X1995="","",INDEX('電気事業者一覧 '!K:K,'電気事業者検索（令和８年度報告用）'!X1995))</f>
        <v/>
      </c>
      <c r="Z1995" s="158">
        <f t="shared" ca="1" si="180"/>
        <v>5110</v>
      </c>
      <c r="AA1995" s="158" t="str">
        <f t="shared" ca="1" si="181"/>
        <v/>
      </c>
    </row>
    <row r="1996" spans="22:27">
      <c r="V1996" s="172"/>
      <c r="W1996" s="158">
        <f t="shared" si="182"/>
        <v>1993</v>
      </c>
      <c r="X1996" s="158" t="str">
        <f t="shared" ca="1" si="179"/>
        <v/>
      </c>
      <c r="Y1996" s="158" t="str" cm="1">
        <f t="array" aca="1" ref="Y1996" ca="1">IF(X1996="","",INDEX('電気事業者一覧 '!K:K,'電気事業者検索（令和８年度報告用）'!X1996))</f>
        <v/>
      </c>
      <c r="Z1996" s="158">
        <f t="shared" ca="1" si="180"/>
        <v>5110</v>
      </c>
      <c r="AA1996" s="158" t="str">
        <f t="shared" ca="1" si="181"/>
        <v/>
      </c>
    </row>
    <row r="1997" spans="22:27">
      <c r="V1997" s="172"/>
      <c r="W1997" s="158">
        <f t="shared" si="182"/>
        <v>1994</v>
      </c>
      <c r="X1997" s="158" t="str">
        <f t="shared" ca="1" si="179"/>
        <v/>
      </c>
      <c r="Y1997" s="158" t="str" cm="1">
        <f t="array" aca="1" ref="Y1997" ca="1">IF(X1997="","",INDEX('電気事業者一覧 '!K:K,'電気事業者検索（令和８年度報告用）'!X1997))</f>
        <v/>
      </c>
      <c r="Z1997" s="158">
        <f t="shared" ca="1" si="180"/>
        <v>5110</v>
      </c>
      <c r="AA1997" s="158" t="str">
        <f t="shared" ca="1" si="181"/>
        <v/>
      </c>
    </row>
    <row r="1998" spans="22:27">
      <c r="V1998" s="172"/>
      <c r="W1998" s="158">
        <f t="shared" si="182"/>
        <v>1995</v>
      </c>
      <c r="X1998" s="158" t="str">
        <f t="shared" ca="1" si="179"/>
        <v/>
      </c>
      <c r="Y1998" s="158" t="str" cm="1">
        <f t="array" aca="1" ref="Y1998" ca="1">IF(X1998="","",INDEX('電気事業者一覧 '!K:K,'電気事業者検索（令和８年度報告用）'!X1998))</f>
        <v/>
      </c>
      <c r="Z1998" s="158">
        <f t="shared" ca="1" si="180"/>
        <v>5110</v>
      </c>
      <c r="AA1998" s="158" t="str">
        <f t="shared" ca="1" si="181"/>
        <v/>
      </c>
    </row>
    <row r="1999" spans="22:27">
      <c r="V1999" s="172"/>
      <c r="W1999" s="158">
        <f t="shared" si="182"/>
        <v>1996</v>
      </c>
      <c r="X1999" s="158" t="str">
        <f t="shared" ca="1" si="179"/>
        <v/>
      </c>
      <c r="Y1999" s="158" t="str" cm="1">
        <f t="array" aca="1" ref="Y1999" ca="1">IF(X1999="","",INDEX('電気事業者一覧 '!K:K,'電気事業者検索（令和８年度報告用）'!X1999))</f>
        <v/>
      </c>
      <c r="Z1999" s="158">
        <f t="shared" ca="1" si="180"/>
        <v>5110</v>
      </c>
      <c r="AA1999" s="158" t="str">
        <f t="shared" ca="1" si="181"/>
        <v/>
      </c>
    </row>
    <row r="2000" spans="22:27">
      <c r="V2000" s="172"/>
      <c r="W2000" s="158">
        <f t="shared" si="182"/>
        <v>1997</v>
      </c>
      <c r="X2000" s="158" t="str">
        <f t="shared" ca="1" si="179"/>
        <v/>
      </c>
      <c r="Y2000" s="158" t="str" cm="1">
        <f t="array" aca="1" ref="Y2000" ca="1">IF(X2000="","",INDEX('電気事業者一覧 '!K:K,'電気事業者検索（令和８年度報告用）'!X2000))</f>
        <v/>
      </c>
      <c r="Z2000" s="158">
        <f t="shared" ca="1" si="180"/>
        <v>5110</v>
      </c>
      <c r="AA2000" s="158" t="str">
        <f t="shared" ca="1" si="181"/>
        <v/>
      </c>
    </row>
    <row r="2001" spans="22:27">
      <c r="V2001" s="172"/>
      <c r="W2001" s="158">
        <f t="shared" si="182"/>
        <v>1998</v>
      </c>
      <c r="X2001" s="158" t="str">
        <f t="shared" ca="1" si="179"/>
        <v/>
      </c>
      <c r="Y2001" s="158" t="str" cm="1">
        <f t="array" aca="1" ref="Y2001" ca="1">IF(X2001="","",INDEX('電気事業者一覧 '!K:K,'電気事業者検索（令和８年度報告用）'!X2001))</f>
        <v/>
      </c>
      <c r="Z2001" s="158">
        <f t="shared" ca="1" si="180"/>
        <v>5110</v>
      </c>
      <c r="AA2001" s="158" t="str">
        <f t="shared" ca="1" si="181"/>
        <v/>
      </c>
    </row>
    <row r="2002" spans="22:27">
      <c r="V2002" s="172"/>
      <c r="W2002" s="158">
        <f t="shared" si="182"/>
        <v>1999</v>
      </c>
      <c r="X2002" s="158" t="str">
        <f t="shared" ca="1" si="179"/>
        <v/>
      </c>
      <c r="Y2002" s="158" t="str" cm="1">
        <f t="array" aca="1" ref="Y2002" ca="1">IF(X2002="","",INDEX('電気事業者一覧 '!K:K,'電気事業者検索（令和８年度報告用）'!X2002))</f>
        <v/>
      </c>
      <c r="Z2002" s="158">
        <f t="shared" ca="1" si="180"/>
        <v>5110</v>
      </c>
      <c r="AA2002" s="158" t="str">
        <f t="shared" ca="1" si="181"/>
        <v/>
      </c>
    </row>
    <row r="2003" spans="22:27">
      <c r="V2003" s="172"/>
      <c r="W2003" s="158">
        <f t="shared" si="182"/>
        <v>2000</v>
      </c>
      <c r="X2003" s="158" t="str">
        <f t="shared" ca="1" si="179"/>
        <v/>
      </c>
      <c r="Y2003" s="158" t="str" cm="1">
        <f t="array" aca="1" ref="Y2003" ca="1">IF(X2003="","",INDEX('電気事業者一覧 '!K:K,'電気事業者検索（令和８年度報告用）'!X2003))</f>
        <v/>
      </c>
      <c r="Z2003" s="158">
        <f t="shared" ca="1" si="180"/>
        <v>5110</v>
      </c>
      <c r="AA2003" s="158" t="str">
        <f t="shared" ca="1" si="181"/>
        <v/>
      </c>
    </row>
    <row r="2004" spans="22:27">
      <c r="V2004" s="172"/>
      <c r="W2004" s="158">
        <f t="shared" si="182"/>
        <v>2001</v>
      </c>
      <c r="X2004" s="158" t="str">
        <f t="shared" ca="1" si="179"/>
        <v/>
      </c>
      <c r="Y2004" s="158" t="str" cm="1">
        <f t="array" aca="1" ref="Y2004" ca="1">IF(X2004="","",INDEX('電気事業者一覧 '!K:K,'電気事業者検索（令和８年度報告用）'!X2004))</f>
        <v/>
      </c>
      <c r="Z2004" s="158">
        <f t="shared" ca="1" si="180"/>
        <v>5110</v>
      </c>
      <c r="AA2004" s="158" t="str">
        <f t="shared" ca="1" si="181"/>
        <v/>
      </c>
    </row>
    <row r="2005" spans="22:27">
      <c r="V2005" s="172"/>
      <c r="W2005" s="158">
        <f t="shared" si="182"/>
        <v>2002</v>
      </c>
      <c r="X2005" s="158" t="str">
        <f t="shared" ca="1" si="179"/>
        <v/>
      </c>
      <c r="Y2005" s="158" t="str" cm="1">
        <f t="array" aca="1" ref="Y2005" ca="1">IF(X2005="","",INDEX('電気事業者一覧 '!K:K,'電気事業者検索（令和８年度報告用）'!X2005))</f>
        <v/>
      </c>
      <c r="Z2005" s="158">
        <f t="shared" ca="1" si="180"/>
        <v>5110</v>
      </c>
      <c r="AA2005" s="158" t="str">
        <f t="shared" ca="1" si="181"/>
        <v/>
      </c>
    </row>
    <row r="2006" spans="22:27">
      <c r="V2006" s="172"/>
      <c r="W2006" s="158">
        <f t="shared" si="182"/>
        <v>2003</v>
      </c>
      <c r="X2006" s="158" t="str">
        <f t="shared" ca="1" si="179"/>
        <v/>
      </c>
      <c r="Y2006" s="158" t="str" cm="1">
        <f t="array" aca="1" ref="Y2006" ca="1">IF(X2006="","",INDEX('電気事業者一覧 '!K:K,'電気事業者検索（令和８年度報告用）'!X2006))</f>
        <v/>
      </c>
      <c r="Z2006" s="158">
        <f t="shared" ca="1" si="180"/>
        <v>5110</v>
      </c>
      <c r="AA2006" s="158" t="str">
        <f t="shared" ca="1" si="181"/>
        <v/>
      </c>
    </row>
    <row r="2007" spans="22:27">
      <c r="V2007" s="172"/>
      <c r="W2007" s="158">
        <f t="shared" si="182"/>
        <v>2004</v>
      </c>
      <c r="X2007" s="158" t="str">
        <f t="shared" ca="1" si="179"/>
        <v/>
      </c>
      <c r="Y2007" s="158" t="str" cm="1">
        <f t="array" aca="1" ref="Y2007" ca="1">IF(X2007="","",INDEX('電気事業者一覧 '!K:K,'電気事業者検索（令和８年度報告用）'!X2007))</f>
        <v/>
      </c>
      <c r="Z2007" s="158">
        <f t="shared" ca="1" si="180"/>
        <v>5110</v>
      </c>
      <c r="AA2007" s="158" t="str">
        <f t="shared" ca="1" si="181"/>
        <v/>
      </c>
    </row>
    <row r="2008" spans="22:27">
      <c r="V2008" s="172"/>
      <c r="W2008" s="158">
        <f t="shared" si="182"/>
        <v>2005</v>
      </c>
      <c r="X2008" s="158" t="str">
        <f t="shared" ca="1" si="179"/>
        <v/>
      </c>
      <c r="Y2008" s="158" t="str" cm="1">
        <f t="array" aca="1" ref="Y2008" ca="1">IF(X2008="","",INDEX('電気事業者一覧 '!K:K,'電気事業者検索（令和８年度報告用）'!X2008))</f>
        <v/>
      </c>
      <c r="Z2008" s="158">
        <f t="shared" ca="1" si="180"/>
        <v>5110</v>
      </c>
      <c r="AA2008" s="158" t="str">
        <f t="shared" ca="1" si="181"/>
        <v/>
      </c>
    </row>
    <row r="2009" spans="22:27">
      <c r="V2009" s="172"/>
      <c r="W2009" s="158">
        <f t="shared" si="182"/>
        <v>2006</v>
      </c>
      <c r="X2009" s="158" t="str">
        <f t="shared" ca="1" si="179"/>
        <v/>
      </c>
      <c r="Y2009" s="158" t="str" cm="1">
        <f t="array" aca="1" ref="Y2009" ca="1">IF(X2009="","",INDEX('電気事業者一覧 '!K:K,'電気事業者検索（令和８年度報告用）'!X2009))</f>
        <v/>
      </c>
      <c r="Z2009" s="158">
        <f t="shared" ca="1" si="180"/>
        <v>5110</v>
      </c>
      <c r="AA2009" s="158" t="str">
        <f t="shared" ca="1" si="181"/>
        <v/>
      </c>
    </row>
    <row r="2010" spans="22:27">
      <c r="V2010" s="172"/>
      <c r="W2010" s="158">
        <f t="shared" si="182"/>
        <v>2007</v>
      </c>
      <c r="X2010" s="158" t="str">
        <f t="shared" ca="1" si="179"/>
        <v/>
      </c>
      <c r="Y2010" s="158" t="str" cm="1">
        <f t="array" aca="1" ref="Y2010" ca="1">IF(X2010="","",INDEX('電気事業者一覧 '!K:K,'電気事業者検索（令和８年度報告用）'!X2010))</f>
        <v/>
      </c>
      <c r="Z2010" s="158">
        <f t="shared" ca="1" si="180"/>
        <v>5110</v>
      </c>
      <c r="AA2010" s="158" t="str">
        <f t="shared" ca="1" si="181"/>
        <v/>
      </c>
    </row>
    <row r="2011" spans="22:27">
      <c r="V2011" s="172"/>
      <c r="W2011" s="158">
        <f t="shared" si="182"/>
        <v>2008</v>
      </c>
      <c r="X2011" s="158" t="str">
        <f t="shared" ca="1" si="179"/>
        <v/>
      </c>
      <c r="Y2011" s="158" t="str" cm="1">
        <f t="array" aca="1" ref="Y2011" ca="1">IF(X2011="","",INDEX('電気事業者一覧 '!K:K,'電気事業者検索（令和８年度報告用）'!X2011))</f>
        <v/>
      </c>
      <c r="Z2011" s="158">
        <f t="shared" ca="1" si="180"/>
        <v>5110</v>
      </c>
      <c r="AA2011" s="158" t="str">
        <f t="shared" ca="1" si="181"/>
        <v/>
      </c>
    </row>
    <row r="2012" spans="22:27">
      <c r="V2012" s="172"/>
      <c r="W2012" s="158">
        <f t="shared" si="182"/>
        <v>2009</v>
      </c>
      <c r="X2012" s="158" t="str">
        <f t="shared" ca="1" si="179"/>
        <v/>
      </c>
      <c r="Y2012" s="158" t="str" cm="1">
        <f t="array" aca="1" ref="Y2012" ca="1">IF(X2012="","",INDEX('電気事業者一覧 '!K:K,'電気事業者検索（令和８年度報告用）'!X2012))</f>
        <v/>
      </c>
      <c r="Z2012" s="158">
        <f t="shared" ca="1" si="180"/>
        <v>5110</v>
      </c>
      <c r="AA2012" s="158" t="str">
        <f t="shared" ca="1" si="181"/>
        <v/>
      </c>
    </row>
    <row r="2013" spans="22:27">
      <c r="V2013" s="172"/>
      <c r="W2013" s="158">
        <f t="shared" si="182"/>
        <v>2010</v>
      </c>
      <c r="X2013" s="158" t="str">
        <f t="shared" ca="1" si="179"/>
        <v/>
      </c>
      <c r="Y2013" s="158" t="str" cm="1">
        <f t="array" aca="1" ref="Y2013" ca="1">IF(X2013="","",INDEX('電気事業者一覧 '!K:K,'電気事業者検索（令和８年度報告用）'!X2013))</f>
        <v/>
      </c>
      <c r="Z2013" s="158">
        <f t="shared" ca="1" si="180"/>
        <v>5110</v>
      </c>
      <c r="AA2013" s="158" t="str">
        <f t="shared" ca="1" si="181"/>
        <v/>
      </c>
    </row>
    <row r="2014" spans="22:27">
      <c r="V2014" s="172"/>
      <c r="W2014" s="158">
        <f t="shared" si="182"/>
        <v>2011</v>
      </c>
      <c r="X2014" s="158" t="str">
        <f t="shared" ca="1" si="179"/>
        <v/>
      </c>
      <c r="Y2014" s="158" t="str" cm="1">
        <f t="array" aca="1" ref="Y2014" ca="1">IF(X2014="","",INDEX('電気事業者一覧 '!K:K,'電気事業者検索（令和８年度報告用）'!X2014))</f>
        <v/>
      </c>
      <c r="Z2014" s="158">
        <f t="shared" ca="1" si="180"/>
        <v>5110</v>
      </c>
      <c r="AA2014" s="158" t="str">
        <f t="shared" ca="1" si="181"/>
        <v/>
      </c>
    </row>
    <row r="2015" spans="22:27">
      <c r="V2015" s="172"/>
      <c r="W2015" s="158">
        <f t="shared" si="182"/>
        <v>2012</v>
      </c>
      <c r="X2015" s="158" t="str">
        <f t="shared" ca="1" si="179"/>
        <v/>
      </c>
      <c r="Y2015" s="158" t="str" cm="1">
        <f t="array" aca="1" ref="Y2015" ca="1">IF(X2015="","",INDEX('電気事業者一覧 '!K:K,'電気事業者検索（令和８年度報告用）'!X2015))</f>
        <v/>
      </c>
      <c r="Z2015" s="158">
        <f t="shared" ca="1" si="180"/>
        <v>5110</v>
      </c>
      <c r="AA2015" s="158" t="str">
        <f t="shared" ca="1" si="181"/>
        <v/>
      </c>
    </row>
    <row r="2016" spans="22:27">
      <c r="V2016" s="172"/>
      <c r="W2016" s="158">
        <f t="shared" si="182"/>
        <v>2013</v>
      </c>
      <c r="X2016" s="158" t="str">
        <f t="shared" ca="1" si="179"/>
        <v/>
      </c>
      <c r="Y2016" s="158" t="str" cm="1">
        <f t="array" aca="1" ref="Y2016" ca="1">IF(X2016="","",INDEX('電気事業者一覧 '!K:K,'電気事業者検索（令和８年度報告用）'!X2016))</f>
        <v/>
      </c>
      <c r="Z2016" s="158">
        <f t="shared" ca="1" si="180"/>
        <v>5110</v>
      </c>
      <c r="AA2016" s="158" t="str">
        <f t="shared" ca="1" si="181"/>
        <v/>
      </c>
    </row>
    <row r="2017" spans="22:27">
      <c r="V2017" s="172"/>
      <c r="W2017" s="158">
        <f t="shared" si="182"/>
        <v>2014</v>
      </c>
      <c r="X2017" s="158" t="str">
        <f t="shared" ca="1" si="179"/>
        <v/>
      </c>
      <c r="Y2017" s="158" t="str" cm="1">
        <f t="array" aca="1" ref="Y2017" ca="1">IF(X2017="","",INDEX('電気事業者一覧 '!K:K,'電気事業者検索（令和８年度報告用）'!X2017))</f>
        <v/>
      </c>
      <c r="Z2017" s="158">
        <f t="shared" ca="1" si="180"/>
        <v>5110</v>
      </c>
      <c r="AA2017" s="158" t="str">
        <f t="shared" ca="1" si="181"/>
        <v/>
      </c>
    </row>
    <row r="2018" spans="22:27">
      <c r="V2018" s="172"/>
      <c r="W2018" s="158">
        <f t="shared" si="182"/>
        <v>2015</v>
      </c>
      <c r="X2018" s="158" t="str">
        <f t="shared" ca="1" si="179"/>
        <v/>
      </c>
      <c r="Y2018" s="158" t="str" cm="1">
        <f t="array" aca="1" ref="Y2018" ca="1">IF(X2018="","",INDEX('電気事業者一覧 '!K:K,'電気事業者検索（令和８年度報告用）'!X2018))</f>
        <v/>
      </c>
      <c r="Z2018" s="158">
        <f t="shared" ca="1" si="180"/>
        <v>5110</v>
      </c>
      <c r="AA2018" s="158" t="str">
        <f t="shared" ca="1" si="181"/>
        <v/>
      </c>
    </row>
    <row r="2019" spans="22:27">
      <c r="V2019" s="172"/>
      <c r="W2019" s="158">
        <f t="shared" si="182"/>
        <v>2016</v>
      </c>
      <c r="X2019" s="158" t="str">
        <f t="shared" ca="1" si="179"/>
        <v/>
      </c>
      <c r="Y2019" s="158" t="str" cm="1">
        <f t="array" aca="1" ref="Y2019" ca="1">IF(X2019="","",INDEX('電気事業者一覧 '!K:K,'電気事業者検索（令和８年度報告用）'!X2019))</f>
        <v/>
      </c>
      <c r="Z2019" s="158">
        <f t="shared" ca="1" si="180"/>
        <v>5110</v>
      </c>
      <c r="AA2019" s="158" t="str">
        <f t="shared" ca="1" si="181"/>
        <v/>
      </c>
    </row>
    <row r="2020" spans="22:27">
      <c r="V2020" s="172"/>
      <c r="W2020" s="158">
        <f t="shared" si="182"/>
        <v>2017</v>
      </c>
      <c r="X2020" s="158" t="str">
        <f t="shared" ca="1" si="179"/>
        <v/>
      </c>
      <c r="Y2020" s="158" t="str" cm="1">
        <f t="array" aca="1" ref="Y2020" ca="1">IF(X2020="","",INDEX('電気事業者一覧 '!K:K,'電気事業者検索（令和８年度報告用）'!X2020))</f>
        <v/>
      </c>
      <c r="Z2020" s="158">
        <f t="shared" ca="1" si="180"/>
        <v>5110</v>
      </c>
      <c r="AA2020" s="158" t="str">
        <f t="shared" ca="1" si="181"/>
        <v/>
      </c>
    </row>
    <row r="2021" spans="22:27">
      <c r="V2021" s="172"/>
      <c r="W2021" s="158">
        <f t="shared" si="182"/>
        <v>2018</v>
      </c>
      <c r="X2021" s="158" t="str">
        <f t="shared" ca="1" si="179"/>
        <v/>
      </c>
      <c r="Y2021" s="158" t="str" cm="1">
        <f t="array" aca="1" ref="Y2021" ca="1">IF(X2021="","",INDEX('電気事業者一覧 '!K:K,'電気事業者検索（令和８年度報告用）'!X2021))</f>
        <v/>
      </c>
      <c r="Z2021" s="158">
        <f t="shared" ca="1" si="180"/>
        <v>5110</v>
      </c>
      <c r="AA2021" s="158" t="str">
        <f t="shared" ca="1" si="181"/>
        <v/>
      </c>
    </row>
    <row r="2022" spans="22:27">
      <c r="V2022" s="172"/>
      <c r="W2022" s="158">
        <f t="shared" si="182"/>
        <v>2019</v>
      </c>
      <c r="X2022" s="158" t="str">
        <f t="shared" ca="1" si="179"/>
        <v/>
      </c>
      <c r="Y2022" s="158" t="str" cm="1">
        <f t="array" aca="1" ref="Y2022" ca="1">IF(X2022="","",INDEX('電気事業者一覧 '!K:K,'電気事業者検索（令和８年度報告用）'!X2022))</f>
        <v/>
      </c>
      <c r="Z2022" s="158">
        <f t="shared" ca="1" si="180"/>
        <v>5110</v>
      </c>
      <c r="AA2022" s="158" t="str">
        <f t="shared" ca="1" si="181"/>
        <v/>
      </c>
    </row>
    <row r="2023" spans="22:27">
      <c r="V2023" s="172"/>
      <c r="W2023" s="158">
        <f t="shared" si="182"/>
        <v>2020</v>
      </c>
      <c r="X2023" s="158" t="str">
        <f t="shared" ca="1" si="179"/>
        <v/>
      </c>
      <c r="Y2023" s="158" t="str" cm="1">
        <f t="array" aca="1" ref="Y2023" ca="1">IF(X2023="","",INDEX('電気事業者一覧 '!K:K,'電気事業者検索（令和８年度報告用）'!X2023))</f>
        <v/>
      </c>
      <c r="Z2023" s="158">
        <f t="shared" ca="1" si="180"/>
        <v>5110</v>
      </c>
      <c r="AA2023" s="158" t="str">
        <f t="shared" ca="1" si="181"/>
        <v/>
      </c>
    </row>
    <row r="2024" spans="22:27">
      <c r="V2024" s="172"/>
      <c r="W2024" s="158">
        <f t="shared" si="182"/>
        <v>2021</v>
      </c>
      <c r="X2024" s="158" t="str">
        <f t="shared" ca="1" si="179"/>
        <v/>
      </c>
      <c r="Y2024" s="158" t="str" cm="1">
        <f t="array" aca="1" ref="Y2024" ca="1">IF(X2024="","",INDEX('電気事業者一覧 '!K:K,'電気事業者検索（令和８年度報告用）'!X2024))</f>
        <v/>
      </c>
      <c r="Z2024" s="158">
        <f t="shared" ca="1" si="180"/>
        <v>5110</v>
      </c>
      <c r="AA2024" s="158" t="str">
        <f t="shared" ca="1" si="181"/>
        <v/>
      </c>
    </row>
    <row r="2025" spans="22:27">
      <c r="V2025" s="172"/>
      <c r="W2025" s="158">
        <f t="shared" si="182"/>
        <v>2022</v>
      </c>
      <c r="X2025" s="158" t="str">
        <f t="shared" ca="1" si="179"/>
        <v/>
      </c>
      <c r="Y2025" s="158" t="str" cm="1">
        <f t="array" aca="1" ref="Y2025" ca="1">IF(X2025="","",INDEX('電気事業者一覧 '!K:K,'電気事業者検索（令和８年度報告用）'!X2025))</f>
        <v/>
      </c>
      <c r="Z2025" s="158">
        <f t="shared" ca="1" si="180"/>
        <v>5110</v>
      </c>
      <c r="AA2025" s="158" t="str">
        <f t="shared" ca="1" si="181"/>
        <v/>
      </c>
    </row>
    <row r="2026" spans="22:27">
      <c r="V2026" s="172"/>
      <c r="W2026" s="158">
        <f t="shared" si="182"/>
        <v>2023</v>
      </c>
      <c r="X2026" s="158" t="str">
        <f t="shared" ca="1" si="179"/>
        <v/>
      </c>
      <c r="Y2026" s="158" t="str" cm="1">
        <f t="array" aca="1" ref="Y2026" ca="1">IF(X2026="","",INDEX('電気事業者一覧 '!K:K,'電気事業者検索（令和８年度報告用）'!X2026))</f>
        <v/>
      </c>
      <c r="Z2026" s="158">
        <f t="shared" ca="1" si="180"/>
        <v>5110</v>
      </c>
      <c r="AA2026" s="158" t="str">
        <f t="shared" ca="1" si="181"/>
        <v/>
      </c>
    </row>
    <row r="2027" spans="22:27">
      <c r="V2027" s="172"/>
      <c r="W2027" s="158">
        <f t="shared" si="182"/>
        <v>2024</v>
      </c>
      <c r="X2027" s="158" t="str">
        <f t="shared" ca="1" si="179"/>
        <v/>
      </c>
      <c r="Y2027" s="158" t="str" cm="1">
        <f t="array" aca="1" ref="Y2027" ca="1">IF(X2027="","",INDEX('電気事業者一覧 '!K:K,'電気事業者検索（令和８年度報告用）'!X2027))</f>
        <v/>
      </c>
      <c r="Z2027" s="158">
        <f t="shared" ca="1" si="180"/>
        <v>5110</v>
      </c>
      <c r="AA2027" s="158" t="str">
        <f t="shared" ca="1" si="181"/>
        <v/>
      </c>
    </row>
    <row r="2028" spans="22:27">
      <c r="V2028" s="172"/>
      <c r="W2028" s="158">
        <f t="shared" si="182"/>
        <v>2025</v>
      </c>
      <c r="X2028" s="158" t="str">
        <f t="shared" ca="1" si="179"/>
        <v/>
      </c>
      <c r="Y2028" s="158" t="str" cm="1">
        <f t="array" aca="1" ref="Y2028" ca="1">IF(X2028="","",INDEX('電気事業者一覧 '!K:K,'電気事業者検索（令和８年度報告用）'!X2028))</f>
        <v/>
      </c>
      <c r="Z2028" s="158">
        <f t="shared" ca="1" si="180"/>
        <v>5110</v>
      </c>
      <c r="AA2028" s="158" t="str">
        <f t="shared" ca="1" si="181"/>
        <v/>
      </c>
    </row>
    <row r="2029" spans="22:27">
      <c r="V2029" s="172"/>
      <c r="W2029" s="158">
        <f t="shared" si="182"/>
        <v>2026</v>
      </c>
      <c r="X2029" s="158" t="str">
        <f t="shared" ca="1" si="179"/>
        <v/>
      </c>
      <c r="Y2029" s="158" t="str" cm="1">
        <f t="array" aca="1" ref="Y2029" ca="1">IF(X2029="","",INDEX('電気事業者一覧 '!K:K,'電気事業者検索（令和８年度報告用）'!X2029))</f>
        <v/>
      </c>
      <c r="Z2029" s="158">
        <f t="shared" ca="1" si="180"/>
        <v>5110</v>
      </c>
      <c r="AA2029" s="158" t="str">
        <f t="shared" ca="1" si="181"/>
        <v/>
      </c>
    </row>
    <row r="2030" spans="22:27">
      <c r="V2030" s="172"/>
      <c r="W2030" s="158">
        <f t="shared" si="182"/>
        <v>2027</v>
      </c>
      <c r="X2030" s="158" t="str">
        <f t="shared" ca="1" si="179"/>
        <v/>
      </c>
      <c r="Y2030" s="158" t="str" cm="1">
        <f t="array" aca="1" ref="Y2030" ca="1">IF(X2030="","",INDEX('電気事業者一覧 '!K:K,'電気事業者検索（令和８年度報告用）'!X2030))</f>
        <v/>
      </c>
      <c r="Z2030" s="158">
        <f t="shared" ca="1" si="180"/>
        <v>5110</v>
      </c>
      <c r="AA2030" s="158" t="str">
        <f t="shared" ca="1" si="181"/>
        <v/>
      </c>
    </row>
    <row r="2031" spans="22:27">
      <c r="V2031" s="172"/>
      <c r="W2031" s="158">
        <f t="shared" si="182"/>
        <v>2028</v>
      </c>
      <c r="X2031" s="158" t="str">
        <f t="shared" ca="1" si="179"/>
        <v/>
      </c>
      <c r="Y2031" s="158" t="str" cm="1">
        <f t="array" aca="1" ref="Y2031" ca="1">IF(X2031="","",INDEX('電気事業者一覧 '!K:K,'電気事業者検索（令和８年度報告用）'!X2031))</f>
        <v/>
      </c>
      <c r="Z2031" s="158">
        <f t="shared" ca="1" si="180"/>
        <v>5110</v>
      </c>
      <c r="AA2031" s="158" t="str">
        <f t="shared" ca="1" si="181"/>
        <v/>
      </c>
    </row>
    <row r="2032" spans="22:27">
      <c r="V2032" s="172"/>
      <c r="W2032" s="158">
        <f t="shared" si="182"/>
        <v>2029</v>
      </c>
      <c r="X2032" s="158" t="str">
        <f t="shared" ca="1" si="179"/>
        <v/>
      </c>
      <c r="Y2032" s="158" t="str" cm="1">
        <f t="array" aca="1" ref="Y2032" ca="1">IF(X2032="","",INDEX('電気事業者一覧 '!K:K,'電気事業者検索（令和８年度報告用）'!X2032))</f>
        <v/>
      </c>
      <c r="Z2032" s="158">
        <f t="shared" ca="1" si="180"/>
        <v>5110</v>
      </c>
      <c r="AA2032" s="158" t="str">
        <f t="shared" ca="1" si="181"/>
        <v/>
      </c>
    </row>
    <row r="2033" spans="22:27">
      <c r="V2033" s="172"/>
      <c r="W2033" s="158">
        <f t="shared" si="182"/>
        <v>2030</v>
      </c>
      <c r="X2033" s="158" t="str">
        <f t="shared" ca="1" si="179"/>
        <v/>
      </c>
      <c r="Y2033" s="158" t="str" cm="1">
        <f t="array" aca="1" ref="Y2033" ca="1">IF(X2033="","",INDEX('電気事業者一覧 '!K:K,'電気事業者検索（令和８年度報告用）'!X2033))</f>
        <v/>
      </c>
      <c r="Z2033" s="158">
        <f t="shared" ca="1" si="180"/>
        <v>5110</v>
      </c>
      <c r="AA2033" s="158" t="str">
        <f t="shared" ca="1" si="181"/>
        <v/>
      </c>
    </row>
    <row r="2034" spans="22:27">
      <c r="V2034" s="172"/>
      <c r="W2034" s="158">
        <f t="shared" si="182"/>
        <v>2031</v>
      </c>
      <c r="X2034" s="158" t="str">
        <f t="shared" ca="1" si="179"/>
        <v/>
      </c>
      <c r="Y2034" s="158" t="str" cm="1">
        <f t="array" aca="1" ref="Y2034" ca="1">IF(X2034="","",INDEX('電気事業者一覧 '!K:K,'電気事業者検索（令和８年度報告用）'!X2034))</f>
        <v/>
      </c>
      <c r="Z2034" s="158">
        <f t="shared" ca="1" si="180"/>
        <v>5110</v>
      </c>
      <c r="AA2034" s="158" t="str">
        <f t="shared" ca="1" si="181"/>
        <v/>
      </c>
    </row>
    <row r="2035" spans="22:27">
      <c r="V2035" s="172"/>
      <c r="W2035" s="158">
        <f t="shared" si="182"/>
        <v>2032</v>
      </c>
      <c r="X2035" s="158" t="str">
        <f t="shared" ca="1" si="179"/>
        <v/>
      </c>
      <c r="Y2035" s="158" t="str" cm="1">
        <f t="array" aca="1" ref="Y2035" ca="1">IF(X2035="","",INDEX('電気事業者一覧 '!K:K,'電気事業者検索（令和８年度報告用）'!X2035))</f>
        <v/>
      </c>
      <c r="Z2035" s="158">
        <f t="shared" ca="1" si="180"/>
        <v>5110</v>
      </c>
      <c r="AA2035" s="158" t="str">
        <f t="shared" ca="1" si="181"/>
        <v/>
      </c>
    </row>
    <row r="2036" spans="22:27">
      <c r="V2036" s="172"/>
      <c r="W2036" s="158">
        <f t="shared" si="182"/>
        <v>2033</v>
      </c>
      <c r="X2036" s="158" t="str">
        <f t="shared" ca="1" si="179"/>
        <v/>
      </c>
      <c r="Y2036" s="158" t="str" cm="1">
        <f t="array" aca="1" ref="Y2036" ca="1">IF(X2036="","",INDEX('電気事業者一覧 '!K:K,'電気事業者検索（令和８年度報告用）'!X2036))</f>
        <v/>
      </c>
      <c r="Z2036" s="158">
        <f t="shared" ca="1" si="180"/>
        <v>5110</v>
      </c>
      <c r="AA2036" s="158" t="str">
        <f t="shared" ca="1" si="181"/>
        <v/>
      </c>
    </row>
    <row r="2037" spans="22:27">
      <c r="V2037" s="172"/>
      <c r="W2037" s="158">
        <f t="shared" si="182"/>
        <v>2034</v>
      </c>
      <c r="X2037" s="158" t="str">
        <f t="shared" ca="1" si="179"/>
        <v/>
      </c>
      <c r="Y2037" s="158" t="str" cm="1">
        <f t="array" aca="1" ref="Y2037" ca="1">IF(X2037="","",INDEX('電気事業者一覧 '!K:K,'電気事業者検索（令和８年度報告用）'!X2037))</f>
        <v/>
      </c>
      <c r="Z2037" s="158">
        <f t="shared" ca="1" si="180"/>
        <v>5110</v>
      </c>
      <c r="AA2037" s="158" t="str">
        <f t="shared" ca="1" si="181"/>
        <v/>
      </c>
    </row>
    <row r="2038" spans="22:27">
      <c r="V2038" s="172"/>
      <c r="W2038" s="158">
        <f t="shared" si="182"/>
        <v>2035</v>
      </c>
      <c r="X2038" s="158" t="str">
        <f t="shared" ca="1" si="179"/>
        <v/>
      </c>
      <c r="Y2038" s="158" t="str" cm="1">
        <f t="array" aca="1" ref="Y2038" ca="1">IF(X2038="","",INDEX('電気事業者一覧 '!K:K,'電気事業者検索（令和８年度報告用）'!X2038))</f>
        <v/>
      </c>
      <c r="Z2038" s="158">
        <f t="shared" ca="1" si="180"/>
        <v>5110</v>
      </c>
      <c r="AA2038" s="158" t="str">
        <f t="shared" ca="1" si="181"/>
        <v/>
      </c>
    </row>
    <row r="2039" spans="22:27">
      <c r="V2039" s="172"/>
      <c r="W2039" s="158">
        <f t="shared" si="182"/>
        <v>2036</v>
      </c>
      <c r="X2039" s="158" t="str">
        <f t="shared" ca="1" si="179"/>
        <v/>
      </c>
      <c r="Y2039" s="158" t="str" cm="1">
        <f t="array" aca="1" ref="Y2039" ca="1">IF(X2039="","",INDEX('電気事業者一覧 '!K:K,'電気事業者検索（令和８年度報告用）'!X2039))</f>
        <v/>
      </c>
      <c r="Z2039" s="158">
        <f t="shared" ca="1" si="180"/>
        <v>5110</v>
      </c>
      <c r="AA2039" s="158" t="str">
        <f t="shared" ca="1" si="181"/>
        <v/>
      </c>
    </row>
    <row r="2040" spans="22:27">
      <c r="V2040" s="172"/>
      <c r="W2040" s="158">
        <f t="shared" si="182"/>
        <v>2037</v>
      </c>
      <c r="X2040" s="158" t="str">
        <f t="shared" ca="1" si="179"/>
        <v/>
      </c>
      <c r="Y2040" s="158" t="str" cm="1">
        <f t="array" aca="1" ref="Y2040" ca="1">IF(X2040="","",INDEX('電気事業者一覧 '!K:K,'電気事業者検索（令和８年度報告用）'!X2040))</f>
        <v/>
      </c>
      <c r="Z2040" s="158">
        <f t="shared" ca="1" si="180"/>
        <v>5110</v>
      </c>
      <c r="AA2040" s="158" t="str">
        <f t="shared" ca="1" si="181"/>
        <v/>
      </c>
    </row>
    <row r="2041" spans="22:27">
      <c r="V2041" s="172"/>
      <c r="W2041" s="158">
        <f t="shared" si="182"/>
        <v>2038</v>
      </c>
      <c r="X2041" s="158" t="str">
        <f t="shared" ca="1" si="179"/>
        <v/>
      </c>
      <c r="Y2041" s="158" t="str" cm="1">
        <f t="array" aca="1" ref="Y2041" ca="1">IF(X2041="","",INDEX('電気事業者一覧 '!K:K,'電気事業者検索（令和８年度報告用）'!X2041))</f>
        <v/>
      </c>
      <c r="Z2041" s="158">
        <f t="shared" ca="1" si="180"/>
        <v>5110</v>
      </c>
      <c r="AA2041" s="158" t="str">
        <f t="shared" ca="1" si="181"/>
        <v/>
      </c>
    </row>
    <row r="2042" spans="22:27">
      <c r="V2042" s="172"/>
      <c r="W2042" s="158">
        <f t="shared" si="182"/>
        <v>2039</v>
      </c>
      <c r="X2042" s="158" t="str">
        <f t="shared" ca="1" si="179"/>
        <v/>
      </c>
      <c r="Y2042" s="158" t="str" cm="1">
        <f t="array" aca="1" ref="Y2042" ca="1">IF(X2042="","",INDEX('電気事業者一覧 '!K:K,'電気事業者検索（令和８年度報告用）'!X2042))</f>
        <v/>
      </c>
      <c r="Z2042" s="158">
        <f t="shared" ca="1" si="180"/>
        <v>5110</v>
      </c>
      <c r="AA2042" s="158" t="str">
        <f t="shared" ca="1" si="181"/>
        <v/>
      </c>
    </row>
    <row r="2043" spans="22:27">
      <c r="V2043" s="172"/>
      <c r="W2043" s="158">
        <f t="shared" si="182"/>
        <v>2040</v>
      </c>
      <c r="X2043" s="158" t="str">
        <f t="shared" ca="1" si="179"/>
        <v/>
      </c>
      <c r="Y2043" s="158" t="str" cm="1">
        <f t="array" aca="1" ref="Y2043" ca="1">IF(X2043="","",INDEX('電気事業者一覧 '!K:K,'電気事業者検索（令和８年度報告用）'!X2043))</f>
        <v/>
      </c>
      <c r="Z2043" s="158">
        <f t="shared" ca="1" si="180"/>
        <v>5110</v>
      </c>
      <c r="AA2043" s="158" t="str">
        <f t="shared" ca="1" si="181"/>
        <v/>
      </c>
    </row>
    <row r="2044" spans="22:27">
      <c r="V2044" s="172"/>
      <c r="W2044" s="158">
        <f t="shared" si="182"/>
        <v>2041</v>
      </c>
      <c r="X2044" s="158" t="str">
        <f t="shared" ca="1" si="179"/>
        <v/>
      </c>
      <c r="Y2044" s="158" t="str" cm="1">
        <f t="array" aca="1" ref="Y2044" ca="1">IF(X2044="","",INDEX('電気事業者一覧 '!K:K,'電気事業者検索（令和８年度報告用）'!X2044))</f>
        <v/>
      </c>
      <c r="Z2044" s="158">
        <f t="shared" ca="1" si="180"/>
        <v>5110</v>
      </c>
      <c r="AA2044" s="158" t="str">
        <f t="shared" ca="1" si="181"/>
        <v/>
      </c>
    </row>
    <row r="2045" spans="22:27">
      <c r="V2045" s="172"/>
      <c r="W2045" s="158">
        <f t="shared" si="182"/>
        <v>2042</v>
      </c>
      <c r="X2045" s="158" t="str">
        <f t="shared" ca="1" si="179"/>
        <v/>
      </c>
      <c r="Y2045" s="158" t="str" cm="1">
        <f t="array" aca="1" ref="Y2045" ca="1">IF(X2045="","",INDEX('電気事業者一覧 '!K:K,'電気事業者検索（令和８年度報告用）'!X2045))</f>
        <v/>
      </c>
      <c r="Z2045" s="158">
        <f t="shared" ca="1" si="180"/>
        <v>5110</v>
      </c>
      <c r="AA2045" s="158" t="str">
        <f t="shared" ca="1" si="181"/>
        <v/>
      </c>
    </row>
    <row r="2046" spans="22:27">
      <c r="V2046" s="172"/>
      <c r="W2046" s="158">
        <f t="shared" si="182"/>
        <v>2043</v>
      </c>
      <c r="X2046" s="158" t="str">
        <f t="shared" ca="1" si="179"/>
        <v/>
      </c>
      <c r="Y2046" s="158" t="str" cm="1">
        <f t="array" aca="1" ref="Y2046" ca="1">IF(X2046="","",INDEX('電気事業者一覧 '!K:K,'電気事業者検索（令和８年度報告用）'!X2046))</f>
        <v/>
      </c>
      <c r="Z2046" s="158">
        <f t="shared" ca="1" si="180"/>
        <v>5110</v>
      </c>
      <c r="AA2046" s="158" t="str">
        <f t="shared" ca="1" si="181"/>
        <v/>
      </c>
    </row>
    <row r="2047" spans="22:27">
      <c r="V2047" s="173"/>
      <c r="W2047" s="158">
        <f t="shared" si="182"/>
        <v>2044</v>
      </c>
      <c r="X2047" s="158" t="str">
        <f t="shared" ca="1" si="179"/>
        <v/>
      </c>
      <c r="Y2047" s="158" t="str" cm="1">
        <f t="array" aca="1" ref="Y2047" ca="1">IF(X2047="","",INDEX('電気事業者一覧 '!K:K,'電気事業者検索（令和８年度報告用）'!X2047))</f>
        <v/>
      </c>
      <c r="Z2047" s="158">
        <f t="shared" ca="1" si="180"/>
        <v>5110</v>
      </c>
      <c r="AA2047" s="158" t="str">
        <f t="shared" ca="1" si="181"/>
        <v/>
      </c>
    </row>
    <row r="2048" spans="22:27">
      <c r="V2048" s="174" t="s">
        <v>1104</v>
      </c>
      <c r="W2048" s="158">
        <f t="shared" si="182"/>
        <v>2045</v>
      </c>
      <c r="X2048" s="158" t="str">
        <f>R4</f>
        <v/>
      </c>
      <c r="Y2048" s="158" t="str" cm="1">
        <f t="array" ref="Y2048">IF(X2048="","",INDEX('電気事業者一覧 '!K:K,'電気事業者検索（令和８年度報告用）'!X2048))</f>
        <v/>
      </c>
      <c r="Z2048" s="158">
        <f t="shared" ca="1" si="180"/>
        <v>5110</v>
      </c>
      <c r="AA2048" s="158" t="str">
        <f t="shared" ca="1" si="181"/>
        <v/>
      </c>
    </row>
    <row r="2049" spans="22:27">
      <c r="V2049" s="175"/>
      <c r="W2049" s="158">
        <f t="shared" si="182"/>
        <v>2046</v>
      </c>
      <c r="X2049" s="158" t="str">
        <f t="shared" ref="X2049:X2112" ca="1" si="183">R5</f>
        <v/>
      </c>
      <c r="Y2049" s="158" t="str" cm="1">
        <f t="array" aca="1" ref="Y2049" ca="1">IF(X2049="","",INDEX('電気事業者一覧 '!K:K,'電気事業者検索（令和８年度報告用）'!X2049))</f>
        <v/>
      </c>
      <c r="Z2049" s="158">
        <f t="shared" ca="1" si="180"/>
        <v>5110</v>
      </c>
      <c r="AA2049" s="158" t="str">
        <f t="shared" ca="1" si="181"/>
        <v/>
      </c>
    </row>
    <row r="2050" spans="22:27">
      <c r="V2050" s="175"/>
      <c r="W2050" s="158">
        <f t="shared" si="182"/>
        <v>2047</v>
      </c>
      <c r="X2050" s="158" t="str">
        <f t="shared" ca="1" si="183"/>
        <v/>
      </c>
      <c r="Y2050" s="158" t="str" cm="1">
        <f t="array" aca="1" ref="Y2050" ca="1">IF(X2050="","",INDEX('電気事業者一覧 '!K:K,'電気事業者検索（令和８年度報告用）'!X2050))</f>
        <v/>
      </c>
      <c r="Z2050" s="158">
        <f t="shared" ca="1" si="180"/>
        <v>5110</v>
      </c>
      <c r="AA2050" s="158" t="str">
        <f t="shared" ca="1" si="181"/>
        <v/>
      </c>
    </row>
    <row r="2051" spans="22:27">
      <c r="V2051" s="175"/>
      <c r="W2051" s="158">
        <f t="shared" si="182"/>
        <v>2048</v>
      </c>
      <c r="X2051" s="158" t="str">
        <f t="shared" ca="1" si="183"/>
        <v/>
      </c>
      <c r="Y2051" s="158" t="str" cm="1">
        <f t="array" aca="1" ref="Y2051" ca="1">IF(X2051="","",INDEX('電気事業者一覧 '!K:K,'電気事業者検索（令和８年度報告用）'!X2051))</f>
        <v/>
      </c>
      <c r="Z2051" s="158">
        <f t="shared" ca="1" si="180"/>
        <v>5110</v>
      </c>
      <c r="AA2051" s="158" t="str">
        <f t="shared" ca="1" si="181"/>
        <v/>
      </c>
    </row>
    <row r="2052" spans="22:27">
      <c r="V2052" s="175"/>
      <c r="W2052" s="158">
        <f t="shared" si="182"/>
        <v>2049</v>
      </c>
      <c r="X2052" s="158" t="str">
        <f t="shared" ca="1" si="183"/>
        <v/>
      </c>
      <c r="Y2052" s="158" t="str" cm="1">
        <f t="array" aca="1" ref="Y2052" ca="1">IF(X2052="","",INDEX('電気事業者一覧 '!K:K,'電気事業者検索（令和８年度報告用）'!X2052))</f>
        <v/>
      </c>
      <c r="Z2052" s="158">
        <f t="shared" ca="1" si="180"/>
        <v>5110</v>
      </c>
      <c r="AA2052" s="158" t="str">
        <f t="shared" ca="1" si="181"/>
        <v/>
      </c>
    </row>
    <row r="2053" spans="22:27">
      <c r="V2053" s="175"/>
      <c r="W2053" s="158">
        <f t="shared" si="182"/>
        <v>2050</v>
      </c>
      <c r="X2053" s="158" t="str">
        <f t="shared" ca="1" si="183"/>
        <v/>
      </c>
      <c r="Y2053" s="158" t="str" cm="1">
        <f t="array" aca="1" ref="Y2053" ca="1">IF(X2053="","",INDEX('電気事業者一覧 '!K:K,'電気事業者検索（令和８年度報告用）'!X2053))</f>
        <v/>
      </c>
      <c r="Z2053" s="158">
        <f t="shared" ref="Z2053:Z2116" ca="1" si="184">COUNTIF(OFFSET($Y$4,W2053-1,0,COUNT(W:W),1),Y2053)</f>
        <v>5110</v>
      </c>
      <c r="AA2053" s="158" t="str">
        <f t="shared" ref="AA2053:AA2116" ca="1" si="185">IF(Z2053=1,X2053,"")</f>
        <v/>
      </c>
    </row>
    <row r="2054" spans="22:27">
      <c r="V2054" s="175"/>
      <c r="W2054" s="158">
        <f t="shared" ref="W2054:W2117" si="186">W2053+1</f>
        <v>2051</v>
      </c>
      <c r="X2054" s="158" t="str">
        <f t="shared" ca="1" si="183"/>
        <v/>
      </c>
      <c r="Y2054" s="158" t="str" cm="1">
        <f t="array" aca="1" ref="Y2054" ca="1">IF(X2054="","",INDEX('電気事業者一覧 '!K:K,'電気事業者検索（令和８年度報告用）'!X2054))</f>
        <v/>
      </c>
      <c r="Z2054" s="158">
        <f t="shared" ca="1" si="184"/>
        <v>5110</v>
      </c>
      <c r="AA2054" s="158" t="str">
        <f t="shared" ca="1" si="185"/>
        <v/>
      </c>
    </row>
    <row r="2055" spans="22:27">
      <c r="V2055" s="175"/>
      <c r="W2055" s="158">
        <f t="shared" si="186"/>
        <v>2052</v>
      </c>
      <c r="X2055" s="158" t="str">
        <f t="shared" ca="1" si="183"/>
        <v/>
      </c>
      <c r="Y2055" s="158" t="str" cm="1">
        <f t="array" aca="1" ref="Y2055" ca="1">IF(X2055="","",INDEX('電気事業者一覧 '!K:K,'電気事業者検索（令和８年度報告用）'!X2055))</f>
        <v/>
      </c>
      <c r="Z2055" s="158">
        <f t="shared" ca="1" si="184"/>
        <v>5110</v>
      </c>
      <c r="AA2055" s="158" t="str">
        <f t="shared" ca="1" si="185"/>
        <v/>
      </c>
    </row>
    <row r="2056" spans="22:27">
      <c r="V2056" s="175"/>
      <c r="W2056" s="158">
        <f t="shared" si="186"/>
        <v>2053</v>
      </c>
      <c r="X2056" s="158" t="str">
        <f t="shared" ca="1" si="183"/>
        <v/>
      </c>
      <c r="Y2056" s="158" t="str" cm="1">
        <f t="array" aca="1" ref="Y2056" ca="1">IF(X2056="","",INDEX('電気事業者一覧 '!K:K,'電気事業者検索（令和８年度報告用）'!X2056))</f>
        <v/>
      </c>
      <c r="Z2056" s="158">
        <f t="shared" ca="1" si="184"/>
        <v>5110</v>
      </c>
      <c r="AA2056" s="158" t="str">
        <f t="shared" ca="1" si="185"/>
        <v/>
      </c>
    </row>
    <row r="2057" spans="22:27">
      <c r="V2057" s="175"/>
      <c r="W2057" s="158">
        <f t="shared" si="186"/>
        <v>2054</v>
      </c>
      <c r="X2057" s="158" t="str">
        <f t="shared" ca="1" si="183"/>
        <v/>
      </c>
      <c r="Y2057" s="158" t="str" cm="1">
        <f t="array" aca="1" ref="Y2057" ca="1">IF(X2057="","",INDEX('電気事業者一覧 '!K:K,'電気事業者検索（令和８年度報告用）'!X2057))</f>
        <v/>
      </c>
      <c r="Z2057" s="158">
        <f t="shared" ca="1" si="184"/>
        <v>5110</v>
      </c>
      <c r="AA2057" s="158" t="str">
        <f t="shared" ca="1" si="185"/>
        <v/>
      </c>
    </row>
    <row r="2058" spans="22:27">
      <c r="V2058" s="175"/>
      <c r="W2058" s="158">
        <f t="shared" si="186"/>
        <v>2055</v>
      </c>
      <c r="X2058" s="158" t="str">
        <f t="shared" ca="1" si="183"/>
        <v/>
      </c>
      <c r="Y2058" s="158" t="str" cm="1">
        <f t="array" aca="1" ref="Y2058" ca="1">IF(X2058="","",INDEX('電気事業者一覧 '!K:K,'電気事業者検索（令和８年度報告用）'!X2058))</f>
        <v/>
      </c>
      <c r="Z2058" s="158">
        <f t="shared" ca="1" si="184"/>
        <v>5110</v>
      </c>
      <c r="AA2058" s="158" t="str">
        <f t="shared" ca="1" si="185"/>
        <v/>
      </c>
    </row>
    <row r="2059" spans="22:27">
      <c r="V2059" s="175"/>
      <c r="W2059" s="158">
        <f t="shared" si="186"/>
        <v>2056</v>
      </c>
      <c r="X2059" s="158" t="str">
        <f t="shared" ca="1" si="183"/>
        <v/>
      </c>
      <c r="Y2059" s="158" t="str" cm="1">
        <f t="array" aca="1" ref="Y2059" ca="1">IF(X2059="","",INDEX('電気事業者一覧 '!K:K,'電気事業者検索（令和８年度報告用）'!X2059))</f>
        <v/>
      </c>
      <c r="Z2059" s="158">
        <f t="shared" ca="1" si="184"/>
        <v>5110</v>
      </c>
      <c r="AA2059" s="158" t="str">
        <f t="shared" ca="1" si="185"/>
        <v/>
      </c>
    </row>
    <row r="2060" spans="22:27">
      <c r="V2060" s="175"/>
      <c r="W2060" s="158">
        <f t="shared" si="186"/>
        <v>2057</v>
      </c>
      <c r="X2060" s="158" t="str">
        <f t="shared" ca="1" si="183"/>
        <v/>
      </c>
      <c r="Y2060" s="158" t="str" cm="1">
        <f t="array" aca="1" ref="Y2060" ca="1">IF(X2060="","",INDEX('電気事業者一覧 '!K:K,'電気事業者検索（令和８年度報告用）'!X2060))</f>
        <v/>
      </c>
      <c r="Z2060" s="158">
        <f t="shared" ca="1" si="184"/>
        <v>5110</v>
      </c>
      <c r="AA2060" s="158" t="str">
        <f t="shared" ca="1" si="185"/>
        <v/>
      </c>
    </row>
    <row r="2061" spans="22:27">
      <c r="V2061" s="175"/>
      <c r="W2061" s="158">
        <f t="shared" si="186"/>
        <v>2058</v>
      </c>
      <c r="X2061" s="158" t="str">
        <f t="shared" ca="1" si="183"/>
        <v/>
      </c>
      <c r="Y2061" s="158" t="str" cm="1">
        <f t="array" aca="1" ref="Y2061" ca="1">IF(X2061="","",INDEX('電気事業者一覧 '!K:K,'電気事業者検索（令和８年度報告用）'!X2061))</f>
        <v/>
      </c>
      <c r="Z2061" s="158">
        <f t="shared" ca="1" si="184"/>
        <v>5110</v>
      </c>
      <c r="AA2061" s="158" t="str">
        <f t="shared" ca="1" si="185"/>
        <v/>
      </c>
    </row>
    <row r="2062" spans="22:27">
      <c r="V2062" s="175"/>
      <c r="W2062" s="158">
        <f t="shared" si="186"/>
        <v>2059</v>
      </c>
      <c r="X2062" s="158" t="str">
        <f t="shared" ca="1" si="183"/>
        <v/>
      </c>
      <c r="Y2062" s="158" t="str" cm="1">
        <f t="array" aca="1" ref="Y2062" ca="1">IF(X2062="","",INDEX('電気事業者一覧 '!K:K,'電気事業者検索（令和８年度報告用）'!X2062))</f>
        <v/>
      </c>
      <c r="Z2062" s="158">
        <f t="shared" ca="1" si="184"/>
        <v>5110</v>
      </c>
      <c r="AA2062" s="158" t="str">
        <f t="shared" ca="1" si="185"/>
        <v/>
      </c>
    </row>
    <row r="2063" spans="22:27">
      <c r="V2063" s="175"/>
      <c r="W2063" s="158">
        <f t="shared" si="186"/>
        <v>2060</v>
      </c>
      <c r="X2063" s="158" t="str">
        <f t="shared" ca="1" si="183"/>
        <v/>
      </c>
      <c r="Y2063" s="158" t="str" cm="1">
        <f t="array" aca="1" ref="Y2063" ca="1">IF(X2063="","",INDEX('電気事業者一覧 '!K:K,'電気事業者検索（令和８年度報告用）'!X2063))</f>
        <v/>
      </c>
      <c r="Z2063" s="158">
        <f t="shared" ca="1" si="184"/>
        <v>5110</v>
      </c>
      <c r="AA2063" s="158" t="str">
        <f t="shared" ca="1" si="185"/>
        <v/>
      </c>
    </row>
    <row r="2064" spans="22:27">
      <c r="V2064" s="175"/>
      <c r="W2064" s="158">
        <f t="shared" si="186"/>
        <v>2061</v>
      </c>
      <c r="X2064" s="158" t="str">
        <f t="shared" ca="1" si="183"/>
        <v/>
      </c>
      <c r="Y2064" s="158" t="str" cm="1">
        <f t="array" aca="1" ref="Y2064" ca="1">IF(X2064="","",INDEX('電気事業者一覧 '!K:K,'電気事業者検索（令和８年度報告用）'!X2064))</f>
        <v/>
      </c>
      <c r="Z2064" s="158">
        <f t="shared" ca="1" si="184"/>
        <v>5110</v>
      </c>
      <c r="AA2064" s="158" t="str">
        <f t="shared" ca="1" si="185"/>
        <v/>
      </c>
    </row>
    <row r="2065" spans="22:27">
      <c r="V2065" s="175"/>
      <c r="W2065" s="158">
        <f t="shared" si="186"/>
        <v>2062</v>
      </c>
      <c r="X2065" s="158" t="str">
        <f t="shared" ca="1" si="183"/>
        <v/>
      </c>
      <c r="Y2065" s="158" t="str" cm="1">
        <f t="array" aca="1" ref="Y2065" ca="1">IF(X2065="","",INDEX('電気事業者一覧 '!K:K,'電気事業者検索（令和８年度報告用）'!X2065))</f>
        <v/>
      </c>
      <c r="Z2065" s="158">
        <f t="shared" ca="1" si="184"/>
        <v>5110</v>
      </c>
      <c r="AA2065" s="158" t="str">
        <f t="shared" ca="1" si="185"/>
        <v/>
      </c>
    </row>
    <row r="2066" spans="22:27">
      <c r="V2066" s="175"/>
      <c r="W2066" s="158">
        <f t="shared" si="186"/>
        <v>2063</v>
      </c>
      <c r="X2066" s="158" t="str">
        <f t="shared" ca="1" si="183"/>
        <v/>
      </c>
      <c r="Y2066" s="158" t="str" cm="1">
        <f t="array" aca="1" ref="Y2066" ca="1">IF(X2066="","",INDEX('電気事業者一覧 '!K:K,'電気事業者検索（令和８年度報告用）'!X2066))</f>
        <v/>
      </c>
      <c r="Z2066" s="158">
        <f t="shared" ca="1" si="184"/>
        <v>5110</v>
      </c>
      <c r="AA2066" s="158" t="str">
        <f t="shared" ca="1" si="185"/>
        <v/>
      </c>
    </row>
    <row r="2067" spans="22:27">
      <c r="V2067" s="175"/>
      <c r="W2067" s="158">
        <f t="shared" si="186"/>
        <v>2064</v>
      </c>
      <c r="X2067" s="158" t="str">
        <f t="shared" ca="1" si="183"/>
        <v/>
      </c>
      <c r="Y2067" s="158" t="str" cm="1">
        <f t="array" aca="1" ref="Y2067" ca="1">IF(X2067="","",INDEX('電気事業者一覧 '!K:K,'電気事業者検索（令和８年度報告用）'!X2067))</f>
        <v/>
      </c>
      <c r="Z2067" s="158">
        <f t="shared" ca="1" si="184"/>
        <v>5110</v>
      </c>
      <c r="AA2067" s="158" t="str">
        <f t="shared" ca="1" si="185"/>
        <v/>
      </c>
    </row>
    <row r="2068" spans="22:27">
      <c r="V2068" s="175"/>
      <c r="W2068" s="158">
        <f t="shared" si="186"/>
        <v>2065</v>
      </c>
      <c r="X2068" s="158" t="str">
        <f t="shared" ca="1" si="183"/>
        <v/>
      </c>
      <c r="Y2068" s="158" t="str" cm="1">
        <f t="array" aca="1" ref="Y2068" ca="1">IF(X2068="","",INDEX('電気事業者一覧 '!K:K,'電気事業者検索（令和８年度報告用）'!X2068))</f>
        <v/>
      </c>
      <c r="Z2068" s="158">
        <f t="shared" ca="1" si="184"/>
        <v>5110</v>
      </c>
      <c r="AA2068" s="158" t="str">
        <f t="shared" ca="1" si="185"/>
        <v/>
      </c>
    </row>
    <row r="2069" spans="22:27">
      <c r="V2069" s="175"/>
      <c r="W2069" s="158">
        <f t="shared" si="186"/>
        <v>2066</v>
      </c>
      <c r="X2069" s="158" t="str">
        <f t="shared" ca="1" si="183"/>
        <v/>
      </c>
      <c r="Y2069" s="158" t="str" cm="1">
        <f t="array" aca="1" ref="Y2069" ca="1">IF(X2069="","",INDEX('電気事業者一覧 '!K:K,'電気事業者検索（令和８年度報告用）'!X2069))</f>
        <v/>
      </c>
      <c r="Z2069" s="158">
        <f t="shared" ca="1" si="184"/>
        <v>5110</v>
      </c>
      <c r="AA2069" s="158" t="str">
        <f t="shared" ca="1" si="185"/>
        <v/>
      </c>
    </row>
    <row r="2070" spans="22:27">
      <c r="V2070" s="175"/>
      <c r="W2070" s="158">
        <f t="shared" si="186"/>
        <v>2067</v>
      </c>
      <c r="X2070" s="158" t="str">
        <f t="shared" ca="1" si="183"/>
        <v/>
      </c>
      <c r="Y2070" s="158" t="str" cm="1">
        <f t="array" aca="1" ref="Y2070" ca="1">IF(X2070="","",INDEX('電気事業者一覧 '!K:K,'電気事業者検索（令和８年度報告用）'!X2070))</f>
        <v/>
      </c>
      <c r="Z2070" s="158">
        <f t="shared" ca="1" si="184"/>
        <v>5110</v>
      </c>
      <c r="AA2070" s="158" t="str">
        <f t="shared" ca="1" si="185"/>
        <v/>
      </c>
    </row>
    <row r="2071" spans="22:27">
      <c r="V2071" s="175"/>
      <c r="W2071" s="158">
        <f t="shared" si="186"/>
        <v>2068</v>
      </c>
      <c r="X2071" s="158" t="str">
        <f t="shared" ca="1" si="183"/>
        <v/>
      </c>
      <c r="Y2071" s="158" t="str" cm="1">
        <f t="array" aca="1" ref="Y2071" ca="1">IF(X2071="","",INDEX('電気事業者一覧 '!K:K,'電気事業者検索（令和８年度報告用）'!X2071))</f>
        <v/>
      </c>
      <c r="Z2071" s="158">
        <f t="shared" ca="1" si="184"/>
        <v>5110</v>
      </c>
      <c r="AA2071" s="158" t="str">
        <f t="shared" ca="1" si="185"/>
        <v/>
      </c>
    </row>
    <row r="2072" spans="22:27">
      <c r="V2072" s="175"/>
      <c r="W2072" s="158">
        <f t="shared" si="186"/>
        <v>2069</v>
      </c>
      <c r="X2072" s="158" t="str">
        <f t="shared" ca="1" si="183"/>
        <v/>
      </c>
      <c r="Y2072" s="158" t="str" cm="1">
        <f t="array" aca="1" ref="Y2072" ca="1">IF(X2072="","",INDEX('電気事業者一覧 '!K:K,'電気事業者検索（令和８年度報告用）'!X2072))</f>
        <v/>
      </c>
      <c r="Z2072" s="158">
        <f t="shared" ca="1" si="184"/>
        <v>5110</v>
      </c>
      <c r="AA2072" s="158" t="str">
        <f t="shared" ca="1" si="185"/>
        <v/>
      </c>
    </row>
    <row r="2073" spans="22:27">
      <c r="V2073" s="175"/>
      <c r="W2073" s="158">
        <f t="shared" si="186"/>
        <v>2070</v>
      </c>
      <c r="X2073" s="158" t="str">
        <f t="shared" ca="1" si="183"/>
        <v/>
      </c>
      <c r="Y2073" s="158" t="str" cm="1">
        <f t="array" aca="1" ref="Y2073" ca="1">IF(X2073="","",INDEX('電気事業者一覧 '!K:K,'電気事業者検索（令和８年度報告用）'!X2073))</f>
        <v/>
      </c>
      <c r="Z2073" s="158">
        <f t="shared" ca="1" si="184"/>
        <v>5110</v>
      </c>
      <c r="AA2073" s="158" t="str">
        <f t="shared" ca="1" si="185"/>
        <v/>
      </c>
    </row>
    <row r="2074" spans="22:27">
      <c r="V2074" s="175"/>
      <c r="W2074" s="158">
        <f t="shared" si="186"/>
        <v>2071</v>
      </c>
      <c r="X2074" s="158" t="str">
        <f t="shared" ca="1" si="183"/>
        <v/>
      </c>
      <c r="Y2074" s="158" t="str" cm="1">
        <f t="array" aca="1" ref="Y2074" ca="1">IF(X2074="","",INDEX('電気事業者一覧 '!K:K,'電気事業者検索（令和８年度報告用）'!X2074))</f>
        <v/>
      </c>
      <c r="Z2074" s="158">
        <f t="shared" ca="1" si="184"/>
        <v>5110</v>
      </c>
      <c r="AA2074" s="158" t="str">
        <f t="shared" ca="1" si="185"/>
        <v/>
      </c>
    </row>
    <row r="2075" spans="22:27">
      <c r="V2075" s="175"/>
      <c r="W2075" s="158">
        <f t="shared" si="186"/>
        <v>2072</v>
      </c>
      <c r="X2075" s="158" t="str">
        <f t="shared" ca="1" si="183"/>
        <v/>
      </c>
      <c r="Y2075" s="158" t="str" cm="1">
        <f t="array" aca="1" ref="Y2075" ca="1">IF(X2075="","",INDEX('電気事業者一覧 '!K:K,'電気事業者検索（令和８年度報告用）'!X2075))</f>
        <v/>
      </c>
      <c r="Z2075" s="158">
        <f t="shared" ca="1" si="184"/>
        <v>5110</v>
      </c>
      <c r="AA2075" s="158" t="str">
        <f t="shared" ca="1" si="185"/>
        <v/>
      </c>
    </row>
    <row r="2076" spans="22:27">
      <c r="V2076" s="175"/>
      <c r="W2076" s="158">
        <f t="shared" si="186"/>
        <v>2073</v>
      </c>
      <c r="X2076" s="158" t="str">
        <f t="shared" ca="1" si="183"/>
        <v/>
      </c>
      <c r="Y2076" s="158" t="str" cm="1">
        <f t="array" aca="1" ref="Y2076" ca="1">IF(X2076="","",INDEX('電気事業者一覧 '!K:K,'電気事業者検索（令和８年度報告用）'!X2076))</f>
        <v/>
      </c>
      <c r="Z2076" s="158">
        <f t="shared" ca="1" si="184"/>
        <v>5110</v>
      </c>
      <c r="AA2076" s="158" t="str">
        <f t="shared" ca="1" si="185"/>
        <v/>
      </c>
    </row>
    <row r="2077" spans="22:27">
      <c r="V2077" s="175"/>
      <c r="W2077" s="158">
        <f t="shared" si="186"/>
        <v>2074</v>
      </c>
      <c r="X2077" s="158" t="str">
        <f t="shared" ca="1" si="183"/>
        <v/>
      </c>
      <c r="Y2077" s="158" t="str" cm="1">
        <f t="array" aca="1" ref="Y2077" ca="1">IF(X2077="","",INDEX('電気事業者一覧 '!K:K,'電気事業者検索（令和８年度報告用）'!X2077))</f>
        <v/>
      </c>
      <c r="Z2077" s="158">
        <f t="shared" ca="1" si="184"/>
        <v>5110</v>
      </c>
      <c r="AA2077" s="158" t="str">
        <f t="shared" ca="1" si="185"/>
        <v/>
      </c>
    </row>
    <row r="2078" spans="22:27">
      <c r="V2078" s="175"/>
      <c r="W2078" s="158">
        <f t="shared" si="186"/>
        <v>2075</v>
      </c>
      <c r="X2078" s="158" t="str">
        <f t="shared" ca="1" si="183"/>
        <v/>
      </c>
      <c r="Y2078" s="158" t="str" cm="1">
        <f t="array" aca="1" ref="Y2078" ca="1">IF(X2078="","",INDEX('電気事業者一覧 '!K:K,'電気事業者検索（令和８年度報告用）'!X2078))</f>
        <v/>
      </c>
      <c r="Z2078" s="158">
        <f t="shared" ca="1" si="184"/>
        <v>5110</v>
      </c>
      <c r="AA2078" s="158" t="str">
        <f t="shared" ca="1" si="185"/>
        <v/>
      </c>
    </row>
    <row r="2079" spans="22:27">
      <c r="V2079" s="175"/>
      <c r="W2079" s="158">
        <f t="shared" si="186"/>
        <v>2076</v>
      </c>
      <c r="X2079" s="158" t="str">
        <f t="shared" ca="1" si="183"/>
        <v/>
      </c>
      <c r="Y2079" s="158" t="str" cm="1">
        <f t="array" aca="1" ref="Y2079" ca="1">IF(X2079="","",INDEX('電気事業者一覧 '!K:K,'電気事業者検索（令和８年度報告用）'!X2079))</f>
        <v/>
      </c>
      <c r="Z2079" s="158">
        <f t="shared" ca="1" si="184"/>
        <v>5110</v>
      </c>
      <c r="AA2079" s="158" t="str">
        <f t="shared" ca="1" si="185"/>
        <v/>
      </c>
    </row>
    <row r="2080" spans="22:27">
      <c r="V2080" s="175"/>
      <c r="W2080" s="158">
        <f t="shared" si="186"/>
        <v>2077</v>
      </c>
      <c r="X2080" s="158" t="str">
        <f t="shared" ca="1" si="183"/>
        <v/>
      </c>
      <c r="Y2080" s="158" t="str" cm="1">
        <f t="array" aca="1" ref="Y2080" ca="1">IF(X2080="","",INDEX('電気事業者一覧 '!K:K,'電気事業者検索（令和８年度報告用）'!X2080))</f>
        <v/>
      </c>
      <c r="Z2080" s="158">
        <f t="shared" ca="1" si="184"/>
        <v>5110</v>
      </c>
      <c r="AA2080" s="158" t="str">
        <f t="shared" ca="1" si="185"/>
        <v/>
      </c>
    </row>
    <row r="2081" spans="22:27">
      <c r="V2081" s="175"/>
      <c r="W2081" s="158">
        <f t="shared" si="186"/>
        <v>2078</v>
      </c>
      <c r="X2081" s="158" t="str">
        <f t="shared" ca="1" si="183"/>
        <v/>
      </c>
      <c r="Y2081" s="158" t="str" cm="1">
        <f t="array" aca="1" ref="Y2081" ca="1">IF(X2081="","",INDEX('電気事業者一覧 '!K:K,'電気事業者検索（令和８年度報告用）'!X2081))</f>
        <v/>
      </c>
      <c r="Z2081" s="158">
        <f t="shared" ca="1" si="184"/>
        <v>5110</v>
      </c>
      <c r="AA2081" s="158" t="str">
        <f t="shared" ca="1" si="185"/>
        <v/>
      </c>
    </row>
    <row r="2082" spans="22:27">
      <c r="V2082" s="175"/>
      <c r="W2082" s="158">
        <f t="shared" si="186"/>
        <v>2079</v>
      </c>
      <c r="X2082" s="158" t="str">
        <f t="shared" ca="1" si="183"/>
        <v/>
      </c>
      <c r="Y2082" s="158" t="str" cm="1">
        <f t="array" aca="1" ref="Y2082" ca="1">IF(X2082="","",INDEX('電気事業者一覧 '!K:K,'電気事業者検索（令和８年度報告用）'!X2082))</f>
        <v/>
      </c>
      <c r="Z2082" s="158">
        <f t="shared" ca="1" si="184"/>
        <v>5110</v>
      </c>
      <c r="AA2082" s="158" t="str">
        <f t="shared" ca="1" si="185"/>
        <v/>
      </c>
    </row>
    <row r="2083" spans="22:27">
      <c r="V2083" s="175"/>
      <c r="W2083" s="158">
        <f t="shared" si="186"/>
        <v>2080</v>
      </c>
      <c r="X2083" s="158" t="str">
        <f t="shared" ca="1" si="183"/>
        <v/>
      </c>
      <c r="Y2083" s="158" t="str" cm="1">
        <f t="array" aca="1" ref="Y2083" ca="1">IF(X2083="","",INDEX('電気事業者一覧 '!K:K,'電気事業者検索（令和８年度報告用）'!X2083))</f>
        <v/>
      </c>
      <c r="Z2083" s="158">
        <f t="shared" ca="1" si="184"/>
        <v>5110</v>
      </c>
      <c r="AA2083" s="158" t="str">
        <f t="shared" ca="1" si="185"/>
        <v/>
      </c>
    </row>
    <row r="2084" spans="22:27">
      <c r="V2084" s="175"/>
      <c r="W2084" s="158">
        <f t="shared" si="186"/>
        <v>2081</v>
      </c>
      <c r="X2084" s="158" t="str">
        <f t="shared" ca="1" si="183"/>
        <v/>
      </c>
      <c r="Y2084" s="158" t="str" cm="1">
        <f t="array" aca="1" ref="Y2084" ca="1">IF(X2084="","",INDEX('電気事業者一覧 '!K:K,'電気事業者検索（令和８年度報告用）'!X2084))</f>
        <v/>
      </c>
      <c r="Z2084" s="158">
        <f t="shared" ca="1" si="184"/>
        <v>5110</v>
      </c>
      <c r="AA2084" s="158" t="str">
        <f t="shared" ca="1" si="185"/>
        <v/>
      </c>
    </row>
    <row r="2085" spans="22:27">
      <c r="V2085" s="175"/>
      <c r="W2085" s="158">
        <f t="shared" si="186"/>
        <v>2082</v>
      </c>
      <c r="X2085" s="158" t="str">
        <f t="shared" ca="1" si="183"/>
        <v/>
      </c>
      <c r="Y2085" s="158" t="str" cm="1">
        <f t="array" aca="1" ref="Y2085" ca="1">IF(X2085="","",INDEX('電気事業者一覧 '!K:K,'電気事業者検索（令和８年度報告用）'!X2085))</f>
        <v/>
      </c>
      <c r="Z2085" s="158">
        <f t="shared" ca="1" si="184"/>
        <v>5110</v>
      </c>
      <c r="AA2085" s="158" t="str">
        <f t="shared" ca="1" si="185"/>
        <v/>
      </c>
    </row>
    <row r="2086" spans="22:27">
      <c r="V2086" s="175"/>
      <c r="W2086" s="158">
        <f t="shared" si="186"/>
        <v>2083</v>
      </c>
      <c r="X2086" s="158" t="str">
        <f t="shared" ca="1" si="183"/>
        <v/>
      </c>
      <c r="Y2086" s="158" t="str" cm="1">
        <f t="array" aca="1" ref="Y2086" ca="1">IF(X2086="","",INDEX('電気事業者一覧 '!K:K,'電気事業者検索（令和８年度報告用）'!X2086))</f>
        <v/>
      </c>
      <c r="Z2086" s="158">
        <f t="shared" ca="1" si="184"/>
        <v>5110</v>
      </c>
      <c r="AA2086" s="158" t="str">
        <f t="shared" ca="1" si="185"/>
        <v/>
      </c>
    </row>
    <row r="2087" spans="22:27">
      <c r="V2087" s="175"/>
      <c r="W2087" s="158">
        <f t="shared" si="186"/>
        <v>2084</v>
      </c>
      <c r="X2087" s="158" t="str">
        <f t="shared" ca="1" si="183"/>
        <v/>
      </c>
      <c r="Y2087" s="158" t="str" cm="1">
        <f t="array" aca="1" ref="Y2087" ca="1">IF(X2087="","",INDEX('電気事業者一覧 '!K:K,'電気事業者検索（令和８年度報告用）'!X2087))</f>
        <v/>
      </c>
      <c r="Z2087" s="158">
        <f t="shared" ca="1" si="184"/>
        <v>5110</v>
      </c>
      <c r="AA2087" s="158" t="str">
        <f t="shared" ca="1" si="185"/>
        <v/>
      </c>
    </row>
    <row r="2088" spans="22:27">
      <c r="V2088" s="175"/>
      <c r="W2088" s="158">
        <f t="shared" si="186"/>
        <v>2085</v>
      </c>
      <c r="X2088" s="158" t="str">
        <f t="shared" ca="1" si="183"/>
        <v/>
      </c>
      <c r="Y2088" s="158" t="str" cm="1">
        <f t="array" aca="1" ref="Y2088" ca="1">IF(X2088="","",INDEX('電気事業者一覧 '!K:K,'電気事業者検索（令和８年度報告用）'!X2088))</f>
        <v/>
      </c>
      <c r="Z2088" s="158">
        <f t="shared" ca="1" si="184"/>
        <v>5110</v>
      </c>
      <c r="AA2088" s="158" t="str">
        <f t="shared" ca="1" si="185"/>
        <v/>
      </c>
    </row>
    <row r="2089" spans="22:27">
      <c r="V2089" s="175"/>
      <c r="W2089" s="158">
        <f t="shared" si="186"/>
        <v>2086</v>
      </c>
      <c r="X2089" s="158" t="str">
        <f t="shared" ca="1" si="183"/>
        <v/>
      </c>
      <c r="Y2089" s="158" t="str" cm="1">
        <f t="array" aca="1" ref="Y2089" ca="1">IF(X2089="","",INDEX('電気事業者一覧 '!K:K,'電気事業者検索（令和８年度報告用）'!X2089))</f>
        <v/>
      </c>
      <c r="Z2089" s="158">
        <f t="shared" ca="1" si="184"/>
        <v>5110</v>
      </c>
      <c r="AA2089" s="158" t="str">
        <f t="shared" ca="1" si="185"/>
        <v/>
      </c>
    </row>
    <row r="2090" spans="22:27">
      <c r="V2090" s="175"/>
      <c r="W2090" s="158">
        <f t="shared" si="186"/>
        <v>2087</v>
      </c>
      <c r="X2090" s="158" t="str">
        <f t="shared" ca="1" si="183"/>
        <v/>
      </c>
      <c r="Y2090" s="158" t="str" cm="1">
        <f t="array" aca="1" ref="Y2090" ca="1">IF(X2090="","",INDEX('電気事業者一覧 '!K:K,'電気事業者検索（令和８年度報告用）'!X2090))</f>
        <v/>
      </c>
      <c r="Z2090" s="158">
        <f t="shared" ca="1" si="184"/>
        <v>5110</v>
      </c>
      <c r="AA2090" s="158" t="str">
        <f t="shared" ca="1" si="185"/>
        <v/>
      </c>
    </row>
    <row r="2091" spans="22:27">
      <c r="V2091" s="175"/>
      <c r="W2091" s="158">
        <f t="shared" si="186"/>
        <v>2088</v>
      </c>
      <c r="X2091" s="158" t="str">
        <f t="shared" ca="1" si="183"/>
        <v/>
      </c>
      <c r="Y2091" s="158" t="str" cm="1">
        <f t="array" aca="1" ref="Y2091" ca="1">IF(X2091="","",INDEX('電気事業者一覧 '!K:K,'電気事業者検索（令和８年度報告用）'!X2091))</f>
        <v/>
      </c>
      <c r="Z2091" s="158">
        <f t="shared" ca="1" si="184"/>
        <v>5110</v>
      </c>
      <c r="AA2091" s="158" t="str">
        <f t="shared" ca="1" si="185"/>
        <v/>
      </c>
    </row>
    <row r="2092" spans="22:27">
      <c r="V2092" s="175"/>
      <c r="W2092" s="158">
        <f t="shared" si="186"/>
        <v>2089</v>
      </c>
      <c r="X2092" s="158" t="str">
        <f t="shared" ca="1" si="183"/>
        <v/>
      </c>
      <c r="Y2092" s="158" t="str" cm="1">
        <f t="array" aca="1" ref="Y2092" ca="1">IF(X2092="","",INDEX('電気事業者一覧 '!K:K,'電気事業者検索（令和８年度報告用）'!X2092))</f>
        <v/>
      </c>
      <c r="Z2092" s="158">
        <f t="shared" ca="1" si="184"/>
        <v>5110</v>
      </c>
      <c r="AA2092" s="158" t="str">
        <f t="shared" ca="1" si="185"/>
        <v/>
      </c>
    </row>
    <row r="2093" spans="22:27">
      <c r="V2093" s="175"/>
      <c r="W2093" s="158">
        <f t="shared" si="186"/>
        <v>2090</v>
      </c>
      <c r="X2093" s="158" t="str">
        <f t="shared" ca="1" si="183"/>
        <v/>
      </c>
      <c r="Y2093" s="158" t="str" cm="1">
        <f t="array" aca="1" ref="Y2093" ca="1">IF(X2093="","",INDEX('電気事業者一覧 '!K:K,'電気事業者検索（令和８年度報告用）'!X2093))</f>
        <v/>
      </c>
      <c r="Z2093" s="158">
        <f t="shared" ca="1" si="184"/>
        <v>5110</v>
      </c>
      <c r="AA2093" s="158" t="str">
        <f t="shared" ca="1" si="185"/>
        <v/>
      </c>
    </row>
    <row r="2094" spans="22:27">
      <c r="V2094" s="175"/>
      <c r="W2094" s="158">
        <f t="shared" si="186"/>
        <v>2091</v>
      </c>
      <c r="X2094" s="158" t="str">
        <f t="shared" ca="1" si="183"/>
        <v/>
      </c>
      <c r="Y2094" s="158" t="str" cm="1">
        <f t="array" aca="1" ref="Y2094" ca="1">IF(X2094="","",INDEX('電気事業者一覧 '!K:K,'電気事業者検索（令和８年度報告用）'!X2094))</f>
        <v/>
      </c>
      <c r="Z2094" s="158">
        <f t="shared" ca="1" si="184"/>
        <v>5110</v>
      </c>
      <c r="AA2094" s="158" t="str">
        <f t="shared" ca="1" si="185"/>
        <v/>
      </c>
    </row>
    <row r="2095" spans="22:27">
      <c r="V2095" s="175"/>
      <c r="W2095" s="158">
        <f t="shared" si="186"/>
        <v>2092</v>
      </c>
      <c r="X2095" s="158" t="str">
        <f t="shared" ca="1" si="183"/>
        <v/>
      </c>
      <c r="Y2095" s="158" t="str" cm="1">
        <f t="array" aca="1" ref="Y2095" ca="1">IF(X2095="","",INDEX('電気事業者一覧 '!K:K,'電気事業者検索（令和８年度報告用）'!X2095))</f>
        <v/>
      </c>
      <c r="Z2095" s="158">
        <f t="shared" ca="1" si="184"/>
        <v>5110</v>
      </c>
      <c r="AA2095" s="158" t="str">
        <f t="shared" ca="1" si="185"/>
        <v/>
      </c>
    </row>
    <row r="2096" spans="22:27">
      <c r="V2096" s="175"/>
      <c r="W2096" s="158">
        <f t="shared" si="186"/>
        <v>2093</v>
      </c>
      <c r="X2096" s="158" t="str">
        <f t="shared" ca="1" si="183"/>
        <v/>
      </c>
      <c r="Y2096" s="158" t="str" cm="1">
        <f t="array" aca="1" ref="Y2096" ca="1">IF(X2096="","",INDEX('電気事業者一覧 '!K:K,'電気事業者検索（令和８年度報告用）'!X2096))</f>
        <v/>
      </c>
      <c r="Z2096" s="158">
        <f t="shared" ca="1" si="184"/>
        <v>5110</v>
      </c>
      <c r="AA2096" s="158" t="str">
        <f t="shared" ca="1" si="185"/>
        <v/>
      </c>
    </row>
    <row r="2097" spans="22:27">
      <c r="V2097" s="175"/>
      <c r="W2097" s="158">
        <f t="shared" si="186"/>
        <v>2094</v>
      </c>
      <c r="X2097" s="158" t="str">
        <f t="shared" ca="1" si="183"/>
        <v/>
      </c>
      <c r="Y2097" s="158" t="str" cm="1">
        <f t="array" aca="1" ref="Y2097" ca="1">IF(X2097="","",INDEX('電気事業者一覧 '!K:K,'電気事業者検索（令和８年度報告用）'!X2097))</f>
        <v/>
      </c>
      <c r="Z2097" s="158">
        <f t="shared" ca="1" si="184"/>
        <v>5110</v>
      </c>
      <c r="AA2097" s="158" t="str">
        <f t="shared" ca="1" si="185"/>
        <v/>
      </c>
    </row>
    <row r="2098" spans="22:27">
      <c r="V2098" s="175"/>
      <c r="W2098" s="158">
        <f t="shared" si="186"/>
        <v>2095</v>
      </c>
      <c r="X2098" s="158" t="str">
        <f t="shared" ca="1" si="183"/>
        <v/>
      </c>
      <c r="Y2098" s="158" t="str" cm="1">
        <f t="array" aca="1" ref="Y2098" ca="1">IF(X2098="","",INDEX('電気事業者一覧 '!K:K,'電気事業者検索（令和８年度報告用）'!X2098))</f>
        <v/>
      </c>
      <c r="Z2098" s="158">
        <f t="shared" ca="1" si="184"/>
        <v>5110</v>
      </c>
      <c r="AA2098" s="158" t="str">
        <f t="shared" ca="1" si="185"/>
        <v/>
      </c>
    </row>
    <row r="2099" spans="22:27">
      <c r="V2099" s="175"/>
      <c r="W2099" s="158">
        <f t="shared" si="186"/>
        <v>2096</v>
      </c>
      <c r="X2099" s="158" t="str">
        <f t="shared" ca="1" si="183"/>
        <v/>
      </c>
      <c r="Y2099" s="158" t="str" cm="1">
        <f t="array" aca="1" ref="Y2099" ca="1">IF(X2099="","",INDEX('電気事業者一覧 '!K:K,'電気事業者検索（令和８年度報告用）'!X2099))</f>
        <v/>
      </c>
      <c r="Z2099" s="158">
        <f t="shared" ca="1" si="184"/>
        <v>5110</v>
      </c>
      <c r="AA2099" s="158" t="str">
        <f t="shared" ca="1" si="185"/>
        <v/>
      </c>
    </row>
    <row r="2100" spans="22:27">
      <c r="V2100" s="175"/>
      <c r="W2100" s="158">
        <f t="shared" si="186"/>
        <v>2097</v>
      </c>
      <c r="X2100" s="158" t="str">
        <f t="shared" ca="1" si="183"/>
        <v/>
      </c>
      <c r="Y2100" s="158" t="str" cm="1">
        <f t="array" aca="1" ref="Y2100" ca="1">IF(X2100="","",INDEX('電気事業者一覧 '!K:K,'電気事業者検索（令和８年度報告用）'!X2100))</f>
        <v/>
      </c>
      <c r="Z2100" s="158">
        <f t="shared" ca="1" si="184"/>
        <v>5110</v>
      </c>
      <c r="AA2100" s="158" t="str">
        <f t="shared" ca="1" si="185"/>
        <v/>
      </c>
    </row>
    <row r="2101" spans="22:27">
      <c r="V2101" s="175"/>
      <c r="W2101" s="158">
        <f t="shared" si="186"/>
        <v>2098</v>
      </c>
      <c r="X2101" s="158" t="str">
        <f t="shared" ca="1" si="183"/>
        <v/>
      </c>
      <c r="Y2101" s="158" t="str" cm="1">
        <f t="array" aca="1" ref="Y2101" ca="1">IF(X2101="","",INDEX('電気事業者一覧 '!K:K,'電気事業者検索（令和８年度報告用）'!X2101))</f>
        <v/>
      </c>
      <c r="Z2101" s="158">
        <f t="shared" ca="1" si="184"/>
        <v>5110</v>
      </c>
      <c r="AA2101" s="158" t="str">
        <f t="shared" ca="1" si="185"/>
        <v/>
      </c>
    </row>
    <row r="2102" spans="22:27">
      <c r="V2102" s="175"/>
      <c r="W2102" s="158">
        <f t="shared" si="186"/>
        <v>2099</v>
      </c>
      <c r="X2102" s="158" t="str">
        <f t="shared" ca="1" si="183"/>
        <v/>
      </c>
      <c r="Y2102" s="158" t="str" cm="1">
        <f t="array" aca="1" ref="Y2102" ca="1">IF(X2102="","",INDEX('電気事業者一覧 '!K:K,'電気事業者検索（令和８年度報告用）'!X2102))</f>
        <v/>
      </c>
      <c r="Z2102" s="158">
        <f t="shared" ca="1" si="184"/>
        <v>5110</v>
      </c>
      <c r="AA2102" s="158" t="str">
        <f t="shared" ca="1" si="185"/>
        <v/>
      </c>
    </row>
    <row r="2103" spans="22:27">
      <c r="V2103" s="175"/>
      <c r="W2103" s="158">
        <f t="shared" si="186"/>
        <v>2100</v>
      </c>
      <c r="X2103" s="158" t="str">
        <f t="shared" ca="1" si="183"/>
        <v/>
      </c>
      <c r="Y2103" s="158" t="str" cm="1">
        <f t="array" aca="1" ref="Y2103" ca="1">IF(X2103="","",INDEX('電気事業者一覧 '!K:K,'電気事業者検索（令和８年度報告用）'!X2103))</f>
        <v/>
      </c>
      <c r="Z2103" s="158">
        <f t="shared" ca="1" si="184"/>
        <v>5110</v>
      </c>
      <c r="AA2103" s="158" t="str">
        <f t="shared" ca="1" si="185"/>
        <v/>
      </c>
    </row>
    <row r="2104" spans="22:27">
      <c r="V2104" s="175"/>
      <c r="W2104" s="158">
        <f t="shared" si="186"/>
        <v>2101</v>
      </c>
      <c r="X2104" s="158" t="str">
        <f t="shared" ca="1" si="183"/>
        <v/>
      </c>
      <c r="Y2104" s="158" t="str" cm="1">
        <f t="array" aca="1" ref="Y2104" ca="1">IF(X2104="","",INDEX('電気事業者一覧 '!K:K,'電気事業者検索（令和８年度報告用）'!X2104))</f>
        <v/>
      </c>
      <c r="Z2104" s="158">
        <f t="shared" ca="1" si="184"/>
        <v>5110</v>
      </c>
      <c r="AA2104" s="158" t="str">
        <f t="shared" ca="1" si="185"/>
        <v/>
      </c>
    </row>
    <row r="2105" spans="22:27">
      <c r="V2105" s="175"/>
      <c r="W2105" s="158">
        <f t="shared" si="186"/>
        <v>2102</v>
      </c>
      <c r="X2105" s="158" t="str">
        <f t="shared" ca="1" si="183"/>
        <v/>
      </c>
      <c r="Y2105" s="158" t="str" cm="1">
        <f t="array" aca="1" ref="Y2105" ca="1">IF(X2105="","",INDEX('電気事業者一覧 '!K:K,'電気事業者検索（令和８年度報告用）'!X2105))</f>
        <v/>
      </c>
      <c r="Z2105" s="158">
        <f t="shared" ca="1" si="184"/>
        <v>5110</v>
      </c>
      <c r="AA2105" s="158" t="str">
        <f t="shared" ca="1" si="185"/>
        <v/>
      </c>
    </row>
    <row r="2106" spans="22:27">
      <c r="V2106" s="175"/>
      <c r="W2106" s="158">
        <f t="shared" si="186"/>
        <v>2103</v>
      </c>
      <c r="X2106" s="158" t="str">
        <f t="shared" ca="1" si="183"/>
        <v/>
      </c>
      <c r="Y2106" s="158" t="str" cm="1">
        <f t="array" aca="1" ref="Y2106" ca="1">IF(X2106="","",INDEX('電気事業者一覧 '!K:K,'電気事業者検索（令和８年度報告用）'!X2106))</f>
        <v/>
      </c>
      <c r="Z2106" s="158">
        <f t="shared" ca="1" si="184"/>
        <v>5110</v>
      </c>
      <c r="AA2106" s="158" t="str">
        <f t="shared" ca="1" si="185"/>
        <v/>
      </c>
    </row>
    <row r="2107" spans="22:27">
      <c r="V2107" s="175"/>
      <c r="W2107" s="158">
        <f t="shared" si="186"/>
        <v>2104</v>
      </c>
      <c r="X2107" s="158" t="str">
        <f t="shared" ca="1" si="183"/>
        <v/>
      </c>
      <c r="Y2107" s="158" t="str" cm="1">
        <f t="array" aca="1" ref="Y2107" ca="1">IF(X2107="","",INDEX('電気事業者一覧 '!K:K,'電気事業者検索（令和８年度報告用）'!X2107))</f>
        <v/>
      </c>
      <c r="Z2107" s="158">
        <f t="shared" ca="1" si="184"/>
        <v>5110</v>
      </c>
      <c r="AA2107" s="158" t="str">
        <f t="shared" ca="1" si="185"/>
        <v/>
      </c>
    </row>
    <row r="2108" spans="22:27">
      <c r="V2108" s="175"/>
      <c r="W2108" s="158">
        <f t="shared" si="186"/>
        <v>2105</v>
      </c>
      <c r="X2108" s="158" t="str">
        <f t="shared" ca="1" si="183"/>
        <v/>
      </c>
      <c r="Y2108" s="158" t="str" cm="1">
        <f t="array" aca="1" ref="Y2108" ca="1">IF(X2108="","",INDEX('電気事業者一覧 '!K:K,'電気事業者検索（令和８年度報告用）'!X2108))</f>
        <v/>
      </c>
      <c r="Z2108" s="158">
        <f t="shared" ca="1" si="184"/>
        <v>5110</v>
      </c>
      <c r="AA2108" s="158" t="str">
        <f t="shared" ca="1" si="185"/>
        <v/>
      </c>
    </row>
    <row r="2109" spans="22:27">
      <c r="V2109" s="175"/>
      <c r="W2109" s="158">
        <f t="shared" si="186"/>
        <v>2106</v>
      </c>
      <c r="X2109" s="158" t="str">
        <f t="shared" ca="1" si="183"/>
        <v/>
      </c>
      <c r="Y2109" s="158" t="str" cm="1">
        <f t="array" aca="1" ref="Y2109" ca="1">IF(X2109="","",INDEX('電気事業者一覧 '!K:K,'電気事業者検索（令和８年度報告用）'!X2109))</f>
        <v/>
      </c>
      <c r="Z2109" s="158">
        <f t="shared" ca="1" si="184"/>
        <v>5110</v>
      </c>
      <c r="AA2109" s="158" t="str">
        <f t="shared" ca="1" si="185"/>
        <v/>
      </c>
    </row>
    <row r="2110" spans="22:27">
      <c r="V2110" s="175"/>
      <c r="W2110" s="158">
        <f t="shared" si="186"/>
        <v>2107</v>
      </c>
      <c r="X2110" s="158" t="str">
        <f t="shared" ca="1" si="183"/>
        <v/>
      </c>
      <c r="Y2110" s="158" t="str" cm="1">
        <f t="array" aca="1" ref="Y2110" ca="1">IF(X2110="","",INDEX('電気事業者一覧 '!K:K,'電気事業者検索（令和８年度報告用）'!X2110))</f>
        <v/>
      </c>
      <c r="Z2110" s="158">
        <f t="shared" ca="1" si="184"/>
        <v>5110</v>
      </c>
      <c r="AA2110" s="158" t="str">
        <f t="shared" ca="1" si="185"/>
        <v/>
      </c>
    </row>
    <row r="2111" spans="22:27">
      <c r="V2111" s="175"/>
      <c r="W2111" s="158">
        <f t="shared" si="186"/>
        <v>2108</v>
      </c>
      <c r="X2111" s="158" t="str">
        <f t="shared" ca="1" si="183"/>
        <v/>
      </c>
      <c r="Y2111" s="158" t="str" cm="1">
        <f t="array" aca="1" ref="Y2111" ca="1">IF(X2111="","",INDEX('電気事業者一覧 '!K:K,'電気事業者検索（令和８年度報告用）'!X2111))</f>
        <v/>
      </c>
      <c r="Z2111" s="158">
        <f t="shared" ca="1" si="184"/>
        <v>5110</v>
      </c>
      <c r="AA2111" s="158" t="str">
        <f t="shared" ca="1" si="185"/>
        <v/>
      </c>
    </row>
    <row r="2112" spans="22:27">
      <c r="V2112" s="175"/>
      <c r="W2112" s="158">
        <f t="shared" si="186"/>
        <v>2109</v>
      </c>
      <c r="X2112" s="158" t="str">
        <f t="shared" ca="1" si="183"/>
        <v/>
      </c>
      <c r="Y2112" s="158" t="str" cm="1">
        <f t="array" aca="1" ref="Y2112" ca="1">IF(X2112="","",INDEX('電気事業者一覧 '!K:K,'電気事業者検索（令和８年度報告用）'!X2112))</f>
        <v/>
      </c>
      <c r="Z2112" s="158">
        <f t="shared" ca="1" si="184"/>
        <v>5110</v>
      </c>
      <c r="AA2112" s="158" t="str">
        <f t="shared" ca="1" si="185"/>
        <v/>
      </c>
    </row>
    <row r="2113" spans="22:27">
      <c r="V2113" s="175"/>
      <c r="W2113" s="158">
        <f t="shared" si="186"/>
        <v>2110</v>
      </c>
      <c r="X2113" s="158" t="str">
        <f t="shared" ref="X2113:X2176" ca="1" si="187">R69</f>
        <v/>
      </c>
      <c r="Y2113" s="158" t="str" cm="1">
        <f t="array" aca="1" ref="Y2113" ca="1">IF(X2113="","",INDEX('電気事業者一覧 '!K:K,'電気事業者検索（令和８年度報告用）'!X2113))</f>
        <v/>
      </c>
      <c r="Z2113" s="158">
        <f t="shared" ca="1" si="184"/>
        <v>5110</v>
      </c>
      <c r="AA2113" s="158" t="str">
        <f t="shared" ca="1" si="185"/>
        <v/>
      </c>
    </row>
    <row r="2114" spans="22:27">
      <c r="V2114" s="175"/>
      <c r="W2114" s="158">
        <f t="shared" si="186"/>
        <v>2111</v>
      </c>
      <c r="X2114" s="158" t="str">
        <f t="shared" ca="1" si="187"/>
        <v/>
      </c>
      <c r="Y2114" s="158" t="str" cm="1">
        <f t="array" aca="1" ref="Y2114" ca="1">IF(X2114="","",INDEX('電気事業者一覧 '!K:K,'電気事業者検索（令和８年度報告用）'!X2114))</f>
        <v/>
      </c>
      <c r="Z2114" s="158">
        <f t="shared" ca="1" si="184"/>
        <v>5110</v>
      </c>
      <c r="AA2114" s="158" t="str">
        <f t="shared" ca="1" si="185"/>
        <v/>
      </c>
    </row>
    <row r="2115" spans="22:27">
      <c r="V2115" s="175"/>
      <c r="W2115" s="158">
        <f t="shared" si="186"/>
        <v>2112</v>
      </c>
      <c r="X2115" s="158" t="str">
        <f t="shared" ca="1" si="187"/>
        <v/>
      </c>
      <c r="Y2115" s="158" t="str" cm="1">
        <f t="array" aca="1" ref="Y2115" ca="1">IF(X2115="","",INDEX('電気事業者一覧 '!K:K,'電気事業者検索（令和８年度報告用）'!X2115))</f>
        <v/>
      </c>
      <c r="Z2115" s="158">
        <f t="shared" ca="1" si="184"/>
        <v>5110</v>
      </c>
      <c r="AA2115" s="158" t="str">
        <f t="shared" ca="1" si="185"/>
        <v/>
      </c>
    </row>
    <row r="2116" spans="22:27">
      <c r="V2116" s="175"/>
      <c r="W2116" s="158">
        <f t="shared" si="186"/>
        <v>2113</v>
      </c>
      <c r="X2116" s="158" t="str">
        <f t="shared" ca="1" si="187"/>
        <v/>
      </c>
      <c r="Y2116" s="158" t="str" cm="1">
        <f t="array" aca="1" ref="Y2116" ca="1">IF(X2116="","",INDEX('電気事業者一覧 '!K:K,'電気事業者検索（令和８年度報告用）'!X2116))</f>
        <v/>
      </c>
      <c r="Z2116" s="158">
        <f t="shared" ca="1" si="184"/>
        <v>5110</v>
      </c>
      <c r="AA2116" s="158" t="str">
        <f t="shared" ca="1" si="185"/>
        <v/>
      </c>
    </row>
    <row r="2117" spans="22:27">
      <c r="V2117" s="175"/>
      <c r="W2117" s="158">
        <f t="shared" si="186"/>
        <v>2114</v>
      </c>
      <c r="X2117" s="158" t="str">
        <f t="shared" ca="1" si="187"/>
        <v/>
      </c>
      <c r="Y2117" s="158" t="str" cm="1">
        <f t="array" aca="1" ref="Y2117" ca="1">IF(X2117="","",INDEX('電気事業者一覧 '!K:K,'電気事業者検索（令和８年度報告用）'!X2117))</f>
        <v/>
      </c>
      <c r="Z2117" s="158">
        <f t="shared" ref="Z2117:Z2180" ca="1" si="188">COUNTIF(OFFSET($Y$4,W2117-1,0,COUNT(W:W),1),Y2117)</f>
        <v>5110</v>
      </c>
      <c r="AA2117" s="158" t="str">
        <f t="shared" ref="AA2117:AA2180" ca="1" si="189">IF(Z2117=1,X2117,"")</f>
        <v/>
      </c>
    </row>
    <row r="2118" spans="22:27">
      <c r="V2118" s="175"/>
      <c r="W2118" s="158">
        <f t="shared" ref="W2118:W2181" si="190">W2117+1</f>
        <v>2115</v>
      </c>
      <c r="X2118" s="158" t="str">
        <f t="shared" ca="1" si="187"/>
        <v/>
      </c>
      <c r="Y2118" s="158" t="str" cm="1">
        <f t="array" aca="1" ref="Y2118" ca="1">IF(X2118="","",INDEX('電気事業者一覧 '!K:K,'電気事業者検索（令和８年度報告用）'!X2118))</f>
        <v/>
      </c>
      <c r="Z2118" s="158">
        <f t="shared" ca="1" si="188"/>
        <v>5110</v>
      </c>
      <c r="AA2118" s="158" t="str">
        <f t="shared" ca="1" si="189"/>
        <v/>
      </c>
    </row>
    <row r="2119" spans="22:27">
      <c r="V2119" s="175"/>
      <c r="W2119" s="158">
        <f t="shared" si="190"/>
        <v>2116</v>
      </c>
      <c r="X2119" s="158" t="str">
        <f t="shared" ca="1" si="187"/>
        <v/>
      </c>
      <c r="Y2119" s="158" t="str" cm="1">
        <f t="array" aca="1" ref="Y2119" ca="1">IF(X2119="","",INDEX('電気事業者一覧 '!K:K,'電気事業者検索（令和８年度報告用）'!X2119))</f>
        <v/>
      </c>
      <c r="Z2119" s="158">
        <f t="shared" ca="1" si="188"/>
        <v>5110</v>
      </c>
      <c r="AA2119" s="158" t="str">
        <f t="shared" ca="1" si="189"/>
        <v/>
      </c>
    </row>
    <row r="2120" spans="22:27">
      <c r="V2120" s="175"/>
      <c r="W2120" s="158">
        <f t="shared" si="190"/>
        <v>2117</v>
      </c>
      <c r="X2120" s="158" t="str">
        <f t="shared" ca="1" si="187"/>
        <v/>
      </c>
      <c r="Y2120" s="158" t="str" cm="1">
        <f t="array" aca="1" ref="Y2120" ca="1">IF(X2120="","",INDEX('電気事業者一覧 '!K:K,'電気事業者検索（令和８年度報告用）'!X2120))</f>
        <v/>
      </c>
      <c r="Z2120" s="158">
        <f t="shared" ca="1" si="188"/>
        <v>5110</v>
      </c>
      <c r="AA2120" s="158" t="str">
        <f t="shared" ca="1" si="189"/>
        <v/>
      </c>
    </row>
    <row r="2121" spans="22:27">
      <c r="V2121" s="175"/>
      <c r="W2121" s="158">
        <f t="shared" si="190"/>
        <v>2118</v>
      </c>
      <c r="X2121" s="158" t="str">
        <f t="shared" ca="1" si="187"/>
        <v/>
      </c>
      <c r="Y2121" s="158" t="str" cm="1">
        <f t="array" aca="1" ref="Y2121" ca="1">IF(X2121="","",INDEX('電気事業者一覧 '!K:K,'電気事業者検索（令和８年度報告用）'!X2121))</f>
        <v/>
      </c>
      <c r="Z2121" s="158">
        <f t="shared" ca="1" si="188"/>
        <v>5110</v>
      </c>
      <c r="AA2121" s="158" t="str">
        <f t="shared" ca="1" si="189"/>
        <v/>
      </c>
    </row>
    <row r="2122" spans="22:27">
      <c r="V2122" s="175"/>
      <c r="W2122" s="158">
        <f t="shared" si="190"/>
        <v>2119</v>
      </c>
      <c r="X2122" s="158" t="str">
        <f t="shared" ca="1" si="187"/>
        <v/>
      </c>
      <c r="Y2122" s="158" t="str" cm="1">
        <f t="array" aca="1" ref="Y2122" ca="1">IF(X2122="","",INDEX('電気事業者一覧 '!K:K,'電気事業者検索（令和８年度報告用）'!X2122))</f>
        <v/>
      </c>
      <c r="Z2122" s="158">
        <f t="shared" ca="1" si="188"/>
        <v>5110</v>
      </c>
      <c r="AA2122" s="158" t="str">
        <f t="shared" ca="1" si="189"/>
        <v/>
      </c>
    </row>
    <row r="2123" spans="22:27">
      <c r="V2123" s="175"/>
      <c r="W2123" s="158">
        <f t="shared" si="190"/>
        <v>2120</v>
      </c>
      <c r="X2123" s="158" t="str">
        <f t="shared" ca="1" si="187"/>
        <v/>
      </c>
      <c r="Y2123" s="158" t="str" cm="1">
        <f t="array" aca="1" ref="Y2123" ca="1">IF(X2123="","",INDEX('電気事業者一覧 '!K:K,'電気事業者検索（令和８年度報告用）'!X2123))</f>
        <v/>
      </c>
      <c r="Z2123" s="158">
        <f t="shared" ca="1" si="188"/>
        <v>5110</v>
      </c>
      <c r="AA2123" s="158" t="str">
        <f t="shared" ca="1" si="189"/>
        <v/>
      </c>
    </row>
    <row r="2124" spans="22:27">
      <c r="V2124" s="175"/>
      <c r="W2124" s="158">
        <f t="shared" si="190"/>
        <v>2121</v>
      </c>
      <c r="X2124" s="158" t="str">
        <f t="shared" ca="1" si="187"/>
        <v/>
      </c>
      <c r="Y2124" s="158" t="str" cm="1">
        <f t="array" aca="1" ref="Y2124" ca="1">IF(X2124="","",INDEX('電気事業者一覧 '!K:K,'電気事業者検索（令和８年度報告用）'!X2124))</f>
        <v/>
      </c>
      <c r="Z2124" s="158">
        <f t="shared" ca="1" si="188"/>
        <v>5110</v>
      </c>
      <c r="AA2124" s="158" t="str">
        <f t="shared" ca="1" si="189"/>
        <v/>
      </c>
    </row>
    <row r="2125" spans="22:27">
      <c r="V2125" s="175"/>
      <c r="W2125" s="158">
        <f t="shared" si="190"/>
        <v>2122</v>
      </c>
      <c r="X2125" s="158" t="str">
        <f t="shared" ca="1" si="187"/>
        <v/>
      </c>
      <c r="Y2125" s="158" t="str" cm="1">
        <f t="array" aca="1" ref="Y2125" ca="1">IF(X2125="","",INDEX('電気事業者一覧 '!K:K,'電気事業者検索（令和８年度報告用）'!X2125))</f>
        <v/>
      </c>
      <c r="Z2125" s="158">
        <f t="shared" ca="1" si="188"/>
        <v>5110</v>
      </c>
      <c r="AA2125" s="158" t="str">
        <f t="shared" ca="1" si="189"/>
        <v/>
      </c>
    </row>
    <row r="2126" spans="22:27">
      <c r="V2126" s="175"/>
      <c r="W2126" s="158">
        <f t="shared" si="190"/>
        <v>2123</v>
      </c>
      <c r="X2126" s="158" t="str">
        <f t="shared" ca="1" si="187"/>
        <v/>
      </c>
      <c r="Y2126" s="158" t="str" cm="1">
        <f t="array" aca="1" ref="Y2126" ca="1">IF(X2126="","",INDEX('電気事業者一覧 '!K:K,'電気事業者検索（令和８年度報告用）'!X2126))</f>
        <v/>
      </c>
      <c r="Z2126" s="158">
        <f t="shared" ca="1" si="188"/>
        <v>5110</v>
      </c>
      <c r="AA2126" s="158" t="str">
        <f t="shared" ca="1" si="189"/>
        <v/>
      </c>
    </row>
    <row r="2127" spans="22:27">
      <c r="V2127" s="175"/>
      <c r="W2127" s="158">
        <f t="shared" si="190"/>
        <v>2124</v>
      </c>
      <c r="X2127" s="158" t="str">
        <f t="shared" ca="1" si="187"/>
        <v/>
      </c>
      <c r="Y2127" s="158" t="str" cm="1">
        <f t="array" aca="1" ref="Y2127" ca="1">IF(X2127="","",INDEX('電気事業者一覧 '!K:K,'電気事業者検索（令和８年度報告用）'!X2127))</f>
        <v/>
      </c>
      <c r="Z2127" s="158">
        <f t="shared" ca="1" si="188"/>
        <v>5110</v>
      </c>
      <c r="AA2127" s="158" t="str">
        <f t="shared" ca="1" si="189"/>
        <v/>
      </c>
    </row>
    <row r="2128" spans="22:27">
      <c r="V2128" s="175"/>
      <c r="W2128" s="158">
        <f t="shared" si="190"/>
        <v>2125</v>
      </c>
      <c r="X2128" s="158" t="str">
        <f t="shared" ca="1" si="187"/>
        <v/>
      </c>
      <c r="Y2128" s="158" t="str" cm="1">
        <f t="array" aca="1" ref="Y2128" ca="1">IF(X2128="","",INDEX('電気事業者一覧 '!K:K,'電気事業者検索（令和８年度報告用）'!X2128))</f>
        <v/>
      </c>
      <c r="Z2128" s="158">
        <f t="shared" ca="1" si="188"/>
        <v>5110</v>
      </c>
      <c r="AA2128" s="158" t="str">
        <f t="shared" ca="1" si="189"/>
        <v/>
      </c>
    </row>
    <row r="2129" spans="22:27">
      <c r="V2129" s="175"/>
      <c r="W2129" s="158">
        <f t="shared" si="190"/>
        <v>2126</v>
      </c>
      <c r="X2129" s="158" t="str">
        <f t="shared" ca="1" si="187"/>
        <v/>
      </c>
      <c r="Y2129" s="158" t="str" cm="1">
        <f t="array" aca="1" ref="Y2129" ca="1">IF(X2129="","",INDEX('電気事業者一覧 '!K:K,'電気事業者検索（令和８年度報告用）'!X2129))</f>
        <v/>
      </c>
      <c r="Z2129" s="158">
        <f t="shared" ca="1" si="188"/>
        <v>5110</v>
      </c>
      <c r="AA2129" s="158" t="str">
        <f t="shared" ca="1" si="189"/>
        <v/>
      </c>
    </row>
    <row r="2130" spans="22:27">
      <c r="V2130" s="175"/>
      <c r="W2130" s="158">
        <f t="shared" si="190"/>
        <v>2127</v>
      </c>
      <c r="X2130" s="158" t="str">
        <f t="shared" ca="1" si="187"/>
        <v/>
      </c>
      <c r="Y2130" s="158" t="str" cm="1">
        <f t="array" aca="1" ref="Y2130" ca="1">IF(X2130="","",INDEX('電気事業者一覧 '!K:K,'電気事業者検索（令和８年度報告用）'!X2130))</f>
        <v/>
      </c>
      <c r="Z2130" s="158">
        <f t="shared" ca="1" si="188"/>
        <v>5110</v>
      </c>
      <c r="AA2130" s="158" t="str">
        <f t="shared" ca="1" si="189"/>
        <v/>
      </c>
    </row>
    <row r="2131" spans="22:27">
      <c r="V2131" s="175"/>
      <c r="W2131" s="158">
        <f t="shared" si="190"/>
        <v>2128</v>
      </c>
      <c r="X2131" s="158" t="str">
        <f t="shared" ca="1" si="187"/>
        <v/>
      </c>
      <c r="Y2131" s="158" t="str" cm="1">
        <f t="array" aca="1" ref="Y2131" ca="1">IF(X2131="","",INDEX('電気事業者一覧 '!K:K,'電気事業者検索（令和８年度報告用）'!X2131))</f>
        <v/>
      </c>
      <c r="Z2131" s="158">
        <f t="shared" ca="1" si="188"/>
        <v>5110</v>
      </c>
      <c r="AA2131" s="158" t="str">
        <f t="shared" ca="1" si="189"/>
        <v/>
      </c>
    </row>
    <row r="2132" spans="22:27">
      <c r="V2132" s="175"/>
      <c r="W2132" s="158">
        <f t="shared" si="190"/>
        <v>2129</v>
      </c>
      <c r="X2132" s="158" t="str">
        <f t="shared" ca="1" si="187"/>
        <v/>
      </c>
      <c r="Y2132" s="158" t="str" cm="1">
        <f t="array" aca="1" ref="Y2132" ca="1">IF(X2132="","",INDEX('電気事業者一覧 '!K:K,'電気事業者検索（令和８年度報告用）'!X2132))</f>
        <v/>
      </c>
      <c r="Z2132" s="158">
        <f t="shared" ca="1" si="188"/>
        <v>5110</v>
      </c>
      <c r="AA2132" s="158" t="str">
        <f t="shared" ca="1" si="189"/>
        <v/>
      </c>
    </row>
    <row r="2133" spans="22:27">
      <c r="V2133" s="175"/>
      <c r="W2133" s="158">
        <f t="shared" si="190"/>
        <v>2130</v>
      </c>
      <c r="X2133" s="158" t="str">
        <f t="shared" ca="1" si="187"/>
        <v/>
      </c>
      <c r="Y2133" s="158" t="str" cm="1">
        <f t="array" aca="1" ref="Y2133" ca="1">IF(X2133="","",INDEX('電気事業者一覧 '!K:K,'電気事業者検索（令和８年度報告用）'!X2133))</f>
        <v/>
      </c>
      <c r="Z2133" s="158">
        <f t="shared" ca="1" si="188"/>
        <v>5110</v>
      </c>
      <c r="AA2133" s="158" t="str">
        <f t="shared" ca="1" si="189"/>
        <v/>
      </c>
    </row>
    <row r="2134" spans="22:27">
      <c r="V2134" s="175"/>
      <c r="W2134" s="158">
        <f t="shared" si="190"/>
        <v>2131</v>
      </c>
      <c r="X2134" s="158" t="str">
        <f t="shared" ca="1" si="187"/>
        <v/>
      </c>
      <c r="Y2134" s="158" t="str" cm="1">
        <f t="array" aca="1" ref="Y2134" ca="1">IF(X2134="","",INDEX('電気事業者一覧 '!K:K,'電気事業者検索（令和８年度報告用）'!X2134))</f>
        <v/>
      </c>
      <c r="Z2134" s="158">
        <f t="shared" ca="1" si="188"/>
        <v>5110</v>
      </c>
      <c r="AA2134" s="158" t="str">
        <f t="shared" ca="1" si="189"/>
        <v/>
      </c>
    </row>
    <row r="2135" spans="22:27">
      <c r="V2135" s="175"/>
      <c r="W2135" s="158">
        <f t="shared" si="190"/>
        <v>2132</v>
      </c>
      <c r="X2135" s="158" t="str">
        <f t="shared" ca="1" si="187"/>
        <v/>
      </c>
      <c r="Y2135" s="158" t="str" cm="1">
        <f t="array" aca="1" ref="Y2135" ca="1">IF(X2135="","",INDEX('電気事業者一覧 '!K:K,'電気事業者検索（令和８年度報告用）'!X2135))</f>
        <v/>
      </c>
      <c r="Z2135" s="158">
        <f t="shared" ca="1" si="188"/>
        <v>5110</v>
      </c>
      <c r="AA2135" s="158" t="str">
        <f t="shared" ca="1" si="189"/>
        <v/>
      </c>
    </row>
    <row r="2136" spans="22:27">
      <c r="V2136" s="175"/>
      <c r="W2136" s="158">
        <f t="shared" si="190"/>
        <v>2133</v>
      </c>
      <c r="X2136" s="158" t="str">
        <f t="shared" ca="1" si="187"/>
        <v/>
      </c>
      <c r="Y2136" s="158" t="str" cm="1">
        <f t="array" aca="1" ref="Y2136" ca="1">IF(X2136="","",INDEX('電気事業者一覧 '!K:K,'電気事業者検索（令和８年度報告用）'!X2136))</f>
        <v/>
      </c>
      <c r="Z2136" s="158">
        <f t="shared" ca="1" si="188"/>
        <v>5110</v>
      </c>
      <c r="AA2136" s="158" t="str">
        <f t="shared" ca="1" si="189"/>
        <v/>
      </c>
    </row>
    <row r="2137" spans="22:27">
      <c r="V2137" s="175"/>
      <c r="W2137" s="158">
        <f t="shared" si="190"/>
        <v>2134</v>
      </c>
      <c r="X2137" s="158" t="str">
        <f t="shared" ca="1" si="187"/>
        <v/>
      </c>
      <c r="Y2137" s="158" t="str" cm="1">
        <f t="array" aca="1" ref="Y2137" ca="1">IF(X2137="","",INDEX('電気事業者一覧 '!K:K,'電気事業者検索（令和８年度報告用）'!X2137))</f>
        <v/>
      </c>
      <c r="Z2137" s="158">
        <f t="shared" ca="1" si="188"/>
        <v>5110</v>
      </c>
      <c r="AA2137" s="158" t="str">
        <f t="shared" ca="1" si="189"/>
        <v/>
      </c>
    </row>
    <row r="2138" spans="22:27">
      <c r="V2138" s="175"/>
      <c r="W2138" s="158">
        <f t="shared" si="190"/>
        <v>2135</v>
      </c>
      <c r="X2138" s="158" t="str">
        <f t="shared" ca="1" si="187"/>
        <v/>
      </c>
      <c r="Y2138" s="158" t="str" cm="1">
        <f t="array" aca="1" ref="Y2138" ca="1">IF(X2138="","",INDEX('電気事業者一覧 '!K:K,'電気事業者検索（令和８年度報告用）'!X2138))</f>
        <v/>
      </c>
      <c r="Z2138" s="158">
        <f t="shared" ca="1" si="188"/>
        <v>5110</v>
      </c>
      <c r="AA2138" s="158" t="str">
        <f t="shared" ca="1" si="189"/>
        <v/>
      </c>
    </row>
    <row r="2139" spans="22:27">
      <c r="V2139" s="175"/>
      <c r="W2139" s="158">
        <f t="shared" si="190"/>
        <v>2136</v>
      </c>
      <c r="X2139" s="158" t="str">
        <f t="shared" ca="1" si="187"/>
        <v/>
      </c>
      <c r="Y2139" s="158" t="str" cm="1">
        <f t="array" aca="1" ref="Y2139" ca="1">IF(X2139="","",INDEX('電気事業者一覧 '!K:K,'電気事業者検索（令和８年度報告用）'!X2139))</f>
        <v/>
      </c>
      <c r="Z2139" s="158">
        <f t="shared" ca="1" si="188"/>
        <v>5110</v>
      </c>
      <c r="AA2139" s="158" t="str">
        <f t="shared" ca="1" si="189"/>
        <v/>
      </c>
    </row>
    <row r="2140" spans="22:27">
      <c r="V2140" s="175"/>
      <c r="W2140" s="158">
        <f t="shared" si="190"/>
        <v>2137</v>
      </c>
      <c r="X2140" s="158" t="str">
        <f t="shared" ca="1" si="187"/>
        <v/>
      </c>
      <c r="Y2140" s="158" t="str" cm="1">
        <f t="array" aca="1" ref="Y2140" ca="1">IF(X2140="","",INDEX('電気事業者一覧 '!K:K,'電気事業者検索（令和８年度報告用）'!X2140))</f>
        <v/>
      </c>
      <c r="Z2140" s="158">
        <f t="shared" ca="1" si="188"/>
        <v>5110</v>
      </c>
      <c r="AA2140" s="158" t="str">
        <f t="shared" ca="1" si="189"/>
        <v/>
      </c>
    </row>
    <row r="2141" spans="22:27">
      <c r="V2141" s="175"/>
      <c r="W2141" s="158">
        <f t="shared" si="190"/>
        <v>2138</v>
      </c>
      <c r="X2141" s="158" t="str">
        <f t="shared" ca="1" si="187"/>
        <v/>
      </c>
      <c r="Y2141" s="158" t="str" cm="1">
        <f t="array" aca="1" ref="Y2141" ca="1">IF(X2141="","",INDEX('電気事業者一覧 '!K:K,'電気事業者検索（令和８年度報告用）'!X2141))</f>
        <v/>
      </c>
      <c r="Z2141" s="158">
        <f t="shared" ca="1" si="188"/>
        <v>5110</v>
      </c>
      <c r="AA2141" s="158" t="str">
        <f t="shared" ca="1" si="189"/>
        <v/>
      </c>
    </row>
    <row r="2142" spans="22:27">
      <c r="V2142" s="175"/>
      <c r="W2142" s="158">
        <f t="shared" si="190"/>
        <v>2139</v>
      </c>
      <c r="X2142" s="158" t="str">
        <f t="shared" ca="1" si="187"/>
        <v/>
      </c>
      <c r="Y2142" s="158" t="str" cm="1">
        <f t="array" aca="1" ref="Y2142" ca="1">IF(X2142="","",INDEX('電気事業者一覧 '!K:K,'電気事業者検索（令和８年度報告用）'!X2142))</f>
        <v/>
      </c>
      <c r="Z2142" s="158">
        <f t="shared" ca="1" si="188"/>
        <v>5110</v>
      </c>
      <c r="AA2142" s="158" t="str">
        <f t="shared" ca="1" si="189"/>
        <v/>
      </c>
    </row>
    <row r="2143" spans="22:27">
      <c r="V2143" s="175"/>
      <c r="W2143" s="158">
        <f t="shared" si="190"/>
        <v>2140</v>
      </c>
      <c r="X2143" s="158" t="str">
        <f t="shared" ca="1" si="187"/>
        <v/>
      </c>
      <c r="Y2143" s="158" t="str" cm="1">
        <f t="array" aca="1" ref="Y2143" ca="1">IF(X2143="","",INDEX('電気事業者一覧 '!K:K,'電気事業者検索（令和８年度報告用）'!X2143))</f>
        <v/>
      </c>
      <c r="Z2143" s="158">
        <f t="shared" ca="1" si="188"/>
        <v>5110</v>
      </c>
      <c r="AA2143" s="158" t="str">
        <f t="shared" ca="1" si="189"/>
        <v/>
      </c>
    </row>
    <row r="2144" spans="22:27">
      <c r="V2144" s="175"/>
      <c r="W2144" s="158">
        <f t="shared" si="190"/>
        <v>2141</v>
      </c>
      <c r="X2144" s="158" t="str">
        <f t="shared" ca="1" si="187"/>
        <v/>
      </c>
      <c r="Y2144" s="158" t="str" cm="1">
        <f t="array" aca="1" ref="Y2144" ca="1">IF(X2144="","",INDEX('電気事業者一覧 '!K:K,'電気事業者検索（令和８年度報告用）'!X2144))</f>
        <v/>
      </c>
      <c r="Z2144" s="158">
        <f t="shared" ca="1" si="188"/>
        <v>5110</v>
      </c>
      <c r="AA2144" s="158" t="str">
        <f t="shared" ca="1" si="189"/>
        <v/>
      </c>
    </row>
    <row r="2145" spans="22:27">
      <c r="V2145" s="175"/>
      <c r="W2145" s="158">
        <f t="shared" si="190"/>
        <v>2142</v>
      </c>
      <c r="X2145" s="158" t="str">
        <f t="shared" ca="1" si="187"/>
        <v/>
      </c>
      <c r="Y2145" s="158" t="str" cm="1">
        <f t="array" aca="1" ref="Y2145" ca="1">IF(X2145="","",INDEX('電気事業者一覧 '!K:K,'電気事業者検索（令和８年度報告用）'!X2145))</f>
        <v/>
      </c>
      <c r="Z2145" s="158">
        <f t="shared" ca="1" si="188"/>
        <v>5110</v>
      </c>
      <c r="AA2145" s="158" t="str">
        <f t="shared" ca="1" si="189"/>
        <v/>
      </c>
    </row>
    <row r="2146" spans="22:27">
      <c r="V2146" s="175"/>
      <c r="W2146" s="158">
        <f t="shared" si="190"/>
        <v>2143</v>
      </c>
      <c r="X2146" s="158" t="str">
        <f t="shared" ca="1" si="187"/>
        <v/>
      </c>
      <c r="Y2146" s="158" t="str" cm="1">
        <f t="array" aca="1" ref="Y2146" ca="1">IF(X2146="","",INDEX('電気事業者一覧 '!K:K,'電気事業者検索（令和８年度報告用）'!X2146))</f>
        <v/>
      </c>
      <c r="Z2146" s="158">
        <f t="shared" ca="1" si="188"/>
        <v>5110</v>
      </c>
      <c r="AA2146" s="158" t="str">
        <f t="shared" ca="1" si="189"/>
        <v/>
      </c>
    </row>
    <row r="2147" spans="22:27">
      <c r="V2147" s="175"/>
      <c r="W2147" s="158">
        <f t="shared" si="190"/>
        <v>2144</v>
      </c>
      <c r="X2147" s="158" t="str">
        <f t="shared" ca="1" si="187"/>
        <v/>
      </c>
      <c r="Y2147" s="158" t="str" cm="1">
        <f t="array" aca="1" ref="Y2147" ca="1">IF(X2147="","",INDEX('電気事業者一覧 '!K:K,'電気事業者検索（令和８年度報告用）'!X2147))</f>
        <v/>
      </c>
      <c r="Z2147" s="158">
        <f t="shared" ca="1" si="188"/>
        <v>5110</v>
      </c>
      <c r="AA2147" s="158" t="str">
        <f t="shared" ca="1" si="189"/>
        <v/>
      </c>
    </row>
    <row r="2148" spans="22:27">
      <c r="V2148" s="175"/>
      <c r="W2148" s="158">
        <f t="shared" si="190"/>
        <v>2145</v>
      </c>
      <c r="X2148" s="158" t="str">
        <f t="shared" ca="1" si="187"/>
        <v/>
      </c>
      <c r="Y2148" s="158" t="str" cm="1">
        <f t="array" aca="1" ref="Y2148" ca="1">IF(X2148="","",INDEX('電気事業者一覧 '!K:K,'電気事業者検索（令和８年度報告用）'!X2148))</f>
        <v/>
      </c>
      <c r="Z2148" s="158">
        <f t="shared" ca="1" si="188"/>
        <v>5110</v>
      </c>
      <c r="AA2148" s="158" t="str">
        <f t="shared" ca="1" si="189"/>
        <v/>
      </c>
    </row>
    <row r="2149" spans="22:27">
      <c r="V2149" s="175"/>
      <c r="W2149" s="158">
        <f t="shared" si="190"/>
        <v>2146</v>
      </c>
      <c r="X2149" s="158" t="str">
        <f t="shared" ca="1" si="187"/>
        <v/>
      </c>
      <c r="Y2149" s="158" t="str" cm="1">
        <f t="array" aca="1" ref="Y2149" ca="1">IF(X2149="","",INDEX('電気事業者一覧 '!K:K,'電気事業者検索（令和８年度報告用）'!X2149))</f>
        <v/>
      </c>
      <c r="Z2149" s="158">
        <f t="shared" ca="1" si="188"/>
        <v>5110</v>
      </c>
      <c r="AA2149" s="158" t="str">
        <f t="shared" ca="1" si="189"/>
        <v/>
      </c>
    </row>
    <row r="2150" spans="22:27">
      <c r="V2150" s="175"/>
      <c r="W2150" s="158">
        <f t="shared" si="190"/>
        <v>2147</v>
      </c>
      <c r="X2150" s="158" t="str">
        <f t="shared" ca="1" si="187"/>
        <v/>
      </c>
      <c r="Y2150" s="158" t="str" cm="1">
        <f t="array" aca="1" ref="Y2150" ca="1">IF(X2150="","",INDEX('電気事業者一覧 '!K:K,'電気事業者検索（令和８年度報告用）'!X2150))</f>
        <v/>
      </c>
      <c r="Z2150" s="158">
        <f t="shared" ca="1" si="188"/>
        <v>5110</v>
      </c>
      <c r="AA2150" s="158" t="str">
        <f t="shared" ca="1" si="189"/>
        <v/>
      </c>
    </row>
    <row r="2151" spans="22:27">
      <c r="V2151" s="175"/>
      <c r="W2151" s="158">
        <f t="shared" si="190"/>
        <v>2148</v>
      </c>
      <c r="X2151" s="158" t="str">
        <f t="shared" ca="1" si="187"/>
        <v/>
      </c>
      <c r="Y2151" s="158" t="str" cm="1">
        <f t="array" aca="1" ref="Y2151" ca="1">IF(X2151="","",INDEX('電気事業者一覧 '!K:K,'電気事業者検索（令和８年度報告用）'!X2151))</f>
        <v/>
      </c>
      <c r="Z2151" s="158">
        <f t="shared" ca="1" si="188"/>
        <v>5110</v>
      </c>
      <c r="AA2151" s="158" t="str">
        <f t="shared" ca="1" si="189"/>
        <v/>
      </c>
    </row>
    <row r="2152" spans="22:27">
      <c r="V2152" s="175"/>
      <c r="W2152" s="158">
        <f t="shared" si="190"/>
        <v>2149</v>
      </c>
      <c r="X2152" s="158" t="str">
        <f t="shared" ca="1" si="187"/>
        <v/>
      </c>
      <c r="Y2152" s="158" t="str" cm="1">
        <f t="array" aca="1" ref="Y2152" ca="1">IF(X2152="","",INDEX('電気事業者一覧 '!K:K,'電気事業者検索（令和８年度報告用）'!X2152))</f>
        <v/>
      </c>
      <c r="Z2152" s="158">
        <f t="shared" ca="1" si="188"/>
        <v>5110</v>
      </c>
      <c r="AA2152" s="158" t="str">
        <f t="shared" ca="1" si="189"/>
        <v/>
      </c>
    </row>
    <row r="2153" spans="22:27">
      <c r="V2153" s="175"/>
      <c r="W2153" s="158">
        <f t="shared" si="190"/>
        <v>2150</v>
      </c>
      <c r="X2153" s="158" t="str">
        <f t="shared" ca="1" si="187"/>
        <v/>
      </c>
      <c r="Y2153" s="158" t="str" cm="1">
        <f t="array" aca="1" ref="Y2153" ca="1">IF(X2153="","",INDEX('電気事業者一覧 '!K:K,'電気事業者検索（令和８年度報告用）'!X2153))</f>
        <v/>
      </c>
      <c r="Z2153" s="158">
        <f t="shared" ca="1" si="188"/>
        <v>5110</v>
      </c>
      <c r="AA2153" s="158" t="str">
        <f t="shared" ca="1" si="189"/>
        <v/>
      </c>
    </row>
    <row r="2154" spans="22:27">
      <c r="V2154" s="175"/>
      <c r="W2154" s="158">
        <f t="shared" si="190"/>
        <v>2151</v>
      </c>
      <c r="X2154" s="158" t="str">
        <f t="shared" ca="1" si="187"/>
        <v/>
      </c>
      <c r="Y2154" s="158" t="str" cm="1">
        <f t="array" aca="1" ref="Y2154" ca="1">IF(X2154="","",INDEX('電気事業者一覧 '!K:K,'電気事業者検索（令和８年度報告用）'!X2154))</f>
        <v/>
      </c>
      <c r="Z2154" s="158">
        <f t="shared" ca="1" si="188"/>
        <v>5110</v>
      </c>
      <c r="AA2154" s="158" t="str">
        <f t="shared" ca="1" si="189"/>
        <v/>
      </c>
    </row>
    <row r="2155" spans="22:27">
      <c r="V2155" s="175"/>
      <c r="W2155" s="158">
        <f t="shared" si="190"/>
        <v>2152</v>
      </c>
      <c r="X2155" s="158" t="str">
        <f t="shared" ca="1" si="187"/>
        <v/>
      </c>
      <c r="Y2155" s="158" t="str" cm="1">
        <f t="array" aca="1" ref="Y2155" ca="1">IF(X2155="","",INDEX('電気事業者一覧 '!K:K,'電気事業者検索（令和８年度報告用）'!X2155))</f>
        <v/>
      </c>
      <c r="Z2155" s="158">
        <f t="shared" ca="1" si="188"/>
        <v>5110</v>
      </c>
      <c r="AA2155" s="158" t="str">
        <f t="shared" ca="1" si="189"/>
        <v/>
      </c>
    </row>
    <row r="2156" spans="22:27">
      <c r="V2156" s="175"/>
      <c r="W2156" s="158">
        <f t="shared" si="190"/>
        <v>2153</v>
      </c>
      <c r="X2156" s="158" t="str">
        <f t="shared" ca="1" si="187"/>
        <v/>
      </c>
      <c r="Y2156" s="158" t="str" cm="1">
        <f t="array" aca="1" ref="Y2156" ca="1">IF(X2156="","",INDEX('電気事業者一覧 '!K:K,'電気事業者検索（令和８年度報告用）'!X2156))</f>
        <v/>
      </c>
      <c r="Z2156" s="158">
        <f t="shared" ca="1" si="188"/>
        <v>5110</v>
      </c>
      <c r="AA2156" s="158" t="str">
        <f t="shared" ca="1" si="189"/>
        <v/>
      </c>
    </row>
    <row r="2157" spans="22:27">
      <c r="V2157" s="175"/>
      <c r="W2157" s="158">
        <f t="shared" si="190"/>
        <v>2154</v>
      </c>
      <c r="X2157" s="158" t="str">
        <f t="shared" ca="1" si="187"/>
        <v/>
      </c>
      <c r="Y2157" s="158" t="str" cm="1">
        <f t="array" aca="1" ref="Y2157" ca="1">IF(X2157="","",INDEX('電気事業者一覧 '!K:K,'電気事業者検索（令和８年度報告用）'!X2157))</f>
        <v/>
      </c>
      <c r="Z2157" s="158">
        <f t="shared" ca="1" si="188"/>
        <v>5110</v>
      </c>
      <c r="AA2157" s="158" t="str">
        <f t="shared" ca="1" si="189"/>
        <v/>
      </c>
    </row>
    <row r="2158" spans="22:27">
      <c r="V2158" s="175"/>
      <c r="W2158" s="158">
        <f t="shared" si="190"/>
        <v>2155</v>
      </c>
      <c r="X2158" s="158" t="str">
        <f t="shared" ca="1" si="187"/>
        <v/>
      </c>
      <c r="Y2158" s="158" t="str" cm="1">
        <f t="array" aca="1" ref="Y2158" ca="1">IF(X2158="","",INDEX('電気事業者一覧 '!K:K,'電気事業者検索（令和８年度報告用）'!X2158))</f>
        <v/>
      </c>
      <c r="Z2158" s="158">
        <f t="shared" ca="1" si="188"/>
        <v>5110</v>
      </c>
      <c r="AA2158" s="158" t="str">
        <f t="shared" ca="1" si="189"/>
        <v/>
      </c>
    </row>
    <row r="2159" spans="22:27">
      <c r="V2159" s="175"/>
      <c r="W2159" s="158">
        <f t="shared" si="190"/>
        <v>2156</v>
      </c>
      <c r="X2159" s="158" t="str">
        <f t="shared" ca="1" si="187"/>
        <v/>
      </c>
      <c r="Y2159" s="158" t="str" cm="1">
        <f t="array" aca="1" ref="Y2159" ca="1">IF(X2159="","",INDEX('電気事業者一覧 '!K:K,'電気事業者検索（令和８年度報告用）'!X2159))</f>
        <v/>
      </c>
      <c r="Z2159" s="158">
        <f t="shared" ca="1" si="188"/>
        <v>5110</v>
      </c>
      <c r="AA2159" s="158" t="str">
        <f t="shared" ca="1" si="189"/>
        <v/>
      </c>
    </row>
    <row r="2160" spans="22:27">
      <c r="V2160" s="175"/>
      <c r="W2160" s="158">
        <f t="shared" si="190"/>
        <v>2157</v>
      </c>
      <c r="X2160" s="158" t="str">
        <f t="shared" ca="1" si="187"/>
        <v/>
      </c>
      <c r="Y2160" s="158" t="str" cm="1">
        <f t="array" aca="1" ref="Y2160" ca="1">IF(X2160="","",INDEX('電気事業者一覧 '!K:K,'電気事業者検索（令和８年度報告用）'!X2160))</f>
        <v/>
      </c>
      <c r="Z2160" s="158">
        <f t="shared" ca="1" si="188"/>
        <v>5110</v>
      </c>
      <c r="AA2160" s="158" t="str">
        <f t="shared" ca="1" si="189"/>
        <v/>
      </c>
    </row>
    <row r="2161" spans="22:27">
      <c r="V2161" s="175"/>
      <c r="W2161" s="158">
        <f t="shared" si="190"/>
        <v>2158</v>
      </c>
      <c r="X2161" s="158" t="str">
        <f t="shared" ca="1" si="187"/>
        <v/>
      </c>
      <c r="Y2161" s="158" t="str" cm="1">
        <f t="array" aca="1" ref="Y2161" ca="1">IF(X2161="","",INDEX('電気事業者一覧 '!K:K,'電気事業者検索（令和８年度報告用）'!X2161))</f>
        <v/>
      </c>
      <c r="Z2161" s="158">
        <f t="shared" ca="1" si="188"/>
        <v>5110</v>
      </c>
      <c r="AA2161" s="158" t="str">
        <f t="shared" ca="1" si="189"/>
        <v/>
      </c>
    </row>
    <row r="2162" spans="22:27">
      <c r="V2162" s="175"/>
      <c r="W2162" s="158">
        <f t="shared" si="190"/>
        <v>2159</v>
      </c>
      <c r="X2162" s="158" t="str">
        <f t="shared" ca="1" si="187"/>
        <v/>
      </c>
      <c r="Y2162" s="158" t="str" cm="1">
        <f t="array" aca="1" ref="Y2162" ca="1">IF(X2162="","",INDEX('電気事業者一覧 '!K:K,'電気事業者検索（令和８年度報告用）'!X2162))</f>
        <v/>
      </c>
      <c r="Z2162" s="158">
        <f t="shared" ca="1" si="188"/>
        <v>5110</v>
      </c>
      <c r="AA2162" s="158" t="str">
        <f t="shared" ca="1" si="189"/>
        <v/>
      </c>
    </row>
    <row r="2163" spans="22:27">
      <c r="V2163" s="175"/>
      <c r="W2163" s="158">
        <f t="shared" si="190"/>
        <v>2160</v>
      </c>
      <c r="X2163" s="158" t="str">
        <f t="shared" ca="1" si="187"/>
        <v/>
      </c>
      <c r="Y2163" s="158" t="str" cm="1">
        <f t="array" aca="1" ref="Y2163" ca="1">IF(X2163="","",INDEX('電気事業者一覧 '!K:K,'電気事業者検索（令和８年度報告用）'!X2163))</f>
        <v/>
      </c>
      <c r="Z2163" s="158">
        <f t="shared" ca="1" si="188"/>
        <v>5110</v>
      </c>
      <c r="AA2163" s="158" t="str">
        <f t="shared" ca="1" si="189"/>
        <v/>
      </c>
    </row>
    <row r="2164" spans="22:27">
      <c r="V2164" s="175"/>
      <c r="W2164" s="158">
        <f t="shared" si="190"/>
        <v>2161</v>
      </c>
      <c r="X2164" s="158" t="str">
        <f t="shared" ca="1" si="187"/>
        <v/>
      </c>
      <c r="Y2164" s="158" t="str" cm="1">
        <f t="array" aca="1" ref="Y2164" ca="1">IF(X2164="","",INDEX('電気事業者一覧 '!K:K,'電気事業者検索（令和８年度報告用）'!X2164))</f>
        <v/>
      </c>
      <c r="Z2164" s="158">
        <f t="shared" ca="1" si="188"/>
        <v>5110</v>
      </c>
      <c r="AA2164" s="158" t="str">
        <f t="shared" ca="1" si="189"/>
        <v/>
      </c>
    </row>
    <row r="2165" spans="22:27">
      <c r="V2165" s="175"/>
      <c r="W2165" s="158">
        <f t="shared" si="190"/>
        <v>2162</v>
      </c>
      <c r="X2165" s="158" t="str">
        <f t="shared" ca="1" si="187"/>
        <v/>
      </c>
      <c r="Y2165" s="158" t="str" cm="1">
        <f t="array" aca="1" ref="Y2165" ca="1">IF(X2165="","",INDEX('電気事業者一覧 '!K:K,'電気事業者検索（令和８年度報告用）'!X2165))</f>
        <v/>
      </c>
      <c r="Z2165" s="158">
        <f t="shared" ca="1" si="188"/>
        <v>5110</v>
      </c>
      <c r="AA2165" s="158" t="str">
        <f t="shared" ca="1" si="189"/>
        <v/>
      </c>
    </row>
    <row r="2166" spans="22:27">
      <c r="V2166" s="175"/>
      <c r="W2166" s="158">
        <f t="shared" si="190"/>
        <v>2163</v>
      </c>
      <c r="X2166" s="158" t="str">
        <f t="shared" ca="1" si="187"/>
        <v/>
      </c>
      <c r="Y2166" s="158" t="str" cm="1">
        <f t="array" aca="1" ref="Y2166" ca="1">IF(X2166="","",INDEX('電気事業者一覧 '!K:K,'電気事業者検索（令和８年度報告用）'!X2166))</f>
        <v/>
      </c>
      <c r="Z2166" s="158">
        <f t="shared" ca="1" si="188"/>
        <v>5110</v>
      </c>
      <c r="AA2166" s="158" t="str">
        <f t="shared" ca="1" si="189"/>
        <v/>
      </c>
    </row>
    <row r="2167" spans="22:27">
      <c r="V2167" s="175"/>
      <c r="W2167" s="158">
        <f t="shared" si="190"/>
        <v>2164</v>
      </c>
      <c r="X2167" s="158" t="str">
        <f t="shared" ca="1" si="187"/>
        <v/>
      </c>
      <c r="Y2167" s="158" t="str" cm="1">
        <f t="array" aca="1" ref="Y2167" ca="1">IF(X2167="","",INDEX('電気事業者一覧 '!K:K,'電気事業者検索（令和８年度報告用）'!X2167))</f>
        <v/>
      </c>
      <c r="Z2167" s="158">
        <f t="shared" ca="1" si="188"/>
        <v>5110</v>
      </c>
      <c r="AA2167" s="158" t="str">
        <f t="shared" ca="1" si="189"/>
        <v/>
      </c>
    </row>
    <row r="2168" spans="22:27">
      <c r="V2168" s="175"/>
      <c r="W2168" s="158">
        <f t="shared" si="190"/>
        <v>2165</v>
      </c>
      <c r="X2168" s="158" t="str">
        <f t="shared" ca="1" si="187"/>
        <v/>
      </c>
      <c r="Y2168" s="158" t="str" cm="1">
        <f t="array" aca="1" ref="Y2168" ca="1">IF(X2168="","",INDEX('電気事業者一覧 '!K:K,'電気事業者検索（令和８年度報告用）'!X2168))</f>
        <v/>
      </c>
      <c r="Z2168" s="158">
        <f t="shared" ca="1" si="188"/>
        <v>5110</v>
      </c>
      <c r="AA2168" s="158" t="str">
        <f t="shared" ca="1" si="189"/>
        <v/>
      </c>
    </row>
    <row r="2169" spans="22:27">
      <c r="V2169" s="175"/>
      <c r="W2169" s="158">
        <f t="shared" si="190"/>
        <v>2166</v>
      </c>
      <c r="X2169" s="158" t="str">
        <f t="shared" ca="1" si="187"/>
        <v/>
      </c>
      <c r="Y2169" s="158" t="str" cm="1">
        <f t="array" aca="1" ref="Y2169" ca="1">IF(X2169="","",INDEX('電気事業者一覧 '!K:K,'電気事業者検索（令和８年度報告用）'!X2169))</f>
        <v/>
      </c>
      <c r="Z2169" s="158">
        <f t="shared" ca="1" si="188"/>
        <v>5110</v>
      </c>
      <c r="AA2169" s="158" t="str">
        <f t="shared" ca="1" si="189"/>
        <v/>
      </c>
    </row>
    <row r="2170" spans="22:27">
      <c r="V2170" s="175"/>
      <c r="W2170" s="158">
        <f t="shared" si="190"/>
        <v>2167</v>
      </c>
      <c r="X2170" s="158" t="str">
        <f t="shared" ca="1" si="187"/>
        <v/>
      </c>
      <c r="Y2170" s="158" t="str" cm="1">
        <f t="array" aca="1" ref="Y2170" ca="1">IF(X2170="","",INDEX('電気事業者一覧 '!K:K,'電気事業者検索（令和８年度報告用）'!X2170))</f>
        <v/>
      </c>
      <c r="Z2170" s="158">
        <f t="shared" ca="1" si="188"/>
        <v>5110</v>
      </c>
      <c r="AA2170" s="158" t="str">
        <f t="shared" ca="1" si="189"/>
        <v/>
      </c>
    </row>
    <row r="2171" spans="22:27">
      <c r="V2171" s="175"/>
      <c r="W2171" s="158">
        <f t="shared" si="190"/>
        <v>2168</v>
      </c>
      <c r="X2171" s="158" t="str">
        <f t="shared" ca="1" si="187"/>
        <v/>
      </c>
      <c r="Y2171" s="158" t="str" cm="1">
        <f t="array" aca="1" ref="Y2171" ca="1">IF(X2171="","",INDEX('電気事業者一覧 '!K:K,'電気事業者検索（令和８年度報告用）'!X2171))</f>
        <v/>
      </c>
      <c r="Z2171" s="158">
        <f t="shared" ca="1" si="188"/>
        <v>5110</v>
      </c>
      <c r="AA2171" s="158" t="str">
        <f t="shared" ca="1" si="189"/>
        <v/>
      </c>
    </row>
    <row r="2172" spans="22:27">
      <c r="V2172" s="175"/>
      <c r="W2172" s="158">
        <f t="shared" si="190"/>
        <v>2169</v>
      </c>
      <c r="X2172" s="158" t="str">
        <f t="shared" ca="1" si="187"/>
        <v/>
      </c>
      <c r="Y2172" s="158" t="str" cm="1">
        <f t="array" aca="1" ref="Y2172" ca="1">IF(X2172="","",INDEX('電気事業者一覧 '!K:K,'電気事業者検索（令和８年度報告用）'!X2172))</f>
        <v/>
      </c>
      <c r="Z2172" s="158">
        <f t="shared" ca="1" si="188"/>
        <v>5110</v>
      </c>
      <c r="AA2172" s="158" t="str">
        <f t="shared" ca="1" si="189"/>
        <v/>
      </c>
    </row>
    <row r="2173" spans="22:27">
      <c r="V2173" s="175"/>
      <c r="W2173" s="158">
        <f t="shared" si="190"/>
        <v>2170</v>
      </c>
      <c r="X2173" s="158" t="str">
        <f t="shared" ca="1" si="187"/>
        <v/>
      </c>
      <c r="Y2173" s="158" t="str" cm="1">
        <f t="array" aca="1" ref="Y2173" ca="1">IF(X2173="","",INDEX('電気事業者一覧 '!K:K,'電気事業者検索（令和８年度報告用）'!X2173))</f>
        <v/>
      </c>
      <c r="Z2173" s="158">
        <f t="shared" ca="1" si="188"/>
        <v>5110</v>
      </c>
      <c r="AA2173" s="158" t="str">
        <f t="shared" ca="1" si="189"/>
        <v/>
      </c>
    </row>
    <row r="2174" spans="22:27">
      <c r="V2174" s="175"/>
      <c r="W2174" s="158">
        <f t="shared" si="190"/>
        <v>2171</v>
      </c>
      <c r="X2174" s="158" t="str">
        <f t="shared" ca="1" si="187"/>
        <v/>
      </c>
      <c r="Y2174" s="158" t="str" cm="1">
        <f t="array" aca="1" ref="Y2174" ca="1">IF(X2174="","",INDEX('電気事業者一覧 '!K:K,'電気事業者検索（令和８年度報告用）'!X2174))</f>
        <v/>
      </c>
      <c r="Z2174" s="158">
        <f t="shared" ca="1" si="188"/>
        <v>5110</v>
      </c>
      <c r="AA2174" s="158" t="str">
        <f t="shared" ca="1" si="189"/>
        <v/>
      </c>
    </row>
    <row r="2175" spans="22:27">
      <c r="V2175" s="175"/>
      <c r="W2175" s="158">
        <f t="shared" si="190"/>
        <v>2172</v>
      </c>
      <c r="X2175" s="158" t="str">
        <f t="shared" ca="1" si="187"/>
        <v/>
      </c>
      <c r="Y2175" s="158" t="str" cm="1">
        <f t="array" aca="1" ref="Y2175" ca="1">IF(X2175="","",INDEX('電気事業者一覧 '!K:K,'電気事業者検索（令和８年度報告用）'!X2175))</f>
        <v/>
      </c>
      <c r="Z2175" s="158">
        <f t="shared" ca="1" si="188"/>
        <v>5110</v>
      </c>
      <c r="AA2175" s="158" t="str">
        <f t="shared" ca="1" si="189"/>
        <v/>
      </c>
    </row>
    <row r="2176" spans="22:27">
      <c r="V2176" s="175"/>
      <c r="W2176" s="158">
        <f t="shared" si="190"/>
        <v>2173</v>
      </c>
      <c r="X2176" s="158" t="str">
        <f t="shared" ca="1" si="187"/>
        <v/>
      </c>
      <c r="Y2176" s="158" t="str" cm="1">
        <f t="array" aca="1" ref="Y2176" ca="1">IF(X2176="","",INDEX('電気事業者一覧 '!K:K,'電気事業者検索（令和８年度報告用）'!X2176))</f>
        <v/>
      </c>
      <c r="Z2176" s="158">
        <f t="shared" ca="1" si="188"/>
        <v>5110</v>
      </c>
      <c r="AA2176" s="158" t="str">
        <f t="shared" ca="1" si="189"/>
        <v/>
      </c>
    </row>
    <row r="2177" spans="22:27">
      <c r="V2177" s="175"/>
      <c r="W2177" s="158">
        <f t="shared" si="190"/>
        <v>2174</v>
      </c>
      <c r="X2177" s="158" t="str">
        <f t="shared" ref="X2177:X2240" ca="1" si="191">R133</f>
        <v/>
      </c>
      <c r="Y2177" s="158" t="str" cm="1">
        <f t="array" aca="1" ref="Y2177" ca="1">IF(X2177="","",INDEX('電気事業者一覧 '!K:K,'電気事業者検索（令和８年度報告用）'!X2177))</f>
        <v/>
      </c>
      <c r="Z2177" s="158">
        <f t="shared" ca="1" si="188"/>
        <v>5110</v>
      </c>
      <c r="AA2177" s="158" t="str">
        <f t="shared" ca="1" si="189"/>
        <v/>
      </c>
    </row>
    <row r="2178" spans="22:27">
      <c r="V2178" s="175"/>
      <c r="W2178" s="158">
        <f t="shared" si="190"/>
        <v>2175</v>
      </c>
      <c r="X2178" s="158" t="str">
        <f t="shared" ca="1" si="191"/>
        <v/>
      </c>
      <c r="Y2178" s="158" t="str" cm="1">
        <f t="array" aca="1" ref="Y2178" ca="1">IF(X2178="","",INDEX('電気事業者一覧 '!K:K,'電気事業者検索（令和８年度報告用）'!X2178))</f>
        <v/>
      </c>
      <c r="Z2178" s="158">
        <f t="shared" ca="1" si="188"/>
        <v>5110</v>
      </c>
      <c r="AA2178" s="158" t="str">
        <f t="shared" ca="1" si="189"/>
        <v/>
      </c>
    </row>
    <row r="2179" spans="22:27">
      <c r="V2179" s="175"/>
      <c r="W2179" s="158">
        <f t="shared" si="190"/>
        <v>2176</v>
      </c>
      <c r="X2179" s="158" t="str">
        <f t="shared" ca="1" si="191"/>
        <v/>
      </c>
      <c r="Y2179" s="158" t="str" cm="1">
        <f t="array" aca="1" ref="Y2179" ca="1">IF(X2179="","",INDEX('電気事業者一覧 '!K:K,'電気事業者検索（令和８年度報告用）'!X2179))</f>
        <v/>
      </c>
      <c r="Z2179" s="158">
        <f t="shared" ca="1" si="188"/>
        <v>5110</v>
      </c>
      <c r="AA2179" s="158" t="str">
        <f t="shared" ca="1" si="189"/>
        <v/>
      </c>
    </row>
    <row r="2180" spans="22:27">
      <c r="V2180" s="175"/>
      <c r="W2180" s="158">
        <f t="shared" si="190"/>
        <v>2177</v>
      </c>
      <c r="X2180" s="158" t="str">
        <f t="shared" ca="1" si="191"/>
        <v/>
      </c>
      <c r="Y2180" s="158" t="str" cm="1">
        <f t="array" aca="1" ref="Y2180" ca="1">IF(X2180="","",INDEX('電気事業者一覧 '!K:K,'電気事業者検索（令和８年度報告用）'!X2180))</f>
        <v/>
      </c>
      <c r="Z2180" s="158">
        <f t="shared" ca="1" si="188"/>
        <v>5110</v>
      </c>
      <c r="AA2180" s="158" t="str">
        <f t="shared" ca="1" si="189"/>
        <v/>
      </c>
    </row>
    <row r="2181" spans="22:27">
      <c r="V2181" s="175"/>
      <c r="W2181" s="158">
        <f t="shared" si="190"/>
        <v>2178</v>
      </c>
      <c r="X2181" s="158" t="str">
        <f t="shared" ca="1" si="191"/>
        <v/>
      </c>
      <c r="Y2181" s="158" t="str" cm="1">
        <f t="array" aca="1" ref="Y2181" ca="1">IF(X2181="","",INDEX('電気事業者一覧 '!K:K,'電気事業者検索（令和８年度報告用）'!X2181))</f>
        <v/>
      </c>
      <c r="Z2181" s="158">
        <f t="shared" ref="Z2181:Z2244" ca="1" si="192">COUNTIF(OFFSET($Y$4,W2181-1,0,COUNT(W:W),1),Y2181)</f>
        <v>5110</v>
      </c>
      <c r="AA2181" s="158" t="str">
        <f t="shared" ref="AA2181:AA2244" ca="1" si="193">IF(Z2181=1,X2181,"")</f>
        <v/>
      </c>
    </row>
    <row r="2182" spans="22:27">
      <c r="V2182" s="175"/>
      <c r="W2182" s="158">
        <f t="shared" ref="W2182:W2245" si="194">W2181+1</f>
        <v>2179</v>
      </c>
      <c r="X2182" s="158" t="str">
        <f t="shared" ca="1" si="191"/>
        <v/>
      </c>
      <c r="Y2182" s="158" t="str" cm="1">
        <f t="array" aca="1" ref="Y2182" ca="1">IF(X2182="","",INDEX('電気事業者一覧 '!K:K,'電気事業者検索（令和８年度報告用）'!X2182))</f>
        <v/>
      </c>
      <c r="Z2182" s="158">
        <f t="shared" ca="1" si="192"/>
        <v>5110</v>
      </c>
      <c r="AA2182" s="158" t="str">
        <f t="shared" ca="1" si="193"/>
        <v/>
      </c>
    </row>
    <row r="2183" spans="22:27">
      <c r="V2183" s="175"/>
      <c r="W2183" s="158">
        <f t="shared" si="194"/>
        <v>2180</v>
      </c>
      <c r="X2183" s="158" t="str">
        <f t="shared" ca="1" si="191"/>
        <v/>
      </c>
      <c r="Y2183" s="158" t="str" cm="1">
        <f t="array" aca="1" ref="Y2183" ca="1">IF(X2183="","",INDEX('電気事業者一覧 '!K:K,'電気事業者検索（令和８年度報告用）'!X2183))</f>
        <v/>
      </c>
      <c r="Z2183" s="158">
        <f t="shared" ca="1" si="192"/>
        <v>5110</v>
      </c>
      <c r="AA2183" s="158" t="str">
        <f t="shared" ca="1" si="193"/>
        <v/>
      </c>
    </row>
    <row r="2184" spans="22:27">
      <c r="V2184" s="175"/>
      <c r="W2184" s="158">
        <f t="shared" si="194"/>
        <v>2181</v>
      </c>
      <c r="X2184" s="158" t="str">
        <f t="shared" ca="1" si="191"/>
        <v/>
      </c>
      <c r="Y2184" s="158" t="str" cm="1">
        <f t="array" aca="1" ref="Y2184" ca="1">IF(X2184="","",INDEX('電気事業者一覧 '!K:K,'電気事業者検索（令和８年度報告用）'!X2184))</f>
        <v/>
      </c>
      <c r="Z2184" s="158">
        <f t="shared" ca="1" si="192"/>
        <v>5110</v>
      </c>
      <c r="AA2184" s="158" t="str">
        <f t="shared" ca="1" si="193"/>
        <v/>
      </c>
    </row>
    <row r="2185" spans="22:27">
      <c r="V2185" s="175"/>
      <c r="W2185" s="158">
        <f t="shared" si="194"/>
        <v>2182</v>
      </c>
      <c r="X2185" s="158" t="str">
        <f t="shared" ca="1" si="191"/>
        <v/>
      </c>
      <c r="Y2185" s="158" t="str" cm="1">
        <f t="array" aca="1" ref="Y2185" ca="1">IF(X2185="","",INDEX('電気事業者一覧 '!K:K,'電気事業者検索（令和８年度報告用）'!X2185))</f>
        <v/>
      </c>
      <c r="Z2185" s="158">
        <f t="shared" ca="1" si="192"/>
        <v>5110</v>
      </c>
      <c r="AA2185" s="158" t="str">
        <f t="shared" ca="1" si="193"/>
        <v/>
      </c>
    </row>
    <row r="2186" spans="22:27">
      <c r="V2186" s="175"/>
      <c r="W2186" s="158">
        <f t="shared" si="194"/>
        <v>2183</v>
      </c>
      <c r="X2186" s="158" t="str">
        <f t="shared" ca="1" si="191"/>
        <v/>
      </c>
      <c r="Y2186" s="158" t="str" cm="1">
        <f t="array" aca="1" ref="Y2186" ca="1">IF(X2186="","",INDEX('電気事業者一覧 '!K:K,'電気事業者検索（令和８年度報告用）'!X2186))</f>
        <v/>
      </c>
      <c r="Z2186" s="158">
        <f t="shared" ca="1" si="192"/>
        <v>5110</v>
      </c>
      <c r="AA2186" s="158" t="str">
        <f t="shared" ca="1" si="193"/>
        <v/>
      </c>
    </row>
    <row r="2187" spans="22:27">
      <c r="V2187" s="175"/>
      <c r="W2187" s="158">
        <f t="shared" si="194"/>
        <v>2184</v>
      </c>
      <c r="X2187" s="158" t="str">
        <f t="shared" ca="1" si="191"/>
        <v/>
      </c>
      <c r="Y2187" s="158" t="str" cm="1">
        <f t="array" aca="1" ref="Y2187" ca="1">IF(X2187="","",INDEX('電気事業者一覧 '!K:K,'電気事業者検索（令和８年度報告用）'!X2187))</f>
        <v/>
      </c>
      <c r="Z2187" s="158">
        <f t="shared" ca="1" si="192"/>
        <v>5110</v>
      </c>
      <c r="AA2187" s="158" t="str">
        <f t="shared" ca="1" si="193"/>
        <v/>
      </c>
    </row>
    <row r="2188" spans="22:27">
      <c r="V2188" s="175"/>
      <c r="W2188" s="158">
        <f t="shared" si="194"/>
        <v>2185</v>
      </c>
      <c r="X2188" s="158" t="str">
        <f t="shared" ca="1" si="191"/>
        <v/>
      </c>
      <c r="Y2188" s="158" t="str" cm="1">
        <f t="array" aca="1" ref="Y2188" ca="1">IF(X2188="","",INDEX('電気事業者一覧 '!K:K,'電気事業者検索（令和８年度報告用）'!X2188))</f>
        <v/>
      </c>
      <c r="Z2188" s="158">
        <f t="shared" ca="1" si="192"/>
        <v>5110</v>
      </c>
      <c r="AA2188" s="158" t="str">
        <f t="shared" ca="1" si="193"/>
        <v/>
      </c>
    </row>
    <row r="2189" spans="22:27">
      <c r="V2189" s="175"/>
      <c r="W2189" s="158">
        <f t="shared" si="194"/>
        <v>2186</v>
      </c>
      <c r="X2189" s="158" t="str">
        <f t="shared" ca="1" si="191"/>
        <v/>
      </c>
      <c r="Y2189" s="158" t="str" cm="1">
        <f t="array" aca="1" ref="Y2189" ca="1">IF(X2189="","",INDEX('電気事業者一覧 '!K:K,'電気事業者検索（令和８年度報告用）'!X2189))</f>
        <v/>
      </c>
      <c r="Z2189" s="158">
        <f t="shared" ca="1" si="192"/>
        <v>5110</v>
      </c>
      <c r="AA2189" s="158" t="str">
        <f t="shared" ca="1" si="193"/>
        <v/>
      </c>
    </row>
    <row r="2190" spans="22:27">
      <c r="V2190" s="175"/>
      <c r="W2190" s="158">
        <f t="shared" si="194"/>
        <v>2187</v>
      </c>
      <c r="X2190" s="158" t="str">
        <f t="shared" ca="1" si="191"/>
        <v/>
      </c>
      <c r="Y2190" s="158" t="str" cm="1">
        <f t="array" aca="1" ref="Y2190" ca="1">IF(X2190="","",INDEX('電気事業者一覧 '!K:K,'電気事業者検索（令和８年度報告用）'!X2190))</f>
        <v/>
      </c>
      <c r="Z2190" s="158">
        <f t="shared" ca="1" si="192"/>
        <v>5110</v>
      </c>
      <c r="AA2190" s="158" t="str">
        <f t="shared" ca="1" si="193"/>
        <v/>
      </c>
    </row>
    <row r="2191" spans="22:27">
      <c r="V2191" s="175"/>
      <c r="W2191" s="158">
        <f t="shared" si="194"/>
        <v>2188</v>
      </c>
      <c r="X2191" s="158" t="str">
        <f t="shared" ca="1" si="191"/>
        <v/>
      </c>
      <c r="Y2191" s="158" t="str" cm="1">
        <f t="array" aca="1" ref="Y2191" ca="1">IF(X2191="","",INDEX('電気事業者一覧 '!K:K,'電気事業者検索（令和８年度報告用）'!X2191))</f>
        <v/>
      </c>
      <c r="Z2191" s="158">
        <f t="shared" ca="1" si="192"/>
        <v>5110</v>
      </c>
      <c r="AA2191" s="158" t="str">
        <f t="shared" ca="1" si="193"/>
        <v/>
      </c>
    </row>
    <row r="2192" spans="22:27">
      <c r="V2192" s="175"/>
      <c r="W2192" s="158">
        <f t="shared" si="194"/>
        <v>2189</v>
      </c>
      <c r="X2192" s="158" t="str">
        <f t="shared" ca="1" si="191"/>
        <v/>
      </c>
      <c r="Y2192" s="158" t="str" cm="1">
        <f t="array" aca="1" ref="Y2192" ca="1">IF(X2192="","",INDEX('電気事業者一覧 '!K:K,'電気事業者検索（令和８年度報告用）'!X2192))</f>
        <v/>
      </c>
      <c r="Z2192" s="158">
        <f t="shared" ca="1" si="192"/>
        <v>5110</v>
      </c>
      <c r="AA2192" s="158" t="str">
        <f t="shared" ca="1" si="193"/>
        <v/>
      </c>
    </row>
    <row r="2193" spans="22:27">
      <c r="V2193" s="175"/>
      <c r="W2193" s="158">
        <f t="shared" si="194"/>
        <v>2190</v>
      </c>
      <c r="X2193" s="158" t="str">
        <f t="shared" ca="1" si="191"/>
        <v/>
      </c>
      <c r="Y2193" s="158" t="str" cm="1">
        <f t="array" aca="1" ref="Y2193" ca="1">IF(X2193="","",INDEX('電気事業者一覧 '!K:K,'電気事業者検索（令和８年度報告用）'!X2193))</f>
        <v/>
      </c>
      <c r="Z2193" s="158">
        <f t="shared" ca="1" si="192"/>
        <v>5110</v>
      </c>
      <c r="AA2193" s="158" t="str">
        <f t="shared" ca="1" si="193"/>
        <v/>
      </c>
    </row>
    <row r="2194" spans="22:27">
      <c r="V2194" s="175"/>
      <c r="W2194" s="158">
        <f t="shared" si="194"/>
        <v>2191</v>
      </c>
      <c r="X2194" s="158" t="str">
        <f t="shared" ca="1" si="191"/>
        <v/>
      </c>
      <c r="Y2194" s="158" t="str" cm="1">
        <f t="array" aca="1" ref="Y2194" ca="1">IF(X2194="","",INDEX('電気事業者一覧 '!K:K,'電気事業者検索（令和８年度報告用）'!X2194))</f>
        <v/>
      </c>
      <c r="Z2194" s="158">
        <f t="shared" ca="1" si="192"/>
        <v>5110</v>
      </c>
      <c r="AA2194" s="158" t="str">
        <f t="shared" ca="1" si="193"/>
        <v/>
      </c>
    </row>
    <row r="2195" spans="22:27">
      <c r="V2195" s="175"/>
      <c r="W2195" s="158">
        <f t="shared" si="194"/>
        <v>2192</v>
      </c>
      <c r="X2195" s="158" t="str">
        <f t="shared" ca="1" si="191"/>
        <v/>
      </c>
      <c r="Y2195" s="158" t="str" cm="1">
        <f t="array" aca="1" ref="Y2195" ca="1">IF(X2195="","",INDEX('電気事業者一覧 '!K:K,'電気事業者検索（令和８年度報告用）'!X2195))</f>
        <v/>
      </c>
      <c r="Z2195" s="158">
        <f t="shared" ca="1" si="192"/>
        <v>5110</v>
      </c>
      <c r="AA2195" s="158" t="str">
        <f t="shared" ca="1" si="193"/>
        <v/>
      </c>
    </row>
    <row r="2196" spans="22:27">
      <c r="V2196" s="175"/>
      <c r="W2196" s="158">
        <f t="shared" si="194"/>
        <v>2193</v>
      </c>
      <c r="X2196" s="158" t="str">
        <f t="shared" ca="1" si="191"/>
        <v/>
      </c>
      <c r="Y2196" s="158" t="str" cm="1">
        <f t="array" aca="1" ref="Y2196" ca="1">IF(X2196="","",INDEX('電気事業者一覧 '!K:K,'電気事業者検索（令和８年度報告用）'!X2196))</f>
        <v/>
      </c>
      <c r="Z2196" s="158">
        <f t="shared" ca="1" si="192"/>
        <v>5110</v>
      </c>
      <c r="AA2196" s="158" t="str">
        <f t="shared" ca="1" si="193"/>
        <v/>
      </c>
    </row>
    <row r="2197" spans="22:27">
      <c r="V2197" s="175"/>
      <c r="W2197" s="158">
        <f t="shared" si="194"/>
        <v>2194</v>
      </c>
      <c r="X2197" s="158" t="str">
        <f t="shared" ca="1" si="191"/>
        <v/>
      </c>
      <c r="Y2197" s="158" t="str" cm="1">
        <f t="array" aca="1" ref="Y2197" ca="1">IF(X2197="","",INDEX('電気事業者一覧 '!K:K,'電気事業者検索（令和８年度報告用）'!X2197))</f>
        <v/>
      </c>
      <c r="Z2197" s="158">
        <f t="shared" ca="1" si="192"/>
        <v>5110</v>
      </c>
      <c r="AA2197" s="158" t="str">
        <f t="shared" ca="1" si="193"/>
        <v/>
      </c>
    </row>
    <row r="2198" spans="22:27">
      <c r="V2198" s="175"/>
      <c r="W2198" s="158">
        <f t="shared" si="194"/>
        <v>2195</v>
      </c>
      <c r="X2198" s="158" t="str">
        <f t="shared" ca="1" si="191"/>
        <v/>
      </c>
      <c r="Y2198" s="158" t="str" cm="1">
        <f t="array" aca="1" ref="Y2198" ca="1">IF(X2198="","",INDEX('電気事業者一覧 '!K:K,'電気事業者検索（令和８年度報告用）'!X2198))</f>
        <v/>
      </c>
      <c r="Z2198" s="158">
        <f t="shared" ca="1" si="192"/>
        <v>5110</v>
      </c>
      <c r="AA2198" s="158" t="str">
        <f t="shared" ca="1" si="193"/>
        <v/>
      </c>
    </row>
    <row r="2199" spans="22:27">
      <c r="V2199" s="175"/>
      <c r="W2199" s="158">
        <f t="shared" si="194"/>
        <v>2196</v>
      </c>
      <c r="X2199" s="158" t="str">
        <f t="shared" ca="1" si="191"/>
        <v/>
      </c>
      <c r="Y2199" s="158" t="str" cm="1">
        <f t="array" aca="1" ref="Y2199" ca="1">IF(X2199="","",INDEX('電気事業者一覧 '!K:K,'電気事業者検索（令和８年度報告用）'!X2199))</f>
        <v/>
      </c>
      <c r="Z2199" s="158">
        <f t="shared" ca="1" si="192"/>
        <v>5110</v>
      </c>
      <c r="AA2199" s="158" t="str">
        <f t="shared" ca="1" si="193"/>
        <v/>
      </c>
    </row>
    <row r="2200" spans="22:27">
      <c r="V2200" s="175"/>
      <c r="W2200" s="158">
        <f t="shared" si="194"/>
        <v>2197</v>
      </c>
      <c r="X2200" s="158" t="str">
        <f t="shared" ca="1" si="191"/>
        <v/>
      </c>
      <c r="Y2200" s="158" t="str" cm="1">
        <f t="array" aca="1" ref="Y2200" ca="1">IF(X2200="","",INDEX('電気事業者一覧 '!K:K,'電気事業者検索（令和８年度報告用）'!X2200))</f>
        <v/>
      </c>
      <c r="Z2200" s="158">
        <f t="shared" ca="1" si="192"/>
        <v>5110</v>
      </c>
      <c r="AA2200" s="158" t="str">
        <f t="shared" ca="1" si="193"/>
        <v/>
      </c>
    </row>
    <row r="2201" spans="22:27">
      <c r="V2201" s="175"/>
      <c r="W2201" s="158">
        <f t="shared" si="194"/>
        <v>2198</v>
      </c>
      <c r="X2201" s="158" t="str">
        <f t="shared" ca="1" si="191"/>
        <v/>
      </c>
      <c r="Y2201" s="158" t="str" cm="1">
        <f t="array" aca="1" ref="Y2201" ca="1">IF(X2201="","",INDEX('電気事業者一覧 '!K:K,'電気事業者検索（令和８年度報告用）'!X2201))</f>
        <v/>
      </c>
      <c r="Z2201" s="158">
        <f t="shared" ca="1" si="192"/>
        <v>5110</v>
      </c>
      <c r="AA2201" s="158" t="str">
        <f t="shared" ca="1" si="193"/>
        <v/>
      </c>
    </row>
    <row r="2202" spans="22:27">
      <c r="V2202" s="175"/>
      <c r="W2202" s="158">
        <f t="shared" si="194"/>
        <v>2199</v>
      </c>
      <c r="X2202" s="158" t="str">
        <f t="shared" ca="1" si="191"/>
        <v/>
      </c>
      <c r="Y2202" s="158" t="str" cm="1">
        <f t="array" aca="1" ref="Y2202" ca="1">IF(X2202="","",INDEX('電気事業者一覧 '!K:K,'電気事業者検索（令和８年度報告用）'!X2202))</f>
        <v/>
      </c>
      <c r="Z2202" s="158">
        <f t="shared" ca="1" si="192"/>
        <v>5110</v>
      </c>
      <c r="AA2202" s="158" t="str">
        <f t="shared" ca="1" si="193"/>
        <v/>
      </c>
    </row>
    <row r="2203" spans="22:27">
      <c r="V2203" s="175"/>
      <c r="W2203" s="158">
        <f t="shared" si="194"/>
        <v>2200</v>
      </c>
      <c r="X2203" s="158" t="str">
        <f t="shared" ca="1" si="191"/>
        <v/>
      </c>
      <c r="Y2203" s="158" t="str" cm="1">
        <f t="array" aca="1" ref="Y2203" ca="1">IF(X2203="","",INDEX('電気事業者一覧 '!K:K,'電気事業者検索（令和８年度報告用）'!X2203))</f>
        <v/>
      </c>
      <c r="Z2203" s="158">
        <f t="shared" ca="1" si="192"/>
        <v>5110</v>
      </c>
      <c r="AA2203" s="158" t="str">
        <f t="shared" ca="1" si="193"/>
        <v/>
      </c>
    </row>
    <row r="2204" spans="22:27">
      <c r="V2204" s="175"/>
      <c r="W2204" s="158">
        <f t="shared" si="194"/>
        <v>2201</v>
      </c>
      <c r="X2204" s="158" t="str">
        <f t="shared" ca="1" si="191"/>
        <v/>
      </c>
      <c r="Y2204" s="158" t="str" cm="1">
        <f t="array" aca="1" ref="Y2204" ca="1">IF(X2204="","",INDEX('電気事業者一覧 '!K:K,'電気事業者検索（令和８年度報告用）'!X2204))</f>
        <v/>
      </c>
      <c r="Z2204" s="158">
        <f t="shared" ca="1" si="192"/>
        <v>5110</v>
      </c>
      <c r="AA2204" s="158" t="str">
        <f t="shared" ca="1" si="193"/>
        <v/>
      </c>
    </row>
    <row r="2205" spans="22:27">
      <c r="V2205" s="175"/>
      <c r="W2205" s="158">
        <f t="shared" si="194"/>
        <v>2202</v>
      </c>
      <c r="X2205" s="158" t="str">
        <f t="shared" ca="1" si="191"/>
        <v/>
      </c>
      <c r="Y2205" s="158" t="str" cm="1">
        <f t="array" aca="1" ref="Y2205" ca="1">IF(X2205="","",INDEX('電気事業者一覧 '!K:K,'電気事業者検索（令和８年度報告用）'!X2205))</f>
        <v/>
      </c>
      <c r="Z2205" s="158">
        <f t="shared" ca="1" si="192"/>
        <v>5110</v>
      </c>
      <c r="AA2205" s="158" t="str">
        <f t="shared" ca="1" si="193"/>
        <v/>
      </c>
    </row>
    <row r="2206" spans="22:27">
      <c r="V2206" s="175"/>
      <c r="W2206" s="158">
        <f t="shared" si="194"/>
        <v>2203</v>
      </c>
      <c r="X2206" s="158" t="str">
        <f t="shared" ca="1" si="191"/>
        <v/>
      </c>
      <c r="Y2206" s="158" t="str" cm="1">
        <f t="array" aca="1" ref="Y2206" ca="1">IF(X2206="","",INDEX('電気事業者一覧 '!K:K,'電気事業者検索（令和８年度報告用）'!X2206))</f>
        <v/>
      </c>
      <c r="Z2206" s="158">
        <f t="shared" ca="1" si="192"/>
        <v>5110</v>
      </c>
      <c r="AA2206" s="158" t="str">
        <f t="shared" ca="1" si="193"/>
        <v/>
      </c>
    </row>
    <row r="2207" spans="22:27">
      <c r="V2207" s="175"/>
      <c r="W2207" s="158">
        <f t="shared" si="194"/>
        <v>2204</v>
      </c>
      <c r="X2207" s="158" t="str">
        <f t="shared" ca="1" si="191"/>
        <v/>
      </c>
      <c r="Y2207" s="158" t="str" cm="1">
        <f t="array" aca="1" ref="Y2207" ca="1">IF(X2207="","",INDEX('電気事業者一覧 '!K:K,'電気事業者検索（令和８年度報告用）'!X2207))</f>
        <v/>
      </c>
      <c r="Z2207" s="158">
        <f t="shared" ca="1" si="192"/>
        <v>5110</v>
      </c>
      <c r="AA2207" s="158" t="str">
        <f t="shared" ca="1" si="193"/>
        <v/>
      </c>
    </row>
    <row r="2208" spans="22:27">
      <c r="V2208" s="175"/>
      <c r="W2208" s="158">
        <f t="shared" si="194"/>
        <v>2205</v>
      </c>
      <c r="X2208" s="158" t="str">
        <f t="shared" ca="1" si="191"/>
        <v/>
      </c>
      <c r="Y2208" s="158" t="str" cm="1">
        <f t="array" aca="1" ref="Y2208" ca="1">IF(X2208="","",INDEX('電気事業者一覧 '!K:K,'電気事業者検索（令和８年度報告用）'!X2208))</f>
        <v/>
      </c>
      <c r="Z2208" s="158">
        <f t="shared" ca="1" si="192"/>
        <v>5110</v>
      </c>
      <c r="AA2208" s="158" t="str">
        <f t="shared" ca="1" si="193"/>
        <v/>
      </c>
    </row>
    <row r="2209" spans="22:27">
      <c r="V2209" s="175"/>
      <c r="W2209" s="158">
        <f t="shared" si="194"/>
        <v>2206</v>
      </c>
      <c r="X2209" s="158" t="str">
        <f t="shared" ca="1" si="191"/>
        <v/>
      </c>
      <c r="Y2209" s="158" t="str" cm="1">
        <f t="array" aca="1" ref="Y2209" ca="1">IF(X2209="","",INDEX('電気事業者一覧 '!K:K,'電気事業者検索（令和８年度報告用）'!X2209))</f>
        <v/>
      </c>
      <c r="Z2209" s="158">
        <f t="shared" ca="1" si="192"/>
        <v>5110</v>
      </c>
      <c r="AA2209" s="158" t="str">
        <f t="shared" ca="1" si="193"/>
        <v/>
      </c>
    </row>
    <row r="2210" spans="22:27">
      <c r="V2210" s="175"/>
      <c r="W2210" s="158">
        <f t="shared" si="194"/>
        <v>2207</v>
      </c>
      <c r="X2210" s="158" t="str">
        <f t="shared" ca="1" si="191"/>
        <v/>
      </c>
      <c r="Y2210" s="158" t="str" cm="1">
        <f t="array" aca="1" ref="Y2210" ca="1">IF(X2210="","",INDEX('電気事業者一覧 '!K:K,'電気事業者検索（令和８年度報告用）'!X2210))</f>
        <v/>
      </c>
      <c r="Z2210" s="158">
        <f t="shared" ca="1" si="192"/>
        <v>5110</v>
      </c>
      <c r="AA2210" s="158" t="str">
        <f t="shared" ca="1" si="193"/>
        <v/>
      </c>
    </row>
    <row r="2211" spans="22:27">
      <c r="V2211" s="175"/>
      <c r="W2211" s="158">
        <f t="shared" si="194"/>
        <v>2208</v>
      </c>
      <c r="X2211" s="158" t="str">
        <f t="shared" ca="1" si="191"/>
        <v/>
      </c>
      <c r="Y2211" s="158" t="str" cm="1">
        <f t="array" aca="1" ref="Y2211" ca="1">IF(X2211="","",INDEX('電気事業者一覧 '!K:K,'電気事業者検索（令和８年度報告用）'!X2211))</f>
        <v/>
      </c>
      <c r="Z2211" s="158">
        <f t="shared" ca="1" si="192"/>
        <v>5110</v>
      </c>
      <c r="AA2211" s="158" t="str">
        <f t="shared" ca="1" si="193"/>
        <v/>
      </c>
    </row>
    <row r="2212" spans="22:27">
      <c r="V2212" s="175"/>
      <c r="W2212" s="158">
        <f t="shared" si="194"/>
        <v>2209</v>
      </c>
      <c r="X2212" s="158" t="str">
        <f t="shared" ca="1" si="191"/>
        <v/>
      </c>
      <c r="Y2212" s="158" t="str" cm="1">
        <f t="array" aca="1" ref="Y2212" ca="1">IF(X2212="","",INDEX('電気事業者一覧 '!K:K,'電気事業者検索（令和８年度報告用）'!X2212))</f>
        <v/>
      </c>
      <c r="Z2212" s="158">
        <f t="shared" ca="1" si="192"/>
        <v>5110</v>
      </c>
      <c r="AA2212" s="158" t="str">
        <f t="shared" ca="1" si="193"/>
        <v/>
      </c>
    </row>
    <row r="2213" spans="22:27">
      <c r="V2213" s="175"/>
      <c r="W2213" s="158">
        <f t="shared" si="194"/>
        <v>2210</v>
      </c>
      <c r="X2213" s="158" t="str">
        <f t="shared" ca="1" si="191"/>
        <v/>
      </c>
      <c r="Y2213" s="158" t="str" cm="1">
        <f t="array" aca="1" ref="Y2213" ca="1">IF(X2213="","",INDEX('電気事業者一覧 '!K:K,'電気事業者検索（令和８年度報告用）'!X2213))</f>
        <v/>
      </c>
      <c r="Z2213" s="158">
        <f t="shared" ca="1" si="192"/>
        <v>5110</v>
      </c>
      <c r="AA2213" s="158" t="str">
        <f t="shared" ca="1" si="193"/>
        <v/>
      </c>
    </row>
    <row r="2214" spans="22:27">
      <c r="V2214" s="175"/>
      <c r="W2214" s="158">
        <f t="shared" si="194"/>
        <v>2211</v>
      </c>
      <c r="X2214" s="158" t="str">
        <f t="shared" ca="1" si="191"/>
        <v/>
      </c>
      <c r="Y2214" s="158" t="str" cm="1">
        <f t="array" aca="1" ref="Y2214" ca="1">IF(X2214="","",INDEX('電気事業者一覧 '!K:K,'電気事業者検索（令和８年度報告用）'!X2214))</f>
        <v/>
      </c>
      <c r="Z2214" s="158">
        <f t="shared" ca="1" si="192"/>
        <v>5110</v>
      </c>
      <c r="AA2214" s="158" t="str">
        <f t="shared" ca="1" si="193"/>
        <v/>
      </c>
    </row>
    <row r="2215" spans="22:27">
      <c r="V2215" s="175"/>
      <c r="W2215" s="158">
        <f t="shared" si="194"/>
        <v>2212</v>
      </c>
      <c r="X2215" s="158" t="str">
        <f t="shared" ca="1" si="191"/>
        <v/>
      </c>
      <c r="Y2215" s="158" t="str" cm="1">
        <f t="array" aca="1" ref="Y2215" ca="1">IF(X2215="","",INDEX('電気事業者一覧 '!K:K,'電気事業者検索（令和８年度報告用）'!X2215))</f>
        <v/>
      </c>
      <c r="Z2215" s="158">
        <f t="shared" ca="1" si="192"/>
        <v>5110</v>
      </c>
      <c r="AA2215" s="158" t="str">
        <f t="shared" ca="1" si="193"/>
        <v/>
      </c>
    </row>
    <row r="2216" spans="22:27">
      <c r="V2216" s="175"/>
      <c r="W2216" s="158">
        <f t="shared" si="194"/>
        <v>2213</v>
      </c>
      <c r="X2216" s="158" t="str">
        <f t="shared" ca="1" si="191"/>
        <v/>
      </c>
      <c r="Y2216" s="158" t="str" cm="1">
        <f t="array" aca="1" ref="Y2216" ca="1">IF(X2216="","",INDEX('電気事業者一覧 '!K:K,'電気事業者検索（令和８年度報告用）'!X2216))</f>
        <v/>
      </c>
      <c r="Z2216" s="158">
        <f t="shared" ca="1" si="192"/>
        <v>5110</v>
      </c>
      <c r="AA2216" s="158" t="str">
        <f t="shared" ca="1" si="193"/>
        <v/>
      </c>
    </row>
    <row r="2217" spans="22:27">
      <c r="V2217" s="175"/>
      <c r="W2217" s="158">
        <f t="shared" si="194"/>
        <v>2214</v>
      </c>
      <c r="X2217" s="158" t="str">
        <f t="shared" ca="1" si="191"/>
        <v/>
      </c>
      <c r="Y2217" s="158" t="str" cm="1">
        <f t="array" aca="1" ref="Y2217" ca="1">IF(X2217="","",INDEX('電気事業者一覧 '!K:K,'電気事業者検索（令和８年度報告用）'!X2217))</f>
        <v/>
      </c>
      <c r="Z2217" s="158">
        <f t="shared" ca="1" si="192"/>
        <v>5110</v>
      </c>
      <c r="AA2217" s="158" t="str">
        <f t="shared" ca="1" si="193"/>
        <v/>
      </c>
    </row>
    <row r="2218" spans="22:27">
      <c r="V2218" s="175"/>
      <c r="W2218" s="158">
        <f t="shared" si="194"/>
        <v>2215</v>
      </c>
      <c r="X2218" s="158" t="str">
        <f t="shared" ca="1" si="191"/>
        <v/>
      </c>
      <c r="Y2218" s="158" t="str" cm="1">
        <f t="array" aca="1" ref="Y2218" ca="1">IF(X2218="","",INDEX('電気事業者一覧 '!K:K,'電気事業者検索（令和８年度報告用）'!X2218))</f>
        <v/>
      </c>
      <c r="Z2218" s="158">
        <f t="shared" ca="1" si="192"/>
        <v>5110</v>
      </c>
      <c r="AA2218" s="158" t="str">
        <f t="shared" ca="1" si="193"/>
        <v/>
      </c>
    </row>
    <row r="2219" spans="22:27">
      <c r="V2219" s="175"/>
      <c r="W2219" s="158">
        <f t="shared" si="194"/>
        <v>2216</v>
      </c>
      <c r="X2219" s="158" t="str">
        <f t="shared" ca="1" si="191"/>
        <v/>
      </c>
      <c r="Y2219" s="158" t="str" cm="1">
        <f t="array" aca="1" ref="Y2219" ca="1">IF(X2219="","",INDEX('電気事業者一覧 '!K:K,'電気事業者検索（令和８年度報告用）'!X2219))</f>
        <v/>
      </c>
      <c r="Z2219" s="158">
        <f t="shared" ca="1" si="192"/>
        <v>5110</v>
      </c>
      <c r="AA2219" s="158" t="str">
        <f t="shared" ca="1" si="193"/>
        <v/>
      </c>
    </row>
    <row r="2220" spans="22:27">
      <c r="V2220" s="175"/>
      <c r="W2220" s="158">
        <f t="shared" si="194"/>
        <v>2217</v>
      </c>
      <c r="X2220" s="158" t="str">
        <f t="shared" ca="1" si="191"/>
        <v/>
      </c>
      <c r="Y2220" s="158" t="str" cm="1">
        <f t="array" aca="1" ref="Y2220" ca="1">IF(X2220="","",INDEX('電気事業者一覧 '!K:K,'電気事業者検索（令和８年度報告用）'!X2220))</f>
        <v/>
      </c>
      <c r="Z2220" s="158">
        <f t="shared" ca="1" si="192"/>
        <v>5110</v>
      </c>
      <c r="AA2220" s="158" t="str">
        <f t="shared" ca="1" si="193"/>
        <v/>
      </c>
    </row>
    <row r="2221" spans="22:27">
      <c r="V2221" s="175"/>
      <c r="W2221" s="158">
        <f t="shared" si="194"/>
        <v>2218</v>
      </c>
      <c r="X2221" s="158" t="str">
        <f t="shared" ca="1" si="191"/>
        <v/>
      </c>
      <c r="Y2221" s="158" t="str" cm="1">
        <f t="array" aca="1" ref="Y2221" ca="1">IF(X2221="","",INDEX('電気事業者一覧 '!K:K,'電気事業者検索（令和８年度報告用）'!X2221))</f>
        <v/>
      </c>
      <c r="Z2221" s="158">
        <f t="shared" ca="1" si="192"/>
        <v>5110</v>
      </c>
      <c r="AA2221" s="158" t="str">
        <f t="shared" ca="1" si="193"/>
        <v/>
      </c>
    </row>
    <row r="2222" spans="22:27">
      <c r="V2222" s="175"/>
      <c r="W2222" s="158">
        <f t="shared" si="194"/>
        <v>2219</v>
      </c>
      <c r="X2222" s="158" t="str">
        <f t="shared" ca="1" si="191"/>
        <v/>
      </c>
      <c r="Y2222" s="158" t="str" cm="1">
        <f t="array" aca="1" ref="Y2222" ca="1">IF(X2222="","",INDEX('電気事業者一覧 '!K:K,'電気事業者検索（令和８年度報告用）'!X2222))</f>
        <v/>
      </c>
      <c r="Z2222" s="158">
        <f t="shared" ca="1" si="192"/>
        <v>5110</v>
      </c>
      <c r="AA2222" s="158" t="str">
        <f t="shared" ca="1" si="193"/>
        <v/>
      </c>
    </row>
    <row r="2223" spans="22:27">
      <c r="V2223" s="175"/>
      <c r="W2223" s="158">
        <f t="shared" si="194"/>
        <v>2220</v>
      </c>
      <c r="X2223" s="158" t="str">
        <f t="shared" ca="1" si="191"/>
        <v/>
      </c>
      <c r="Y2223" s="158" t="str" cm="1">
        <f t="array" aca="1" ref="Y2223" ca="1">IF(X2223="","",INDEX('電気事業者一覧 '!K:K,'電気事業者検索（令和８年度報告用）'!X2223))</f>
        <v/>
      </c>
      <c r="Z2223" s="158">
        <f t="shared" ca="1" si="192"/>
        <v>5110</v>
      </c>
      <c r="AA2223" s="158" t="str">
        <f t="shared" ca="1" si="193"/>
        <v/>
      </c>
    </row>
    <row r="2224" spans="22:27">
      <c r="V2224" s="175"/>
      <c r="W2224" s="158">
        <f t="shared" si="194"/>
        <v>2221</v>
      </c>
      <c r="X2224" s="158" t="str">
        <f t="shared" ca="1" si="191"/>
        <v/>
      </c>
      <c r="Y2224" s="158" t="str" cm="1">
        <f t="array" aca="1" ref="Y2224" ca="1">IF(X2224="","",INDEX('電気事業者一覧 '!K:K,'電気事業者検索（令和８年度報告用）'!X2224))</f>
        <v/>
      </c>
      <c r="Z2224" s="158">
        <f t="shared" ca="1" si="192"/>
        <v>5110</v>
      </c>
      <c r="AA2224" s="158" t="str">
        <f t="shared" ca="1" si="193"/>
        <v/>
      </c>
    </row>
    <row r="2225" spans="22:27">
      <c r="V2225" s="175"/>
      <c r="W2225" s="158">
        <f t="shared" si="194"/>
        <v>2222</v>
      </c>
      <c r="X2225" s="158" t="str">
        <f t="shared" ca="1" si="191"/>
        <v/>
      </c>
      <c r="Y2225" s="158" t="str" cm="1">
        <f t="array" aca="1" ref="Y2225" ca="1">IF(X2225="","",INDEX('電気事業者一覧 '!K:K,'電気事業者検索（令和８年度報告用）'!X2225))</f>
        <v/>
      </c>
      <c r="Z2225" s="158">
        <f t="shared" ca="1" si="192"/>
        <v>5110</v>
      </c>
      <c r="AA2225" s="158" t="str">
        <f t="shared" ca="1" si="193"/>
        <v/>
      </c>
    </row>
    <row r="2226" spans="22:27">
      <c r="V2226" s="175"/>
      <c r="W2226" s="158">
        <f t="shared" si="194"/>
        <v>2223</v>
      </c>
      <c r="X2226" s="158" t="str">
        <f t="shared" ca="1" si="191"/>
        <v/>
      </c>
      <c r="Y2226" s="158" t="str" cm="1">
        <f t="array" aca="1" ref="Y2226" ca="1">IF(X2226="","",INDEX('電気事業者一覧 '!K:K,'電気事業者検索（令和８年度報告用）'!X2226))</f>
        <v/>
      </c>
      <c r="Z2226" s="158">
        <f t="shared" ca="1" si="192"/>
        <v>5110</v>
      </c>
      <c r="AA2226" s="158" t="str">
        <f t="shared" ca="1" si="193"/>
        <v/>
      </c>
    </row>
    <row r="2227" spans="22:27">
      <c r="V2227" s="175"/>
      <c r="W2227" s="158">
        <f t="shared" si="194"/>
        <v>2224</v>
      </c>
      <c r="X2227" s="158" t="str">
        <f t="shared" ca="1" si="191"/>
        <v/>
      </c>
      <c r="Y2227" s="158" t="str" cm="1">
        <f t="array" aca="1" ref="Y2227" ca="1">IF(X2227="","",INDEX('電気事業者一覧 '!K:K,'電気事業者検索（令和８年度報告用）'!X2227))</f>
        <v/>
      </c>
      <c r="Z2227" s="158">
        <f t="shared" ca="1" si="192"/>
        <v>5110</v>
      </c>
      <c r="AA2227" s="158" t="str">
        <f t="shared" ca="1" si="193"/>
        <v/>
      </c>
    </row>
    <row r="2228" spans="22:27">
      <c r="V2228" s="175"/>
      <c r="W2228" s="158">
        <f t="shared" si="194"/>
        <v>2225</v>
      </c>
      <c r="X2228" s="158" t="str">
        <f t="shared" ca="1" si="191"/>
        <v/>
      </c>
      <c r="Y2228" s="158" t="str" cm="1">
        <f t="array" aca="1" ref="Y2228" ca="1">IF(X2228="","",INDEX('電気事業者一覧 '!K:K,'電気事業者検索（令和８年度報告用）'!X2228))</f>
        <v/>
      </c>
      <c r="Z2228" s="158">
        <f t="shared" ca="1" si="192"/>
        <v>5110</v>
      </c>
      <c r="AA2228" s="158" t="str">
        <f t="shared" ca="1" si="193"/>
        <v/>
      </c>
    </row>
    <row r="2229" spans="22:27">
      <c r="V2229" s="175"/>
      <c r="W2229" s="158">
        <f t="shared" si="194"/>
        <v>2226</v>
      </c>
      <c r="X2229" s="158" t="str">
        <f t="shared" ca="1" si="191"/>
        <v/>
      </c>
      <c r="Y2229" s="158" t="str" cm="1">
        <f t="array" aca="1" ref="Y2229" ca="1">IF(X2229="","",INDEX('電気事業者一覧 '!K:K,'電気事業者検索（令和８年度報告用）'!X2229))</f>
        <v/>
      </c>
      <c r="Z2229" s="158">
        <f t="shared" ca="1" si="192"/>
        <v>5110</v>
      </c>
      <c r="AA2229" s="158" t="str">
        <f t="shared" ca="1" si="193"/>
        <v/>
      </c>
    </row>
    <row r="2230" spans="22:27">
      <c r="V2230" s="175"/>
      <c r="W2230" s="158">
        <f t="shared" si="194"/>
        <v>2227</v>
      </c>
      <c r="X2230" s="158" t="str">
        <f t="shared" ca="1" si="191"/>
        <v/>
      </c>
      <c r="Y2230" s="158" t="str" cm="1">
        <f t="array" aca="1" ref="Y2230" ca="1">IF(X2230="","",INDEX('電気事業者一覧 '!K:K,'電気事業者検索（令和８年度報告用）'!X2230))</f>
        <v/>
      </c>
      <c r="Z2230" s="158">
        <f t="shared" ca="1" si="192"/>
        <v>5110</v>
      </c>
      <c r="AA2230" s="158" t="str">
        <f t="shared" ca="1" si="193"/>
        <v/>
      </c>
    </row>
    <row r="2231" spans="22:27">
      <c r="V2231" s="175"/>
      <c r="W2231" s="158">
        <f t="shared" si="194"/>
        <v>2228</v>
      </c>
      <c r="X2231" s="158" t="str">
        <f t="shared" ca="1" si="191"/>
        <v/>
      </c>
      <c r="Y2231" s="158" t="str" cm="1">
        <f t="array" aca="1" ref="Y2231" ca="1">IF(X2231="","",INDEX('電気事業者一覧 '!K:K,'電気事業者検索（令和８年度報告用）'!X2231))</f>
        <v/>
      </c>
      <c r="Z2231" s="158">
        <f t="shared" ca="1" si="192"/>
        <v>5110</v>
      </c>
      <c r="AA2231" s="158" t="str">
        <f t="shared" ca="1" si="193"/>
        <v/>
      </c>
    </row>
    <row r="2232" spans="22:27">
      <c r="V2232" s="175"/>
      <c r="W2232" s="158">
        <f t="shared" si="194"/>
        <v>2229</v>
      </c>
      <c r="X2232" s="158" t="str">
        <f t="shared" ca="1" si="191"/>
        <v/>
      </c>
      <c r="Y2232" s="158" t="str" cm="1">
        <f t="array" aca="1" ref="Y2232" ca="1">IF(X2232="","",INDEX('電気事業者一覧 '!K:K,'電気事業者検索（令和８年度報告用）'!X2232))</f>
        <v/>
      </c>
      <c r="Z2232" s="158">
        <f t="shared" ca="1" si="192"/>
        <v>5110</v>
      </c>
      <c r="AA2232" s="158" t="str">
        <f t="shared" ca="1" si="193"/>
        <v/>
      </c>
    </row>
    <row r="2233" spans="22:27">
      <c r="V2233" s="175"/>
      <c r="W2233" s="158">
        <f t="shared" si="194"/>
        <v>2230</v>
      </c>
      <c r="X2233" s="158" t="str">
        <f t="shared" ca="1" si="191"/>
        <v/>
      </c>
      <c r="Y2233" s="158" t="str" cm="1">
        <f t="array" aca="1" ref="Y2233" ca="1">IF(X2233="","",INDEX('電気事業者一覧 '!K:K,'電気事業者検索（令和８年度報告用）'!X2233))</f>
        <v/>
      </c>
      <c r="Z2233" s="158">
        <f t="shared" ca="1" si="192"/>
        <v>5110</v>
      </c>
      <c r="AA2233" s="158" t="str">
        <f t="shared" ca="1" si="193"/>
        <v/>
      </c>
    </row>
    <row r="2234" spans="22:27">
      <c r="V2234" s="175"/>
      <c r="W2234" s="158">
        <f t="shared" si="194"/>
        <v>2231</v>
      </c>
      <c r="X2234" s="158" t="str">
        <f t="shared" ca="1" si="191"/>
        <v/>
      </c>
      <c r="Y2234" s="158" t="str" cm="1">
        <f t="array" aca="1" ref="Y2234" ca="1">IF(X2234="","",INDEX('電気事業者一覧 '!K:K,'電気事業者検索（令和８年度報告用）'!X2234))</f>
        <v/>
      </c>
      <c r="Z2234" s="158">
        <f t="shared" ca="1" si="192"/>
        <v>5110</v>
      </c>
      <c r="AA2234" s="158" t="str">
        <f t="shared" ca="1" si="193"/>
        <v/>
      </c>
    </row>
    <row r="2235" spans="22:27">
      <c r="V2235" s="175"/>
      <c r="W2235" s="158">
        <f t="shared" si="194"/>
        <v>2232</v>
      </c>
      <c r="X2235" s="158" t="str">
        <f t="shared" ca="1" si="191"/>
        <v/>
      </c>
      <c r="Y2235" s="158" t="str" cm="1">
        <f t="array" aca="1" ref="Y2235" ca="1">IF(X2235="","",INDEX('電気事業者一覧 '!K:K,'電気事業者検索（令和８年度報告用）'!X2235))</f>
        <v/>
      </c>
      <c r="Z2235" s="158">
        <f t="shared" ca="1" si="192"/>
        <v>5110</v>
      </c>
      <c r="AA2235" s="158" t="str">
        <f t="shared" ca="1" si="193"/>
        <v/>
      </c>
    </row>
    <row r="2236" spans="22:27">
      <c r="V2236" s="175"/>
      <c r="W2236" s="158">
        <f t="shared" si="194"/>
        <v>2233</v>
      </c>
      <c r="X2236" s="158" t="str">
        <f t="shared" ca="1" si="191"/>
        <v/>
      </c>
      <c r="Y2236" s="158" t="str" cm="1">
        <f t="array" aca="1" ref="Y2236" ca="1">IF(X2236="","",INDEX('電気事業者一覧 '!K:K,'電気事業者検索（令和８年度報告用）'!X2236))</f>
        <v/>
      </c>
      <c r="Z2236" s="158">
        <f t="shared" ca="1" si="192"/>
        <v>5110</v>
      </c>
      <c r="AA2236" s="158" t="str">
        <f t="shared" ca="1" si="193"/>
        <v/>
      </c>
    </row>
    <row r="2237" spans="22:27">
      <c r="V2237" s="175"/>
      <c r="W2237" s="158">
        <f t="shared" si="194"/>
        <v>2234</v>
      </c>
      <c r="X2237" s="158" t="str">
        <f t="shared" ca="1" si="191"/>
        <v/>
      </c>
      <c r="Y2237" s="158" t="str" cm="1">
        <f t="array" aca="1" ref="Y2237" ca="1">IF(X2237="","",INDEX('電気事業者一覧 '!K:K,'電気事業者検索（令和８年度報告用）'!X2237))</f>
        <v/>
      </c>
      <c r="Z2237" s="158">
        <f t="shared" ca="1" si="192"/>
        <v>5110</v>
      </c>
      <c r="AA2237" s="158" t="str">
        <f t="shared" ca="1" si="193"/>
        <v/>
      </c>
    </row>
    <row r="2238" spans="22:27">
      <c r="V2238" s="175"/>
      <c r="W2238" s="158">
        <f t="shared" si="194"/>
        <v>2235</v>
      </c>
      <c r="X2238" s="158" t="str">
        <f t="shared" ca="1" si="191"/>
        <v/>
      </c>
      <c r="Y2238" s="158" t="str" cm="1">
        <f t="array" aca="1" ref="Y2238" ca="1">IF(X2238="","",INDEX('電気事業者一覧 '!K:K,'電気事業者検索（令和８年度報告用）'!X2238))</f>
        <v/>
      </c>
      <c r="Z2238" s="158">
        <f t="shared" ca="1" si="192"/>
        <v>5110</v>
      </c>
      <c r="AA2238" s="158" t="str">
        <f t="shared" ca="1" si="193"/>
        <v/>
      </c>
    </row>
    <row r="2239" spans="22:27">
      <c r="V2239" s="175"/>
      <c r="W2239" s="158">
        <f t="shared" si="194"/>
        <v>2236</v>
      </c>
      <c r="X2239" s="158" t="str">
        <f t="shared" ca="1" si="191"/>
        <v/>
      </c>
      <c r="Y2239" s="158" t="str" cm="1">
        <f t="array" aca="1" ref="Y2239" ca="1">IF(X2239="","",INDEX('電気事業者一覧 '!K:K,'電気事業者検索（令和８年度報告用）'!X2239))</f>
        <v/>
      </c>
      <c r="Z2239" s="158">
        <f t="shared" ca="1" si="192"/>
        <v>5110</v>
      </c>
      <c r="AA2239" s="158" t="str">
        <f t="shared" ca="1" si="193"/>
        <v/>
      </c>
    </row>
    <row r="2240" spans="22:27">
      <c r="V2240" s="175"/>
      <c r="W2240" s="158">
        <f t="shared" si="194"/>
        <v>2237</v>
      </c>
      <c r="X2240" s="158" t="str">
        <f t="shared" ca="1" si="191"/>
        <v/>
      </c>
      <c r="Y2240" s="158" t="str" cm="1">
        <f t="array" aca="1" ref="Y2240" ca="1">IF(X2240="","",INDEX('電気事業者一覧 '!K:K,'電気事業者検索（令和８年度報告用）'!X2240))</f>
        <v/>
      </c>
      <c r="Z2240" s="158">
        <f t="shared" ca="1" si="192"/>
        <v>5110</v>
      </c>
      <c r="AA2240" s="158" t="str">
        <f t="shared" ca="1" si="193"/>
        <v/>
      </c>
    </row>
    <row r="2241" spans="22:27">
      <c r="V2241" s="175"/>
      <c r="W2241" s="158">
        <f t="shared" si="194"/>
        <v>2238</v>
      </c>
      <c r="X2241" s="158" t="str">
        <f t="shared" ref="X2241:X2304" ca="1" si="195">R197</f>
        <v/>
      </c>
      <c r="Y2241" s="158" t="str" cm="1">
        <f t="array" aca="1" ref="Y2241" ca="1">IF(X2241="","",INDEX('電気事業者一覧 '!K:K,'電気事業者検索（令和８年度報告用）'!X2241))</f>
        <v/>
      </c>
      <c r="Z2241" s="158">
        <f t="shared" ca="1" si="192"/>
        <v>5110</v>
      </c>
      <c r="AA2241" s="158" t="str">
        <f t="shared" ca="1" si="193"/>
        <v/>
      </c>
    </row>
    <row r="2242" spans="22:27">
      <c r="V2242" s="175"/>
      <c r="W2242" s="158">
        <f t="shared" si="194"/>
        <v>2239</v>
      </c>
      <c r="X2242" s="158" t="str">
        <f t="shared" ca="1" si="195"/>
        <v/>
      </c>
      <c r="Y2242" s="158" t="str" cm="1">
        <f t="array" aca="1" ref="Y2242" ca="1">IF(X2242="","",INDEX('電気事業者一覧 '!K:K,'電気事業者検索（令和８年度報告用）'!X2242))</f>
        <v/>
      </c>
      <c r="Z2242" s="158">
        <f t="shared" ca="1" si="192"/>
        <v>5110</v>
      </c>
      <c r="AA2242" s="158" t="str">
        <f t="shared" ca="1" si="193"/>
        <v/>
      </c>
    </row>
    <row r="2243" spans="22:27">
      <c r="V2243" s="175"/>
      <c r="W2243" s="158">
        <f t="shared" si="194"/>
        <v>2240</v>
      </c>
      <c r="X2243" s="158" t="str">
        <f t="shared" ca="1" si="195"/>
        <v/>
      </c>
      <c r="Y2243" s="158" t="str" cm="1">
        <f t="array" aca="1" ref="Y2243" ca="1">IF(X2243="","",INDEX('電気事業者一覧 '!K:K,'電気事業者検索（令和８年度報告用）'!X2243))</f>
        <v/>
      </c>
      <c r="Z2243" s="158">
        <f t="shared" ca="1" si="192"/>
        <v>5110</v>
      </c>
      <c r="AA2243" s="158" t="str">
        <f t="shared" ca="1" si="193"/>
        <v/>
      </c>
    </row>
    <row r="2244" spans="22:27">
      <c r="V2244" s="175"/>
      <c r="W2244" s="158">
        <f t="shared" si="194"/>
        <v>2241</v>
      </c>
      <c r="X2244" s="158" t="str">
        <f t="shared" ca="1" si="195"/>
        <v/>
      </c>
      <c r="Y2244" s="158" t="str" cm="1">
        <f t="array" aca="1" ref="Y2244" ca="1">IF(X2244="","",INDEX('電気事業者一覧 '!K:K,'電気事業者検索（令和８年度報告用）'!X2244))</f>
        <v/>
      </c>
      <c r="Z2244" s="158">
        <f t="shared" ca="1" si="192"/>
        <v>5110</v>
      </c>
      <c r="AA2244" s="158" t="str">
        <f t="shared" ca="1" si="193"/>
        <v/>
      </c>
    </row>
    <row r="2245" spans="22:27">
      <c r="V2245" s="175"/>
      <c r="W2245" s="158">
        <f t="shared" si="194"/>
        <v>2242</v>
      </c>
      <c r="X2245" s="158" t="str">
        <f t="shared" ca="1" si="195"/>
        <v/>
      </c>
      <c r="Y2245" s="158" t="str" cm="1">
        <f t="array" aca="1" ref="Y2245" ca="1">IF(X2245="","",INDEX('電気事業者一覧 '!K:K,'電気事業者検索（令和８年度報告用）'!X2245))</f>
        <v/>
      </c>
      <c r="Z2245" s="158">
        <f t="shared" ref="Z2245:Z2308" ca="1" si="196">COUNTIF(OFFSET($Y$4,W2245-1,0,COUNT(W:W),1),Y2245)</f>
        <v>5110</v>
      </c>
      <c r="AA2245" s="158" t="str">
        <f t="shared" ref="AA2245:AA2308" ca="1" si="197">IF(Z2245=1,X2245,"")</f>
        <v/>
      </c>
    </row>
    <row r="2246" spans="22:27">
      <c r="V2246" s="175"/>
      <c r="W2246" s="158">
        <f t="shared" ref="W2246:W2309" si="198">W2245+1</f>
        <v>2243</v>
      </c>
      <c r="X2246" s="158" t="str">
        <f t="shared" ca="1" si="195"/>
        <v/>
      </c>
      <c r="Y2246" s="158" t="str" cm="1">
        <f t="array" aca="1" ref="Y2246" ca="1">IF(X2246="","",INDEX('電気事業者一覧 '!K:K,'電気事業者検索（令和８年度報告用）'!X2246))</f>
        <v/>
      </c>
      <c r="Z2246" s="158">
        <f t="shared" ca="1" si="196"/>
        <v>5110</v>
      </c>
      <c r="AA2246" s="158" t="str">
        <f t="shared" ca="1" si="197"/>
        <v/>
      </c>
    </row>
    <row r="2247" spans="22:27">
      <c r="V2247" s="175"/>
      <c r="W2247" s="158">
        <f t="shared" si="198"/>
        <v>2244</v>
      </c>
      <c r="X2247" s="158" t="str">
        <f t="shared" ca="1" si="195"/>
        <v/>
      </c>
      <c r="Y2247" s="158" t="str" cm="1">
        <f t="array" aca="1" ref="Y2247" ca="1">IF(X2247="","",INDEX('電気事業者一覧 '!K:K,'電気事業者検索（令和８年度報告用）'!X2247))</f>
        <v/>
      </c>
      <c r="Z2247" s="158">
        <f t="shared" ca="1" si="196"/>
        <v>5110</v>
      </c>
      <c r="AA2247" s="158" t="str">
        <f t="shared" ca="1" si="197"/>
        <v/>
      </c>
    </row>
    <row r="2248" spans="22:27">
      <c r="V2248" s="175"/>
      <c r="W2248" s="158">
        <f t="shared" si="198"/>
        <v>2245</v>
      </c>
      <c r="X2248" s="158" t="str">
        <f t="shared" ca="1" si="195"/>
        <v/>
      </c>
      <c r="Y2248" s="158" t="str" cm="1">
        <f t="array" aca="1" ref="Y2248" ca="1">IF(X2248="","",INDEX('電気事業者一覧 '!K:K,'電気事業者検索（令和８年度報告用）'!X2248))</f>
        <v/>
      </c>
      <c r="Z2248" s="158">
        <f t="shared" ca="1" si="196"/>
        <v>5110</v>
      </c>
      <c r="AA2248" s="158" t="str">
        <f t="shared" ca="1" si="197"/>
        <v/>
      </c>
    </row>
    <row r="2249" spans="22:27">
      <c r="V2249" s="175"/>
      <c r="W2249" s="158">
        <f t="shared" si="198"/>
        <v>2246</v>
      </c>
      <c r="X2249" s="158" t="str">
        <f t="shared" ca="1" si="195"/>
        <v/>
      </c>
      <c r="Y2249" s="158" t="str" cm="1">
        <f t="array" aca="1" ref="Y2249" ca="1">IF(X2249="","",INDEX('電気事業者一覧 '!K:K,'電気事業者検索（令和８年度報告用）'!X2249))</f>
        <v/>
      </c>
      <c r="Z2249" s="158">
        <f t="shared" ca="1" si="196"/>
        <v>5110</v>
      </c>
      <c r="AA2249" s="158" t="str">
        <f t="shared" ca="1" si="197"/>
        <v/>
      </c>
    </row>
    <row r="2250" spans="22:27">
      <c r="V2250" s="175"/>
      <c r="W2250" s="158">
        <f t="shared" si="198"/>
        <v>2247</v>
      </c>
      <c r="X2250" s="158" t="str">
        <f t="shared" ca="1" si="195"/>
        <v/>
      </c>
      <c r="Y2250" s="158" t="str" cm="1">
        <f t="array" aca="1" ref="Y2250" ca="1">IF(X2250="","",INDEX('電気事業者一覧 '!K:K,'電気事業者検索（令和８年度報告用）'!X2250))</f>
        <v/>
      </c>
      <c r="Z2250" s="158">
        <f t="shared" ca="1" si="196"/>
        <v>5110</v>
      </c>
      <c r="AA2250" s="158" t="str">
        <f t="shared" ca="1" si="197"/>
        <v/>
      </c>
    </row>
    <row r="2251" spans="22:27">
      <c r="V2251" s="175"/>
      <c r="W2251" s="158">
        <f t="shared" si="198"/>
        <v>2248</v>
      </c>
      <c r="X2251" s="158" t="str">
        <f t="shared" ca="1" si="195"/>
        <v/>
      </c>
      <c r="Y2251" s="158" t="str" cm="1">
        <f t="array" aca="1" ref="Y2251" ca="1">IF(X2251="","",INDEX('電気事業者一覧 '!K:K,'電気事業者検索（令和８年度報告用）'!X2251))</f>
        <v/>
      </c>
      <c r="Z2251" s="158">
        <f t="shared" ca="1" si="196"/>
        <v>5110</v>
      </c>
      <c r="AA2251" s="158" t="str">
        <f t="shared" ca="1" si="197"/>
        <v/>
      </c>
    </row>
    <row r="2252" spans="22:27">
      <c r="V2252" s="175"/>
      <c r="W2252" s="158">
        <f t="shared" si="198"/>
        <v>2249</v>
      </c>
      <c r="X2252" s="158" t="str">
        <f t="shared" ca="1" si="195"/>
        <v/>
      </c>
      <c r="Y2252" s="158" t="str" cm="1">
        <f t="array" aca="1" ref="Y2252" ca="1">IF(X2252="","",INDEX('電気事業者一覧 '!K:K,'電気事業者検索（令和８年度報告用）'!X2252))</f>
        <v/>
      </c>
      <c r="Z2252" s="158">
        <f t="shared" ca="1" si="196"/>
        <v>5110</v>
      </c>
      <c r="AA2252" s="158" t="str">
        <f t="shared" ca="1" si="197"/>
        <v/>
      </c>
    </row>
    <row r="2253" spans="22:27">
      <c r="V2253" s="175"/>
      <c r="W2253" s="158">
        <f t="shared" si="198"/>
        <v>2250</v>
      </c>
      <c r="X2253" s="158" t="str">
        <f t="shared" ca="1" si="195"/>
        <v/>
      </c>
      <c r="Y2253" s="158" t="str" cm="1">
        <f t="array" aca="1" ref="Y2253" ca="1">IF(X2253="","",INDEX('電気事業者一覧 '!K:K,'電気事業者検索（令和８年度報告用）'!X2253))</f>
        <v/>
      </c>
      <c r="Z2253" s="158">
        <f t="shared" ca="1" si="196"/>
        <v>5110</v>
      </c>
      <c r="AA2253" s="158" t="str">
        <f t="shared" ca="1" si="197"/>
        <v/>
      </c>
    </row>
    <row r="2254" spans="22:27">
      <c r="V2254" s="175"/>
      <c r="W2254" s="158">
        <f t="shared" si="198"/>
        <v>2251</v>
      </c>
      <c r="X2254" s="158" t="str">
        <f t="shared" ca="1" si="195"/>
        <v/>
      </c>
      <c r="Y2254" s="158" t="str" cm="1">
        <f t="array" aca="1" ref="Y2254" ca="1">IF(X2254="","",INDEX('電気事業者一覧 '!K:K,'電気事業者検索（令和８年度報告用）'!X2254))</f>
        <v/>
      </c>
      <c r="Z2254" s="158">
        <f t="shared" ca="1" si="196"/>
        <v>5110</v>
      </c>
      <c r="AA2254" s="158" t="str">
        <f t="shared" ca="1" si="197"/>
        <v/>
      </c>
    </row>
    <row r="2255" spans="22:27">
      <c r="V2255" s="175"/>
      <c r="W2255" s="158">
        <f t="shared" si="198"/>
        <v>2252</v>
      </c>
      <c r="X2255" s="158" t="str">
        <f t="shared" ca="1" si="195"/>
        <v/>
      </c>
      <c r="Y2255" s="158" t="str" cm="1">
        <f t="array" aca="1" ref="Y2255" ca="1">IF(X2255="","",INDEX('電気事業者一覧 '!K:K,'電気事業者検索（令和８年度報告用）'!X2255))</f>
        <v/>
      </c>
      <c r="Z2255" s="158">
        <f t="shared" ca="1" si="196"/>
        <v>5110</v>
      </c>
      <c r="AA2255" s="158" t="str">
        <f t="shared" ca="1" si="197"/>
        <v/>
      </c>
    </row>
    <row r="2256" spans="22:27">
      <c r="V2256" s="175"/>
      <c r="W2256" s="158">
        <f t="shared" si="198"/>
        <v>2253</v>
      </c>
      <c r="X2256" s="158" t="str">
        <f t="shared" ca="1" si="195"/>
        <v/>
      </c>
      <c r="Y2256" s="158" t="str" cm="1">
        <f t="array" aca="1" ref="Y2256" ca="1">IF(X2256="","",INDEX('電気事業者一覧 '!K:K,'電気事業者検索（令和８年度報告用）'!X2256))</f>
        <v/>
      </c>
      <c r="Z2256" s="158">
        <f t="shared" ca="1" si="196"/>
        <v>5110</v>
      </c>
      <c r="AA2256" s="158" t="str">
        <f t="shared" ca="1" si="197"/>
        <v/>
      </c>
    </row>
    <row r="2257" spans="22:27">
      <c r="V2257" s="175"/>
      <c r="W2257" s="158">
        <f t="shared" si="198"/>
        <v>2254</v>
      </c>
      <c r="X2257" s="158" t="str">
        <f t="shared" ca="1" si="195"/>
        <v/>
      </c>
      <c r="Y2257" s="158" t="str" cm="1">
        <f t="array" aca="1" ref="Y2257" ca="1">IF(X2257="","",INDEX('電気事業者一覧 '!K:K,'電気事業者検索（令和８年度報告用）'!X2257))</f>
        <v/>
      </c>
      <c r="Z2257" s="158">
        <f t="shared" ca="1" si="196"/>
        <v>5110</v>
      </c>
      <c r="AA2257" s="158" t="str">
        <f t="shared" ca="1" si="197"/>
        <v/>
      </c>
    </row>
    <row r="2258" spans="22:27">
      <c r="V2258" s="175"/>
      <c r="W2258" s="158">
        <f t="shared" si="198"/>
        <v>2255</v>
      </c>
      <c r="X2258" s="158" t="str">
        <f t="shared" ca="1" si="195"/>
        <v/>
      </c>
      <c r="Y2258" s="158" t="str" cm="1">
        <f t="array" aca="1" ref="Y2258" ca="1">IF(X2258="","",INDEX('電気事業者一覧 '!K:K,'電気事業者検索（令和８年度報告用）'!X2258))</f>
        <v/>
      </c>
      <c r="Z2258" s="158">
        <f t="shared" ca="1" si="196"/>
        <v>5110</v>
      </c>
      <c r="AA2258" s="158" t="str">
        <f t="shared" ca="1" si="197"/>
        <v/>
      </c>
    </row>
    <row r="2259" spans="22:27">
      <c r="V2259" s="175"/>
      <c r="W2259" s="158">
        <f t="shared" si="198"/>
        <v>2256</v>
      </c>
      <c r="X2259" s="158" t="str">
        <f t="shared" ca="1" si="195"/>
        <v/>
      </c>
      <c r="Y2259" s="158" t="str" cm="1">
        <f t="array" aca="1" ref="Y2259" ca="1">IF(X2259="","",INDEX('電気事業者一覧 '!K:K,'電気事業者検索（令和８年度報告用）'!X2259))</f>
        <v/>
      </c>
      <c r="Z2259" s="158">
        <f t="shared" ca="1" si="196"/>
        <v>5110</v>
      </c>
      <c r="AA2259" s="158" t="str">
        <f t="shared" ca="1" si="197"/>
        <v/>
      </c>
    </row>
    <row r="2260" spans="22:27">
      <c r="V2260" s="175"/>
      <c r="W2260" s="158">
        <f t="shared" si="198"/>
        <v>2257</v>
      </c>
      <c r="X2260" s="158" t="str">
        <f t="shared" ca="1" si="195"/>
        <v/>
      </c>
      <c r="Y2260" s="158" t="str" cm="1">
        <f t="array" aca="1" ref="Y2260" ca="1">IF(X2260="","",INDEX('電気事業者一覧 '!K:K,'電気事業者検索（令和８年度報告用）'!X2260))</f>
        <v/>
      </c>
      <c r="Z2260" s="158">
        <f t="shared" ca="1" si="196"/>
        <v>5110</v>
      </c>
      <c r="AA2260" s="158" t="str">
        <f t="shared" ca="1" si="197"/>
        <v/>
      </c>
    </row>
    <row r="2261" spans="22:27">
      <c r="V2261" s="175"/>
      <c r="W2261" s="158">
        <f t="shared" si="198"/>
        <v>2258</v>
      </c>
      <c r="X2261" s="158" t="str">
        <f t="shared" ca="1" si="195"/>
        <v/>
      </c>
      <c r="Y2261" s="158" t="str" cm="1">
        <f t="array" aca="1" ref="Y2261" ca="1">IF(X2261="","",INDEX('電気事業者一覧 '!K:K,'電気事業者検索（令和８年度報告用）'!X2261))</f>
        <v/>
      </c>
      <c r="Z2261" s="158">
        <f t="shared" ca="1" si="196"/>
        <v>5110</v>
      </c>
      <c r="AA2261" s="158" t="str">
        <f t="shared" ca="1" si="197"/>
        <v/>
      </c>
    </row>
    <row r="2262" spans="22:27">
      <c r="V2262" s="175"/>
      <c r="W2262" s="158">
        <f t="shared" si="198"/>
        <v>2259</v>
      </c>
      <c r="X2262" s="158" t="str">
        <f t="shared" ca="1" si="195"/>
        <v/>
      </c>
      <c r="Y2262" s="158" t="str" cm="1">
        <f t="array" aca="1" ref="Y2262" ca="1">IF(X2262="","",INDEX('電気事業者一覧 '!K:K,'電気事業者検索（令和８年度報告用）'!X2262))</f>
        <v/>
      </c>
      <c r="Z2262" s="158">
        <f t="shared" ca="1" si="196"/>
        <v>5110</v>
      </c>
      <c r="AA2262" s="158" t="str">
        <f t="shared" ca="1" si="197"/>
        <v/>
      </c>
    </row>
    <row r="2263" spans="22:27">
      <c r="V2263" s="175"/>
      <c r="W2263" s="158">
        <f t="shared" si="198"/>
        <v>2260</v>
      </c>
      <c r="X2263" s="158" t="str">
        <f t="shared" ca="1" si="195"/>
        <v/>
      </c>
      <c r="Y2263" s="158" t="str" cm="1">
        <f t="array" aca="1" ref="Y2263" ca="1">IF(X2263="","",INDEX('電気事業者一覧 '!K:K,'電気事業者検索（令和８年度報告用）'!X2263))</f>
        <v/>
      </c>
      <c r="Z2263" s="158">
        <f t="shared" ca="1" si="196"/>
        <v>5110</v>
      </c>
      <c r="AA2263" s="158" t="str">
        <f t="shared" ca="1" si="197"/>
        <v/>
      </c>
    </row>
    <row r="2264" spans="22:27">
      <c r="V2264" s="175"/>
      <c r="W2264" s="158">
        <f t="shared" si="198"/>
        <v>2261</v>
      </c>
      <c r="X2264" s="158" t="str">
        <f t="shared" ca="1" si="195"/>
        <v/>
      </c>
      <c r="Y2264" s="158" t="str" cm="1">
        <f t="array" aca="1" ref="Y2264" ca="1">IF(X2264="","",INDEX('電気事業者一覧 '!K:K,'電気事業者検索（令和８年度報告用）'!X2264))</f>
        <v/>
      </c>
      <c r="Z2264" s="158">
        <f t="shared" ca="1" si="196"/>
        <v>5110</v>
      </c>
      <c r="AA2264" s="158" t="str">
        <f t="shared" ca="1" si="197"/>
        <v/>
      </c>
    </row>
    <row r="2265" spans="22:27">
      <c r="V2265" s="175"/>
      <c r="W2265" s="158">
        <f t="shared" si="198"/>
        <v>2262</v>
      </c>
      <c r="X2265" s="158" t="str">
        <f t="shared" ca="1" si="195"/>
        <v/>
      </c>
      <c r="Y2265" s="158" t="str" cm="1">
        <f t="array" aca="1" ref="Y2265" ca="1">IF(X2265="","",INDEX('電気事業者一覧 '!K:K,'電気事業者検索（令和８年度報告用）'!X2265))</f>
        <v/>
      </c>
      <c r="Z2265" s="158">
        <f t="shared" ca="1" si="196"/>
        <v>5110</v>
      </c>
      <c r="AA2265" s="158" t="str">
        <f t="shared" ca="1" si="197"/>
        <v/>
      </c>
    </row>
    <row r="2266" spans="22:27">
      <c r="V2266" s="175"/>
      <c r="W2266" s="158">
        <f t="shared" si="198"/>
        <v>2263</v>
      </c>
      <c r="X2266" s="158" t="str">
        <f t="shared" ca="1" si="195"/>
        <v/>
      </c>
      <c r="Y2266" s="158" t="str" cm="1">
        <f t="array" aca="1" ref="Y2266" ca="1">IF(X2266="","",INDEX('電気事業者一覧 '!K:K,'電気事業者検索（令和８年度報告用）'!X2266))</f>
        <v/>
      </c>
      <c r="Z2266" s="158">
        <f t="shared" ca="1" si="196"/>
        <v>5110</v>
      </c>
      <c r="AA2266" s="158" t="str">
        <f t="shared" ca="1" si="197"/>
        <v/>
      </c>
    </row>
    <row r="2267" spans="22:27">
      <c r="V2267" s="175"/>
      <c r="W2267" s="158">
        <f t="shared" si="198"/>
        <v>2264</v>
      </c>
      <c r="X2267" s="158" t="str">
        <f t="shared" ca="1" si="195"/>
        <v/>
      </c>
      <c r="Y2267" s="158" t="str" cm="1">
        <f t="array" aca="1" ref="Y2267" ca="1">IF(X2267="","",INDEX('電気事業者一覧 '!K:K,'電気事業者検索（令和８年度報告用）'!X2267))</f>
        <v/>
      </c>
      <c r="Z2267" s="158">
        <f t="shared" ca="1" si="196"/>
        <v>5110</v>
      </c>
      <c r="AA2267" s="158" t="str">
        <f t="shared" ca="1" si="197"/>
        <v/>
      </c>
    </row>
    <row r="2268" spans="22:27">
      <c r="V2268" s="175"/>
      <c r="W2268" s="158">
        <f t="shared" si="198"/>
        <v>2265</v>
      </c>
      <c r="X2268" s="158" t="str">
        <f t="shared" ca="1" si="195"/>
        <v/>
      </c>
      <c r="Y2268" s="158" t="str" cm="1">
        <f t="array" aca="1" ref="Y2268" ca="1">IF(X2268="","",INDEX('電気事業者一覧 '!K:K,'電気事業者検索（令和８年度報告用）'!X2268))</f>
        <v/>
      </c>
      <c r="Z2268" s="158">
        <f t="shared" ca="1" si="196"/>
        <v>5110</v>
      </c>
      <c r="AA2268" s="158" t="str">
        <f t="shared" ca="1" si="197"/>
        <v/>
      </c>
    </row>
    <row r="2269" spans="22:27">
      <c r="V2269" s="175"/>
      <c r="W2269" s="158">
        <f t="shared" si="198"/>
        <v>2266</v>
      </c>
      <c r="X2269" s="158" t="str">
        <f t="shared" ca="1" si="195"/>
        <v/>
      </c>
      <c r="Y2269" s="158" t="str" cm="1">
        <f t="array" aca="1" ref="Y2269" ca="1">IF(X2269="","",INDEX('電気事業者一覧 '!K:K,'電気事業者検索（令和８年度報告用）'!X2269))</f>
        <v/>
      </c>
      <c r="Z2269" s="158">
        <f t="shared" ca="1" si="196"/>
        <v>5110</v>
      </c>
      <c r="AA2269" s="158" t="str">
        <f t="shared" ca="1" si="197"/>
        <v/>
      </c>
    </row>
    <row r="2270" spans="22:27">
      <c r="V2270" s="175"/>
      <c r="W2270" s="158">
        <f t="shared" si="198"/>
        <v>2267</v>
      </c>
      <c r="X2270" s="158" t="str">
        <f t="shared" ca="1" si="195"/>
        <v/>
      </c>
      <c r="Y2270" s="158" t="str" cm="1">
        <f t="array" aca="1" ref="Y2270" ca="1">IF(X2270="","",INDEX('電気事業者一覧 '!K:K,'電気事業者検索（令和８年度報告用）'!X2270))</f>
        <v/>
      </c>
      <c r="Z2270" s="158">
        <f t="shared" ca="1" si="196"/>
        <v>5110</v>
      </c>
      <c r="AA2270" s="158" t="str">
        <f t="shared" ca="1" si="197"/>
        <v/>
      </c>
    </row>
    <row r="2271" spans="22:27">
      <c r="V2271" s="175"/>
      <c r="W2271" s="158">
        <f t="shared" si="198"/>
        <v>2268</v>
      </c>
      <c r="X2271" s="158" t="str">
        <f t="shared" ca="1" si="195"/>
        <v/>
      </c>
      <c r="Y2271" s="158" t="str" cm="1">
        <f t="array" aca="1" ref="Y2271" ca="1">IF(X2271="","",INDEX('電気事業者一覧 '!K:K,'電気事業者検索（令和８年度報告用）'!X2271))</f>
        <v/>
      </c>
      <c r="Z2271" s="158">
        <f t="shared" ca="1" si="196"/>
        <v>5110</v>
      </c>
      <c r="AA2271" s="158" t="str">
        <f t="shared" ca="1" si="197"/>
        <v/>
      </c>
    </row>
    <row r="2272" spans="22:27">
      <c r="V2272" s="175"/>
      <c r="W2272" s="158">
        <f t="shared" si="198"/>
        <v>2269</v>
      </c>
      <c r="X2272" s="158" t="str">
        <f t="shared" ca="1" si="195"/>
        <v/>
      </c>
      <c r="Y2272" s="158" t="str" cm="1">
        <f t="array" aca="1" ref="Y2272" ca="1">IF(X2272="","",INDEX('電気事業者一覧 '!K:K,'電気事業者検索（令和８年度報告用）'!X2272))</f>
        <v/>
      </c>
      <c r="Z2272" s="158">
        <f t="shared" ca="1" si="196"/>
        <v>5110</v>
      </c>
      <c r="AA2272" s="158" t="str">
        <f t="shared" ca="1" si="197"/>
        <v/>
      </c>
    </row>
    <row r="2273" spans="22:27">
      <c r="V2273" s="175"/>
      <c r="W2273" s="158">
        <f t="shared" si="198"/>
        <v>2270</v>
      </c>
      <c r="X2273" s="158" t="str">
        <f t="shared" ca="1" si="195"/>
        <v/>
      </c>
      <c r="Y2273" s="158" t="str" cm="1">
        <f t="array" aca="1" ref="Y2273" ca="1">IF(X2273="","",INDEX('電気事業者一覧 '!K:K,'電気事業者検索（令和８年度報告用）'!X2273))</f>
        <v/>
      </c>
      <c r="Z2273" s="158">
        <f t="shared" ca="1" si="196"/>
        <v>5110</v>
      </c>
      <c r="AA2273" s="158" t="str">
        <f t="shared" ca="1" si="197"/>
        <v/>
      </c>
    </row>
    <row r="2274" spans="22:27">
      <c r="V2274" s="175"/>
      <c r="W2274" s="158">
        <f t="shared" si="198"/>
        <v>2271</v>
      </c>
      <c r="X2274" s="158" t="str">
        <f t="shared" ca="1" si="195"/>
        <v/>
      </c>
      <c r="Y2274" s="158" t="str" cm="1">
        <f t="array" aca="1" ref="Y2274" ca="1">IF(X2274="","",INDEX('電気事業者一覧 '!K:K,'電気事業者検索（令和８年度報告用）'!X2274))</f>
        <v/>
      </c>
      <c r="Z2274" s="158">
        <f t="shared" ca="1" si="196"/>
        <v>5110</v>
      </c>
      <c r="AA2274" s="158" t="str">
        <f t="shared" ca="1" si="197"/>
        <v/>
      </c>
    </row>
    <row r="2275" spans="22:27">
      <c r="V2275" s="175"/>
      <c r="W2275" s="158">
        <f t="shared" si="198"/>
        <v>2272</v>
      </c>
      <c r="X2275" s="158" t="str">
        <f t="shared" ca="1" si="195"/>
        <v/>
      </c>
      <c r="Y2275" s="158" t="str" cm="1">
        <f t="array" aca="1" ref="Y2275" ca="1">IF(X2275="","",INDEX('電気事業者一覧 '!K:K,'電気事業者検索（令和８年度報告用）'!X2275))</f>
        <v/>
      </c>
      <c r="Z2275" s="158">
        <f t="shared" ca="1" si="196"/>
        <v>5110</v>
      </c>
      <c r="AA2275" s="158" t="str">
        <f t="shared" ca="1" si="197"/>
        <v/>
      </c>
    </row>
    <row r="2276" spans="22:27">
      <c r="V2276" s="175"/>
      <c r="W2276" s="158">
        <f t="shared" si="198"/>
        <v>2273</v>
      </c>
      <c r="X2276" s="158" t="str">
        <f t="shared" ca="1" si="195"/>
        <v/>
      </c>
      <c r="Y2276" s="158" t="str" cm="1">
        <f t="array" aca="1" ref="Y2276" ca="1">IF(X2276="","",INDEX('電気事業者一覧 '!K:K,'電気事業者検索（令和８年度報告用）'!X2276))</f>
        <v/>
      </c>
      <c r="Z2276" s="158">
        <f t="shared" ca="1" si="196"/>
        <v>5110</v>
      </c>
      <c r="AA2276" s="158" t="str">
        <f t="shared" ca="1" si="197"/>
        <v/>
      </c>
    </row>
    <row r="2277" spans="22:27">
      <c r="V2277" s="175"/>
      <c r="W2277" s="158">
        <f t="shared" si="198"/>
        <v>2274</v>
      </c>
      <c r="X2277" s="158" t="str">
        <f t="shared" ca="1" si="195"/>
        <v/>
      </c>
      <c r="Y2277" s="158" t="str" cm="1">
        <f t="array" aca="1" ref="Y2277" ca="1">IF(X2277="","",INDEX('電気事業者一覧 '!K:K,'電気事業者検索（令和８年度報告用）'!X2277))</f>
        <v/>
      </c>
      <c r="Z2277" s="158">
        <f t="shared" ca="1" si="196"/>
        <v>5110</v>
      </c>
      <c r="AA2277" s="158" t="str">
        <f t="shared" ca="1" si="197"/>
        <v/>
      </c>
    </row>
    <row r="2278" spans="22:27">
      <c r="V2278" s="175"/>
      <c r="W2278" s="158">
        <f t="shared" si="198"/>
        <v>2275</v>
      </c>
      <c r="X2278" s="158" t="str">
        <f t="shared" ca="1" si="195"/>
        <v/>
      </c>
      <c r="Y2278" s="158" t="str" cm="1">
        <f t="array" aca="1" ref="Y2278" ca="1">IF(X2278="","",INDEX('電気事業者一覧 '!K:K,'電気事業者検索（令和８年度報告用）'!X2278))</f>
        <v/>
      </c>
      <c r="Z2278" s="158">
        <f t="shared" ca="1" si="196"/>
        <v>5110</v>
      </c>
      <c r="AA2278" s="158" t="str">
        <f t="shared" ca="1" si="197"/>
        <v/>
      </c>
    </row>
    <row r="2279" spans="22:27">
      <c r="V2279" s="175"/>
      <c r="W2279" s="158">
        <f t="shared" si="198"/>
        <v>2276</v>
      </c>
      <c r="X2279" s="158" t="str">
        <f t="shared" ca="1" si="195"/>
        <v/>
      </c>
      <c r="Y2279" s="158" t="str" cm="1">
        <f t="array" aca="1" ref="Y2279" ca="1">IF(X2279="","",INDEX('電気事業者一覧 '!K:K,'電気事業者検索（令和８年度報告用）'!X2279))</f>
        <v/>
      </c>
      <c r="Z2279" s="158">
        <f t="shared" ca="1" si="196"/>
        <v>5110</v>
      </c>
      <c r="AA2279" s="158" t="str">
        <f t="shared" ca="1" si="197"/>
        <v/>
      </c>
    </row>
    <row r="2280" spans="22:27">
      <c r="V2280" s="175"/>
      <c r="W2280" s="158">
        <f t="shared" si="198"/>
        <v>2277</v>
      </c>
      <c r="X2280" s="158" t="str">
        <f t="shared" ca="1" si="195"/>
        <v/>
      </c>
      <c r="Y2280" s="158" t="str" cm="1">
        <f t="array" aca="1" ref="Y2280" ca="1">IF(X2280="","",INDEX('電気事業者一覧 '!K:K,'電気事業者検索（令和８年度報告用）'!X2280))</f>
        <v/>
      </c>
      <c r="Z2280" s="158">
        <f t="shared" ca="1" si="196"/>
        <v>5110</v>
      </c>
      <c r="AA2280" s="158" t="str">
        <f t="shared" ca="1" si="197"/>
        <v/>
      </c>
    </row>
    <row r="2281" spans="22:27">
      <c r="V2281" s="175"/>
      <c r="W2281" s="158">
        <f t="shared" si="198"/>
        <v>2278</v>
      </c>
      <c r="X2281" s="158" t="str">
        <f t="shared" ca="1" si="195"/>
        <v/>
      </c>
      <c r="Y2281" s="158" t="str" cm="1">
        <f t="array" aca="1" ref="Y2281" ca="1">IF(X2281="","",INDEX('電気事業者一覧 '!K:K,'電気事業者検索（令和８年度報告用）'!X2281))</f>
        <v/>
      </c>
      <c r="Z2281" s="158">
        <f t="shared" ca="1" si="196"/>
        <v>5110</v>
      </c>
      <c r="AA2281" s="158" t="str">
        <f t="shared" ca="1" si="197"/>
        <v/>
      </c>
    </row>
    <row r="2282" spans="22:27">
      <c r="V2282" s="175"/>
      <c r="W2282" s="158">
        <f t="shared" si="198"/>
        <v>2279</v>
      </c>
      <c r="X2282" s="158" t="str">
        <f t="shared" ca="1" si="195"/>
        <v/>
      </c>
      <c r="Y2282" s="158" t="str" cm="1">
        <f t="array" aca="1" ref="Y2282" ca="1">IF(X2282="","",INDEX('電気事業者一覧 '!K:K,'電気事業者検索（令和８年度報告用）'!X2282))</f>
        <v/>
      </c>
      <c r="Z2282" s="158">
        <f t="shared" ca="1" si="196"/>
        <v>5110</v>
      </c>
      <c r="AA2282" s="158" t="str">
        <f t="shared" ca="1" si="197"/>
        <v/>
      </c>
    </row>
    <row r="2283" spans="22:27">
      <c r="V2283" s="175"/>
      <c r="W2283" s="158">
        <f t="shared" si="198"/>
        <v>2280</v>
      </c>
      <c r="X2283" s="158" t="str">
        <f t="shared" ca="1" si="195"/>
        <v/>
      </c>
      <c r="Y2283" s="158" t="str" cm="1">
        <f t="array" aca="1" ref="Y2283" ca="1">IF(X2283="","",INDEX('電気事業者一覧 '!K:K,'電気事業者検索（令和８年度報告用）'!X2283))</f>
        <v/>
      </c>
      <c r="Z2283" s="158">
        <f t="shared" ca="1" si="196"/>
        <v>5110</v>
      </c>
      <c r="AA2283" s="158" t="str">
        <f t="shared" ca="1" si="197"/>
        <v/>
      </c>
    </row>
    <row r="2284" spans="22:27">
      <c r="V2284" s="175"/>
      <c r="W2284" s="158">
        <f t="shared" si="198"/>
        <v>2281</v>
      </c>
      <c r="X2284" s="158" t="str">
        <f t="shared" ca="1" si="195"/>
        <v/>
      </c>
      <c r="Y2284" s="158" t="str" cm="1">
        <f t="array" aca="1" ref="Y2284" ca="1">IF(X2284="","",INDEX('電気事業者一覧 '!K:K,'電気事業者検索（令和８年度報告用）'!X2284))</f>
        <v/>
      </c>
      <c r="Z2284" s="158">
        <f t="shared" ca="1" si="196"/>
        <v>5110</v>
      </c>
      <c r="AA2284" s="158" t="str">
        <f t="shared" ca="1" si="197"/>
        <v/>
      </c>
    </row>
    <row r="2285" spans="22:27">
      <c r="V2285" s="175"/>
      <c r="W2285" s="158">
        <f t="shared" si="198"/>
        <v>2282</v>
      </c>
      <c r="X2285" s="158" t="str">
        <f t="shared" ca="1" si="195"/>
        <v/>
      </c>
      <c r="Y2285" s="158" t="str" cm="1">
        <f t="array" aca="1" ref="Y2285" ca="1">IF(X2285="","",INDEX('電気事業者一覧 '!K:K,'電気事業者検索（令和８年度報告用）'!X2285))</f>
        <v/>
      </c>
      <c r="Z2285" s="158">
        <f t="shared" ca="1" si="196"/>
        <v>5110</v>
      </c>
      <c r="AA2285" s="158" t="str">
        <f t="shared" ca="1" si="197"/>
        <v/>
      </c>
    </row>
    <row r="2286" spans="22:27">
      <c r="V2286" s="175"/>
      <c r="W2286" s="158">
        <f t="shared" si="198"/>
        <v>2283</v>
      </c>
      <c r="X2286" s="158" t="str">
        <f t="shared" ca="1" si="195"/>
        <v/>
      </c>
      <c r="Y2286" s="158" t="str" cm="1">
        <f t="array" aca="1" ref="Y2286" ca="1">IF(X2286="","",INDEX('電気事業者一覧 '!K:K,'電気事業者検索（令和８年度報告用）'!X2286))</f>
        <v/>
      </c>
      <c r="Z2286" s="158">
        <f t="shared" ca="1" si="196"/>
        <v>5110</v>
      </c>
      <c r="AA2286" s="158" t="str">
        <f t="shared" ca="1" si="197"/>
        <v/>
      </c>
    </row>
    <row r="2287" spans="22:27">
      <c r="V2287" s="175"/>
      <c r="W2287" s="158">
        <f t="shared" si="198"/>
        <v>2284</v>
      </c>
      <c r="X2287" s="158" t="str">
        <f t="shared" ca="1" si="195"/>
        <v/>
      </c>
      <c r="Y2287" s="158" t="str" cm="1">
        <f t="array" aca="1" ref="Y2287" ca="1">IF(X2287="","",INDEX('電気事業者一覧 '!K:K,'電気事業者検索（令和８年度報告用）'!X2287))</f>
        <v/>
      </c>
      <c r="Z2287" s="158">
        <f t="shared" ca="1" si="196"/>
        <v>5110</v>
      </c>
      <c r="AA2287" s="158" t="str">
        <f t="shared" ca="1" si="197"/>
        <v/>
      </c>
    </row>
    <row r="2288" spans="22:27">
      <c r="V2288" s="175"/>
      <c r="W2288" s="158">
        <f t="shared" si="198"/>
        <v>2285</v>
      </c>
      <c r="X2288" s="158" t="str">
        <f t="shared" ca="1" si="195"/>
        <v/>
      </c>
      <c r="Y2288" s="158" t="str" cm="1">
        <f t="array" aca="1" ref="Y2288" ca="1">IF(X2288="","",INDEX('電気事業者一覧 '!K:K,'電気事業者検索（令和８年度報告用）'!X2288))</f>
        <v/>
      </c>
      <c r="Z2288" s="158">
        <f t="shared" ca="1" si="196"/>
        <v>5110</v>
      </c>
      <c r="AA2288" s="158" t="str">
        <f t="shared" ca="1" si="197"/>
        <v/>
      </c>
    </row>
    <row r="2289" spans="22:27">
      <c r="V2289" s="175"/>
      <c r="W2289" s="158">
        <f t="shared" si="198"/>
        <v>2286</v>
      </c>
      <c r="X2289" s="158" t="str">
        <f t="shared" ca="1" si="195"/>
        <v/>
      </c>
      <c r="Y2289" s="158" t="str" cm="1">
        <f t="array" aca="1" ref="Y2289" ca="1">IF(X2289="","",INDEX('電気事業者一覧 '!K:K,'電気事業者検索（令和８年度報告用）'!X2289))</f>
        <v/>
      </c>
      <c r="Z2289" s="158">
        <f t="shared" ca="1" si="196"/>
        <v>5110</v>
      </c>
      <c r="AA2289" s="158" t="str">
        <f t="shared" ca="1" si="197"/>
        <v/>
      </c>
    </row>
    <row r="2290" spans="22:27">
      <c r="V2290" s="175"/>
      <c r="W2290" s="158">
        <f t="shared" si="198"/>
        <v>2287</v>
      </c>
      <c r="X2290" s="158" t="str">
        <f t="shared" ca="1" si="195"/>
        <v/>
      </c>
      <c r="Y2290" s="158" t="str" cm="1">
        <f t="array" aca="1" ref="Y2290" ca="1">IF(X2290="","",INDEX('電気事業者一覧 '!K:K,'電気事業者検索（令和８年度報告用）'!X2290))</f>
        <v/>
      </c>
      <c r="Z2290" s="158">
        <f t="shared" ca="1" si="196"/>
        <v>5110</v>
      </c>
      <c r="AA2290" s="158" t="str">
        <f t="shared" ca="1" si="197"/>
        <v/>
      </c>
    </row>
    <row r="2291" spans="22:27">
      <c r="V2291" s="175"/>
      <c r="W2291" s="158">
        <f t="shared" si="198"/>
        <v>2288</v>
      </c>
      <c r="X2291" s="158" t="str">
        <f t="shared" ca="1" si="195"/>
        <v/>
      </c>
      <c r="Y2291" s="158" t="str" cm="1">
        <f t="array" aca="1" ref="Y2291" ca="1">IF(X2291="","",INDEX('電気事業者一覧 '!K:K,'電気事業者検索（令和８年度報告用）'!X2291))</f>
        <v/>
      </c>
      <c r="Z2291" s="158">
        <f t="shared" ca="1" si="196"/>
        <v>5110</v>
      </c>
      <c r="AA2291" s="158" t="str">
        <f t="shared" ca="1" si="197"/>
        <v/>
      </c>
    </row>
    <row r="2292" spans="22:27">
      <c r="V2292" s="175"/>
      <c r="W2292" s="158">
        <f t="shared" si="198"/>
        <v>2289</v>
      </c>
      <c r="X2292" s="158" t="str">
        <f t="shared" ca="1" si="195"/>
        <v/>
      </c>
      <c r="Y2292" s="158" t="str" cm="1">
        <f t="array" aca="1" ref="Y2292" ca="1">IF(X2292="","",INDEX('電気事業者一覧 '!K:K,'電気事業者検索（令和８年度報告用）'!X2292))</f>
        <v/>
      </c>
      <c r="Z2292" s="158">
        <f t="shared" ca="1" si="196"/>
        <v>5110</v>
      </c>
      <c r="AA2292" s="158" t="str">
        <f t="shared" ca="1" si="197"/>
        <v/>
      </c>
    </row>
    <row r="2293" spans="22:27">
      <c r="V2293" s="175"/>
      <c r="W2293" s="158">
        <f t="shared" si="198"/>
        <v>2290</v>
      </c>
      <c r="X2293" s="158" t="str">
        <f t="shared" ca="1" si="195"/>
        <v/>
      </c>
      <c r="Y2293" s="158" t="str" cm="1">
        <f t="array" aca="1" ref="Y2293" ca="1">IF(X2293="","",INDEX('電気事業者一覧 '!K:K,'電気事業者検索（令和８年度報告用）'!X2293))</f>
        <v/>
      </c>
      <c r="Z2293" s="158">
        <f t="shared" ca="1" si="196"/>
        <v>5110</v>
      </c>
      <c r="AA2293" s="158" t="str">
        <f t="shared" ca="1" si="197"/>
        <v/>
      </c>
    </row>
    <row r="2294" spans="22:27">
      <c r="V2294" s="175"/>
      <c r="W2294" s="158">
        <f t="shared" si="198"/>
        <v>2291</v>
      </c>
      <c r="X2294" s="158" t="str">
        <f t="shared" ca="1" si="195"/>
        <v/>
      </c>
      <c r="Y2294" s="158" t="str" cm="1">
        <f t="array" aca="1" ref="Y2294" ca="1">IF(X2294="","",INDEX('電気事業者一覧 '!K:K,'電気事業者検索（令和８年度報告用）'!X2294))</f>
        <v/>
      </c>
      <c r="Z2294" s="158">
        <f t="shared" ca="1" si="196"/>
        <v>5110</v>
      </c>
      <c r="AA2294" s="158" t="str">
        <f t="shared" ca="1" si="197"/>
        <v/>
      </c>
    </row>
    <row r="2295" spans="22:27">
      <c r="V2295" s="175"/>
      <c r="W2295" s="158">
        <f t="shared" si="198"/>
        <v>2292</v>
      </c>
      <c r="X2295" s="158" t="str">
        <f t="shared" ca="1" si="195"/>
        <v/>
      </c>
      <c r="Y2295" s="158" t="str" cm="1">
        <f t="array" aca="1" ref="Y2295" ca="1">IF(X2295="","",INDEX('電気事業者一覧 '!K:K,'電気事業者検索（令和８年度報告用）'!X2295))</f>
        <v/>
      </c>
      <c r="Z2295" s="158">
        <f t="shared" ca="1" si="196"/>
        <v>5110</v>
      </c>
      <c r="AA2295" s="158" t="str">
        <f t="shared" ca="1" si="197"/>
        <v/>
      </c>
    </row>
    <row r="2296" spans="22:27">
      <c r="V2296" s="175"/>
      <c r="W2296" s="158">
        <f t="shared" si="198"/>
        <v>2293</v>
      </c>
      <c r="X2296" s="158" t="str">
        <f t="shared" ca="1" si="195"/>
        <v/>
      </c>
      <c r="Y2296" s="158" t="str" cm="1">
        <f t="array" aca="1" ref="Y2296" ca="1">IF(X2296="","",INDEX('電気事業者一覧 '!K:K,'電気事業者検索（令和８年度報告用）'!X2296))</f>
        <v/>
      </c>
      <c r="Z2296" s="158">
        <f t="shared" ca="1" si="196"/>
        <v>5110</v>
      </c>
      <c r="AA2296" s="158" t="str">
        <f t="shared" ca="1" si="197"/>
        <v/>
      </c>
    </row>
    <row r="2297" spans="22:27">
      <c r="V2297" s="175"/>
      <c r="W2297" s="158">
        <f t="shared" si="198"/>
        <v>2294</v>
      </c>
      <c r="X2297" s="158" t="str">
        <f t="shared" ca="1" si="195"/>
        <v/>
      </c>
      <c r="Y2297" s="158" t="str" cm="1">
        <f t="array" aca="1" ref="Y2297" ca="1">IF(X2297="","",INDEX('電気事業者一覧 '!K:K,'電気事業者検索（令和８年度報告用）'!X2297))</f>
        <v/>
      </c>
      <c r="Z2297" s="158">
        <f t="shared" ca="1" si="196"/>
        <v>5110</v>
      </c>
      <c r="AA2297" s="158" t="str">
        <f t="shared" ca="1" si="197"/>
        <v/>
      </c>
    </row>
    <row r="2298" spans="22:27">
      <c r="V2298" s="175"/>
      <c r="W2298" s="158">
        <f t="shared" si="198"/>
        <v>2295</v>
      </c>
      <c r="X2298" s="158" t="str">
        <f t="shared" ca="1" si="195"/>
        <v/>
      </c>
      <c r="Y2298" s="158" t="str" cm="1">
        <f t="array" aca="1" ref="Y2298" ca="1">IF(X2298="","",INDEX('電気事業者一覧 '!K:K,'電気事業者検索（令和８年度報告用）'!X2298))</f>
        <v/>
      </c>
      <c r="Z2298" s="158">
        <f t="shared" ca="1" si="196"/>
        <v>5110</v>
      </c>
      <c r="AA2298" s="158" t="str">
        <f t="shared" ca="1" si="197"/>
        <v/>
      </c>
    </row>
    <row r="2299" spans="22:27">
      <c r="V2299" s="175"/>
      <c r="W2299" s="158">
        <f t="shared" si="198"/>
        <v>2296</v>
      </c>
      <c r="X2299" s="158" t="str">
        <f t="shared" ca="1" si="195"/>
        <v/>
      </c>
      <c r="Y2299" s="158" t="str" cm="1">
        <f t="array" aca="1" ref="Y2299" ca="1">IF(X2299="","",INDEX('電気事業者一覧 '!K:K,'電気事業者検索（令和８年度報告用）'!X2299))</f>
        <v/>
      </c>
      <c r="Z2299" s="158">
        <f t="shared" ca="1" si="196"/>
        <v>5110</v>
      </c>
      <c r="AA2299" s="158" t="str">
        <f t="shared" ca="1" si="197"/>
        <v/>
      </c>
    </row>
    <row r="2300" spans="22:27">
      <c r="V2300" s="175"/>
      <c r="W2300" s="158">
        <f t="shared" si="198"/>
        <v>2297</v>
      </c>
      <c r="X2300" s="158" t="str">
        <f t="shared" ca="1" si="195"/>
        <v/>
      </c>
      <c r="Y2300" s="158" t="str" cm="1">
        <f t="array" aca="1" ref="Y2300" ca="1">IF(X2300="","",INDEX('電気事業者一覧 '!K:K,'電気事業者検索（令和８年度報告用）'!X2300))</f>
        <v/>
      </c>
      <c r="Z2300" s="158">
        <f t="shared" ca="1" si="196"/>
        <v>5110</v>
      </c>
      <c r="AA2300" s="158" t="str">
        <f t="shared" ca="1" si="197"/>
        <v/>
      </c>
    </row>
    <row r="2301" spans="22:27">
      <c r="V2301" s="175"/>
      <c r="W2301" s="158">
        <f t="shared" si="198"/>
        <v>2298</v>
      </c>
      <c r="X2301" s="158" t="str">
        <f t="shared" ca="1" si="195"/>
        <v/>
      </c>
      <c r="Y2301" s="158" t="str" cm="1">
        <f t="array" aca="1" ref="Y2301" ca="1">IF(X2301="","",INDEX('電気事業者一覧 '!K:K,'電気事業者検索（令和８年度報告用）'!X2301))</f>
        <v/>
      </c>
      <c r="Z2301" s="158">
        <f t="shared" ca="1" si="196"/>
        <v>5110</v>
      </c>
      <c r="AA2301" s="158" t="str">
        <f t="shared" ca="1" si="197"/>
        <v/>
      </c>
    </row>
    <row r="2302" spans="22:27">
      <c r="V2302" s="175"/>
      <c r="W2302" s="158">
        <f t="shared" si="198"/>
        <v>2299</v>
      </c>
      <c r="X2302" s="158" t="str">
        <f t="shared" ca="1" si="195"/>
        <v/>
      </c>
      <c r="Y2302" s="158" t="str" cm="1">
        <f t="array" aca="1" ref="Y2302" ca="1">IF(X2302="","",INDEX('電気事業者一覧 '!K:K,'電気事業者検索（令和８年度報告用）'!X2302))</f>
        <v/>
      </c>
      <c r="Z2302" s="158">
        <f t="shared" ca="1" si="196"/>
        <v>5110</v>
      </c>
      <c r="AA2302" s="158" t="str">
        <f t="shared" ca="1" si="197"/>
        <v/>
      </c>
    </row>
    <row r="2303" spans="22:27">
      <c r="V2303" s="175"/>
      <c r="W2303" s="158">
        <f t="shared" si="198"/>
        <v>2300</v>
      </c>
      <c r="X2303" s="158" t="str">
        <f t="shared" ca="1" si="195"/>
        <v/>
      </c>
      <c r="Y2303" s="158" t="str" cm="1">
        <f t="array" aca="1" ref="Y2303" ca="1">IF(X2303="","",INDEX('電気事業者一覧 '!K:K,'電気事業者検索（令和８年度報告用）'!X2303))</f>
        <v/>
      </c>
      <c r="Z2303" s="158">
        <f t="shared" ca="1" si="196"/>
        <v>5110</v>
      </c>
      <c r="AA2303" s="158" t="str">
        <f t="shared" ca="1" si="197"/>
        <v/>
      </c>
    </row>
    <row r="2304" spans="22:27">
      <c r="V2304" s="175"/>
      <c r="W2304" s="158">
        <f t="shared" si="198"/>
        <v>2301</v>
      </c>
      <c r="X2304" s="158" t="str">
        <f t="shared" ca="1" si="195"/>
        <v/>
      </c>
      <c r="Y2304" s="158" t="str" cm="1">
        <f t="array" aca="1" ref="Y2304" ca="1">IF(X2304="","",INDEX('電気事業者一覧 '!K:K,'電気事業者検索（令和８年度報告用）'!X2304))</f>
        <v/>
      </c>
      <c r="Z2304" s="158">
        <f t="shared" ca="1" si="196"/>
        <v>5110</v>
      </c>
      <c r="AA2304" s="158" t="str">
        <f t="shared" ca="1" si="197"/>
        <v/>
      </c>
    </row>
    <row r="2305" spans="22:27">
      <c r="V2305" s="175"/>
      <c r="W2305" s="158">
        <f t="shared" si="198"/>
        <v>2302</v>
      </c>
      <c r="X2305" s="158" t="str">
        <f t="shared" ref="X2305:X2368" ca="1" si="199">R261</f>
        <v/>
      </c>
      <c r="Y2305" s="158" t="str" cm="1">
        <f t="array" aca="1" ref="Y2305" ca="1">IF(X2305="","",INDEX('電気事業者一覧 '!K:K,'電気事業者検索（令和８年度報告用）'!X2305))</f>
        <v/>
      </c>
      <c r="Z2305" s="158">
        <f t="shared" ca="1" si="196"/>
        <v>5110</v>
      </c>
      <c r="AA2305" s="158" t="str">
        <f t="shared" ca="1" si="197"/>
        <v/>
      </c>
    </row>
    <row r="2306" spans="22:27">
      <c r="V2306" s="175"/>
      <c r="W2306" s="158">
        <f t="shared" si="198"/>
        <v>2303</v>
      </c>
      <c r="X2306" s="158" t="str">
        <f t="shared" ca="1" si="199"/>
        <v/>
      </c>
      <c r="Y2306" s="158" t="str" cm="1">
        <f t="array" aca="1" ref="Y2306" ca="1">IF(X2306="","",INDEX('電気事業者一覧 '!K:K,'電気事業者検索（令和８年度報告用）'!X2306))</f>
        <v/>
      </c>
      <c r="Z2306" s="158">
        <f t="shared" ca="1" si="196"/>
        <v>5110</v>
      </c>
      <c r="AA2306" s="158" t="str">
        <f t="shared" ca="1" si="197"/>
        <v/>
      </c>
    </row>
    <row r="2307" spans="22:27">
      <c r="V2307" s="175"/>
      <c r="W2307" s="158">
        <f t="shared" si="198"/>
        <v>2304</v>
      </c>
      <c r="X2307" s="158" t="str">
        <f t="shared" ca="1" si="199"/>
        <v/>
      </c>
      <c r="Y2307" s="158" t="str" cm="1">
        <f t="array" aca="1" ref="Y2307" ca="1">IF(X2307="","",INDEX('電気事業者一覧 '!K:K,'電気事業者検索（令和８年度報告用）'!X2307))</f>
        <v/>
      </c>
      <c r="Z2307" s="158">
        <f t="shared" ca="1" si="196"/>
        <v>5110</v>
      </c>
      <c r="AA2307" s="158" t="str">
        <f t="shared" ca="1" si="197"/>
        <v/>
      </c>
    </row>
    <row r="2308" spans="22:27">
      <c r="V2308" s="175"/>
      <c r="W2308" s="158">
        <f t="shared" si="198"/>
        <v>2305</v>
      </c>
      <c r="X2308" s="158" t="str">
        <f t="shared" ca="1" si="199"/>
        <v/>
      </c>
      <c r="Y2308" s="158" t="str" cm="1">
        <f t="array" aca="1" ref="Y2308" ca="1">IF(X2308="","",INDEX('電気事業者一覧 '!K:K,'電気事業者検索（令和８年度報告用）'!X2308))</f>
        <v/>
      </c>
      <c r="Z2308" s="158">
        <f t="shared" ca="1" si="196"/>
        <v>5110</v>
      </c>
      <c r="AA2308" s="158" t="str">
        <f t="shared" ca="1" si="197"/>
        <v/>
      </c>
    </row>
    <row r="2309" spans="22:27">
      <c r="V2309" s="175"/>
      <c r="W2309" s="158">
        <f t="shared" si="198"/>
        <v>2306</v>
      </c>
      <c r="X2309" s="158" t="str">
        <f t="shared" ca="1" si="199"/>
        <v/>
      </c>
      <c r="Y2309" s="158" t="str" cm="1">
        <f t="array" aca="1" ref="Y2309" ca="1">IF(X2309="","",INDEX('電気事業者一覧 '!K:K,'電気事業者検索（令和８年度報告用）'!X2309))</f>
        <v/>
      </c>
      <c r="Z2309" s="158">
        <f t="shared" ref="Z2309:Z2372" ca="1" si="200">COUNTIF(OFFSET($Y$4,W2309-1,0,COUNT(W:W),1),Y2309)</f>
        <v>5110</v>
      </c>
      <c r="AA2309" s="158" t="str">
        <f t="shared" ref="AA2309:AA2372" ca="1" si="201">IF(Z2309=1,X2309,"")</f>
        <v/>
      </c>
    </row>
    <row r="2310" spans="22:27">
      <c r="V2310" s="175"/>
      <c r="W2310" s="158">
        <f t="shared" ref="W2310:W2373" si="202">W2309+1</f>
        <v>2307</v>
      </c>
      <c r="X2310" s="158" t="str">
        <f t="shared" ca="1" si="199"/>
        <v/>
      </c>
      <c r="Y2310" s="158" t="str" cm="1">
        <f t="array" aca="1" ref="Y2310" ca="1">IF(X2310="","",INDEX('電気事業者一覧 '!K:K,'電気事業者検索（令和８年度報告用）'!X2310))</f>
        <v/>
      </c>
      <c r="Z2310" s="158">
        <f t="shared" ca="1" si="200"/>
        <v>5110</v>
      </c>
      <c r="AA2310" s="158" t="str">
        <f t="shared" ca="1" si="201"/>
        <v/>
      </c>
    </row>
    <row r="2311" spans="22:27">
      <c r="V2311" s="175"/>
      <c r="W2311" s="158">
        <f t="shared" si="202"/>
        <v>2308</v>
      </c>
      <c r="X2311" s="158" t="str">
        <f t="shared" ca="1" si="199"/>
        <v/>
      </c>
      <c r="Y2311" s="158" t="str" cm="1">
        <f t="array" aca="1" ref="Y2311" ca="1">IF(X2311="","",INDEX('電気事業者一覧 '!K:K,'電気事業者検索（令和８年度報告用）'!X2311))</f>
        <v/>
      </c>
      <c r="Z2311" s="158">
        <f t="shared" ca="1" si="200"/>
        <v>5110</v>
      </c>
      <c r="AA2311" s="158" t="str">
        <f t="shared" ca="1" si="201"/>
        <v/>
      </c>
    </row>
    <row r="2312" spans="22:27">
      <c r="V2312" s="175"/>
      <c r="W2312" s="158">
        <f t="shared" si="202"/>
        <v>2309</v>
      </c>
      <c r="X2312" s="158" t="str">
        <f t="shared" ca="1" si="199"/>
        <v/>
      </c>
      <c r="Y2312" s="158" t="str" cm="1">
        <f t="array" aca="1" ref="Y2312" ca="1">IF(X2312="","",INDEX('電気事業者一覧 '!K:K,'電気事業者検索（令和８年度報告用）'!X2312))</f>
        <v/>
      </c>
      <c r="Z2312" s="158">
        <f t="shared" ca="1" si="200"/>
        <v>5110</v>
      </c>
      <c r="AA2312" s="158" t="str">
        <f t="shared" ca="1" si="201"/>
        <v/>
      </c>
    </row>
    <row r="2313" spans="22:27">
      <c r="V2313" s="175"/>
      <c r="W2313" s="158">
        <f t="shared" si="202"/>
        <v>2310</v>
      </c>
      <c r="X2313" s="158" t="str">
        <f t="shared" ca="1" si="199"/>
        <v/>
      </c>
      <c r="Y2313" s="158" t="str" cm="1">
        <f t="array" aca="1" ref="Y2313" ca="1">IF(X2313="","",INDEX('電気事業者一覧 '!K:K,'電気事業者検索（令和８年度報告用）'!X2313))</f>
        <v/>
      </c>
      <c r="Z2313" s="158">
        <f t="shared" ca="1" si="200"/>
        <v>5110</v>
      </c>
      <c r="AA2313" s="158" t="str">
        <f t="shared" ca="1" si="201"/>
        <v/>
      </c>
    </row>
    <row r="2314" spans="22:27">
      <c r="V2314" s="175"/>
      <c r="W2314" s="158">
        <f t="shared" si="202"/>
        <v>2311</v>
      </c>
      <c r="X2314" s="158" t="str">
        <f t="shared" ca="1" si="199"/>
        <v/>
      </c>
      <c r="Y2314" s="158" t="str" cm="1">
        <f t="array" aca="1" ref="Y2314" ca="1">IF(X2314="","",INDEX('電気事業者一覧 '!K:K,'電気事業者検索（令和８年度報告用）'!X2314))</f>
        <v/>
      </c>
      <c r="Z2314" s="158">
        <f t="shared" ca="1" si="200"/>
        <v>5110</v>
      </c>
      <c r="AA2314" s="158" t="str">
        <f t="shared" ca="1" si="201"/>
        <v/>
      </c>
    </row>
    <row r="2315" spans="22:27">
      <c r="V2315" s="175"/>
      <c r="W2315" s="158">
        <f t="shared" si="202"/>
        <v>2312</v>
      </c>
      <c r="X2315" s="158" t="str">
        <f t="shared" ca="1" si="199"/>
        <v/>
      </c>
      <c r="Y2315" s="158" t="str" cm="1">
        <f t="array" aca="1" ref="Y2315" ca="1">IF(X2315="","",INDEX('電気事業者一覧 '!K:K,'電気事業者検索（令和８年度報告用）'!X2315))</f>
        <v/>
      </c>
      <c r="Z2315" s="158">
        <f t="shared" ca="1" si="200"/>
        <v>5110</v>
      </c>
      <c r="AA2315" s="158" t="str">
        <f t="shared" ca="1" si="201"/>
        <v/>
      </c>
    </row>
    <row r="2316" spans="22:27">
      <c r="V2316" s="175"/>
      <c r="W2316" s="158">
        <f t="shared" si="202"/>
        <v>2313</v>
      </c>
      <c r="X2316" s="158" t="str">
        <f t="shared" ca="1" si="199"/>
        <v/>
      </c>
      <c r="Y2316" s="158" t="str" cm="1">
        <f t="array" aca="1" ref="Y2316" ca="1">IF(X2316="","",INDEX('電気事業者一覧 '!K:K,'電気事業者検索（令和８年度報告用）'!X2316))</f>
        <v/>
      </c>
      <c r="Z2316" s="158">
        <f t="shared" ca="1" si="200"/>
        <v>5110</v>
      </c>
      <c r="AA2316" s="158" t="str">
        <f t="shared" ca="1" si="201"/>
        <v/>
      </c>
    </row>
    <row r="2317" spans="22:27">
      <c r="V2317" s="175"/>
      <c r="W2317" s="158">
        <f t="shared" si="202"/>
        <v>2314</v>
      </c>
      <c r="X2317" s="158" t="str">
        <f t="shared" ca="1" si="199"/>
        <v/>
      </c>
      <c r="Y2317" s="158" t="str" cm="1">
        <f t="array" aca="1" ref="Y2317" ca="1">IF(X2317="","",INDEX('電気事業者一覧 '!K:K,'電気事業者検索（令和８年度報告用）'!X2317))</f>
        <v/>
      </c>
      <c r="Z2317" s="158">
        <f t="shared" ca="1" si="200"/>
        <v>5110</v>
      </c>
      <c r="AA2317" s="158" t="str">
        <f t="shared" ca="1" si="201"/>
        <v/>
      </c>
    </row>
    <row r="2318" spans="22:27">
      <c r="V2318" s="175"/>
      <c r="W2318" s="158">
        <f t="shared" si="202"/>
        <v>2315</v>
      </c>
      <c r="X2318" s="158" t="str">
        <f t="shared" ca="1" si="199"/>
        <v/>
      </c>
      <c r="Y2318" s="158" t="str" cm="1">
        <f t="array" aca="1" ref="Y2318" ca="1">IF(X2318="","",INDEX('電気事業者一覧 '!K:K,'電気事業者検索（令和８年度報告用）'!X2318))</f>
        <v/>
      </c>
      <c r="Z2318" s="158">
        <f t="shared" ca="1" si="200"/>
        <v>5110</v>
      </c>
      <c r="AA2318" s="158" t="str">
        <f t="shared" ca="1" si="201"/>
        <v/>
      </c>
    </row>
    <row r="2319" spans="22:27">
      <c r="V2319" s="175"/>
      <c r="W2319" s="158">
        <f t="shared" si="202"/>
        <v>2316</v>
      </c>
      <c r="X2319" s="158" t="str">
        <f t="shared" ca="1" si="199"/>
        <v/>
      </c>
      <c r="Y2319" s="158" t="str" cm="1">
        <f t="array" aca="1" ref="Y2319" ca="1">IF(X2319="","",INDEX('電気事業者一覧 '!K:K,'電気事業者検索（令和８年度報告用）'!X2319))</f>
        <v/>
      </c>
      <c r="Z2319" s="158">
        <f t="shared" ca="1" si="200"/>
        <v>5110</v>
      </c>
      <c r="AA2319" s="158" t="str">
        <f t="shared" ca="1" si="201"/>
        <v/>
      </c>
    </row>
    <row r="2320" spans="22:27">
      <c r="V2320" s="175"/>
      <c r="W2320" s="158">
        <f t="shared" si="202"/>
        <v>2317</v>
      </c>
      <c r="X2320" s="158" t="str">
        <f t="shared" ca="1" si="199"/>
        <v/>
      </c>
      <c r="Y2320" s="158" t="str" cm="1">
        <f t="array" aca="1" ref="Y2320" ca="1">IF(X2320="","",INDEX('電気事業者一覧 '!K:K,'電気事業者検索（令和８年度報告用）'!X2320))</f>
        <v/>
      </c>
      <c r="Z2320" s="158">
        <f t="shared" ca="1" si="200"/>
        <v>5110</v>
      </c>
      <c r="AA2320" s="158" t="str">
        <f t="shared" ca="1" si="201"/>
        <v/>
      </c>
    </row>
    <row r="2321" spans="22:27">
      <c r="V2321" s="175"/>
      <c r="W2321" s="158">
        <f t="shared" si="202"/>
        <v>2318</v>
      </c>
      <c r="X2321" s="158" t="str">
        <f t="shared" ca="1" si="199"/>
        <v/>
      </c>
      <c r="Y2321" s="158" t="str" cm="1">
        <f t="array" aca="1" ref="Y2321" ca="1">IF(X2321="","",INDEX('電気事業者一覧 '!K:K,'電気事業者検索（令和８年度報告用）'!X2321))</f>
        <v/>
      </c>
      <c r="Z2321" s="158">
        <f t="shared" ca="1" si="200"/>
        <v>5110</v>
      </c>
      <c r="AA2321" s="158" t="str">
        <f t="shared" ca="1" si="201"/>
        <v/>
      </c>
    </row>
    <row r="2322" spans="22:27">
      <c r="V2322" s="175"/>
      <c r="W2322" s="158">
        <f t="shared" si="202"/>
        <v>2319</v>
      </c>
      <c r="X2322" s="158" t="str">
        <f t="shared" ca="1" si="199"/>
        <v/>
      </c>
      <c r="Y2322" s="158" t="str" cm="1">
        <f t="array" aca="1" ref="Y2322" ca="1">IF(X2322="","",INDEX('電気事業者一覧 '!K:K,'電気事業者検索（令和８年度報告用）'!X2322))</f>
        <v/>
      </c>
      <c r="Z2322" s="158">
        <f t="shared" ca="1" si="200"/>
        <v>5110</v>
      </c>
      <c r="AA2322" s="158" t="str">
        <f t="shared" ca="1" si="201"/>
        <v/>
      </c>
    </row>
    <row r="2323" spans="22:27">
      <c r="V2323" s="175"/>
      <c r="W2323" s="158">
        <f t="shared" si="202"/>
        <v>2320</v>
      </c>
      <c r="X2323" s="158" t="str">
        <f t="shared" ca="1" si="199"/>
        <v/>
      </c>
      <c r="Y2323" s="158" t="str" cm="1">
        <f t="array" aca="1" ref="Y2323" ca="1">IF(X2323="","",INDEX('電気事業者一覧 '!K:K,'電気事業者検索（令和８年度報告用）'!X2323))</f>
        <v/>
      </c>
      <c r="Z2323" s="158">
        <f t="shared" ca="1" si="200"/>
        <v>5110</v>
      </c>
      <c r="AA2323" s="158" t="str">
        <f t="shared" ca="1" si="201"/>
        <v/>
      </c>
    </row>
    <row r="2324" spans="22:27">
      <c r="V2324" s="175"/>
      <c r="W2324" s="158">
        <f t="shared" si="202"/>
        <v>2321</v>
      </c>
      <c r="X2324" s="158" t="str">
        <f t="shared" ca="1" si="199"/>
        <v/>
      </c>
      <c r="Y2324" s="158" t="str" cm="1">
        <f t="array" aca="1" ref="Y2324" ca="1">IF(X2324="","",INDEX('電気事業者一覧 '!K:K,'電気事業者検索（令和８年度報告用）'!X2324))</f>
        <v/>
      </c>
      <c r="Z2324" s="158">
        <f t="shared" ca="1" si="200"/>
        <v>5110</v>
      </c>
      <c r="AA2324" s="158" t="str">
        <f t="shared" ca="1" si="201"/>
        <v/>
      </c>
    </row>
    <row r="2325" spans="22:27">
      <c r="V2325" s="175"/>
      <c r="W2325" s="158">
        <f t="shared" si="202"/>
        <v>2322</v>
      </c>
      <c r="X2325" s="158" t="str">
        <f t="shared" ca="1" si="199"/>
        <v/>
      </c>
      <c r="Y2325" s="158" t="str" cm="1">
        <f t="array" aca="1" ref="Y2325" ca="1">IF(X2325="","",INDEX('電気事業者一覧 '!K:K,'電気事業者検索（令和８年度報告用）'!X2325))</f>
        <v/>
      </c>
      <c r="Z2325" s="158">
        <f t="shared" ca="1" si="200"/>
        <v>5110</v>
      </c>
      <c r="AA2325" s="158" t="str">
        <f t="shared" ca="1" si="201"/>
        <v/>
      </c>
    </row>
    <row r="2326" spans="22:27">
      <c r="V2326" s="175"/>
      <c r="W2326" s="158">
        <f t="shared" si="202"/>
        <v>2323</v>
      </c>
      <c r="X2326" s="158" t="str">
        <f t="shared" ca="1" si="199"/>
        <v/>
      </c>
      <c r="Y2326" s="158" t="str" cm="1">
        <f t="array" aca="1" ref="Y2326" ca="1">IF(X2326="","",INDEX('電気事業者一覧 '!K:K,'電気事業者検索（令和８年度報告用）'!X2326))</f>
        <v/>
      </c>
      <c r="Z2326" s="158">
        <f t="shared" ca="1" si="200"/>
        <v>5110</v>
      </c>
      <c r="AA2326" s="158" t="str">
        <f t="shared" ca="1" si="201"/>
        <v/>
      </c>
    </row>
    <row r="2327" spans="22:27">
      <c r="V2327" s="175"/>
      <c r="W2327" s="158">
        <f t="shared" si="202"/>
        <v>2324</v>
      </c>
      <c r="X2327" s="158" t="str">
        <f t="shared" ca="1" si="199"/>
        <v/>
      </c>
      <c r="Y2327" s="158" t="str" cm="1">
        <f t="array" aca="1" ref="Y2327" ca="1">IF(X2327="","",INDEX('電気事業者一覧 '!K:K,'電気事業者検索（令和８年度報告用）'!X2327))</f>
        <v/>
      </c>
      <c r="Z2327" s="158">
        <f t="shared" ca="1" si="200"/>
        <v>5110</v>
      </c>
      <c r="AA2327" s="158" t="str">
        <f t="shared" ca="1" si="201"/>
        <v/>
      </c>
    </row>
    <row r="2328" spans="22:27">
      <c r="V2328" s="175"/>
      <c r="W2328" s="158">
        <f t="shared" si="202"/>
        <v>2325</v>
      </c>
      <c r="X2328" s="158" t="str">
        <f t="shared" ca="1" si="199"/>
        <v/>
      </c>
      <c r="Y2328" s="158" t="str" cm="1">
        <f t="array" aca="1" ref="Y2328" ca="1">IF(X2328="","",INDEX('電気事業者一覧 '!K:K,'電気事業者検索（令和８年度報告用）'!X2328))</f>
        <v/>
      </c>
      <c r="Z2328" s="158">
        <f t="shared" ca="1" si="200"/>
        <v>5110</v>
      </c>
      <c r="AA2328" s="158" t="str">
        <f t="shared" ca="1" si="201"/>
        <v/>
      </c>
    </row>
    <row r="2329" spans="22:27">
      <c r="V2329" s="175"/>
      <c r="W2329" s="158">
        <f t="shared" si="202"/>
        <v>2326</v>
      </c>
      <c r="X2329" s="158" t="str">
        <f t="shared" ca="1" si="199"/>
        <v/>
      </c>
      <c r="Y2329" s="158" t="str" cm="1">
        <f t="array" aca="1" ref="Y2329" ca="1">IF(X2329="","",INDEX('電気事業者一覧 '!K:K,'電気事業者検索（令和８年度報告用）'!X2329))</f>
        <v/>
      </c>
      <c r="Z2329" s="158">
        <f t="shared" ca="1" si="200"/>
        <v>5110</v>
      </c>
      <c r="AA2329" s="158" t="str">
        <f t="shared" ca="1" si="201"/>
        <v/>
      </c>
    </row>
    <row r="2330" spans="22:27">
      <c r="V2330" s="175"/>
      <c r="W2330" s="158">
        <f t="shared" si="202"/>
        <v>2327</v>
      </c>
      <c r="X2330" s="158" t="str">
        <f t="shared" ca="1" si="199"/>
        <v/>
      </c>
      <c r="Y2330" s="158" t="str" cm="1">
        <f t="array" aca="1" ref="Y2330" ca="1">IF(X2330="","",INDEX('電気事業者一覧 '!K:K,'電気事業者検索（令和８年度報告用）'!X2330))</f>
        <v/>
      </c>
      <c r="Z2330" s="158">
        <f t="shared" ca="1" si="200"/>
        <v>5110</v>
      </c>
      <c r="AA2330" s="158" t="str">
        <f t="shared" ca="1" si="201"/>
        <v/>
      </c>
    </row>
    <row r="2331" spans="22:27">
      <c r="V2331" s="175"/>
      <c r="W2331" s="158">
        <f t="shared" si="202"/>
        <v>2328</v>
      </c>
      <c r="X2331" s="158" t="str">
        <f t="shared" ca="1" si="199"/>
        <v/>
      </c>
      <c r="Y2331" s="158" t="str" cm="1">
        <f t="array" aca="1" ref="Y2331" ca="1">IF(X2331="","",INDEX('電気事業者一覧 '!K:K,'電気事業者検索（令和８年度報告用）'!X2331))</f>
        <v/>
      </c>
      <c r="Z2331" s="158">
        <f t="shared" ca="1" si="200"/>
        <v>5110</v>
      </c>
      <c r="AA2331" s="158" t="str">
        <f t="shared" ca="1" si="201"/>
        <v/>
      </c>
    </row>
    <row r="2332" spans="22:27">
      <c r="V2332" s="175"/>
      <c r="W2332" s="158">
        <f t="shared" si="202"/>
        <v>2329</v>
      </c>
      <c r="X2332" s="158" t="str">
        <f t="shared" ca="1" si="199"/>
        <v/>
      </c>
      <c r="Y2332" s="158" t="str" cm="1">
        <f t="array" aca="1" ref="Y2332" ca="1">IF(X2332="","",INDEX('電気事業者一覧 '!K:K,'電気事業者検索（令和８年度報告用）'!X2332))</f>
        <v/>
      </c>
      <c r="Z2332" s="158">
        <f t="shared" ca="1" si="200"/>
        <v>5110</v>
      </c>
      <c r="AA2332" s="158" t="str">
        <f t="shared" ca="1" si="201"/>
        <v/>
      </c>
    </row>
    <row r="2333" spans="22:27">
      <c r="V2333" s="175"/>
      <c r="W2333" s="158">
        <f t="shared" si="202"/>
        <v>2330</v>
      </c>
      <c r="X2333" s="158" t="str">
        <f t="shared" ca="1" si="199"/>
        <v/>
      </c>
      <c r="Y2333" s="158" t="str" cm="1">
        <f t="array" aca="1" ref="Y2333" ca="1">IF(X2333="","",INDEX('電気事業者一覧 '!K:K,'電気事業者検索（令和８年度報告用）'!X2333))</f>
        <v/>
      </c>
      <c r="Z2333" s="158">
        <f t="shared" ca="1" si="200"/>
        <v>5110</v>
      </c>
      <c r="AA2333" s="158" t="str">
        <f t="shared" ca="1" si="201"/>
        <v/>
      </c>
    </row>
    <row r="2334" spans="22:27">
      <c r="V2334" s="175"/>
      <c r="W2334" s="158">
        <f t="shared" si="202"/>
        <v>2331</v>
      </c>
      <c r="X2334" s="158" t="str">
        <f t="shared" ca="1" si="199"/>
        <v/>
      </c>
      <c r="Y2334" s="158" t="str" cm="1">
        <f t="array" aca="1" ref="Y2334" ca="1">IF(X2334="","",INDEX('電気事業者一覧 '!K:K,'電気事業者検索（令和８年度報告用）'!X2334))</f>
        <v/>
      </c>
      <c r="Z2334" s="158">
        <f t="shared" ca="1" si="200"/>
        <v>5110</v>
      </c>
      <c r="AA2334" s="158" t="str">
        <f t="shared" ca="1" si="201"/>
        <v/>
      </c>
    </row>
    <row r="2335" spans="22:27">
      <c r="V2335" s="175"/>
      <c r="W2335" s="158">
        <f t="shared" si="202"/>
        <v>2332</v>
      </c>
      <c r="X2335" s="158" t="str">
        <f t="shared" ca="1" si="199"/>
        <v/>
      </c>
      <c r="Y2335" s="158" t="str" cm="1">
        <f t="array" aca="1" ref="Y2335" ca="1">IF(X2335="","",INDEX('電気事業者一覧 '!K:K,'電気事業者検索（令和８年度報告用）'!X2335))</f>
        <v/>
      </c>
      <c r="Z2335" s="158">
        <f t="shared" ca="1" si="200"/>
        <v>5110</v>
      </c>
      <c r="AA2335" s="158" t="str">
        <f t="shared" ca="1" si="201"/>
        <v/>
      </c>
    </row>
    <row r="2336" spans="22:27">
      <c r="V2336" s="175"/>
      <c r="W2336" s="158">
        <f t="shared" si="202"/>
        <v>2333</v>
      </c>
      <c r="X2336" s="158" t="str">
        <f t="shared" ca="1" si="199"/>
        <v/>
      </c>
      <c r="Y2336" s="158" t="str" cm="1">
        <f t="array" aca="1" ref="Y2336" ca="1">IF(X2336="","",INDEX('電気事業者一覧 '!K:K,'電気事業者検索（令和８年度報告用）'!X2336))</f>
        <v/>
      </c>
      <c r="Z2336" s="158">
        <f t="shared" ca="1" si="200"/>
        <v>5110</v>
      </c>
      <c r="AA2336" s="158" t="str">
        <f t="shared" ca="1" si="201"/>
        <v/>
      </c>
    </row>
    <row r="2337" spans="22:27">
      <c r="V2337" s="175"/>
      <c r="W2337" s="158">
        <f t="shared" si="202"/>
        <v>2334</v>
      </c>
      <c r="X2337" s="158" t="str">
        <f t="shared" ca="1" si="199"/>
        <v/>
      </c>
      <c r="Y2337" s="158" t="str" cm="1">
        <f t="array" aca="1" ref="Y2337" ca="1">IF(X2337="","",INDEX('電気事業者一覧 '!K:K,'電気事業者検索（令和８年度報告用）'!X2337))</f>
        <v/>
      </c>
      <c r="Z2337" s="158">
        <f t="shared" ca="1" si="200"/>
        <v>5110</v>
      </c>
      <c r="AA2337" s="158" t="str">
        <f t="shared" ca="1" si="201"/>
        <v/>
      </c>
    </row>
    <row r="2338" spans="22:27">
      <c r="V2338" s="175"/>
      <c r="W2338" s="158">
        <f t="shared" si="202"/>
        <v>2335</v>
      </c>
      <c r="X2338" s="158" t="str">
        <f t="shared" ca="1" si="199"/>
        <v/>
      </c>
      <c r="Y2338" s="158" t="str" cm="1">
        <f t="array" aca="1" ref="Y2338" ca="1">IF(X2338="","",INDEX('電気事業者一覧 '!K:K,'電気事業者検索（令和８年度報告用）'!X2338))</f>
        <v/>
      </c>
      <c r="Z2338" s="158">
        <f t="shared" ca="1" si="200"/>
        <v>5110</v>
      </c>
      <c r="AA2338" s="158" t="str">
        <f t="shared" ca="1" si="201"/>
        <v/>
      </c>
    </row>
    <row r="2339" spans="22:27">
      <c r="V2339" s="175"/>
      <c r="W2339" s="158">
        <f t="shared" si="202"/>
        <v>2336</v>
      </c>
      <c r="X2339" s="158" t="str">
        <f t="shared" ca="1" si="199"/>
        <v/>
      </c>
      <c r="Y2339" s="158" t="str" cm="1">
        <f t="array" aca="1" ref="Y2339" ca="1">IF(X2339="","",INDEX('電気事業者一覧 '!K:K,'電気事業者検索（令和８年度報告用）'!X2339))</f>
        <v/>
      </c>
      <c r="Z2339" s="158">
        <f t="shared" ca="1" si="200"/>
        <v>5110</v>
      </c>
      <c r="AA2339" s="158" t="str">
        <f t="shared" ca="1" si="201"/>
        <v/>
      </c>
    </row>
    <row r="2340" spans="22:27">
      <c r="V2340" s="175"/>
      <c r="W2340" s="158">
        <f t="shared" si="202"/>
        <v>2337</v>
      </c>
      <c r="X2340" s="158" t="str">
        <f t="shared" ca="1" si="199"/>
        <v/>
      </c>
      <c r="Y2340" s="158" t="str" cm="1">
        <f t="array" aca="1" ref="Y2340" ca="1">IF(X2340="","",INDEX('電気事業者一覧 '!K:K,'電気事業者検索（令和８年度報告用）'!X2340))</f>
        <v/>
      </c>
      <c r="Z2340" s="158">
        <f t="shared" ca="1" si="200"/>
        <v>5110</v>
      </c>
      <c r="AA2340" s="158" t="str">
        <f t="shared" ca="1" si="201"/>
        <v/>
      </c>
    </row>
    <row r="2341" spans="22:27">
      <c r="V2341" s="175"/>
      <c r="W2341" s="158">
        <f t="shared" si="202"/>
        <v>2338</v>
      </c>
      <c r="X2341" s="158" t="str">
        <f t="shared" ca="1" si="199"/>
        <v/>
      </c>
      <c r="Y2341" s="158" t="str" cm="1">
        <f t="array" aca="1" ref="Y2341" ca="1">IF(X2341="","",INDEX('電気事業者一覧 '!K:K,'電気事業者検索（令和８年度報告用）'!X2341))</f>
        <v/>
      </c>
      <c r="Z2341" s="158">
        <f t="shared" ca="1" si="200"/>
        <v>5110</v>
      </c>
      <c r="AA2341" s="158" t="str">
        <f t="shared" ca="1" si="201"/>
        <v/>
      </c>
    </row>
    <row r="2342" spans="22:27">
      <c r="V2342" s="175"/>
      <c r="W2342" s="158">
        <f t="shared" si="202"/>
        <v>2339</v>
      </c>
      <c r="X2342" s="158" t="str">
        <f t="shared" ca="1" si="199"/>
        <v/>
      </c>
      <c r="Y2342" s="158" t="str" cm="1">
        <f t="array" aca="1" ref="Y2342" ca="1">IF(X2342="","",INDEX('電気事業者一覧 '!K:K,'電気事業者検索（令和８年度報告用）'!X2342))</f>
        <v/>
      </c>
      <c r="Z2342" s="158">
        <f t="shared" ca="1" si="200"/>
        <v>5110</v>
      </c>
      <c r="AA2342" s="158" t="str">
        <f t="shared" ca="1" si="201"/>
        <v/>
      </c>
    </row>
    <row r="2343" spans="22:27">
      <c r="V2343" s="175"/>
      <c r="W2343" s="158">
        <f t="shared" si="202"/>
        <v>2340</v>
      </c>
      <c r="X2343" s="158" t="str">
        <f t="shared" ca="1" si="199"/>
        <v/>
      </c>
      <c r="Y2343" s="158" t="str" cm="1">
        <f t="array" aca="1" ref="Y2343" ca="1">IF(X2343="","",INDEX('電気事業者一覧 '!K:K,'電気事業者検索（令和８年度報告用）'!X2343))</f>
        <v/>
      </c>
      <c r="Z2343" s="158">
        <f t="shared" ca="1" si="200"/>
        <v>5110</v>
      </c>
      <c r="AA2343" s="158" t="str">
        <f t="shared" ca="1" si="201"/>
        <v/>
      </c>
    </row>
    <row r="2344" spans="22:27">
      <c r="V2344" s="175"/>
      <c r="W2344" s="158">
        <f t="shared" si="202"/>
        <v>2341</v>
      </c>
      <c r="X2344" s="158" t="str">
        <f t="shared" ca="1" si="199"/>
        <v/>
      </c>
      <c r="Y2344" s="158" t="str" cm="1">
        <f t="array" aca="1" ref="Y2344" ca="1">IF(X2344="","",INDEX('電気事業者一覧 '!K:K,'電気事業者検索（令和８年度報告用）'!X2344))</f>
        <v/>
      </c>
      <c r="Z2344" s="158">
        <f t="shared" ca="1" si="200"/>
        <v>5110</v>
      </c>
      <c r="AA2344" s="158" t="str">
        <f t="shared" ca="1" si="201"/>
        <v/>
      </c>
    </row>
    <row r="2345" spans="22:27">
      <c r="V2345" s="175"/>
      <c r="W2345" s="158">
        <f t="shared" si="202"/>
        <v>2342</v>
      </c>
      <c r="X2345" s="158" t="str">
        <f t="shared" ca="1" si="199"/>
        <v/>
      </c>
      <c r="Y2345" s="158" t="str" cm="1">
        <f t="array" aca="1" ref="Y2345" ca="1">IF(X2345="","",INDEX('電気事業者一覧 '!K:K,'電気事業者検索（令和８年度報告用）'!X2345))</f>
        <v/>
      </c>
      <c r="Z2345" s="158">
        <f t="shared" ca="1" si="200"/>
        <v>5110</v>
      </c>
      <c r="AA2345" s="158" t="str">
        <f t="shared" ca="1" si="201"/>
        <v/>
      </c>
    </row>
    <row r="2346" spans="22:27">
      <c r="V2346" s="175"/>
      <c r="W2346" s="158">
        <f t="shared" si="202"/>
        <v>2343</v>
      </c>
      <c r="X2346" s="158" t="str">
        <f t="shared" ca="1" si="199"/>
        <v/>
      </c>
      <c r="Y2346" s="158" t="str" cm="1">
        <f t="array" aca="1" ref="Y2346" ca="1">IF(X2346="","",INDEX('電気事業者一覧 '!K:K,'電気事業者検索（令和８年度報告用）'!X2346))</f>
        <v/>
      </c>
      <c r="Z2346" s="158">
        <f t="shared" ca="1" si="200"/>
        <v>5110</v>
      </c>
      <c r="AA2346" s="158" t="str">
        <f t="shared" ca="1" si="201"/>
        <v/>
      </c>
    </row>
    <row r="2347" spans="22:27">
      <c r="V2347" s="175"/>
      <c r="W2347" s="158">
        <f t="shared" si="202"/>
        <v>2344</v>
      </c>
      <c r="X2347" s="158" t="str">
        <f t="shared" ca="1" si="199"/>
        <v/>
      </c>
      <c r="Y2347" s="158" t="str" cm="1">
        <f t="array" aca="1" ref="Y2347" ca="1">IF(X2347="","",INDEX('電気事業者一覧 '!K:K,'電気事業者検索（令和８年度報告用）'!X2347))</f>
        <v/>
      </c>
      <c r="Z2347" s="158">
        <f t="shared" ca="1" si="200"/>
        <v>5110</v>
      </c>
      <c r="AA2347" s="158" t="str">
        <f t="shared" ca="1" si="201"/>
        <v/>
      </c>
    </row>
    <row r="2348" spans="22:27">
      <c r="V2348" s="175"/>
      <c r="W2348" s="158">
        <f t="shared" si="202"/>
        <v>2345</v>
      </c>
      <c r="X2348" s="158" t="str">
        <f t="shared" ca="1" si="199"/>
        <v/>
      </c>
      <c r="Y2348" s="158" t="str" cm="1">
        <f t="array" aca="1" ref="Y2348" ca="1">IF(X2348="","",INDEX('電気事業者一覧 '!K:K,'電気事業者検索（令和８年度報告用）'!X2348))</f>
        <v/>
      </c>
      <c r="Z2348" s="158">
        <f t="shared" ca="1" si="200"/>
        <v>5110</v>
      </c>
      <c r="AA2348" s="158" t="str">
        <f t="shared" ca="1" si="201"/>
        <v/>
      </c>
    </row>
    <row r="2349" spans="22:27">
      <c r="V2349" s="175"/>
      <c r="W2349" s="158">
        <f t="shared" si="202"/>
        <v>2346</v>
      </c>
      <c r="X2349" s="158" t="str">
        <f t="shared" ca="1" si="199"/>
        <v/>
      </c>
      <c r="Y2349" s="158" t="str" cm="1">
        <f t="array" aca="1" ref="Y2349" ca="1">IF(X2349="","",INDEX('電気事業者一覧 '!K:K,'電気事業者検索（令和８年度報告用）'!X2349))</f>
        <v/>
      </c>
      <c r="Z2349" s="158">
        <f t="shared" ca="1" si="200"/>
        <v>5110</v>
      </c>
      <c r="AA2349" s="158" t="str">
        <f t="shared" ca="1" si="201"/>
        <v/>
      </c>
    </row>
    <row r="2350" spans="22:27">
      <c r="V2350" s="175"/>
      <c r="W2350" s="158">
        <f t="shared" si="202"/>
        <v>2347</v>
      </c>
      <c r="X2350" s="158" t="str">
        <f t="shared" ca="1" si="199"/>
        <v/>
      </c>
      <c r="Y2350" s="158" t="str" cm="1">
        <f t="array" aca="1" ref="Y2350" ca="1">IF(X2350="","",INDEX('電気事業者一覧 '!K:K,'電気事業者検索（令和８年度報告用）'!X2350))</f>
        <v/>
      </c>
      <c r="Z2350" s="158">
        <f t="shared" ca="1" si="200"/>
        <v>5110</v>
      </c>
      <c r="AA2350" s="158" t="str">
        <f t="shared" ca="1" si="201"/>
        <v/>
      </c>
    </row>
    <row r="2351" spans="22:27">
      <c r="V2351" s="175"/>
      <c r="W2351" s="158">
        <f t="shared" si="202"/>
        <v>2348</v>
      </c>
      <c r="X2351" s="158" t="str">
        <f t="shared" ca="1" si="199"/>
        <v/>
      </c>
      <c r="Y2351" s="158" t="str" cm="1">
        <f t="array" aca="1" ref="Y2351" ca="1">IF(X2351="","",INDEX('電気事業者一覧 '!K:K,'電気事業者検索（令和８年度報告用）'!X2351))</f>
        <v/>
      </c>
      <c r="Z2351" s="158">
        <f t="shared" ca="1" si="200"/>
        <v>5110</v>
      </c>
      <c r="AA2351" s="158" t="str">
        <f t="shared" ca="1" si="201"/>
        <v/>
      </c>
    </row>
    <row r="2352" spans="22:27">
      <c r="V2352" s="175"/>
      <c r="W2352" s="158">
        <f t="shared" si="202"/>
        <v>2349</v>
      </c>
      <c r="X2352" s="158" t="str">
        <f t="shared" ca="1" si="199"/>
        <v/>
      </c>
      <c r="Y2352" s="158" t="str" cm="1">
        <f t="array" aca="1" ref="Y2352" ca="1">IF(X2352="","",INDEX('電気事業者一覧 '!K:K,'電気事業者検索（令和８年度報告用）'!X2352))</f>
        <v/>
      </c>
      <c r="Z2352" s="158">
        <f t="shared" ca="1" si="200"/>
        <v>5110</v>
      </c>
      <c r="AA2352" s="158" t="str">
        <f t="shared" ca="1" si="201"/>
        <v/>
      </c>
    </row>
    <row r="2353" spans="22:27">
      <c r="V2353" s="175"/>
      <c r="W2353" s="158">
        <f t="shared" si="202"/>
        <v>2350</v>
      </c>
      <c r="X2353" s="158" t="str">
        <f t="shared" ca="1" si="199"/>
        <v/>
      </c>
      <c r="Y2353" s="158" t="str" cm="1">
        <f t="array" aca="1" ref="Y2353" ca="1">IF(X2353="","",INDEX('電気事業者一覧 '!K:K,'電気事業者検索（令和８年度報告用）'!X2353))</f>
        <v/>
      </c>
      <c r="Z2353" s="158">
        <f t="shared" ca="1" si="200"/>
        <v>5110</v>
      </c>
      <c r="AA2353" s="158" t="str">
        <f t="shared" ca="1" si="201"/>
        <v/>
      </c>
    </row>
    <row r="2354" spans="22:27">
      <c r="V2354" s="175"/>
      <c r="W2354" s="158">
        <f t="shared" si="202"/>
        <v>2351</v>
      </c>
      <c r="X2354" s="158" t="str">
        <f t="shared" ca="1" si="199"/>
        <v/>
      </c>
      <c r="Y2354" s="158" t="str" cm="1">
        <f t="array" aca="1" ref="Y2354" ca="1">IF(X2354="","",INDEX('電気事業者一覧 '!K:K,'電気事業者検索（令和８年度報告用）'!X2354))</f>
        <v/>
      </c>
      <c r="Z2354" s="158">
        <f t="shared" ca="1" si="200"/>
        <v>5110</v>
      </c>
      <c r="AA2354" s="158" t="str">
        <f t="shared" ca="1" si="201"/>
        <v/>
      </c>
    </row>
    <row r="2355" spans="22:27">
      <c r="V2355" s="175"/>
      <c r="W2355" s="158">
        <f t="shared" si="202"/>
        <v>2352</v>
      </c>
      <c r="X2355" s="158" t="str">
        <f t="shared" ca="1" si="199"/>
        <v/>
      </c>
      <c r="Y2355" s="158" t="str" cm="1">
        <f t="array" aca="1" ref="Y2355" ca="1">IF(X2355="","",INDEX('電気事業者一覧 '!K:K,'電気事業者検索（令和８年度報告用）'!X2355))</f>
        <v/>
      </c>
      <c r="Z2355" s="158">
        <f t="shared" ca="1" si="200"/>
        <v>5110</v>
      </c>
      <c r="AA2355" s="158" t="str">
        <f t="shared" ca="1" si="201"/>
        <v/>
      </c>
    </row>
    <row r="2356" spans="22:27">
      <c r="V2356" s="175"/>
      <c r="W2356" s="158">
        <f t="shared" si="202"/>
        <v>2353</v>
      </c>
      <c r="X2356" s="158" t="str">
        <f t="shared" ca="1" si="199"/>
        <v/>
      </c>
      <c r="Y2356" s="158" t="str" cm="1">
        <f t="array" aca="1" ref="Y2356" ca="1">IF(X2356="","",INDEX('電気事業者一覧 '!K:K,'電気事業者検索（令和８年度報告用）'!X2356))</f>
        <v/>
      </c>
      <c r="Z2356" s="158">
        <f t="shared" ca="1" si="200"/>
        <v>5110</v>
      </c>
      <c r="AA2356" s="158" t="str">
        <f t="shared" ca="1" si="201"/>
        <v/>
      </c>
    </row>
    <row r="2357" spans="22:27">
      <c r="V2357" s="175"/>
      <c r="W2357" s="158">
        <f t="shared" si="202"/>
        <v>2354</v>
      </c>
      <c r="X2357" s="158" t="str">
        <f t="shared" ca="1" si="199"/>
        <v/>
      </c>
      <c r="Y2357" s="158" t="str" cm="1">
        <f t="array" aca="1" ref="Y2357" ca="1">IF(X2357="","",INDEX('電気事業者一覧 '!K:K,'電気事業者検索（令和８年度報告用）'!X2357))</f>
        <v/>
      </c>
      <c r="Z2357" s="158">
        <f t="shared" ca="1" si="200"/>
        <v>5110</v>
      </c>
      <c r="AA2357" s="158" t="str">
        <f t="shared" ca="1" si="201"/>
        <v/>
      </c>
    </row>
    <row r="2358" spans="22:27">
      <c r="V2358" s="175"/>
      <c r="W2358" s="158">
        <f t="shared" si="202"/>
        <v>2355</v>
      </c>
      <c r="X2358" s="158" t="str">
        <f t="shared" ca="1" si="199"/>
        <v/>
      </c>
      <c r="Y2358" s="158" t="str" cm="1">
        <f t="array" aca="1" ref="Y2358" ca="1">IF(X2358="","",INDEX('電気事業者一覧 '!K:K,'電気事業者検索（令和８年度報告用）'!X2358))</f>
        <v/>
      </c>
      <c r="Z2358" s="158">
        <f t="shared" ca="1" si="200"/>
        <v>5110</v>
      </c>
      <c r="AA2358" s="158" t="str">
        <f t="shared" ca="1" si="201"/>
        <v/>
      </c>
    </row>
    <row r="2359" spans="22:27">
      <c r="V2359" s="175"/>
      <c r="W2359" s="158">
        <f t="shared" si="202"/>
        <v>2356</v>
      </c>
      <c r="X2359" s="158" t="str">
        <f t="shared" ca="1" si="199"/>
        <v/>
      </c>
      <c r="Y2359" s="158" t="str" cm="1">
        <f t="array" aca="1" ref="Y2359" ca="1">IF(X2359="","",INDEX('電気事業者一覧 '!K:K,'電気事業者検索（令和８年度報告用）'!X2359))</f>
        <v/>
      </c>
      <c r="Z2359" s="158">
        <f t="shared" ca="1" si="200"/>
        <v>5110</v>
      </c>
      <c r="AA2359" s="158" t="str">
        <f t="shared" ca="1" si="201"/>
        <v/>
      </c>
    </row>
    <row r="2360" spans="22:27">
      <c r="V2360" s="175"/>
      <c r="W2360" s="158">
        <f t="shared" si="202"/>
        <v>2357</v>
      </c>
      <c r="X2360" s="158" t="str">
        <f t="shared" ca="1" si="199"/>
        <v/>
      </c>
      <c r="Y2360" s="158" t="str" cm="1">
        <f t="array" aca="1" ref="Y2360" ca="1">IF(X2360="","",INDEX('電気事業者一覧 '!K:K,'電気事業者検索（令和８年度報告用）'!X2360))</f>
        <v/>
      </c>
      <c r="Z2360" s="158">
        <f t="shared" ca="1" si="200"/>
        <v>5110</v>
      </c>
      <c r="AA2360" s="158" t="str">
        <f t="shared" ca="1" si="201"/>
        <v/>
      </c>
    </row>
    <row r="2361" spans="22:27">
      <c r="V2361" s="175"/>
      <c r="W2361" s="158">
        <f t="shared" si="202"/>
        <v>2358</v>
      </c>
      <c r="X2361" s="158" t="str">
        <f t="shared" ca="1" si="199"/>
        <v/>
      </c>
      <c r="Y2361" s="158" t="str" cm="1">
        <f t="array" aca="1" ref="Y2361" ca="1">IF(X2361="","",INDEX('電気事業者一覧 '!K:K,'電気事業者検索（令和８年度報告用）'!X2361))</f>
        <v/>
      </c>
      <c r="Z2361" s="158">
        <f t="shared" ca="1" si="200"/>
        <v>5110</v>
      </c>
      <c r="AA2361" s="158" t="str">
        <f t="shared" ca="1" si="201"/>
        <v/>
      </c>
    </row>
    <row r="2362" spans="22:27">
      <c r="V2362" s="175"/>
      <c r="W2362" s="158">
        <f t="shared" si="202"/>
        <v>2359</v>
      </c>
      <c r="X2362" s="158" t="str">
        <f t="shared" ca="1" si="199"/>
        <v/>
      </c>
      <c r="Y2362" s="158" t="str" cm="1">
        <f t="array" aca="1" ref="Y2362" ca="1">IF(X2362="","",INDEX('電気事業者一覧 '!K:K,'電気事業者検索（令和８年度報告用）'!X2362))</f>
        <v/>
      </c>
      <c r="Z2362" s="158">
        <f t="shared" ca="1" si="200"/>
        <v>5110</v>
      </c>
      <c r="AA2362" s="158" t="str">
        <f t="shared" ca="1" si="201"/>
        <v/>
      </c>
    </row>
    <row r="2363" spans="22:27">
      <c r="V2363" s="175"/>
      <c r="W2363" s="158">
        <f t="shared" si="202"/>
        <v>2360</v>
      </c>
      <c r="X2363" s="158" t="str">
        <f t="shared" ca="1" si="199"/>
        <v/>
      </c>
      <c r="Y2363" s="158" t="str" cm="1">
        <f t="array" aca="1" ref="Y2363" ca="1">IF(X2363="","",INDEX('電気事業者一覧 '!K:K,'電気事業者検索（令和８年度報告用）'!X2363))</f>
        <v/>
      </c>
      <c r="Z2363" s="158">
        <f t="shared" ca="1" si="200"/>
        <v>5110</v>
      </c>
      <c r="AA2363" s="158" t="str">
        <f t="shared" ca="1" si="201"/>
        <v/>
      </c>
    </row>
    <row r="2364" spans="22:27">
      <c r="V2364" s="175"/>
      <c r="W2364" s="158">
        <f t="shared" si="202"/>
        <v>2361</v>
      </c>
      <c r="X2364" s="158" t="str">
        <f t="shared" ca="1" si="199"/>
        <v/>
      </c>
      <c r="Y2364" s="158" t="str" cm="1">
        <f t="array" aca="1" ref="Y2364" ca="1">IF(X2364="","",INDEX('電気事業者一覧 '!K:K,'電気事業者検索（令和８年度報告用）'!X2364))</f>
        <v/>
      </c>
      <c r="Z2364" s="158">
        <f t="shared" ca="1" si="200"/>
        <v>5110</v>
      </c>
      <c r="AA2364" s="158" t="str">
        <f t="shared" ca="1" si="201"/>
        <v/>
      </c>
    </row>
    <row r="2365" spans="22:27">
      <c r="V2365" s="175"/>
      <c r="W2365" s="158">
        <f t="shared" si="202"/>
        <v>2362</v>
      </c>
      <c r="X2365" s="158" t="str">
        <f t="shared" ca="1" si="199"/>
        <v/>
      </c>
      <c r="Y2365" s="158" t="str" cm="1">
        <f t="array" aca="1" ref="Y2365" ca="1">IF(X2365="","",INDEX('電気事業者一覧 '!K:K,'電気事業者検索（令和８年度報告用）'!X2365))</f>
        <v/>
      </c>
      <c r="Z2365" s="158">
        <f t="shared" ca="1" si="200"/>
        <v>5110</v>
      </c>
      <c r="AA2365" s="158" t="str">
        <f t="shared" ca="1" si="201"/>
        <v/>
      </c>
    </row>
    <row r="2366" spans="22:27">
      <c r="V2366" s="175"/>
      <c r="W2366" s="158">
        <f t="shared" si="202"/>
        <v>2363</v>
      </c>
      <c r="X2366" s="158" t="str">
        <f t="shared" ca="1" si="199"/>
        <v/>
      </c>
      <c r="Y2366" s="158" t="str" cm="1">
        <f t="array" aca="1" ref="Y2366" ca="1">IF(X2366="","",INDEX('電気事業者一覧 '!K:K,'電気事業者検索（令和８年度報告用）'!X2366))</f>
        <v/>
      </c>
      <c r="Z2366" s="158">
        <f t="shared" ca="1" si="200"/>
        <v>5110</v>
      </c>
      <c r="AA2366" s="158" t="str">
        <f t="shared" ca="1" si="201"/>
        <v/>
      </c>
    </row>
    <row r="2367" spans="22:27">
      <c r="V2367" s="175"/>
      <c r="W2367" s="158">
        <f t="shared" si="202"/>
        <v>2364</v>
      </c>
      <c r="X2367" s="158" t="str">
        <f t="shared" ca="1" si="199"/>
        <v/>
      </c>
      <c r="Y2367" s="158" t="str" cm="1">
        <f t="array" aca="1" ref="Y2367" ca="1">IF(X2367="","",INDEX('電気事業者一覧 '!K:K,'電気事業者検索（令和８年度報告用）'!X2367))</f>
        <v/>
      </c>
      <c r="Z2367" s="158">
        <f t="shared" ca="1" si="200"/>
        <v>5110</v>
      </c>
      <c r="AA2367" s="158" t="str">
        <f t="shared" ca="1" si="201"/>
        <v/>
      </c>
    </row>
    <row r="2368" spans="22:27">
      <c r="V2368" s="175"/>
      <c r="W2368" s="158">
        <f t="shared" si="202"/>
        <v>2365</v>
      </c>
      <c r="X2368" s="158" t="str">
        <f t="shared" ca="1" si="199"/>
        <v/>
      </c>
      <c r="Y2368" s="158" t="str" cm="1">
        <f t="array" aca="1" ref="Y2368" ca="1">IF(X2368="","",INDEX('電気事業者一覧 '!K:K,'電気事業者検索（令和８年度報告用）'!X2368))</f>
        <v/>
      </c>
      <c r="Z2368" s="158">
        <f t="shared" ca="1" si="200"/>
        <v>5110</v>
      </c>
      <c r="AA2368" s="158" t="str">
        <f t="shared" ca="1" si="201"/>
        <v/>
      </c>
    </row>
    <row r="2369" spans="22:27">
      <c r="V2369" s="175"/>
      <c r="W2369" s="158">
        <f t="shared" si="202"/>
        <v>2366</v>
      </c>
      <c r="X2369" s="158" t="str">
        <f t="shared" ref="X2369:X2432" ca="1" si="203">R325</f>
        <v/>
      </c>
      <c r="Y2369" s="158" t="str" cm="1">
        <f t="array" aca="1" ref="Y2369" ca="1">IF(X2369="","",INDEX('電気事業者一覧 '!K:K,'電気事業者検索（令和８年度報告用）'!X2369))</f>
        <v/>
      </c>
      <c r="Z2369" s="158">
        <f t="shared" ca="1" si="200"/>
        <v>5110</v>
      </c>
      <c r="AA2369" s="158" t="str">
        <f t="shared" ca="1" si="201"/>
        <v/>
      </c>
    </row>
    <row r="2370" spans="22:27">
      <c r="V2370" s="175"/>
      <c r="W2370" s="158">
        <f t="shared" si="202"/>
        <v>2367</v>
      </c>
      <c r="X2370" s="158" t="str">
        <f t="shared" ca="1" si="203"/>
        <v/>
      </c>
      <c r="Y2370" s="158" t="str" cm="1">
        <f t="array" aca="1" ref="Y2370" ca="1">IF(X2370="","",INDEX('電気事業者一覧 '!K:K,'電気事業者検索（令和８年度報告用）'!X2370))</f>
        <v/>
      </c>
      <c r="Z2370" s="158">
        <f t="shared" ca="1" si="200"/>
        <v>5110</v>
      </c>
      <c r="AA2370" s="158" t="str">
        <f t="shared" ca="1" si="201"/>
        <v/>
      </c>
    </row>
    <row r="2371" spans="22:27">
      <c r="V2371" s="175"/>
      <c r="W2371" s="158">
        <f t="shared" si="202"/>
        <v>2368</v>
      </c>
      <c r="X2371" s="158" t="str">
        <f t="shared" ca="1" si="203"/>
        <v/>
      </c>
      <c r="Y2371" s="158" t="str" cm="1">
        <f t="array" aca="1" ref="Y2371" ca="1">IF(X2371="","",INDEX('電気事業者一覧 '!K:K,'電気事業者検索（令和８年度報告用）'!X2371))</f>
        <v/>
      </c>
      <c r="Z2371" s="158">
        <f t="shared" ca="1" si="200"/>
        <v>5110</v>
      </c>
      <c r="AA2371" s="158" t="str">
        <f t="shared" ca="1" si="201"/>
        <v/>
      </c>
    </row>
    <row r="2372" spans="22:27">
      <c r="V2372" s="175"/>
      <c r="W2372" s="158">
        <f t="shared" si="202"/>
        <v>2369</v>
      </c>
      <c r="X2372" s="158" t="str">
        <f t="shared" ca="1" si="203"/>
        <v/>
      </c>
      <c r="Y2372" s="158" t="str" cm="1">
        <f t="array" aca="1" ref="Y2372" ca="1">IF(X2372="","",INDEX('電気事業者一覧 '!K:K,'電気事業者検索（令和８年度報告用）'!X2372))</f>
        <v/>
      </c>
      <c r="Z2372" s="158">
        <f t="shared" ca="1" si="200"/>
        <v>5110</v>
      </c>
      <c r="AA2372" s="158" t="str">
        <f t="shared" ca="1" si="201"/>
        <v/>
      </c>
    </row>
    <row r="2373" spans="22:27">
      <c r="V2373" s="175"/>
      <c r="W2373" s="158">
        <f t="shared" si="202"/>
        <v>2370</v>
      </c>
      <c r="X2373" s="158" t="str">
        <f t="shared" ca="1" si="203"/>
        <v/>
      </c>
      <c r="Y2373" s="158" t="str" cm="1">
        <f t="array" aca="1" ref="Y2373" ca="1">IF(X2373="","",INDEX('電気事業者一覧 '!K:K,'電気事業者検索（令和８年度報告用）'!X2373))</f>
        <v/>
      </c>
      <c r="Z2373" s="158">
        <f t="shared" ref="Z2373:Z2436" ca="1" si="204">COUNTIF(OFFSET($Y$4,W2373-1,0,COUNT(W:W),1),Y2373)</f>
        <v>5110</v>
      </c>
      <c r="AA2373" s="158" t="str">
        <f t="shared" ref="AA2373:AA2436" ca="1" si="205">IF(Z2373=1,X2373,"")</f>
        <v/>
      </c>
    </row>
    <row r="2374" spans="22:27">
      <c r="V2374" s="175"/>
      <c r="W2374" s="158">
        <f t="shared" ref="W2374:W2437" si="206">W2373+1</f>
        <v>2371</v>
      </c>
      <c r="X2374" s="158" t="str">
        <f t="shared" ca="1" si="203"/>
        <v/>
      </c>
      <c r="Y2374" s="158" t="str" cm="1">
        <f t="array" aca="1" ref="Y2374" ca="1">IF(X2374="","",INDEX('電気事業者一覧 '!K:K,'電気事業者検索（令和８年度報告用）'!X2374))</f>
        <v/>
      </c>
      <c r="Z2374" s="158">
        <f t="shared" ca="1" si="204"/>
        <v>5110</v>
      </c>
      <c r="AA2374" s="158" t="str">
        <f t="shared" ca="1" si="205"/>
        <v/>
      </c>
    </row>
    <row r="2375" spans="22:27">
      <c r="V2375" s="175"/>
      <c r="W2375" s="158">
        <f t="shared" si="206"/>
        <v>2372</v>
      </c>
      <c r="X2375" s="158" t="str">
        <f t="shared" ca="1" si="203"/>
        <v/>
      </c>
      <c r="Y2375" s="158" t="str" cm="1">
        <f t="array" aca="1" ref="Y2375" ca="1">IF(X2375="","",INDEX('電気事業者一覧 '!K:K,'電気事業者検索（令和８年度報告用）'!X2375))</f>
        <v/>
      </c>
      <c r="Z2375" s="158">
        <f t="shared" ca="1" si="204"/>
        <v>5110</v>
      </c>
      <c r="AA2375" s="158" t="str">
        <f t="shared" ca="1" si="205"/>
        <v/>
      </c>
    </row>
    <row r="2376" spans="22:27">
      <c r="V2376" s="175"/>
      <c r="W2376" s="158">
        <f t="shared" si="206"/>
        <v>2373</v>
      </c>
      <c r="X2376" s="158" t="str">
        <f t="shared" ca="1" si="203"/>
        <v/>
      </c>
      <c r="Y2376" s="158" t="str" cm="1">
        <f t="array" aca="1" ref="Y2376" ca="1">IF(X2376="","",INDEX('電気事業者一覧 '!K:K,'電気事業者検索（令和８年度報告用）'!X2376))</f>
        <v/>
      </c>
      <c r="Z2376" s="158">
        <f t="shared" ca="1" si="204"/>
        <v>5110</v>
      </c>
      <c r="AA2376" s="158" t="str">
        <f t="shared" ca="1" si="205"/>
        <v/>
      </c>
    </row>
    <row r="2377" spans="22:27">
      <c r="V2377" s="175"/>
      <c r="W2377" s="158">
        <f t="shared" si="206"/>
        <v>2374</v>
      </c>
      <c r="X2377" s="158" t="str">
        <f t="shared" ca="1" si="203"/>
        <v/>
      </c>
      <c r="Y2377" s="158" t="str" cm="1">
        <f t="array" aca="1" ref="Y2377" ca="1">IF(X2377="","",INDEX('電気事業者一覧 '!K:K,'電気事業者検索（令和８年度報告用）'!X2377))</f>
        <v/>
      </c>
      <c r="Z2377" s="158">
        <f t="shared" ca="1" si="204"/>
        <v>5110</v>
      </c>
      <c r="AA2377" s="158" t="str">
        <f t="shared" ca="1" si="205"/>
        <v/>
      </c>
    </row>
    <row r="2378" spans="22:27">
      <c r="V2378" s="175"/>
      <c r="W2378" s="158">
        <f t="shared" si="206"/>
        <v>2375</v>
      </c>
      <c r="X2378" s="158" t="str">
        <f t="shared" ca="1" si="203"/>
        <v/>
      </c>
      <c r="Y2378" s="158" t="str" cm="1">
        <f t="array" aca="1" ref="Y2378" ca="1">IF(X2378="","",INDEX('電気事業者一覧 '!K:K,'電気事業者検索（令和８年度報告用）'!X2378))</f>
        <v/>
      </c>
      <c r="Z2378" s="158">
        <f t="shared" ca="1" si="204"/>
        <v>5110</v>
      </c>
      <c r="AA2378" s="158" t="str">
        <f t="shared" ca="1" si="205"/>
        <v/>
      </c>
    </row>
    <row r="2379" spans="22:27">
      <c r="V2379" s="175"/>
      <c r="W2379" s="158">
        <f t="shared" si="206"/>
        <v>2376</v>
      </c>
      <c r="X2379" s="158" t="str">
        <f t="shared" ca="1" si="203"/>
        <v/>
      </c>
      <c r="Y2379" s="158" t="str" cm="1">
        <f t="array" aca="1" ref="Y2379" ca="1">IF(X2379="","",INDEX('電気事業者一覧 '!K:K,'電気事業者検索（令和８年度報告用）'!X2379))</f>
        <v/>
      </c>
      <c r="Z2379" s="158">
        <f t="shared" ca="1" si="204"/>
        <v>5110</v>
      </c>
      <c r="AA2379" s="158" t="str">
        <f t="shared" ca="1" si="205"/>
        <v/>
      </c>
    </row>
    <row r="2380" spans="22:27">
      <c r="V2380" s="175"/>
      <c r="W2380" s="158">
        <f t="shared" si="206"/>
        <v>2377</v>
      </c>
      <c r="X2380" s="158" t="str">
        <f t="shared" ca="1" si="203"/>
        <v/>
      </c>
      <c r="Y2380" s="158" t="str" cm="1">
        <f t="array" aca="1" ref="Y2380" ca="1">IF(X2380="","",INDEX('電気事業者一覧 '!K:K,'電気事業者検索（令和８年度報告用）'!X2380))</f>
        <v/>
      </c>
      <c r="Z2380" s="158">
        <f t="shared" ca="1" si="204"/>
        <v>5110</v>
      </c>
      <c r="AA2380" s="158" t="str">
        <f t="shared" ca="1" si="205"/>
        <v/>
      </c>
    </row>
    <row r="2381" spans="22:27">
      <c r="V2381" s="175"/>
      <c r="W2381" s="158">
        <f t="shared" si="206"/>
        <v>2378</v>
      </c>
      <c r="X2381" s="158" t="str">
        <f t="shared" ca="1" si="203"/>
        <v/>
      </c>
      <c r="Y2381" s="158" t="str" cm="1">
        <f t="array" aca="1" ref="Y2381" ca="1">IF(X2381="","",INDEX('電気事業者一覧 '!K:K,'電気事業者検索（令和８年度報告用）'!X2381))</f>
        <v/>
      </c>
      <c r="Z2381" s="158">
        <f t="shared" ca="1" si="204"/>
        <v>5110</v>
      </c>
      <c r="AA2381" s="158" t="str">
        <f t="shared" ca="1" si="205"/>
        <v/>
      </c>
    </row>
    <row r="2382" spans="22:27">
      <c r="V2382" s="175"/>
      <c r="W2382" s="158">
        <f t="shared" si="206"/>
        <v>2379</v>
      </c>
      <c r="X2382" s="158" t="str">
        <f t="shared" ca="1" si="203"/>
        <v/>
      </c>
      <c r="Y2382" s="158" t="str" cm="1">
        <f t="array" aca="1" ref="Y2382" ca="1">IF(X2382="","",INDEX('電気事業者一覧 '!K:K,'電気事業者検索（令和８年度報告用）'!X2382))</f>
        <v/>
      </c>
      <c r="Z2382" s="158">
        <f t="shared" ca="1" si="204"/>
        <v>5110</v>
      </c>
      <c r="AA2382" s="158" t="str">
        <f t="shared" ca="1" si="205"/>
        <v/>
      </c>
    </row>
    <row r="2383" spans="22:27">
      <c r="V2383" s="175"/>
      <c r="W2383" s="158">
        <f t="shared" si="206"/>
        <v>2380</v>
      </c>
      <c r="X2383" s="158" t="str">
        <f t="shared" ca="1" si="203"/>
        <v/>
      </c>
      <c r="Y2383" s="158" t="str" cm="1">
        <f t="array" aca="1" ref="Y2383" ca="1">IF(X2383="","",INDEX('電気事業者一覧 '!K:K,'電気事業者検索（令和８年度報告用）'!X2383))</f>
        <v/>
      </c>
      <c r="Z2383" s="158">
        <f t="shared" ca="1" si="204"/>
        <v>5110</v>
      </c>
      <c r="AA2383" s="158" t="str">
        <f t="shared" ca="1" si="205"/>
        <v/>
      </c>
    </row>
    <row r="2384" spans="22:27">
      <c r="V2384" s="175"/>
      <c r="W2384" s="158">
        <f t="shared" si="206"/>
        <v>2381</v>
      </c>
      <c r="X2384" s="158" t="str">
        <f t="shared" ca="1" si="203"/>
        <v/>
      </c>
      <c r="Y2384" s="158" t="str" cm="1">
        <f t="array" aca="1" ref="Y2384" ca="1">IF(X2384="","",INDEX('電気事業者一覧 '!K:K,'電気事業者検索（令和８年度報告用）'!X2384))</f>
        <v/>
      </c>
      <c r="Z2384" s="158">
        <f t="shared" ca="1" si="204"/>
        <v>5110</v>
      </c>
      <c r="AA2384" s="158" t="str">
        <f t="shared" ca="1" si="205"/>
        <v/>
      </c>
    </row>
    <row r="2385" spans="22:27">
      <c r="V2385" s="175"/>
      <c r="W2385" s="158">
        <f t="shared" si="206"/>
        <v>2382</v>
      </c>
      <c r="X2385" s="158" t="str">
        <f t="shared" ca="1" si="203"/>
        <v/>
      </c>
      <c r="Y2385" s="158" t="str" cm="1">
        <f t="array" aca="1" ref="Y2385" ca="1">IF(X2385="","",INDEX('電気事業者一覧 '!K:K,'電気事業者検索（令和８年度報告用）'!X2385))</f>
        <v/>
      </c>
      <c r="Z2385" s="158">
        <f t="shared" ca="1" si="204"/>
        <v>5110</v>
      </c>
      <c r="AA2385" s="158" t="str">
        <f t="shared" ca="1" si="205"/>
        <v/>
      </c>
    </row>
    <row r="2386" spans="22:27">
      <c r="V2386" s="175"/>
      <c r="W2386" s="158">
        <f t="shared" si="206"/>
        <v>2383</v>
      </c>
      <c r="X2386" s="158" t="str">
        <f t="shared" ca="1" si="203"/>
        <v/>
      </c>
      <c r="Y2386" s="158" t="str" cm="1">
        <f t="array" aca="1" ref="Y2386" ca="1">IF(X2386="","",INDEX('電気事業者一覧 '!K:K,'電気事業者検索（令和８年度報告用）'!X2386))</f>
        <v/>
      </c>
      <c r="Z2386" s="158">
        <f t="shared" ca="1" si="204"/>
        <v>5110</v>
      </c>
      <c r="AA2386" s="158" t="str">
        <f t="shared" ca="1" si="205"/>
        <v/>
      </c>
    </row>
    <row r="2387" spans="22:27">
      <c r="V2387" s="175"/>
      <c r="W2387" s="158">
        <f t="shared" si="206"/>
        <v>2384</v>
      </c>
      <c r="X2387" s="158" t="str">
        <f t="shared" ca="1" si="203"/>
        <v/>
      </c>
      <c r="Y2387" s="158" t="str" cm="1">
        <f t="array" aca="1" ref="Y2387" ca="1">IF(X2387="","",INDEX('電気事業者一覧 '!K:K,'電気事業者検索（令和８年度報告用）'!X2387))</f>
        <v/>
      </c>
      <c r="Z2387" s="158">
        <f t="shared" ca="1" si="204"/>
        <v>5110</v>
      </c>
      <c r="AA2387" s="158" t="str">
        <f t="shared" ca="1" si="205"/>
        <v/>
      </c>
    </row>
    <row r="2388" spans="22:27">
      <c r="V2388" s="175"/>
      <c r="W2388" s="158">
        <f t="shared" si="206"/>
        <v>2385</v>
      </c>
      <c r="X2388" s="158" t="str">
        <f t="shared" ca="1" si="203"/>
        <v/>
      </c>
      <c r="Y2388" s="158" t="str" cm="1">
        <f t="array" aca="1" ref="Y2388" ca="1">IF(X2388="","",INDEX('電気事業者一覧 '!K:K,'電気事業者検索（令和８年度報告用）'!X2388))</f>
        <v/>
      </c>
      <c r="Z2388" s="158">
        <f t="shared" ca="1" si="204"/>
        <v>5110</v>
      </c>
      <c r="AA2388" s="158" t="str">
        <f t="shared" ca="1" si="205"/>
        <v/>
      </c>
    </row>
    <row r="2389" spans="22:27">
      <c r="V2389" s="175"/>
      <c r="W2389" s="158">
        <f t="shared" si="206"/>
        <v>2386</v>
      </c>
      <c r="X2389" s="158" t="str">
        <f t="shared" ca="1" si="203"/>
        <v/>
      </c>
      <c r="Y2389" s="158" t="str" cm="1">
        <f t="array" aca="1" ref="Y2389" ca="1">IF(X2389="","",INDEX('電気事業者一覧 '!K:K,'電気事業者検索（令和８年度報告用）'!X2389))</f>
        <v/>
      </c>
      <c r="Z2389" s="158">
        <f t="shared" ca="1" si="204"/>
        <v>5110</v>
      </c>
      <c r="AA2389" s="158" t="str">
        <f t="shared" ca="1" si="205"/>
        <v/>
      </c>
    </row>
    <row r="2390" spans="22:27">
      <c r="V2390" s="175"/>
      <c r="W2390" s="158">
        <f t="shared" si="206"/>
        <v>2387</v>
      </c>
      <c r="X2390" s="158" t="str">
        <f t="shared" ca="1" si="203"/>
        <v/>
      </c>
      <c r="Y2390" s="158" t="str" cm="1">
        <f t="array" aca="1" ref="Y2390" ca="1">IF(X2390="","",INDEX('電気事業者一覧 '!K:K,'電気事業者検索（令和８年度報告用）'!X2390))</f>
        <v/>
      </c>
      <c r="Z2390" s="158">
        <f t="shared" ca="1" si="204"/>
        <v>5110</v>
      </c>
      <c r="AA2390" s="158" t="str">
        <f t="shared" ca="1" si="205"/>
        <v/>
      </c>
    </row>
    <row r="2391" spans="22:27">
      <c r="V2391" s="175"/>
      <c r="W2391" s="158">
        <f t="shared" si="206"/>
        <v>2388</v>
      </c>
      <c r="X2391" s="158" t="str">
        <f t="shared" ca="1" si="203"/>
        <v/>
      </c>
      <c r="Y2391" s="158" t="str" cm="1">
        <f t="array" aca="1" ref="Y2391" ca="1">IF(X2391="","",INDEX('電気事業者一覧 '!K:K,'電気事業者検索（令和８年度報告用）'!X2391))</f>
        <v/>
      </c>
      <c r="Z2391" s="158">
        <f t="shared" ca="1" si="204"/>
        <v>5110</v>
      </c>
      <c r="AA2391" s="158" t="str">
        <f t="shared" ca="1" si="205"/>
        <v/>
      </c>
    </row>
    <row r="2392" spans="22:27">
      <c r="V2392" s="175"/>
      <c r="W2392" s="158">
        <f t="shared" si="206"/>
        <v>2389</v>
      </c>
      <c r="X2392" s="158" t="str">
        <f t="shared" ca="1" si="203"/>
        <v/>
      </c>
      <c r="Y2392" s="158" t="str" cm="1">
        <f t="array" aca="1" ref="Y2392" ca="1">IF(X2392="","",INDEX('電気事業者一覧 '!K:K,'電気事業者検索（令和８年度報告用）'!X2392))</f>
        <v/>
      </c>
      <c r="Z2392" s="158">
        <f t="shared" ca="1" si="204"/>
        <v>5110</v>
      </c>
      <c r="AA2392" s="158" t="str">
        <f t="shared" ca="1" si="205"/>
        <v/>
      </c>
    </row>
    <row r="2393" spans="22:27">
      <c r="V2393" s="175"/>
      <c r="W2393" s="158">
        <f t="shared" si="206"/>
        <v>2390</v>
      </c>
      <c r="X2393" s="158" t="str">
        <f t="shared" ca="1" si="203"/>
        <v/>
      </c>
      <c r="Y2393" s="158" t="str" cm="1">
        <f t="array" aca="1" ref="Y2393" ca="1">IF(X2393="","",INDEX('電気事業者一覧 '!K:K,'電気事業者検索（令和８年度報告用）'!X2393))</f>
        <v/>
      </c>
      <c r="Z2393" s="158">
        <f t="shared" ca="1" si="204"/>
        <v>5110</v>
      </c>
      <c r="AA2393" s="158" t="str">
        <f t="shared" ca="1" si="205"/>
        <v/>
      </c>
    </row>
    <row r="2394" spans="22:27">
      <c r="V2394" s="175"/>
      <c r="W2394" s="158">
        <f t="shared" si="206"/>
        <v>2391</v>
      </c>
      <c r="X2394" s="158" t="str">
        <f t="shared" ca="1" si="203"/>
        <v/>
      </c>
      <c r="Y2394" s="158" t="str" cm="1">
        <f t="array" aca="1" ref="Y2394" ca="1">IF(X2394="","",INDEX('電気事業者一覧 '!K:K,'電気事業者検索（令和８年度報告用）'!X2394))</f>
        <v/>
      </c>
      <c r="Z2394" s="158">
        <f t="shared" ca="1" si="204"/>
        <v>5110</v>
      </c>
      <c r="AA2394" s="158" t="str">
        <f t="shared" ca="1" si="205"/>
        <v/>
      </c>
    </row>
    <row r="2395" spans="22:27">
      <c r="V2395" s="175"/>
      <c r="W2395" s="158">
        <f t="shared" si="206"/>
        <v>2392</v>
      </c>
      <c r="X2395" s="158" t="str">
        <f t="shared" ca="1" si="203"/>
        <v/>
      </c>
      <c r="Y2395" s="158" t="str" cm="1">
        <f t="array" aca="1" ref="Y2395" ca="1">IF(X2395="","",INDEX('電気事業者一覧 '!K:K,'電気事業者検索（令和８年度報告用）'!X2395))</f>
        <v/>
      </c>
      <c r="Z2395" s="158">
        <f t="shared" ca="1" si="204"/>
        <v>5110</v>
      </c>
      <c r="AA2395" s="158" t="str">
        <f t="shared" ca="1" si="205"/>
        <v/>
      </c>
    </row>
    <row r="2396" spans="22:27">
      <c r="V2396" s="175"/>
      <c r="W2396" s="158">
        <f t="shared" si="206"/>
        <v>2393</v>
      </c>
      <c r="X2396" s="158" t="str">
        <f t="shared" ca="1" si="203"/>
        <v/>
      </c>
      <c r="Y2396" s="158" t="str" cm="1">
        <f t="array" aca="1" ref="Y2396" ca="1">IF(X2396="","",INDEX('電気事業者一覧 '!K:K,'電気事業者検索（令和８年度報告用）'!X2396))</f>
        <v/>
      </c>
      <c r="Z2396" s="158">
        <f t="shared" ca="1" si="204"/>
        <v>5110</v>
      </c>
      <c r="AA2396" s="158" t="str">
        <f t="shared" ca="1" si="205"/>
        <v/>
      </c>
    </row>
    <row r="2397" spans="22:27">
      <c r="V2397" s="175"/>
      <c r="W2397" s="158">
        <f t="shared" si="206"/>
        <v>2394</v>
      </c>
      <c r="X2397" s="158" t="str">
        <f t="shared" ca="1" si="203"/>
        <v/>
      </c>
      <c r="Y2397" s="158" t="str" cm="1">
        <f t="array" aca="1" ref="Y2397" ca="1">IF(X2397="","",INDEX('電気事業者一覧 '!K:K,'電気事業者検索（令和８年度報告用）'!X2397))</f>
        <v/>
      </c>
      <c r="Z2397" s="158">
        <f t="shared" ca="1" si="204"/>
        <v>5110</v>
      </c>
      <c r="AA2397" s="158" t="str">
        <f t="shared" ca="1" si="205"/>
        <v/>
      </c>
    </row>
    <row r="2398" spans="22:27">
      <c r="V2398" s="175"/>
      <c r="W2398" s="158">
        <f t="shared" si="206"/>
        <v>2395</v>
      </c>
      <c r="X2398" s="158" t="str">
        <f t="shared" ca="1" si="203"/>
        <v/>
      </c>
      <c r="Y2398" s="158" t="str" cm="1">
        <f t="array" aca="1" ref="Y2398" ca="1">IF(X2398="","",INDEX('電気事業者一覧 '!K:K,'電気事業者検索（令和８年度報告用）'!X2398))</f>
        <v/>
      </c>
      <c r="Z2398" s="158">
        <f t="shared" ca="1" si="204"/>
        <v>5110</v>
      </c>
      <c r="AA2398" s="158" t="str">
        <f t="shared" ca="1" si="205"/>
        <v/>
      </c>
    </row>
    <row r="2399" spans="22:27">
      <c r="V2399" s="175"/>
      <c r="W2399" s="158">
        <f t="shared" si="206"/>
        <v>2396</v>
      </c>
      <c r="X2399" s="158" t="str">
        <f t="shared" ca="1" si="203"/>
        <v/>
      </c>
      <c r="Y2399" s="158" t="str" cm="1">
        <f t="array" aca="1" ref="Y2399" ca="1">IF(X2399="","",INDEX('電気事業者一覧 '!K:K,'電気事業者検索（令和８年度報告用）'!X2399))</f>
        <v/>
      </c>
      <c r="Z2399" s="158">
        <f t="shared" ca="1" si="204"/>
        <v>5110</v>
      </c>
      <c r="AA2399" s="158" t="str">
        <f t="shared" ca="1" si="205"/>
        <v/>
      </c>
    </row>
    <row r="2400" spans="22:27">
      <c r="V2400" s="175"/>
      <c r="W2400" s="158">
        <f t="shared" si="206"/>
        <v>2397</v>
      </c>
      <c r="X2400" s="158" t="str">
        <f t="shared" ca="1" si="203"/>
        <v/>
      </c>
      <c r="Y2400" s="158" t="str" cm="1">
        <f t="array" aca="1" ref="Y2400" ca="1">IF(X2400="","",INDEX('電気事業者一覧 '!K:K,'電気事業者検索（令和８年度報告用）'!X2400))</f>
        <v/>
      </c>
      <c r="Z2400" s="158">
        <f t="shared" ca="1" si="204"/>
        <v>5110</v>
      </c>
      <c r="AA2400" s="158" t="str">
        <f t="shared" ca="1" si="205"/>
        <v/>
      </c>
    </row>
    <row r="2401" spans="22:27">
      <c r="V2401" s="175"/>
      <c r="W2401" s="158">
        <f t="shared" si="206"/>
        <v>2398</v>
      </c>
      <c r="X2401" s="158" t="str">
        <f t="shared" ca="1" si="203"/>
        <v/>
      </c>
      <c r="Y2401" s="158" t="str" cm="1">
        <f t="array" aca="1" ref="Y2401" ca="1">IF(X2401="","",INDEX('電気事業者一覧 '!K:K,'電気事業者検索（令和８年度報告用）'!X2401))</f>
        <v/>
      </c>
      <c r="Z2401" s="158">
        <f t="shared" ca="1" si="204"/>
        <v>5110</v>
      </c>
      <c r="AA2401" s="158" t="str">
        <f t="shared" ca="1" si="205"/>
        <v/>
      </c>
    </row>
    <row r="2402" spans="22:27">
      <c r="V2402" s="175"/>
      <c r="W2402" s="158">
        <f t="shared" si="206"/>
        <v>2399</v>
      </c>
      <c r="X2402" s="158" t="str">
        <f t="shared" ca="1" si="203"/>
        <v/>
      </c>
      <c r="Y2402" s="158" t="str" cm="1">
        <f t="array" aca="1" ref="Y2402" ca="1">IF(X2402="","",INDEX('電気事業者一覧 '!K:K,'電気事業者検索（令和８年度報告用）'!X2402))</f>
        <v/>
      </c>
      <c r="Z2402" s="158">
        <f t="shared" ca="1" si="204"/>
        <v>5110</v>
      </c>
      <c r="AA2402" s="158" t="str">
        <f t="shared" ca="1" si="205"/>
        <v/>
      </c>
    </row>
    <row r="2403" spans="22:27">
      <c r="V2403" s="175"/>
      <c r="W2403" s="158">
        <f t="shared" si="206"/>
        <v>2400</v>
      </c>
      <c r="X2403" s="158" t="str">
        <f t="shared" ca="1" si="203"/>
        <v/>
      </c>
      <c r="Y2403" s="158" t="str" cm="1">
        <f t="array" aca="1" ref="Y2403" ca="1">IF(X2403="","",INDEX('電気事業者一覧 '!K:K,'電気事業者検索（令和８年度報告用）'!X2403))</f>
        <v/>
      </c>
      <c r="Z2403" s="158">
        <f t="shared" ca="1" si="204"/>
        <v>5110</v>
      </c>
      <c r="AA2403" s="158" t="str">
        <f t="shared" ca="1" si="205"/>
        <v/>
      </c>
    </row>
    <row r="2404" spans="22:27">
      <c r="V2404" s="175"/>
      <c r="W2404" s="158">
        <f t="shared" si="206"/>
        <v>2401</v>
      </c>
      <c r="X2404" s="158" t="str">
        <f t="shared" ca="1" si="203"/>
        <v/>
      </c>
      <c r="Y2404" s="158" t="str" cm="1">
        <f t="array" aca="1" ref="Y2404" ca="1">IF(X2404="","",INDEX('電気事業者一覧 '!K:K,'電気事業者検索（令和８年度報告用）'!X2404))</f>
        <v/>
      </c>
      <c r="Z2404" s="158">
        <f t="shared" ca="1" si="204"/>
        <v>5110</v>
      </c>
      <c r="AA2404" s="158" t="str">
        <f t="shared" ca="1" si="205"/>
        <v/>
      </c>
    </row>
    <row r="2405" spans="22:27">
      <c r="V2405" s="175"/>
      <c r="W2405" s="158">
        <f t="shared" si="206"/>
        <v>2402</v>
      </c>
      <c r="X2405" s="158" t="str">
        <f t="shared" ca="1" si="203"/>
        <v/>
      </c>
      <c r="Y2405" s="158" t="str" cm="1">
        <f t="array" aca="1" ref="Y2405" ca="1">IF(X2405="","",INDEX('電気事業者一覧 '!K:K,'電気事業者検索（令和８年度報告用）'!X2405))</f>
        <v/>
      </c>
      <c r="Z2405" s="158">
        <f t="shared" ca="1" si="204"/>
        <v>5110</v>
      </c>
      <c r="AA2405" s="158" t="str">
        <f t="shared" ca="1" si="205"/>
        <v/>
      </c>
    </row>
    <row r="2406" spans="22:27">
      <c r="V2406" s="175"/>
      <c r="W2406" s="158">
        <f t="shared" si="206"/>
        <v>2403</v>
      </c>
      <c r="X2406" s="158" t="str">
        <f t="shared" ca="1" si="203"/>
        <v/>
      </c>
      <c r="Y2406" s="158" t="str" cm="1">
        <f t="array" aca="1" ref="Y2406" ca="1">IF(X2406="","",INDEX('電気事業者一覧 '!K:K,'電気事業者検索（令和８年度報告用）'!X2406))</f>
        <v/>
      </c>
      <c r="Z2406" s="158">
        <f t="shared" ca="1" si="204"/>
        <v>5110</v>
      </c>
      <c r="AA2406" s="158" t="str">
        <f t="shared" ca="1" si="205"/>
        <v/>
      </c>
    </row>
    <row r="2407" spans="22:27">
      <c r="V2407" s="175"/>
      <c r="W2407" s="158">
        <f t="shared" si="206"/>
        <v>2404</v>
      </c>
      <c r="X2407" s="158" t="str">
        <f t="shared" ca="1" si="203"/>
        <v/>
      </c>
      <c r="Y2407" s="158" t="str" cm="1">
        <f t="array" aca="1" ref="Y2407" ca="1">IF(X2407="","",INDEX('電気事業者一覧 '!K:K,'電気事業者検索（令和８年度報告用）'!X2407))</f>
        <v/>
      </c>
      <c r="Z2407" s="158">
        <f t="shared" ca="1" si="204"/>
        <v>5110</v>
      </c>
      <c r="AA2407" s="158" t="str">
        <f t="shared" ca="1" si="205"/>
        <v/>
      </c>
    </row>
    <row r="2408" spans="22:27">
      <c r="V2408" s="175"/>
      <c r="W2408" s="158">
        <f t="shared" si="206"/>
        <v>2405</v>
      </c>
      <c r="X2408" s="158" t="str">
        <f t="shared" ca="1" si="203"/>
        <v/>
      </c>
      <c r="Y2408" s="158" t="str" cm="1">
        <f t="array" aca="1" ref="Y2408" ca="1">IF(X2408="","",INDEX('電気事業者一覧 '!K:K,'電気事業者検索（令和８年度報告用）'!X2408))</f>
        <v/>
      </c>
      <c r="Z2408" s="158">
        <f t="shared" ca="1" si="204"/>
        <v>5110</v>
      </c>
      <c r="AA2408" s="158" t="str">
        <f t="shared" ca="1" si="205"/>
        <v/>
      </c>
    </row>
    <row r="2409" spans="22:27">
      <c r="V2409" s="175"/>
      <c r="W2409" s="158">
        <f t="shared" si="206"/>
        <v>2406</v>
      </c>
      <c r="X2409" s="158" t="str">
        <f t="shared" ca="1" si="203"/>
        <v/>
      </c>
      <c r="Y2409" s="158" t="str" cm="1">
        <f t="array" aca="1" ref="Y2409" ca="1">IF(X2409="","",INDEX('電気事業者一覧 '!K:K,'電気事業者検索（令和８年度報告用）'!X2409))</f>
        <v/>
      </c>
      <c r="Z2409" s="158">
        <f t="shared" ca="1" si="204"/>
        <v>5110</v>
      </c>
      <c r="AA2409" s="158" t="str">
        <f t="shared" ca="1" si="205"/>
        <v/>
      </c>
    </row>
    <row r="2410" spans="22:27">
      <c r="V2410" s="175"/>
      <c r="W2410" s="158">
        <f t="shared" si="206"/>
        <v>2407</v>
      </c>
      <c r="X2410" s="158" t="str">
        <f t="shared" ca="1" si="203"/>
        <v/>
      </c>
      <c r="Y2410" s="158" t="str" cm="1">
        <f t="array" aca="1" ref="Y2410" ca="1">IF(X2410="","",INDEX('電気事業者一覧 '!K:K,'電気事業者検索（令和８年度報告用）'!X2410))</f>
        <v/>
      </c>
      <c r="Z2410" s="158">
        <f t="shared" ca="1" si="204"/>
        <v>5110</v>
      </c>
      <c r="AA2410" s="158" t="str">
        <f t="shared" ca="1" si="205"/>
        <v/>
      </c>
    </row>
    <row r="2411" spans="22:27">
      <c r="V2411" s="175"/>
      <c r="W2411" s="158">
        <f t="shared" si="206"/>
        <v>2408</v>
      </c>
      <c r="X2411" s="158" t="str">
        <f t="shared" ca="1" si="203"/>
        <v/>
      </c>
      <c r="Y2411" s="158" t="str" cm="1">
        <f t="array" aca="1" ref="Y2411" ca="1">IF(X2411="","",INDEX('電気事業者一覧 '!K:K,'電気事業者検索（令和８年度報告用）'!X2411))</f>
        <v/>
      </c>
      <c r="Z2411" s="158">
        <f t="shared" ca="1" si="204"/>
        <v>5110</v>
      </c>
      <c r="AA2411" s="158" t="str">
        <f t="shared" ca="1" si="205"/>
        <v/>
      </c>
    </row>
    <row r="2412" spans="22:27">
      <c r="V2412" s="175"/>
      <c r="W2412" s="158">
        <f t="shared" si="206"/>
        <v>2409</v>
      </c>
      <c r="X2412" s="158" t="str">
        <f t="shared" ca="1" si="203"/>
        <v/>
      </c>
      <c r="Y2412" s="158" t="str" cm="1">
        <f t="array" aca="1" ref="Y2412" ca="1">IF(X2412="","",INDEX('電気事業者一覧 '!K:K,'電気事業者検索（令和８年度報告用）'!X2412))</f>
        <v/>
      </c>
      <c r="Z2412" s="158">
        <f t="shared" ca="1" si="204"/>
        <v>5110</v>
      </c>
      <c r="AA2412" s="158" t="str">
        <f t="shared" ca="1" si="205"/>
        <v/>
      </c>
    </row>
    <row r="2413" spans="22:27">
      <c r="V2413" s="175"/>
      <c r="W2413" s="158">
        <f t="shared" si="206"/>
        <v>2410</v>
      </c>
      <c r="X2413" s="158" t="str">
        <f t="shared" ca="1" si="203"/>
        <v/>
      </c>
      <c r="Y2413" s="158" t="str" cm="1">
        <f t="array" aca="1" ref="Y2413" ca="1">IF(X2413="","",INDEX('電気事業者一覧 '!K:K,'電気事業者検索（令和８年度報告用）'!X2413))</f>
        <v/>
      </c>
      <c r="Z2413" s="158">
        <f t="shared" ca="1" si="204"/>
        <v>5110</v>
      </c>
      <c r="AA2413" s="158" t="str">
        <f t="shared" ca="1" si="205"/>
        <v/>
      </c>
    </row>
    <row r="2414" spans="22:27">
      <c r="V2414" s="175"/>
      <c r="W2414" s="158">
        <f t="shared" si="206"/>
        <v>2411</v>
      </c>
      <c r="X2414" s="158" t="str">
        <f t="shared" ca="1" si="203"/>
        <v/>
      </c>
      <c r="Y2414" s="158" t="str" cm="1">
        <f t="array" aca="1" ref="Y2414" ca="1">IF(X2414="","",INDEX('電気事業者一覧 '!K:K,'電気事業者検索（令和８年度報告用）'!X2414))</f>
        <v/>
      </c>
      <c r="Z2414" s="158">
        <f t="shared" ca="1" si="204"/>
        <v>5110</v>
      </c>
      <c r="AA2414" s="158" t="str">
        <f t="shared" ca="1" si="205"/>
        <v/>
      </c>
    </row>
    <row r="2415" spans="22:27">
      <c r="V2415" s="175"/>
      <c r="W2415" s="158">
        <f t="shared" si="206"/>
        <v>2412</v>
      </c>
      <c r="X2415" s="158" t="str">
        <f t="shared" ca="1" si="203"/>
        <v/>
      </c>
      <c r="Y2415" s="158" t="str" cm="1">
        <f t="array" aca="1" ref="Y2415" ca="1">IF(X2415="","",INDEX('電気事業者一覧 '!K:K,'電気事業者検索（令和８年度報告用）'!X2415))</f>
        <v/>
      </c>
      <c r="Z2415" s="158">
        <f t="shared" ca="1" si="204"/>
        <v>5110</v>
      </c>
      <c r="AA2415" s="158" t="str">
        <f t="shared" ca="1" si="205"/>
        <v/>
      </c>
    </row>
    <row r="2416" spans="22:27">
      <c r="V2416" s="175"/>
      <c r="W2416" s="158">
        <f t="shared" si="206"/>
        <v>2413</v>
      </c>
      <c r="X2416" s="158" t="str">
        <f t="shared" ca="1" si="203"/>
        <v/>
      </c>
      <c r="Y2416" s="158" t="str" cm="1">
        <f t="array" aca="1" ref="Y2416" ca="1">IF(X2416="","",INDEX('電気事業者一覧 '!K:K,'電気事業者検索（令和８年度報告用）'!X2416))</f>
        <v/>
      </c>
      <c r="Z2416" s="158">
        <f t="shared" ca="1" si="204"/>
        <v>5110</v>
      </c>
      <c r="AA2416" s="158" t="str">
        <f t="shared" ca="1" si="205"/>
        <v/>
      </c>
    </row>
    <row r="2417" spans="22:27">
      <c r="V2417" s="175"/>
      <c r="W2417" s="158">
        <f t="shared" si="206"/>
        <v>2414</v>
      </c>
      <c r="X2417" s="158" t="str">
        <f t="shared" ca="1" si="203"/>
        <v/>
      </c>
      <c r="Y2417" s="158" t="str" cm="1">
        <f t="array" aca="1" ref="Y2417" ca="1">IF(X2417="","",INDEX('電気事業者一覧 '!K:K,'電気事業者検索（令和８年度報告用）'!X2417))</f>
        <v/>
      </c>
      <c r="Z2417" s="158">
        <f t="shared" ca="1" si="204"/>
        <v>5110</v>
      </c>
      <c r="AA2417" s="158" t="str">
        <f t="shared" ca="1" si="205"/>
        <v/>
      </c>
    </row>
    <row r="2418" spans="22:27">
      <c r="V2418" s="175"/>
      <c r="W2418" s="158">
        <f t="shared" si="206"/>
        <v>2415</v>
      </c>
      <c r="X2418" s="158" t="str">
        <f t="shared" ca="1" si="203"/>
        <v/>
      </c>
      <c r="Y2418" s="158" t="str" cm="1">
        <f t="array" aca="1" ref="Y2418" ca="1">IF(X2418="","",INDEX('電気事業者一覧 '!K:K,'電気事業者検索（令和８年度報告用）'!X2418))</f>
        <v/>
      </c>
      <c r="Z2418" s="158">
        <f t="shared" ca="1" si="204"/>
        <v>5110</v>
      </c>
      <c r="AA2418" s="158" t="str">
        <f t="shared" ca="1" si="205"/>
        <v/>
      </c>
    </row>
    <row r="2419" spans="22:27">
      <c r="V2419" s="175"/>
      <c r="W2419" s="158">
        <f t="shared" si="206"/>
        <v>2416</v>
      </c>
      <c r="X2419" s="158" t="str">
        <f t="shared" ca="1" si="203"/>
        <v/>
      </c>
      <c r="Y2419" s="158" t="str" cm="1">
        <f t="array" aca="1" ref="Y2419" ca="1">IF(X2419="","",INDEX('電気事業者一覧 '!K:K,'電気事業者検索（令和８年度報告用）'!X2419))</f>
        <v/>
      </c>
      <c r="Z2419" s="158">
        <f t="shared" ca="1" si="204"/>
        <v>5110</v>
      </c>
      <c r="AA2419" s="158" t="str">
        <f t="shared" ca="1" si="205"/>
        <v/>
      </c>
    </row>
    <row r="2420" spans="22:27">
      <c r="V2420" s="175"/>
      <c r="W2420" s="158">
        <f t="shared" si="206"/>
        <v>2417</v>
      </c>
      <c r="X2420" s="158" t="str">
        <f t="shared" ca="1" si="203"/>
        <v/>
      </c>
      <c r="Y2420" s="158" t="str" cm="1">
        <f t="array" aca="1" ref="Y2420" ca="1">IF(X2420="","",INDEX('電気事業者一覧 '!K:K,'電気事業者検索（令和８年度報告用）'!X2420))</f>
        <v/>
      </c>
      <c r="Z2420" s="158">
        <f t="shared" ca="1" si="204"/>
        <v>5110</v>
      </c>
      <c r="AA2420" s="158" t="str">
        <f t="shared" ca="1" si="205"/>
        <v/>
      </c>
    </row>
    <row r="2421" spans="22:27">
      <c r="V2421" s="175"/>
      <c r="W2421" s="158">
        <f t="shared" si="206"/>
        <v>2418</v>
      </c>
      <c r="X2421" s="158" t="str">
        <f t="shared" ca="1" si="203"/>
        <v/>
      </c>
      <c r="Y2421" s="158" t="str" cm="1">
        <f t="array" aca="1" ref="Y2421" ca="1">IF(X2421="","",INDEX('電気事業者一覧 '!K:K,'電気事業者検索（令和８年度報告用）'!X2421))</f>
        <v/>
      </c>
      <c r="Z2421" s="158">
        <f t="shared" ca="1" si="204"/>
        <v>5110</v>
      </c>
      <c r="AA2421" s="158" t="str">
        <f t="shared" ca="1" si="205"/>
        <v/>
      </c>
    </row>
    <row r="2422" spans="22:27">
      <c r="V2422" s="175"/>
      <c r="W2422" s="158">
        <f t="shared" si="206"/>
        <v>2419</v>
      </c>
      <c r="X2422" s="158" t="str">
        <f t="shared" ca="1" si="203"/>
        <v/>
      </c>
      <c r="Y2422" s="158" t="str" cm="1">
        <f t="array" aca="1" ref="Y2422" ca="1">IF(X2422="","",INDEX('電気事業者一覧 '!K:K,'電気事業者検索（令和８年度報告用）'!X2422))</f>
        <v/>
      </c>
      <c r="Z2422" s="158">
        <f t="shared" ca="1" si="204"/>
        <v>5110</v>
      </c>
      <c r="AA2422" s="158" t="str">
        <f t="shared" ca="1" si="205"/>
        <v/>
      </c>
    </row>
    <row r="2423" spans="22:27">
      <c r="V2423" s="175"/>
      <c r="W2423" s="158">
        <f t="shared" si="206"/>
        <v>2420</v>
      </c>
      <c r="X2423" s="158" t="str">
        <f t="shared" ca="1" si="203"/>
        <v/>
      </c>
      <c r="Y2423" s="158" t="str" cm="1">
        <f t="array" aca="1" ref="Y2423" ca="1">IF(X2423="","",INDEX('電気事業者一覧 '!K:K,'電気事業者検索（令和８年度報告用）'!X2423))</f>
        <v/>
      </c>
      <c r="Z2423" s="158">
        <f t="shared" ca="1" si="204"/>
        <v>5110</v>
      </c>
      <c r="AA2423" s="158" t="str">
        <f t="shared" ca="1" si="205"/>
        <v/>
      </c>
    </row>
    <row r="2424" spans="22:27">
      <c r="V2424" s="175"/>
      <c r="W2424" s="158">
        <f t="shared" si="206"/>
        <v>2421</v>
      </c>
      <c r="X2424" s="158" t="str">
        <f t="shared" ca="1" si="203"/>
        <v/>
      </c>
      <c r="Y2424" s="158" t="str" cm="1">
        <f t="array" aca="1" ref="Y2424" ca="1">IF(X2424="","",INDEX('電気事業者一覧 '!K:K,'電気事業者検索（令和８年度報告用）'!X2424))</f>
        <v/>
      </c>
      <c r="Z2424" s="158">
        <f t="shared" ca="1" si="204"/>
        <v>5110</v>
      </c>
      <c r="AA2424" s="158" t="str">
        <f t="shared" ca="1" si="205"/>
        <v/>
      </c>
    </row>
    <row r="2425" spans="22:27">
      <c r="V2425" s="175"/>
      <c r="W2425" s="158">
        <f t="shared" si="206"/>
        <v>2422</v>
      </c>
      <c r="X2425" s="158" t="str">
        <f t="shared" ca="1" si="203"/>
        <v/>
      </c>
      <c r="Y2425" s="158" t="str" cm="1">
        <f t="array" aca="1" ref="Y2425" ca="1">IF(X2425="","",INDEX('電気事業者一覧 '!K:K,'電気事業者検索（令和８年度報告用）'!X2425))</f>
        <v/>
      </c>
      <c r="Z2425" s="158">
        <f t="shared" ca="1" si="204"/>
        <v>5110</v>
      </c>
      <c r="AA2425" s="158" t="str">
        <f t="shared" ca="1" si="205"/>
        <v/>
      </c>
    </row>
    <row r="2426" spans="22:27">
      <c r="V2426" s="175"/>
      <c r="W2426" s="158">
        <f t="shared" si="206"/>
        <v>2423</v>
      </c>
      <c r="X2426" s="158" t="str">
        <f t="shared" ca="1" si="203"/>
        <v/>
      </c>
      <c r="Y2426" s="158" t="str" cm="1">
        <f t="array" aca="1" ref="Y2426" ca="1">IF(X2426="","",INDEX('電気事業者一覧 '!K:K,'電気事業者検索（令和８年度報告用）'!X2426))</f>
        <v/>
      </c>
      <c r="Z2426" s="158">
        <f t="shared" ca="1" si="204"/>
        <v>5110</v>
      </c>
      <c r="AA2426" s="158" t="str">
        <f t="shared" ca="1" si="205"/>
        <v/>
      </c>
    </row>
    <row r="2427" spans="22:27">
      <c r="V2427" s="175"/>
      <c r="W2427" s="158">
        <f t="shared" si="206"/>
        <v>2424</v>
      </c>
      <c r="X2427" s="158" t="str">
        <f t="shared" ca="1" si="203"/>
        <v/>
      </c>
      <c r="Y2427" s="158" t="str" cm="1">
        <f t="array" aca="1" ref="Y2427" ca="1">IF(X2427="","",INDEX('電気事業者一覧 '!K:K,'電気事業者検索（令和８年度報告用）'!X2427))</f>
        <v/>
      </c>
      <c r="Z2427" s="158">
        <f t="shared" ca="1" si="204"/>
        <v>5110</v>
      </c>
      <c r="AA2427" s="158" t="str">
        <f t="shared" ca="1" si="205"/>
        <v/>
      </c>
    </row>
    <row r="2428" spans="22:27">
      <c r="V2428" s="175"/>
      <c r="W2428" s="158">
        <f t="shared" si="206"/>
        <v>2425</v>
      </c>
      <c r="X2428" s="158" t="str">
        <f t="shared" ca="1" si="203"/>
        <v/>
      </c>
      <c r="Y2428" s="158" t="str" cm="1">
        <f t="array" aca="1" ref="Y2428" ca="1">IF(X2428="","",INDEX('電気事業者一覧 '!K:K,'電気事業者検索（令和８年度報告用）'!X2428))</f>
        <v/>
      </c>
      <c r="Z2428" s="158">
        <f t="shared" ca="1" si="204"/>
        <v>5110</v>
      </c>
      <c r="AA2428" s="158" t="str">
        <f t="shared" ca="1" si="205"/>
        <v/>
      </c>
    </row>
    <row r="2429" spans="22:27">
      <c r="V2429" s="175"/>
      <c r="W2429" s="158">
        <f t="shared" si="206"/>
        <v>2426</v>
      </c>
      <c r="X2429" s="158" t="str">
        <f t="shared" ca="1" si="203"/>
        <v/>
      </c>
      <c r="Y2429" s="158" t="str" cm="1">
        <f t="array" aca="1" ref="Y2429" ca="1">IF(X2429="","",INDEX('電気事業者一覧 '!K:K,'電気事業者検索（令和８年度報告用）'!X2429))</f>
        <v/>
      </c>
      <c r="Z2429" s="158">
        <f t="shared" ca="1" si="204"/>
        <v>5110</v>
      </c>
      <c r="AA2429" s="158" t="str">
        <f t="shared" ca="1" si="205"/>
        <v/>
      </c>
    </row>
    <row r="2430" spans="22:27">
      <c r="V2430" s="175"/>
      <c r="W2430" s="158">
        <f t="shared" si="206"/>
        <v>2427</v>
      </c>
      <c r="X2430" s="158" t="str">
        <f t="shared" ca="1" si="203"/>
        <v/>
      </c>
      <c r="Y2430" s="158" t="str" cm="1">
        <f t="array" aca="1" ref="Y2430" ca="1">IF(X2430="","",INDEX('電気事業者一覧 '!K:K,'電気事業者検索（令和８年度報告用）'!X2430))</f>
        <v/>
      </c>
      <c r="Z2430" s="158">
        <f t="shared" ca="1" si="204"/>
        <v>5110</v>
      </c>
      <c r="AA2430" s="158" t="str">
        <f t="shared" ca="1" si="205"/>
        <v/>
      </c>
    </row>
    <row r="2431" spans="22:27">
      <c r="V2431" s="175"/>
      <c r="W2431" s="158">
        <f t="shared" si="206"/>
        <v>2428</v>
      </c>
      <c r="X2431" s="158" t="str">
        <f t="shared" ca="1" si="203"/>
        <v/>
      </c>
      <c r="Y2431" s="158" t="str" cm="1">
        <f t="array" aca="1" ref="Y2431" ca="1">IF(X2431="","",INDEX('電気事業者一覧 '!K:K,'電気事業者検索（令和８年度報告用）'!X2431))</f>
        <v/>
      </c>
      <c r="Z2431" s="158">
        <f t="shared" ca="1" si="204"/>
        <v>5110</v>
      </c>
      <c r="AA2431" s="158" t="str">
        <f t="shared" ca="1" si="205"/>
        <v/>
      </c>
    </row>
    <row r="2432" spans="22:27">
      <c r="V2432" s="175"/>
      <c r="W2432" s="158">
        <f t="shared" si="206"/>
        <v>2429</v>
      </c>
      <c r="X2432" s="158" t="str">
        <f t="shared" ca="1" si="203"/>
        <v/>
      </c>
      <c r="Y2432" s="158" t="str" cm="1">
        <f t="array" aca="1" ref="Y2432" ca="1">IF(X2432="","",INDEX('電気事業者一覧 '!K:K,'電気事業者検索（令和８年度報告用）'!X2432))</f>
        <v/>
      </c>
      <c r="Z2432" s="158">
        <f t="shared" ca="1" si="204"/>
        <v>5110</v>
      </c>
      <c r="AA2432" s="158" t="str">
        <f t="shared" ca="1" si="205"/>
        <v/>
      </c>
    </row>
    <row r="2433" spans="22:27">
      <c r="V2433" s="175"/>
      <c r="W2433" s="158">
        <f t="shared" si="206"/>
        <v>2430</v>
      </c>
      <c r="X2433" s="158" t="str">
        <f t="shared" ref="X2433:X2496" ca="1" si="207">R389</f>
        <v/>
      </c>
      <c r="Y2433" s="158" t="str" cm="1">
        <f t="array" aca="1" ref="Y2433" ca="1">IF(X2433="","",INDEX('電気事業者一覧 '!K:K,'電気事業者検索（令和８年度報告用）'!X2433))</f>
        <v/>
      </c>
      <c r="Z2433" s="158">
        <f t="shared" ca="1" si="204"/>
        <v>5110</v>
      </c>
      <c r="AA2433" s="158" t="str">
        <f t="shared" ca="1" si="205"/>
        <v/>
      </c>
    </row>
    <row r="2434" spans="22:27">
      <c r="V2434" s="175"/>
      <c r="W2434" s="158">
        <f t="shared" si="206"/>
        <v>2431</v>
      </c>
      <c r="X2434" s="158" t="str">
        <f t="shared" ca="1" si="207"/>
        <v/>
      </c>
      <c r="Y2434" s="158" t="str" cm="1">
        <f t="array" aca="1" ref="Y2434" ca="1">IF(X2434="","",INDEX('電気事業者一覧 '!K:K,'電気事業者検索（令和８年度報告用）'!X2434))</f>
        <v/>
      </c>
      <c r="Z2434" s="158">
        <f t="shared" ca="1" si="204"/>
        <v>5110</v>
      </c>
      <c r="AA2434" s="158" t="str">
        <f t="shared" ca="1" si="205"/>
        <v/>
      </c>
    </row>
    <row r="2435" spans="22:27">
      <c r="V2435" s="175"/>
      <c r="W2435" s="158">
        <f t="shared" si="206"/>
        <v>2432</v>
      </c>
      <c r="X2435" s="158" t="str">
        <f t="shared" ca="1" si="207"/>
        <v/>
      </c>
      <c r="Y2435" s="158" t="str" cm="1">
        <f t="array" aca="1" ref="Y2435" ca="1">IF(X2435="","",INDEX('電気事業者一覧 '!K:K,'電気事業者検索（令和８年度報告用）'!X2435))</f>
        <v/>
      </c>
      <c r="Z2435" s="158">
        <f t="shared" ca="1" si="204"/>
        <v>5110</v>
      </c>
      <c r="AA2435" s="158" t="str">
        <f t="shared" ca="1" si="205"/>
        <v/>
      </c>
    </row>
    <row r="2436" spans="22:27">
      <c r="V2436" s="175"/>
      <c r="W2436" s="158">
        <f t="shared" si="206"/>
        <v>2433</v>
      </c>
      <c r="X2436" s="158" t="str">
        <f t="shared" ca="1" si="207"/>
        <v/>
      </c>
      <c r="Y2436" s="158" t="str" cm="1">
        <f t="array" aca="1" ref="Y2436" ca="1">IF(X2436="","",INDEX('電気事業者一覧 '!K:K,'電気事業者検索（令和８年度報告用）'!X2436))</f>
        <v/>
      </c>
      <c r="Z2436" s="158">
        <f t="shared" ca="1" si="204"/>
        <v>5110</v>
      </c>
      <c r="AA2436" s="158" t="str">
        <f t="shared" ca="1" si="205"/>
        <v/>
      </c>
    </row>
    <row r="2437" spans="22:27">
      <c r="V2437" s="175"/>
      <c r="W2437" s="158">
        <f t="shared" si="206"/>
        <v>2434</v>
      </c>
      <c r="X2437" s="158" t="str">
        <f t="shared" ca="1" si="207"/>
        <v/>
      </c>
      <c r="Y2437" s="158" t="str" cm="1">
        <f t="array" aca="1" ref="Y2437" ca="1">IF(X2437="","",INDEX('電気事業者一覧 '!K:K,'電気事業者検索（令和８年度報告用）'!X2437))</f>
        <v/>
      </c>
      <c r="Z2437" s="158">
        <f t="shared" ref="Z2437:Z2500" ca="1" si="208">COUNTIF(OFFSET($Y$4,W2437-1,0,COUNT(W:W),1),Y2437)</f>
        <v>5110</v>
      </c>
      <c r="AA2437" s="158" t="str">
        <f t="shared" ref="AA2437:AA2500" ca="1" si="209">IF(Z2437=1,X2437,"")</f>
        <v/>
      </c>
    </row>
    <row r="2438" spans="22:27">
      <c r="V2438" s="175"/>
      <c r="W2438" s="158">
        <f t="shared" ref="W2438:W2501" si="210">W2437+1</f>
        <v>2435</v>
      </c>
      <c r="X2438" s="158" t="str">
        <f t="shared" ca="1" si="207"/>
        <v/>
      </c>
      <c r="Y2438" s="158" t="str" cm="1">
        <f t="array" aca="1" ref="Y2438" ca="1">IF(X2438="","",INDEX('電気事業者一覧 '!K:K,'電気事業者検索（令和８年度報告用）'!X2438))</f>
        <v/>
      </c>
      <c r="Z2438" s="158">
        <f t="shared" ca="1" si="208"/>
        <v>5110</v>
      </c>
      <c r="AA2438" s="158" t="str">
        <f t="shared" ca="1" si="209"/>
        <v/>
      </c>
    </row>
    <row r="2439" spans="22:27">
      <c r="V2439" s="175"/>
      <c r="W2439" s="158">
        <f t="shared" si="210"/>
        <v>2436</v>
      </c>
      <c r="X2439" s="158" t="str">
        <f t="shared" ca="1" si="207"/>
        <v/>
      </c>
      <c r="Y2439" s="158" t="str" cm="1">
        <f t="array" aca="1" ref="Y2439" ca="1">IF(X2439="","",INDEX('電気事業者一覧 '!K:K,'電気事業者検索（令和８年度報告用）'!X2439))</f>
        <v/>
      </c>
      <c r="Z2439" s="158">
        <f t="shared" ca="1" si="208"/>
        <v>5110</v>
      </c>
      <c r="AA2439" s="158" t="str">
        <f t="shared" ca="1" si="209"/>
        <v/>
      </c>
    </row>
    <row r="2440" spans="22:27">
      <c r="V2440" s="175"/>
      <c r="W2440" s="158">
        <f t="shared" si="210"/>
        <v>2437</v>
      </c>
      <c r="X2440" s="158" t="str">
        <f t="shared" ca="1" si="207"/>
        <v/>
      </c>
      <c r="Y2440" s="158" t="str" cm="1">
        <f t="array" aca="1" ref="Y2440" ca="1">IF(X2440="","",INDEX('電気事業者一覧 '!K:K,'電気事業者検索（令和８年度報告用）'!X2440))</f>
        <v/>
      </c>
      <c r="Z2440" s="158">
        <f t="shared" ca="1" si="208"/>
        <v>5110</v>
      </c>
      <c r="AA2440" s="158" t="str">
        <f t="shared" ca="1" si="209"/>
        <v/>
      </c>
    </row>
    <row r="2441" spans="22:27">
      <c r="V2441" s="175"/>
      <c r="W2441" s="158">
        <f t="shared" si="210"/>
        <v>2438</v>
      </c>
      <c r="X2441" s="158" t="str">
        <f t="shared" ca="1" si="207"/>
        <v/>
      </c>
      <c r="Y2441" s="158" t="str" cm="1">
        <f t="array" aca="1" ref="Y2441" ca="1">IF(X2441="","",INDEX('電気事業者一覧 '!K:K,'電気事業者検索（令和８年度報告用）'!X2441))</f>
        <v/>
      </c>
      <c r="Z2441" s="158">
        <f t="shared" ca="1" si="208"/>
        <v>5110</v>
      </c>
      <c r="AA2441" s="158" t="str">
        <f t="shared" ca="1" si="209"/>
        <v/>
      </c>
    </row>
    <row r="2442" spans="22:27">
      <c r="V2442" s="175"/>
      <c r="W2442" s="158">
        <f t="shared" si="210"/>
        <v>2439</v>
      </c>
      <c r="X2442" s="158" t="str">
        <f t="shared" ca="1" si="207"/>
        <v/>
      </c>
      <c r="Y2442" s="158" t="str" cm="1">
        <f t="array" aca="1" ref="Y2442" ca="1">IF(X2442="","",INDEX('電気事業者一覧 '!K:K,'電気事業者検索（令和８年度報告用）'!X2442))</f>
        <v/>
      </c>
      <c r="Z2442" s="158">
        <f t="shared" ca="1" si="208"/>
        <v>5110</v>
      </c>
      <c r="AA2442" s="158" t="str">
        <f t="shared" ca="1" si="209"/>
        <v/>
      </c>
    </row>
    <row r="2443" spans="22:27">
      <c r="V2443" s="175"/>
      <c r="W2443" s="158">
        <f t="shared" si="210"/>
        <v>2440</v>
      </c>
      <c r="X2443" s="158" t="str">
        <f t="shared" ca="1" si="207"/>
        <v/>
      </c>
      <c r="Y2443" s="158" t="str" cm="1">
        <f t="array" aca="1" ref="Y2443" ca="1">IF(X2443="","",INDEX('電気事業者一覧 '!K:K,'電気事業者検索（令和８年度報告用）'!X2443))</f>
        <v/>
      </c>
      <c r="Z2443" s="158">
        <f t="shared" ca="1" si="208"/>
        <v>5110</v>
      </c>
      <c r="AA2443" s="158" t="str">
        <f t="shared" ca="1" si="209"/>
        <v/>
      </c>
    </row>
    <row r="2444" spans="22:27">
      <c r="V2444" s="175"/>
      <c r="W2444" s="158">
        <f t="shared" si="210"/>
        <v>2441</v>
      </c>
      <c r="X2444" s="158" t="str">
        <f t="shared" ca="1" si="207"/>
        <v/>
      </c>
      <c r="Y2444" s="158" t="str" cm="1">
        <f t="array" aca="1" ref="Y2444" ca="1">IF(X2444="","",INDEX('電気事業者一覧 '!K:K,'電気事業者検索（令和８年度報告用）'!X2444))</f>
        <v/>
      </c>
      <c r="Z2444" s="158">
        <f t="shared" ca="1" si="208"/>
        <v>5110</v>
      </c>
      <c r="AA2444" s="158" t="str">
        <f t="shared" ca="1" si="209"/>
        <v/>
      </c>
    </row>
    <row r="2445" spans="22:27">
      <c r="V2445" s="175"/>
      <c r="W2445" s="158">
        <f t="shared" si="210"/>
        <v>2442</v>
      </c>
      <c r="X2445" s="158" t="str">
        <f t="shared" ca="1" si="207"/>
        <v/>
      </c>
      <c r="Y2445" s="158" t="str" cm="1">
        <f t="array" aca="1" ref="Y2445" ca="1">IF(X2445="","",INDEX('電気事業者一覧 '!K:K,'電気事業者検索（令和８年度報告用）'!X2445))</f>
        <v/>
      </c>
      <c r="Z2445" s="158">
        <f t="shared" ca="1" si="208"/>
        <v>5110</v>
      </c>
      <c r="AA2445" s="158" t="str">
        <f t="shared" ca="1" si="209"/>
        <v/>
      </c>
    </row>
    <row r="2446" spans="22:27">
      <c r="V2446" s="175"/>
      <c r="W2446" s="158">
        <f t="shared" si="210"/>
        <v>2443</v>
      </c>
      <c r="X2446" s="158" t="str">
        <f t="shared" ca="1" si="207"/>
        <v/>
      </c>
      <c r="Y2446" s="158" t="str" cm="1">
        <f t="array" aca="1" ref="Y2446" ca="1">IF(X2446="","",INDEX('電気事業者一覧 '!K:K,'電気事業者検索（令和８年度報告用）'!X2446))</f>
        <v/>
      </c>
      <c r="Z2446" s="158">
        <f t="shared" ca="1" si="208"/>
        <v>5110</v>
      </c>
      <c r="AA2446" s="158" t="str">
        <f t="shared" ca="1" si="209"/>
        <v/>
      </c>
    </row>
    <row r="2447" spans="22:27">
      <c r="V2447" s="175"/>
      <c r="W2447" s="158">
        <f t="shared" si="210"/>
        <v>2444</v>
      </c>
      <c r="X2447" s="158" t="str">
        <f t="shared" ca="1" si="207"/>
        <v/>
      </c>
      <c r="Y2447" s="158" t="str" cm="1">
        <f t="array" aca="1" ref="Y2447" ca="1">IF(X2447="","",INDEX('電気事業者一覧 '!K:K,'電気事業者検索（令和８年度報告用）'!X2447))</f>
        <v/>
      </c>
      <c r="Z2447" s="158">
        <f t="shared" ca="1" si="208"/>
        <v>5110</v>
      </c>
      <c r="AA2447" s="158" t="str">
        <f t="shared" ca="1" si="209"/>
        <v/>
      </c>
    </row>
    <row r="2448" spans="22:27">
      <c r="V2448" s="175"/>
      <c r="W2448" s="158">
        <f t="shared" si="210"/>
        <v>2445</v>
      </c>
      <c r="X2448" s="158" t="str">
        <f t="shared" ca="1" si="207"/>
        <v/>
      </c>
      <c r="Y2448" s="158" t="str" cm="1">
        <f t="array" aca="1" ref="Y2448" ca="1">IF(X2448="","",INDEX('電気事業者一覧 '!K:K,'電気事業者検索（令和８年度報告用）'!X2448))</f>
        <v/>
      </c>
      <c r="Z2448" s="158">
        <f t="shared" ca="1" si="208"/>
        <v>5110</v>
      </c>
      <c r="AA2448" s="158" t="str">
        <f t="shared" ca="1" si="209"/>
        <v/>
      </c>
    </row>
    <row r="2449" spans="22:27">
      <c r="V2449" s="175"/>
      <c r="W2449" s="158">
        <f t="shared" si="210"/>
        <v>2446</v>
      </c>
      <c r="X2449" s="158" t="str">
        <f t="shared" ca="1" si="207"/>
        <v/>
      </c>
      <c r="Y2449" s="158" t="str" cm="1">
        <f t="array" aca="1" ref="Y2449" ca="1">IF(X2449="","",INDEX('電気事業者一覧 '!K:K,'電気事業者検索（令和８年度報告用）'!X2449))</f>
        <v/>
      </c>
      <c r="Z2449" s="158">
        <f t="shared" ca="1" si="208"/>
        <v>5110</v>
      </c>
      <c r="AA2449" s="158" t="str">
        <f t="shared" ca="1" si="209"/>
        <v/>
      </c>
    </row>
    <row r="2450" spans="22:27">
      <c r="V2450" s="175"/>
      <c r="W2450" s="158">
        <f t="shared" si="210"/>
        <v>2447</v>
      </c>
      <c r="X2450" s="158" t="str">
        <f t="shared" ca="1" si="207"/>
        <v/>
      </c>
      <c r="Y2450" s="158" t="str" cm="1">
        <f t="array" aca="1" ref="Y2450" ca="1">IF(X2450="","",INDEX('電気事業者一覧 '!K:K,'電気事業者検索（令和８年度報告用）'!X2450))</f>
        <v/>
      </c>
      <c r="Z2450" s="158">
        <f t="shared" ca="1" si="208"/>
        <v>5110</v>
      </c>
      <c r="AA2450" s="158" t="str">
        <f t="shared" ca="1" si="209"/>
        <v/>
      </c>
    </row>
    <row r="2451" spans="22:27">
      <c r="V2451" s="175"/>
      <c r="W2451" s="158">
        <f t="shared" si="210"/>
        <v>2448</v>
      </c>
      <c r="X2451" s="158" t="str">
        <f t="shared" ca="1" si="207"/>
        <v/>
      </c>
      <c r="Y2451" s="158" t="str" cm="1">
        <f t="array" aca="1" ref="Y2451" ca="1">IF(X2451="","",INDEX('電気事業者一覧 '!K:K,'電気事業者検索（令和８年度報告用）'!X2451))</f>
        <v/>
      </c>
      <c r="Z2451" s="158">
        <f t="shared" ca="1" si="208"/>
        <v>5110</v>
      </c>
      <c r="AA2451" s="158" t="str">
        <f t="shared" ca="1" si="209"/>
        <v/>
      </c>
    </row>
    <row r="2452" spans="22:27">
      <c r="V2452" s="175"/>
      <c r="W2452" s="158">
        <f t="shared" si="210"/>
        <v>2449</v>
      </c>
      <c r="X2452" s="158" t="str">
        <f t="shared" ca="1" si="207"/>
        <v/>
      </c>
      <c r="Y2452" s="158" t="str" cm="1">
        <f t="array" aca="1" ref="Y2452" ca="1">IF(X2452="","",INDEX('電気事業者一覧 '!K:K,'電気事業者検索（令和８年度報告用）'!X2452))</f>
        <v/>
      </c>
      <c r="Z2452" s="158">
        <f t="shared" ca="1" si="208"/>
        <v>5110</v>
      </c>
      <c r="AA2452" s="158" t="str">
        <f t="shared" ca="1" si="209"/>
        <v/>
      </c>
    </row>
    <row r="2453" spans="22:27">
      <c r="V2453" s="175"/>
      <c r="W2453" s="158">
        <f t="shared" si="210"/>
        <v>2450</v>
      </c>
      <c r="X2453" s="158" t="str">
        <f t="shared" ca="1" si="207"/>
        <v/>
      </c>
      <c r="Y2453" s="158" t="str" cm="1">
        <f t="array" aca="1" ref="Y2453" ca="1">IF(X2453="","",INDEX('電気事業者一覧 '!K:K,'電気事業者検索（令和８年度報告用）'!X2453))</f>
        <v/>
      </c>
      <c r="Z2453" s="158">
        <f t="shared" ca="1" si="208"/>
        <v>5110</v>
      </c>
      <c r="AA2453" s="158" t="str">
        <f t="shared" ca="1" si="209"/>
        <v/>
      </c>
    </row>
    <row r="2454" spans="22:27">
      <c r="V2454" s="175"/>
      <c r="W2454" s="158">
        <f t="shared" si="210"/>
        <v>2451</v>
      </c>
      <c r="X2454" s="158" t="str">
        <f t="shared" ca="1" si="207"/>
        <v/>
      </c>
      <c r="Y2454" s="158" t="str" cm="1">
        <f t="array" aca="1" ref="Y2454" ca="1">IF(X2454="","",INDEX('電気事業者一覧 '!K:K,'電気事業者検索（令和８年度報告用）'!X2454))</f>
        <v/>
      </c>
      <c r="Z2454" s="158">
        <f t="shared" ca="1" si="208"/>
        <v>5110</v>
      </c>
      <c r="AA2454" s="158" t="str">
        <f t="shared" ca="1" si="209"/>
        <v/>
      </c>
    </row>
    <row r="2455" spans="22:27">
      <c r="V2455" s="175"/>
      <c r="W2455" s="158">
        <f t="shared" si="210"/>
        <v>2452</v>
      </c>
      <c r="X2455" s="158" t="str">
        <f t="shared" ca="1" si="207"/>
        <v/>
      </c>
      <c r="Y2455" s="158" t="str" cm="1">
        <f t="array" aca="1" ref="Y2455" ca="1">IF(X2455="","",INDEX('電気事業者一覧 '!K:K,'電気事業者検索（令和８年度報告用）'!X2455))</f>
        <v/>
      </c>
      <c r="Z2455" s="158">
        <f t="shared" ca="1" si="208"/>
        <v>5110</v>
      </c>
      <c r="AA2455" s="158" t="str">
        <f t="shared" ca="1" si="209"/>
        <v/>
      </c>
    </row>
    <row r="2456" spans="22:27">
      <c r="V2456" s="175"/>
      <c r="W2456" s="158">
        <f t="shared" si="210"/>
        <v>2453</v>
      </c>
      <c r="X2456" s="158" t="str">
        <f t="shared" ca="1" si="207"/>
        <v/>
      </c>
      <c r="Y2456" s="158" t="str" cm="1">
        <f t="array" aca="1" ref="Y2456" ca="1">IF(X2456="","",INDEX('電気事業者一覧 '!K:K,'電気事業者検索（令和８年度報告用）'!X2456))</f>
        <v/>
      </c>
      <c r="Z2456" s="158">
        <f t="shared" ca="1" si="208"/>
        <v>5110</v>
      </c>
      <c r="AA2456" s="158" t="str">
        <f t="shared" ca="1" si="209"/>
        <v/>
      </c>
    </row>
    <row r="2457" spans="22:27">
      <c r="V2457" s="175"/>
      <c r="W2457" s="158">
        <f t="shared" si="210"/>
        <v>2454</v>
      </c>
      <c r="X2457" s="158" t="str">
        <f t="shared" ca="1" si="207"/>
        <v/>
      </c>
      <c r="Y2457" s="158" t="str" cm="1">
        <f t="array" aca="1" ref="Y2457" ca="1">IF(X2457="","",INDEX('電気事業者一覧 '!K:K,'電気事業者検索（令和８年度報告用）'!X2457))</f>
        <v/>
      </c>
      <c r="Z2457" s="158">
        <f t="shared" ca="1" si="208"/>
        <v>5110</v>
      </c>
      <c r="AA2457" s="158" t="str">
        <f t="shared" ca="1" si="209"/>
        <v/>
      </c>
    </row>
    <row r="2458" spans="22:27">
      <c r="V2458" s="175"/>
      <c r="W2458" s="158">
        <f t="shared" si="210"/>
        <v>2455</v>
      </c>
      <c r="X2458" s="158" t="str">
        <f t="shared" ca="1" si="207"/>
        <v/>
      </c>
      <c r="Y2458" s="158" t="str" cm="1">
        <f t="array" aca="1" ref="Y2458" ca="1">IF(X2458="","",INDEX('電気事業者一覧 '!K:K,'電気事業者検索（令和８年度報告用）'!X2458))</f>
        <v/>
      </c>
      <c r="Z2458" s="158">
        <f t="shared" ca="1" si="208"/>
        <v>5110</v>
      </c>
      <c r="AA2458" s="158" t="str">
        <f t="shared" ca="1" si="209"/>
        <v/>
      </c>
    </row>
    <row r="2459" spans="22:27">
      <c r="V2459" s="175"/>
      <c r="W2459" s="158">
        <f t="shared" si="210"/>
        <v>2456</v>
      </c>
      <c r="X2459" s="158" t="str">
        <f t="shared" ca="1" si="207"/>
        <v/>
      </c>
      <c r="Y2459" s="158" t="str" cm="1">
        <f t="array" aca="1" ref="Y2459" ca="1">IF(X2459="","",INDEX('電気事業者一覧 '!K:K,'電気事業者検索（令和８年度報告用）'!X2459))</f>
        <v/>
      </c>
      <c r="Z2459" s="158">
        <f t="shared" ca="1" si="208"/>
        <v>5110</v>
      </c>
      <c r="AA2459" s="158" t="str">
        <f t="shared" ca="1" si="209"/>
        <v/>
      </c>
    </row>
    <row r="2460" spans="22:27">
      <c r="V2460" s="175"/>
      <c r="W2460" s="158">
        <f t="shared" si="210"/>
        <v>2457</v>
      </c>
      <c r="X2460" s="158" t="str">
        <f t="shared" ca="1" si="207"/>
        <v/>
      </c>
      <c r="Y2460" s="158" t="str" cm="1">
        <f t="array" aca="1" ref="Y2460" ca="1">IF(X2460="","",INDEX('電気事業者一覧 '!K:K,'電気事業者検索（令和８年度報告用）'!X2460))</f>
        <v/>
      </c>
      <c r="Z2460" s="158">
        <f t="shared" ca="1" si="208"/>
        <v>5110</v>
      </c>
      <c r="AA2460" s="158" t="str">
        <f t="shared" ca="1" si="209"/>
        <v/>
      </c>
    </row>
    <row r="2461" spans="22:27">
      <c r="V2461" s="175"/>
      <c r="W2461" s="158">
        <f t="shared" si="210"/>
        <v>2458</v>
      </c>
      <c r="X2461" s="158" t="str">
        <f t="shared" ca="1" si="207"/>
        <v/>
      </c>
      <c r="Y2461" s="158" t="str" cm="1">
        <f t="array" aca="1" ref="Y2461" ca="1">IF(X2461="","",INDEX('電気事業者一覧 '!K:K,'電気事業者検索（令和８年度報告用）'!X2461))</f>
        <v/>
      </c>
      <c r="Z2461" s="158">
        <f t="shared" ca="1" si="208"/>
        <v>5110</v>
      </c>
      <c r="AA2461" s="158" t="str">
        <f t="shared" ca="1" si="209"/>
        <v/>
      </c>
    </row>
    <row r="2462" spans="22:27">
      <c r="V2462" s="175"/>
      <c r="W2462" s="158">
        <f t="shared" si="210"/>
        <v>2459</v>
      </c>
      <c r="X2462" s="158" t="str">
        <f t="shared" ca="1" si="207"/>
        <v/>
      </c>
      <c r="Y2462" s="158" t="str" cm="1">
        <f t="array" aca="1" ref="Y2462" ca="1">IF(X2462="","",INDEX('電気事業者一覧 '!K:K,'電気事業者検索（令和８年度報告用）'!X2462))</f>
        <v/>
      </c>
      <c r="Z2462" s="158">
        <f t="shared" ca="1" si="208"/>
        <v>5110</v>
      </c>
      <c r="AA2462" s="158" t="str">
        <f t="shared" ca="1" si="209"/>
        <v/>
      </c>
    </row>
    <row r="2463" spans="22:27">
      <c r="V2463" s="175"/>
      <c r="W2463" s="158">
        <f t="shared" si="210"/>
        <v>2460</v>
      </c>
      <c r="X2463" s="158" t="str">
        <f t="shared" ca="1" si="207"/>
        <v/>
      </c>
      <c r="Y2463" s="158" t="str" cm="1">
        <f t="array" aca="1" ref="Y2463" ca="1">IF(X2463="","",INDEX('電気事業者一覧 '!K:K,'電気事業者検索（令和８年度報告用）'!X2463))</f>
        <v/>
      </c>
      <c r="Z2463" s="158">
        <f t="shared" ca="1" si="208"/>
        <v>5110</v>
      </c>
      <c r="AA2463" s="158" t="str">
        <f t="shared" ca="1" si="209"/>
        <v/>
      </c>
    </row>
    <row r="2464" spans="22:27">
      <c r="V2464" s="175"/>
      <c r="W2464" s="158">
        <f t="shared" si="210"/>
        <v>2461</v>
      </c>
      <c r="X2464" s="158" t="str">
        <f t="shared" ca="1" si="207"/>
        <v/>
      </c>
      <c r="Y2464" s="158" t="str" cm="1">
        <f t="array" aca="1" ref="Y2464" ca="1">IF(X2464="","",INDEX('電気事業者一覧 '!K:K,'電気事業者検索（令和８年度報告用）'!X2464))</f>
        <v/>
      </c>
      <c r="Z2464" s="158">
        <f t="shared" ca="1" si="208"/>
        <v>5110</v>
      </c>
      <c r="AA2464" s="158" t="str">
        <f t="shared" ca="1" si="209"/>
        <v/>
      </c>
    </row>
    <row r="2465" spans="22:27">
      <c r="V2465" s="175"/>
      <c r="W2465" s="158">
        <f t="shared" si="210"/>
        <v>2462</v>
      </c>
      <c r="X2465" s="158" t="str">
        <f t="shared" ca="1" si="207"/>
        <v/>
      </c>
      <c r="Y2465" s="158" t="str" cm="1">
        <f t="array" aca="1" ref="Y2465" ca="1">IF(X2465="","",INDEX('電気事業者一覧 '!K:K,'電気事業者検索（令和８年度報告用）'!X2465))</f>
        <v/>
      </c>
      <c r="Z2465" s="158">
        <f t="shared" ca="1" si="208"/>
        <v>5110</v>
      </c>
      <c r="AA2465" s="158" t="str">
        <f t="shared" ca="1" si="209"/>
        <v/>
      </c>
    </row>
    <row r="2466" spans="22:27">
      <c r="V2466" s="175"/>
      <c r="W2466" s="158">
        <f t="shared" si="210"/>
        <v>2463</v>
      </c>
      <c r="X2466" s="158" t="str">
        <f t="shared" ca="1" si="207"/>
        <v/>
      </c>
      <c r="Y2466" s="158" t="str" cm="1">
        <f t="array" aca="1" ref="Y2466" ca="1">IF(X2466="","",INDEX('電気事業者一覧 '!K:K,'電気事業者検索（令和８年度報告用）'!X2466))</f>
        <v/>
      </c>
      <c r="Z2466" s="158">
        <f t="shared" ca="1" si="208"/>
        <v>5110</v>
      </c>
      <c r="AA2466" s="158" t="str">
        <f t="shared" ca="1" si="209"/>
        <v/>
      </c>
    </row>
    <row r="2467" spans="22:27">
      <c r="V2467" s="175"/>
      <c r="W2467" s="158">
        <f t="shared" si="210"/>
        <v>2464</v>
      </c>
      <c r="X2467" s="158" t="str">
        <f t="shared" ca="1" si="207"/>
        <v/>
      </c>
      <c r="Y2467" s="158" t="str" cm="1">
        <f t="array" aca="1" ref="Y2467" ca="1">IF(X2467="","",INDEX('電気事業者一覧 '!K:K,'電気事業者検索（令和８年度報告用）'!X2467))</f>
        <v/>
      </c>
      <c r="Z2467" s="158">
        <f t="shared" ca="1" si="208"/>
        <v>5110</v>
      </c>
      <c r="AA2467" s="158" t="str">
        <f t="shared" ca="1" si="209"/>
        <v/>
      </c>
    </row>
    <row r="2468" spans="22:27">
      <c r="V2468" s="175"/>
      <c r="W2468" s="158">
        <f t="shared" si="210"/>
        <v>2465</v>
      </c>
      <c r="X2468" s="158" t="str">
        <f t="shared" ca="1" si="207"/>
        <v/>
      </c>
      <c r="Y2468" s="158" t="str" cm="1">
        <f t="array" aca="1" ref="Y2468" ca="1">IF(X2468="","",INDEX('電気事業者一覧 '!K:K,'電気事業者検索（令和８年度報告用）'!X2468))</f>
        <v/>
      </c>
      <c r="Z2468" s="158">
        <f t="shared" ca="1" si="208"/>
        <v>5110</v>
      </c>
      <c r="AA2468" s="158" t="str">
        <f t="shared" ca="1" si="209"/>
        <v/>
      </c>
    </row>
    <row r="2469" spans="22:27">
      <c r="V2469" s="175"/>
      <c r="W2469" s="158">
        <f t="shared" si="210"/>
        <v>2466</v>
      </c>
      <c r="X2469" s="158" t="str">
        <f t="shared" ca="1" si="207"/>
        <v/>
      </c>
      <c r="Y2469" s="158" t="str" cm="1">
        <f t="array" aca="1" ref="Y2469" ca="1">IF(X2469="","",INDEX('電気事業者一覧 '!K:K,'電気事業者検索（令和８年度報告用）'!X2469))</f>
        <v/>
      </c>
      <c r="Z2469" s="158">
        <f t="shared" ca="1" si="208"/>
        <v>5110</v>
      </c>
      <c r="AA2469" s="158" t="str">
        <f t="shared" ca="1" si="209"/>
        <v/>
      </c>
    </row>
    <row r="2470" spans="22:27">
      <c r="V2470" s="175"/>
      <c r="W2470" s="158">
        <f t="shared" si="210"/>
        <v>2467</v>
      </c>
      <c r="X2470" s="158" t="str">
        <f t="shared" ca="1" si="207"/>
        <v/>
      </c>
      <c r="Y2470" s="158" t="str" cm="1">
        <f t="array" aca="1" ref="Y2470" ca="1">IF(X2470="","",INDEX('電気事業者一覧 '!K:K,'電気事業者検索（令和８年度報告用）'!X2470))</f>
        <v/>
      </c>
      <c r="Z2470" s="158">
        <f t="shared" ca="1" si="208"/>
        <v>5110</v>
      </c>
      <c r="AA2470" s="158" t="str">
        <f t="shared" ca="1" si="209"/>
        <v/>
      </c>
    </row>
    <row r="2471" spans="22:27">
      <c r="V2471" s="175"/>
      <c r="W2471" s="158">
        <f t="shared" si="210"/>
        <v>2468</v>
      </c>
      <c r="X2471" s="158" t="str">
        <f t="shared" ca="1" si="207"/>
        <v/>
      </c>
      <c r="Y2471" s="158" t="str" cm="1">
        <f t="array" aca="1" ref="Y2471" ca="1">IF(X2471="","",INDEX('電気事業者一覧 '!K:K,'電気事業者検索（令和８年度報告用）'!X2471))</f>
        <v/>
      </c>
      <c r="Z2471" s="158">
        <f t="shared" ca="1" si="208"/>
        <v>5110</v>
      </c>
      <c r="AA2471" s="158" t="str">
        <f t="shared" ca="1" si="209"/>
        <v/>
      </c>
    </row>
    <row r="2472" spans="22:27">
      <c r="V2472" s="175"/>
      <c r="W2472" s="158">
        <f t="shared" si="210"/>
        <v>2469</v>
      </c>
      <c r="X2472" s="158" t="str">
        <f t="shared" ca="1" si="207"/>
        <v/>
      </c>
      <c r="Y2472" s="158" t="str" cm="1">
        <f t="array" aca="1" ref="Y2472" ca="1">IF(X2472="","",INDEX('電気事業者一覧 '!K:K,'電気事業者検索（令和８年度報告用）'!X2472))</f>
        <v/>
      </c>
      <c r="Z2472" s="158">
        <f t="shared" ca="1" si="208"/>
        <v>5110</v>
      </c>
      <c r="AA2472" s="158" t="str">
        <f t="shared" ca="1" si="209"/>
        <v/>
      </c>
    </row>
    <row r="2473" spans="22:27">
      <c r="V2473" s="175"/>
      <c r="W2473" s="158">
        <f t="shared" si="210"/>
        <v>2470</v>
      </c>
      <c r="X2473" s="158" t="str">
        <f t="shared" ca="1" si="207"/>
        <v/>
      </c>
      <c r="Y2473" s="158" t="str" cm="1">
        <f t="array" aca="1" ref="Y2473" ca="1">IF(X2473="","",INDEX('電気事業者一覧 '!K:K,'電気事業者検索（令和８年度報告用）'!X2473))</f>
        <v/>
      </c>
      <c r="Z2473" s="158">
        <f t="shared" ca="1" si="208"/>
        <v>5110</v>
      </c>
      <c r="AA2473" s="158" t="str">
        <f t="shared" ca="1" si="209"/>
        <v/>
      </c>
    </row>
    <row r="2474" spans="22:27">
      <c r="V2474" s="175"/>
      <c r="W2474" s="158">
        <f t="shared" si="210"/>
        <v>2471</v>
      </c>
      <c r="X2474" s="158" t="str">
        <f t="shared" ca="1" si="207"/>
        <v/>
      </c>
      <c r="Y2474" s="158" t="str" cm="1">
        <f t="array" aca="1" ref="Y2474" ca="1">IF(X2474="","",INDEX('電気事業者一覧 '!K:K,'電気事業者検索（令和８年度報告用）'!X2474))</f>
        <v/>
      </c>
      <c r="Z2474" s="158">
        <f t="shared" ca="1" si="208"/>
        <v>5110</v>
      </c>
      <c r="AA2474" s="158" t="str">
        <f t="shared" ca="1" si="209"/>
        <v/>
      </c>
    </row>
    <row r="2475" spans="22:27">
      <c r="V2475" s="175"/>
      <c r="W2475" s="158">
        <f t="shared" si="210"/>
        <v>2472</v>
      </c>
      <c r="X2475" s="158" t="str">
        <f t="shared" ca="1" si="207"/>
        <v/>
      </c>
      <c r="Y2475" s="158" t="str" cm="1">
        <f t="array" aca="1" ref="Y2475" ca="1">IF(X2475="","",INDEX('電気事業者一覧 '!K:K,'電気事業者検索（令和８年度報告用）'!X2475))</f>
        <v/>
      </c>
      <c r="Z2475" s="158">
        <f t="shared" ca="1" si="208"/>
        <v>5110</v>
      </c>
      <c r="AA2475" s="158" t="str">
        <f t="shared" ca="1" si="209"/>
        <v/>
      </c>
    </row>
    <row r="2476" spans="22:27">
      <c r="V2476" s="175"/>
      <c r="W2476" s="158">
        <f t="shared" si="210"/>
        <v>2473</v>
      </c>
      <c r="X2476" s="158" t="str">
        <f t="shared" ca="1" si="207"/>
        <v/>
      </c>
      <c r="Y2476" s="158" t="str" cm="1">
        <f t="array" aca="1" ref="Y2476" ca="1">IF(X2476="","",INDEX('電気事業者一覧 '!K:K,'電気事業者検索（令和８年度報告用）'!X2476))</f>
        <v/>
      </c>
      <c r="Z2476" s="158">
        <f t="shared" ca="1" si="208"/>
        <v>5110</v>
      </c>
      <c r="AA2476" s="158" t="str">
        <f t="shared" ca="1" si="209"/>
        <v/>
      </c>
    </row>
    <row r="2477" spans="22:27">
      <c r="V2477" s="175"/>
      <c r="W2477" s="158">
        <f t="shared" si="210"/>
        <v>2474</v>
      </c>
      <c r="X2477" s="158" t="str">
        <f t="shared" ca="1" si="207"/>
        <v/>
      </c>
      <c r="Y2477" s="158" t="str" cm="1">
        <f t="array" aca="1" ref="Y2477" ca="1">IF(X2477="","",INDEX('電気事業者一覧 '!K:K,'電気事業者検索（令和８年度報告用）'!X2477))</f>
        <v/>
      </c>
      <c r="Z2477" s="158">
        <f t="shared" ca="1" si="208"/>
        <v>5110</v>
      </c>
      <c r="AA2477" s="158" t="str">
        <f t="shared" ca="1" si="209"/>
        <v/>
      </c>
    </row>
    <row r="2478" spans="22:27">
      <c r="V2478" s="175"/>
      <c r="W2478" s="158">
        <f t="shared" si="210"/>
        <v>2475</v>
      </c>
      <c r="X2478" s="158" t="str">
        <f t="shared" ca="1" si="207"/>
        <v/>
      </c>
      <c r="Y2478" s="158" t="str" cm="1">
        <f t="array" aca="1" ref="Y2478" ca="1">IF(X2478="","",INDEX('電気事業者一覧 '!K:K,'電気事業者検索（令和８年度報告用）'!X2478))</f>
        <v/>
      </c>
      <c r="Z2478" s="158">
        <f t="shared" ca="1" si="208"/>
        <v>5110</v>
      </c>
      <c r="AA2478" s="158" t="str">
        <f t="shared" ca="1" si="209"/>
        <v/>
      </c>
    </row>
    <row r="2479" spans="22:27">
      <c r="V2479" s="175"/>
      <c r="W2479" s="158">
        <f t="shared" si="210"/>
        <v>2476</v>
      </c>
      <c r="X2479" s="158" t="str">
        <f t="shared" ca="1" si="207"/>
        <v/>
      </c>
      <c r="Y2479" s="158" t="str" cm="1">
        <f t="array" aca="1" ref="Y2479" ca="1">IF(X2479="","",INDEX('電気事業者一覧 '!K:K,'電気事業者検索（令和８年度報告用）'!X2479))</f>
        <v/>
      </c>
      <c r="Z2479" s="158">
        <f t="shared" ca="1" si="208"/>
        <v>5110</v>
      </c>
      <c r="AA2479" s="158" t="str">
        <f t="shared" ca="1" si="209"/>
        <v/>
      </c>
    </row>
    <row r="2480" spans="22:27">
      <c r="V2480" s="175"/>
      <c r="W2480" s="158">
        <f t="shared" si="210"/>
        <v>2477</v>
      </c>
      <c r="X2480" s="158" t="str">
        <f t="shared" ca="1" si="207"/>
        <v/>
      </c>
      <c r="Y2480" s="158" t="str" cm="1">
        <f t="array" aca="1" ref="Y2480" ca="1">IF(X2480="","",INDEX('電気事業者一覧 '!K:K,'電気事業者検索（令和８年度報告用）'!X2480))</f>
        <v/>
      </c>
      <c r="Z2480" s="158">
        <f t="shared" ca="1" si="208"/>
        <v>5110</v>
      </c>
      <c r="AA2480" s="158" t="str">
        <f t="shared" ca="1" si="209"/>
        <v/>
      </c>
    </row>
    <row r="2481" spans="22:27">
      <c r="V2481" s="175"/>
      <c r="W2481" s="158">
        <f t="shared" si="210"/>
        <v>2478</v>
      </c>
      <c r="X2481" s="158" t="str">
        <f t="shared" ca="1" si="207"/>
        <v/>
      </c>
      <c r="Y2481" s="158" t="str" cm="1">
        <f t="array" aca="1" ref="Y2481" ca="1">IF(X2481="","",INDEX('電気事業者一覧 '!K:K,'電気事業者検索（令和８年度報告用）'!X2481))</f>
        <v/>
      </c>
      <c r="Z2481" s="158">
        <f t="shared" ca="1" si="208"/>
        <v>5110</v>
      </c>
      <c r="AA2481" s="158" t="str">
        <f t="shared" ca="1" si="209"/>
        <v/>
      </c>
    </row>
    <row r="2482" spans="22:27">
      <c r="V2482" s="175"/>
      <c r="W2482" s="158">
        <f t="shared" si="210"/>
        <v>2479</v>
      </c>
      <c r="X2482" s="158" t="str">
        <f t="shared" ca="1" si="207"/>
        <v/>
      </c>
      <c r="Y2482" s="158" t="str" cm="1">
        <f t="array" aca="1" ref="Y2482" ca="1">IF(X2482="","",INDEX('電気事業者一覧 '!K:K,'電気事業者検索（令和８年度報告用）'!X2482))</f>
        <v/>
      </c>
      <c r="Z2482" s="158">
        <f t="shared" ca="1" si="208"/>
        <v>5110</v>
      </c>
      <c r="AA2482" s="158" t="str">
        <f t="shared" ca="1" si="209"/>
        <v/>
      </c>
    </row>
    <row r="2483" spans="22:27">
      <c r="V2483" s="175"/>
      <c r="W2483" s="158">
        <f t="shared" si="210"/>
        <v>2480</v>
      </c>
      <c r="X2483" s="158" t="str">
        <f t="shared" ca="1" si="207"/>
        <v/>
      </c>
      <c r="Y2483" s="158" t="str" cm="1">
        <f t="array" aca="1" ref="Y2483" ca="1">IF(X2483="","",INDEX('電気事業者一覧 '!K:K,'電気事業者検索（令和８年度報告用）'!X2483))</f>
        <v/>
      </c>
      <c r="Z2483" s="158">
        <f t="shared" ca="1" si="208"/>
        <v>5110</v>
      </c>
      <c r="AA2483" s="158" t="str">
        <f t="shared" ca="1" si="209"/>
        <v/>
      </c>
    </row>
    <row r="2484" spans="22:27">
      <c r="V2484" s="175"/>
      <c r="W2484" s="158">
        <f t="shared" si="210"/>
        <v>2481</v>
      </c>
      <c r="X2484" s="158" t="str">
        <f t="shared" ca="1" si="207"/>
        <v/>
      </c>
      <c r="Y2484" s="158" t="str" cm="1">
        <f t="array" aca="1" ref="Y2484" ca="1">IF(X2484="","",INDEX('電気事業者一覧 '!K:K,'電気事業者検索（令和８年度報告用）'!X2484))</f>
        <v/>
      </c>
      <c r="Z2484" s="158">
        <f t="shared" ca="1" si="208"/>
        <v>5110</v>
      </c>
      <c r="AA2484" s="158" t="str">
        <f t="shared" ca="1" si="209"/>
        <v/>
      </c>
    </row>
    <row r="2485" spans="22:27">
      <c r="V2485" s="175"/>
      <c r="W2485" s="158">
        <f t="shared" si="210"/>
        <v>2482</v>
      </c>
      <c r="X2485" s="158" t="str">
        <f t="shared" ca="1" si="207"/>
        <v/>
      </c>
      <c r="Y2485" s="158" t="str" cm="1">
        <f t="array" aca="1" ref="Y2485" ca="1">IF(X2485="","",INDEX('電気事業者一覧 '!K:K,'電気事業者検索（令和８年度報告用）'!X2485))</f>
        <v/>
      </c>
      <c r="Z2485" s="158">
        <f t="shared" ca="1" si="208"/>
        <v>5110</v>
      </c>
      <c r="AA2485" s="158" t="str">
        <f t="shared" ca="1" si="209"/>
        <v/>
      </c>
    </row>
    <row r="2486" spans="22:27">
      <c r="V2486" s="175"/>
      <c r="W2486" s="158">
        <f t="shared" si="210"/>
        <v>2483</v>
      </c>
      <c r="X2486" s="158" t="str">
        <f t="shared" ca="1" si="207"/>
        <v/>
      </c>
      <c r="Y2486" s="158" t="str" cm="1">
        <f t="array" aca="1" ref="Y2486" ca="1">IF(X2486="","",INDEX('電気事業者一覧 '!K:K,'電気事業者検索（令和８年度報告用）'!X2486))</f>
        <v/>
      </c>
      <c r="Z2486" s="158">
        <f t="shared" ca="1" si="208"/>
        <v>5110</v>
      </c>
      <c r="AA2486" s="158" t="str">
        <f t="shared" ca="1" si="209"/>
        <v/>
      </c>
    </row>
    <row r="2487" spans="22:27">
      <c r="V2487" s="175"/>
      <c r="W2487" s="158">
        <f t="shared" si="210"/>
        <v>2484</v>
      </c>
      <c r="X2487" s="158" t="str">
        <f t="shared" ca="1" si="207"/>
        <v/>
      </c>
      <c r="Y2487" s="158" t="str" cm="1">
        <f t="array" aca="1" ref="Y2487" ca="1">IF(X2487="","",INDEX('電気事業者一覧 '!K:K,'電気事業者検索（令和８年度報告用）'!X2487))</f>
        <v/>
      </c>
      <c r="Z2487" s="158">
        <f t="shared" ca="1" si="208"/>
        <v>5110</v>
      </c>
      <c r="AA2487" s="158" t="str">
        <f t="shared" ca="1" si="209"/>
        <v/>
      </c>
    </row>
    <row r="2488" spans="22:27">
      <c r="V2488" s="175"/>
      <c r="W2488" s="158">
        <f t="shared" si="210"/>
        <v>2485</v>
      </c>
      <c r="X2488" s="158" t="str">
        <f t="shared" ca="1" si="207"/>
        <v/>
      </c>
      <c r="Y2488" s="158" t="str" cm="1">
        <f t="array" aca="1" ref="Y2488" ca="1">IF(X2488="","",INDEX('電気事業者一覧 '!K:K,'電気事業者検索（令和８年度報告用）'!X2488))</f>
        <v/>
      </c>
      <c r="Z2488" s="158">
        <f t="shared" ca="1" si="208"/>
        <v>5110</v>
      </c>
      <c r="AA2488" s="158" t="str">
        <f t="shared" ca="1" si="209"/>
        <v/>
      </c>
    </row>
    <row r="2489" spans="22:27">
      <c r="V2489" s="175"/>
      <c r="W2489" s="158">
        <f t="shared" si="210"/>
        <v>2486</v>
      </c>
      <c r="X2489" s="158" t="str">
        <f t="shared" ca="1" si="207"/>
        <v/>
      </c>
      <c r="Y2489" s="158" t="str" cm="1">
        <f t="array" aca="1" ref="Y2489" ca="1">IF(X2489="","",INDEX('電気事業者一覧 '!K:K,'電気事業者検索（令和８年度報告用）'!X2489))</f>
        <v/>
      </c>
      <c r="Z2489" s="158">
        <f t="shared" ca="1" si="208"/>
        <v>5110</v>
      </c>
      <c r="AA2489" s="158" t="str">
        <f t="shared" ca="1" si="209"/>
        <v/>
      </c>
    </row>
    <row r="2490" spans="22:27">
      <c r="V2490" s="175"/>
      <c r="W2490" s="158">
        <f t="shared" si="210"/>
        <v>2487</v>
      </c>
      <c r="X2490" s="158" t="str">
        <f t="shared" ca="1" si="207"/>
        <v/>
      </c>
      <c r="Y2490" s="158" t="str" cm="1">
        <f t="array" aca="1" ref="Y2490" ca="1">IF(X2490="","",INDEX('電気事業者一覧 '!K:K,'電気事業者検索（令和８年度報告用）'!X2490))</f>
        <v/>
      </c>
      <c r="Z2490" s="158">
        <f t="shared" ca="1" si="208"/>
        <v>5110</v>
      </c>
      <c r="AA2490" s="158" t="str">
        <f t="shared" ca="1" si="209"/>
        <v/>
      </c>
    </row>
    <row r="2491" spans="22:27">
      <c r="V2491" s="175"/>
      <c r="W2491" s="158">
        <f t="shared" si="210"/>
        <v>2488</v>
      </c>
      <c r="X2491" s="158" t="str">
        <f t="shared" ca="1" si="207"/>
        <v/>
      </c>
      <c r="Y2491" s="158" t="str" cm="1">
        <f t="array" aca="1" ref="Y2491" ca="1">IF(X2491="","",INDEX('電気事業者一覧 '!K:K,'電気事業者検索（令和８年度報告用）'!X2491))</f>
        <v/>
      </c>
      <c r="Z2491" s="158">
        <f t="shared" ca="1" si="208"/>
        <v>5110</v>
      </c>
      <c r="AA2491" s="158" t="str">
        <f t="shared" ca="1" si="209"/>
        <v/>
      </c>
    </row>
    <row r="2492" spans="22:27">
      <c r="V2492" s="175"/>
      <c r="W2492" s="158">
        <f t="shared" si="210"/>
        <v>2489</v>
      </c>
      <c r="X2492" s="158" t="str">
        <f t="shared" ca="1" si="207"/>
        <v/>
      </c>
      <c r="Y2492" s="158" t="str" cm="1">
        <f t="array" aca="1" ref="Y2492" ca="1">IF(X2492="","",INDEX('電気事業者一覧 '!K:K,'電気事業者検索（令和８年度報告用）'!X2492))</f>
        <v/>
      </c>
      <c r="Z2492" s="158">
        <f t="shared" ca="1" si="208"/>
        <v>5110</v>
      </c>
      <c r="AA2492" s="158" t="str">
        <f t="shared" ca="1" si="209"/>
        <v/>
      </c>
    </row>
    <row r="2493" spans="22:27">
      <c r="V2493" s="175"/>
      <c r="W2493" s="158">
        <f t="shared" si="210"/>
        <v>2490</v>
      </c>
      <c r="X2493" s="158" t="str">
        <f t="shared" ca="1" si="207"/>
        <v/>
      </c>
      <c r="Y2493" s="158" t="str" cm="1">
        <f t="array" aca="1" ref="Y2493" ca="1">IF(X2493="","",INDEX('電気事業者一覧 '!K:K,'電気事業者検索（令和８年度報告用）'!X2493))</f>
        <v/>
      </c>
      <c r="Z2493" s="158">
        <f t="shared" ca="1" si="208"/>
        <v>5110</v>
      </c>
      <c r="AA2493" s="158" t="str">
        <f t="shared" ca="1" si="209"/>
        <v/>
      </c>
    </row>
    <row r="2494" spans="22:27">
      <c r="V2494" s="175"/>
      <c r="W2494" s="158">
        <f t="shared" si="210"/>
        <v>2491</v>
      </c>
      <c r="X2494" s="158" t="str">
        <f t="shared" ca="1" si="207"/>
        <v/>
      </c>
      <c r="Y2494" s="158" t="str" cm="1">
        <f t="array" aca="1" ref="Y2494" ca="1">IF(X2494="","",INDEX('電気事業者一覧 '!K:K,'電気事業者検索（令和８年度報告用）'!X2494))</f>
        <v/>
      </c>
      <c r="Z2494" s="158">
        <f t="shared" ca="1" si="208"/>
        <v>5110</v>
      </c>
      <c r="AA2494" s="158" t="str">
        <f t="shared" ca="1" si="209"/>
        <v/>
      </c>
    </row>
    <row r="2495" spans="22:27">
      <c r="V2495" s="175"/>
      <c r="W2495" s="158">
        <f t="shared" si="210"/>
        <v>2492</v>
      </c>
      <c r="X2495" s="158" t="str">
        <f t="shared" ca="1" si="207"/>
        <v/>
      </c>
      <c r="Y2495" s="158" t="str" cm="1">
        <f t="array" aca="1" ref="Y2495" ca="1">IF(X2495="","",INDEX('電気事業者一覧 '!K:K,'電気事業者検索（令和８年度報告用）'!X2495))</f>
        <v/>
      </c>
      <c r="Z2495" s="158">
        <f t="shared" ca="1" si="208"/>
        <v>5110</v>
      </c>
      <c r="AA2495" s="158" t="str">
        <f t="shared" ca="1" si="209"/>
        <v/>
      </c>
    </row>
    <row r="2496" spans="22:27">
      <c r="V2496" s="175"/>
      <c r="W2496" s="158">
        <f t="shared" si="210"/>
        <v>2493</v>
      </c>
      <c r="X2496" s="158" t="str">
        <f t="shared" ca="1" si="207"/>
        <v/>
      </c>
      <c r="Y2496" s="158" t="str" cm="1">
        <f t="array" aca="1" ref="Y2496" ca="1">IF(X2496="","",INDEX('電気事業者一覧 '!K:K,'電気事業者検索（令和８年度報告用）'!X2496))</f>
        <v/>
      </c>
      <c r="Z2496" s="158">
        <f t="shared" ca="1" si="208"/>
        <v>5110</v>
      </c>
      <c r="AA2496" s="158" t="str">
        <f t="shared" ca="1" si="209"/>
        <v/>
      </c>
    </row>
    <row r="2497" spans="22:27">
      <c r="V2497" s="175"/>
      <c r="W2497" s="158">
        <f t="shared" si="210"/>
        <v>2494</v>
      </c>
      <c r="X2497" s="158" t="str">
        <f t="shared" ref="X2497:X2560" ca="1" si="211">R453</f>
        <v/>
      </c>
      <c r="Y2497" s="158" t="str" cm="1">
        <f t="array" aca="1" ref="Y2497" ca="1">IF(X2497="","",INDEX('電気事業者一覧 '!K:K,'電気事業者検索（令和８年度報告用）'!X2497))</f>
        <v/>
      </c>
      <c r="Z2497" s="158">
        <f t="shared" ca="1" si="208"/>
        <v>5110</v>
      </c>
      <c r="AA2497" s="158" t="str">
        <f t="shared" ca="1" si="209"/>
        <v/>
      </c>
    </row>
    <row r="2498" spans="22:27">
      <c r="V2498" s="175"/>
      <c r="W2498" s="158">
        <f t="shared" si="210"/>
        <v>2495</v>
      </c>
      <c r="X2498" s="158" t="str">
        <f t="shared" ca="1" si="211"/>
        <v/>
      </c>
      <c r="Y2498" s="158" t="str" cm="1">
        <f t="array" aca="1" ref="Y2498" ca="1">IF(X2498="","",INDEX('電気事業者一覧 '!K:K,'電気事業者検索（令和８年度報告用）'!X2498))</f>
        <v/>
      </c>
      <c r="Z2498" s="158">
        <f t="shared" ca="1" si="208"/>
        <v>5110</v>
      </c>
      <c r="AA2498" s="158" t="str">
        <f t="shared" ca="1" si="209"/>
        <v/>
      </c>
    </row>
    <row r="2499" spans="22:27">
      <c r="V2499" s="175"/>
      <c r="W2499" s="158">
        <f t="shared" si="210"/>
        <v>2496</v>
      </c>
      <c r="X2499" s="158" t="str">
        <f t="shared" ca="1" si="211"/>
        <v/>
      </c>
      <c r="Y2499" s="158" t="str" cm="1">
        <f t="array" aca="1" ref="Y2499" ca="1">IF(X2499="","",INDEX('電気事業者一覧 '!K:K,'電気事業者検索（令和８年度報告用）'!X2499))</f>
        <v/>
      </c>
      <c r="Z2499" s="158">
        <f t="shared" ca="1" si="208"/>
        <v>5110</v>
      </c>
      <c r="AA2499" s="158" t="str">
        <f t="shared" ca="1" si="209"/>
        <v/>
      </c>
    </row>
    <row r="2500" spans="22:27">
      <c r="V2500" s="175"/>
      <c r="W2500" s="158">
        <f t="shared" si="210"/>
        <v>2497</v>
      </c>
      <c r="X2500" s="158" t="str">
        <f t="shared" ca="1" si="211"/>
        <v/>
      </c>
      <c r="Y2500" s="158" t="str" cm="1">
        <f t="array" aca="1" ref="Y2500" ca="1">IF(X2500="","",INDEX('電気事業者一覧 '!K:K,'電気事業者検索（令和８年度報告用）'!X2500))</f>
        <v/>
      </c>
      <c r="Z2500" s="158">
        <f t="shared" ca="1" si="208"/>
        <v>5110</v>
      </c>
      <c r="AA2500" s="158" t="str">
        <f t="shared" ca="1" si="209"/>
        <v/>
      </c>
    </row>
    <row r="2501" spans="22:27">
      <c r="V2501" s="175"/>
      <c r="W2501" s="158">
        <f t="shared" si="210"/>
        <v>2498</v>
      </c>
      <c r="X2501" s="158" t="str">
        <f t="shared" ca="1" si="211"/>
        <v/>
      </c>
      <c r="Y2501" s="158" t="str" cm="1">
        <f t="array" aca="1" ref="Y2501" ca="1">IF(X2501="","",INDEX('電気事業者一覧 '!K:K,'電気事業者検索（令和８年度報告用）'!X2501))</f>
        <v/>
      </c>
      <c r="Z2501" s="158">
        <f t="shared" ref="Z2501:Z2564" ca="1" si="212">COUNTIF(OFFSET($Y$4,W2501-1,0,COUNT(W:W),1),Y2501)</f>
        <v>5110</v>
      </c>
      <c r="AA2501" s="158" t="str">
        <f t="shared" ref="AA2501:AA2564" ca="1" si="213">IF(Z2501=1,X2501,"")</f>
        <v/>
      </c>
    </row>
    <row r="2502" spans="22:27">
      <c r="V2502" s="175"/>
      <c r="W2502" s="158">
        <f t="shared" ref="W2502:W2565" si="214">W2501+1</f>
        <v>2499</v>
      </c>
      <c r="X2502" s="158" t="str">
        <f t="shared" ca="1" si="211"/>
        <v/>
      </c>
      <c r="Y2502" s="158" t="str" cm="1">
        <f t="array" aca="1" ref="Y2502" ca="1">IF(X2502="","",INDEX('電気事業者一覧 '!K:K,'電気事業者検索（令和８年度報告用）'!X2502))</f>
        <v/>
      </c>
      <c r="Z2502" s="158">
        <f t="shared" ca="1" si="212"/>
        <v>5110</v>
      </c>
      <c r="AA2502" s="158" t="str">
        <f t="shared" ca="1" si="213"/>
        <v/>
      </c>
    </row>
    <row r="2503" spans="22:27">
      <c r="V2503" s="175"/>
      <c r="W2503" s="158">
        <f t="shared" si="214"/>
        <v>2500</v>
      </c>
      <c r="X2503" s="158" t="str">
        <f t="shared" ca="1" si="211"/>
        <v/>
      </c>
      <c r="Y2503" s="158" t="str" cm="1">
        <f t="array" aca="1" ref="Y2503" ca="1">IF(X2503="","",INDEX('電気事業者一覧 '!K:K,'電気事業者検索（令和８年度報告用）'!X2503))</f>
        <v/>
      </c>
      <c r="Z2503" s="158">
        <f t="shared" ca="1" si="212"/>
        <v>5110</v>
      </c>
      <c r="AA2503" s="158" t="str">
        <f t="shared" ca="1" si="213"/>
        <v/>
      </c>
    </row>
    <row r="2504" spans="22:27">
      <c r="V2504" s="175"/>
      <c r="W2504" s="158">
        <f t="shared" si="214"/>
        <v>2501</v>
      </c>
      <c r="X2504" s="158" t="str">
        <f t="shared" ca="1" si="211"/>
        <v/>
      </c>
      <c r="Y2504" s="158" t="str" cm="1">
        <f t="array" aca="1" ref="Y2504" ca="1">IF(X2504="","",INDEX('電気事業者一覧 '!K:K,'電気事業者検索（令和８年度報告用）'!X2504))</f>
        <v/>
      </c>
      <c r="Z2504" s="158">
        <f t="shared" ca="1" si="212"/>
        <v>5110</v>
      </c>
      <c r="AA2504" s="158" t="str">
        <f t="shared" ca="1" si="213"/>
        <v/>
      </c>
    </row>
    <row r="2505" spans="22:27">
      <c r="V2505" s="175"/>
      <c r="W2505" s="158">
        <f t="shared" si="214"/>
        <v>2502</v>
      </c>
      <c r="X2505" s="158" t="str">
        <f t="shared" ca="1" si="211"/>
        <v/>
      </c>
      <c r="Y2505" s="158" t="str" cm="1">
        <f t="array" aca="1" ref="Y2505" ca="1">IF(X2505="","",INDEX('電気事業者一覧 '!K:K,'電気事業者検索（令和８年度報告用）'!X2505))</f>
        <v/>
      </c>
      <c r="Z2505" s="158">
        <f t="shared" ca="1" si="212"/>
        <v>5110</v>
      </c>
      <c r="AA2505" s="158" t="str">
        <f t="shared" ca="1" si="213"/>
        <v/>
      </c>
    </row>
    <row r="2506" spans="22:27">
      <c r="V2506" s="175"/>
      <c r="W2506" s="158">
        <f t="shared" si="214"/>
        <v>2503</v>
      </c>
      <c r="X2506" s="158" t="str">
        <f t="shared" ca="1" si="211"/>
        <v/>
      </c>
      <c r="Y2506" s="158" t="str" cm="1">
        <f t="array" aca="1" ref="Y2506" ca="1">IF(X2506="","",INDEX('電気事業者一覧 '!K:K,'電気事業者検索（令和８年度報告用）'!X2506))</f>
        <v/>
      </c>
      <c r="Z2506" s="158">
        <f t="shared" ca="1" si="212"/>
        <v>5110</v>
      </c>
      <c r="AA2506" s="158" t="str">
        <f t="shared" ca="1" si="213"/>
        <v/>
      </c>
    </row>
    <row r="2507" spans="22:27">
      <c r="V2507" s="175"/>
      <c r="W2507" s="158">
        <f t="shared" si="214"/>
        <v>2504</v>
      </c>
      <c r="X2507" s="158" t="str">
        <f t="shared" ca="1" si="211"/>
        <v/>
      </c>
      <c r="Y2507" s="158" t="str" cm="1">
        <f t="array" aca="1" ref="Y2507" ca="1">IF(X2507="","",INDEX('電気事業者一覧 '!K:K,'電気事業者検索（令和８年度報告用）'!X2507))</f>
        <v/>
      </c>
      <c r="Z2507" s="158">
        <f t="shared" ca="1" si="212"/>
        <v>5110</v>
      </c>
      <c r="AA2507" s="158" t="str">
        <f t="shared" ca="1" si="213"/>
        <v/>
      </c>
    </row>
    <row r="2508" spans="22:27">
      <c r="V2508" s="175"/>
      <c r="W2508" s="158">
        <f t="shared" si="214"/>
        <v>2505</v>
      </c>
      <c r="X2508" s="158" t="str">
        <f t="shared" ca="1" si="211"/>
        <v/>
      </c>
      <c r="Y2508" s="158" t="str" cm="1">
        <f t="array" aca="1" ref="Y2508" ca="1">IF(X2508="","",INDEX('電気事業者一覧 '!K:K,'電気事業者検索（令和８年度報告用）'!X2508))</f>
        <v/>
      </c>
      <c r="Z2508" s="158">
        <f t="shared" ca="1" si="212"/>
        <v>5110</v>
      </c>
      <c r="AA2508" s="158" t="str">
        <f t="shared" ca="1" si="213"/>
        <v/>
      </c>
    </row>
    <row r="2509" spans="22:27">
      <c r="V2509" s="175"/>
      <c r="W2509" s="158">
        <f t="shared" si="214"/>
        <v>2506</v>
      </c>
      <c r="X2509" s="158" t="str">
        <f t="shared" ca="1" si="211"/>
        <v/>
      </c>
      <c r="Y2509" s="158" t="str" cm="1">
        <f t="array" aca="1" ref="Y2509" ca="1">IF(X2509="","",INDEX('電気事業者一覧 '!K:K,'電気事業者検索（令和８年度報告用）'!X2509))</f>
        <v/>
      </c>
      <c r="Z2509" s="158">
        <f t="shared" ca="1" si="212"/>
        <v>5110</v>
      </c>
      <c r="AA2509" s="158" t="str">
        <f t="shared" ca="1" si="213"/>
        <v/>
      </c>
    </row>
    <row r="2510" spans="22:27">
      <c r="V2510" s="175"/>
      <c r="W2510" s="158">
        <f t="shared" si="214"/>
        <v>2507</v>
      </c>
      <c r="X2510" s="158" t="str">
        <f t="shared" ca="1" si="211"/>
        <v/>
      </c>
      <c r="Y2510" s="158" t="str" cm="1">
        <f t="array" aca="1" ref="Y2510" ca="1">IF(X2510="","",INDEX('電気事業者一覧 '!K:K,'電気事業者検索（令和８年度報告用）'!X2510))</f>
        <v/>
      </c>
      <c r="Z2510" s="158">
        <f t="shared" ca="1" si="212"/>
        <v>5110</v>
      </c>
      <c r="AA2510" s="158" t="str">
        <f t="shared" ca="1" si="213"/>
        <v/>
      </c>
    </row>
    <row r="2511" spans="22:27">
      <c r="V2511" s="175"/>
      <c r="W2511" s="158">
        <f t="shared" si="214"/>
        <v>2508</v>
      </c>
      <c r="X2511" s="158" t="str">
        <f t="shared" ca="1" si="211"/>
        <v/>
      </c>
      <c r="Y2511" s="158" t="str" cm="1">
        <f t="array" aca="1" ref="Y2511" ca="1">IF(X2511="","",INDEX('電気事業者一覧 '!K:K,'電気事業者検索（令和８年度報告用）'!X2511))</f>
        <v/>
      </c>
      <c r="Z2511" s="158">
        <f t="shared" ca="1" si="212"/>
        <v>5110</v>
      </c>
      <c r="AA2511" s="158" t="str">
        <f t="shared" ca="1" si="213"/>
        <v/>
      </c>
    </row>
    <row r="2512" spans="22:27">
      <c r="V2512" s="175"/>
      <c r="W2512" s="158">
        <f t="shared" si="214"/>
        <v>2509</v>
      </c>
      <c r="X2512" s="158" t="str">
        <f t="shared" ca="1" si="211"/>
        <v/>
      </c>
      <c r="Y2512" s="158" t="str" cm="1">
        <f t="array" aca="1" ref="Y2512" ca="1">IF(X2512="","",INDEX('電気事業者一覧 '!K:K,'電気事業者検索（令和８年度報告用）'!X2512))</f>
        <v/>
      </c>
      <c r="Z2512" s="158">
        <f t="shared" ca="1" si="212"/>
        <v>5110</v>
      </c>
      <c r="AA2512" s="158" t="str">
        <f t="shared" ca="1" si="213"/>
        <v/>
      </c>
    </row>
    <row r="2513" spans="22:27">
      <c r="V2513" s="175"/>
      <c r="W2513" s="158">
        <f t="shared" si="214"/>
        <v>2510</v>
      </c>
      <c r="X2513" s="158" t="str">
        <f t="shared" ca="1" si="211"/>
        <v/>
      </c>
      <c r="Y2513" s="158" t="str" cm="1">
        <f t="array" aca="1" ref="Y2513" ca="1">IF(X2513="","",INDEX('電気事業者一覧 '!K:K,'電気事業者検索（令和８年度報告用）'!X2513))</f>
        <v/>
      </c>
      <c r="Z2513" s="158">
        <f t="shared" ca="1" si="212"/>
        <v>5110</v>
      </c>
      <c r="AA2513" s="158" t="str">
        <f t="shared" ca="1" si="213"/>
        <v/>
      </c>
    </row>
    <row r="2514" spans="22:27">
      <c r="V2514" s="175"/>
      <c r="W2514" s="158">
        <f t="shared" si="214"/>
        <v>2511</v>
      </c>
      <c r="X2514" s="158" t="str">
        <f t="shared" ca="1" si="211"/>
        <v/>
      </c>
      <c r="Y2514" s="158" t="str" cm="1">
        <f t="array" aca="1" ref="Y2514" ca="1">IF(X2514="","",INDEX('電気事業者一覧 '!K:K,'電気事業者検索（令和８年度報告用）'!X2514))</f>
        <v/>
      </c>
      <c r="Z2514" s="158">
        <f t="shared" ca="1" si="212"/>
        <v>5110</v>
      </c>
      <c r="AA2514" s="158" t="str">
        <f t="shared" ca="1" si="213"/>
        <v/>
      </c>
    </row>
    <row r="2515" spans="22:27">
      <c r="V2515" s="175"/>
      <c r="W2515" s="158">
        <f t="shared" si="214"/>
        <v>2512</v>
      </c>
      <c r="X2515" s="158" t="str">
        <f t="shared" ca="1" si="211"/>
        <v/>
      </c>
      <c r="Y2515" s="158" t="str" cm="1">
        <f t="array" aca="1" ref="Y2515" ca="1">IF(X2515="","",INDEX('電気事業者一覧 '!K:K,'電気事業者検索（令和８年度報告用）'!X2515))</f>
        <v/>
      </c>
      <c r="Z2515" s="158">
        <f t="shared" ca="1" si="212"/>
        <v>5110</v>
      </c>
      <c r="AA2515" s="158" t="str">
        <f t="shared" ca="1" si="213"/>
        <v/>
      </c>
    </row>
    <row r="2516" spans="22:27">
      <c r="V2516" s="175"/>
      <c r="W2516" s="158">
        <f t="shared" si="214"/>
        <v>2513</v>
      </c>
      <c r="X2516" s="158" t="str">
        <f t="shared" ca="1" si="211"/>
        <v/>
      </c>
      <c r="Y2516" s="158" t="str" cm="1">
        <f t="array" aca="1" ref="Y2516" ca="1">IF(X2516="","",INDEX('電気事業者一覧 '!K:K,'電気事業者検索（令和８年度報告用）'!X2516))</f>
        <v/>
      </c>
      <c r="Z2516" s="158">
        <f t="shared" ca="1" si="212"/>
        <v>5110</v>
      </c>
      <c r="AA2516" s="158" t="str">
        <f t="shared" ca="1" si="213"/>
        <v/>
      </c>
    </row>
    <row r="2517" spans="22:27">
      <c r="V2517" s="175"/>
      <c r="W2517" s="158">
        <f t="shared" si="214"/>
        <v>2514</v>
      </c>
      <c r="X2517" s="158" t="str">
        <f t="shared" ca="1" si="211"/>
        <v/>
      </c>
      <c r="Y2517" s="158" t="str" cm="1">
        <f t="array" aca="1" ref="Y2517" ca="1">IF(X2517="","",INDEX('電気事業者一覧 '!K:K,'電気事業者検索（令和８年度報告用）'!X2517))</f>
        <v/>
      </c>
      <c r="Z2517" s="158">
        <f t="shared" ca="1" si="212"/>
        <v>5110</v>
      </c>
      <c r="AA2517" s="158" t="str">
        <f t="shared" ca="1" si="213"/>
        <v/>
      </c>
    </row>
    <row r="2518" spans="22:27">
      <c r="V2518" s="175"/>
      <c r="W2518" s="158">
        <f t="shared" si="214"/>
        <v>2515</v>
      </c>
      <c r="X2518" s="158" t="str">
        <f t="shared" ca="1" si="211"/>
        <v/>
      </c>
      <c r="Y2518" s="158" t="str" cm="1">
        <f t="array" aca="1" ref="Y2518" ca="1">IF(X2518="","",INDEX('電気事業者一覧 '!K:K,'電気事業者検索（令和８年度報告用）'!X2518))</f>
        <v/>
      </c>
      <c r="Z2518" s="158">
        <f t="shared" ca="1" si="212"/>
        <v>5110</v>
      </c>
      <c r="AA2518" s="158" t="str">
        <f t="shared" ca="1" si="213"/>
        <v/>
      </c>
    </row>
    <row r="2519" spans="22:27">
      <c r="V2519" s="175"/>
      <c r="W2519" s="158">
        <f t="shared" si="214"/>
        <v>2516</v>
      </c>
      <c r="X2519" s="158" t="str">
        <f t="shared" ca="1" si="211"/>
        <v/>
      </c>
      <c r="Y2519" s="158" t="str" cm="1">
        <f t="array" aca="1" ref="Y2519" ca="1">IF(X2519="","",INDEX('電気事業者一覧 '!K:K,'電気事業者検索（令和８年度報告用）'!X2519))</f>
        <v/>
      </c>
      <c r="Z2519" s="158">
        <f t="shared" ca="1" si="212"/>
        <v>5110</v>
      </c>
      <c r="AA2519" s="158" t="str">
        <f t="shared" ca="1" si="213"/>
        <v/>
      </c>
    </row>
    <row r="2520" spans="22:27">
      <c r="V2520" s="175"/>
      <c r="W2520" s="158">
        <f t="shared" si="214"/>
        <v>2517</v>
      </c>
      <c r="X2520" s="158" t="str">
        <f t="shared" ca="1" si="211"/>
        <v/>
      </c>
      <c r="Y2520" s="158" t="str" cm="1">
        <f t="array" aca="1" ref="Y2520" ca="1">IF(X2520="","",INDEX('電気事業者一覧 '!K:K,'電気事業者検索（令和８年度報告用）'!X2520))</f>
        <v/>
      </c>
      <c r="Z2520" s="158">
        <f t="shared" ca="1" si="212"/>
        <v>5110</v>
      </c>
      <c r="AA2520" s="158" t="str">
        <f t="shared" ca="1" si="213"/>
        <v/>
      </c>
    </row>
    <row r="2521" spans="22:27">
      <c r="V2521" s="175"/>
      <c r="W2521" s="158">
        <f t="shared" si="214"/>
        <v>2518</v>
      </c>
      <c r="X2521" s="158" t="str">
        <f t="shared" ca="1" si="211"/>
        <v/>
      </c>
      <c r="Y2521" s="158" t="str" cm="1">
        <f t="array" aca="1" ref="Y2521" ca="1">IF(X2521="","",INDEX('電気事業者一覧 '!K:K,'電気事業者検索（令和８年度報告用）'!X2521))</f>
        <v/>
      </c>
      <c r="Z2521" s="158">
        <f t="shared" ca="1" si="212"/>
        <v>5110</v>
      </c>
      <c r="AA2521" s="158" t="str">
        <f t="shared" ca="1" si="213"/>
        <v/>
      </c>
    </row>
    <row r="2522" spans="22:27">
      <c r="V2522" s="175"/>
      <c r="W2522" s="158">
        <f t="shared" si="214"/>
        <v>2519</v>
      </c>
      <c r="X2522" s="158" t="str">
        <f t="shared" ca="1" si="211"/>
        <v/>
      </c>
      <c r="Y2522" s="158" t="str" cm="1">
        <f t="array" aca="1" ref="Y2522" ca="1">IF(X2522="","",INDEX('電気事業者一覧 '!K:K,'電気事業者検索（令和８年度報告用）'!X2522))</f>
        <v/>
      </c>
      <c r="Z2522" s="158">
        <f t="shared" ca="1" si="212"/>
        <v>5110</v>
      </c>
      <c r="AA2522" s="158" t="str">
        <f t="shared" ca="1" si="213"/>
        <v/>
      </c>
    </row>
    <row r="2523" spans="22:27">
      <c r="V2523" s="175"/>
      <c r="W2523" s="158">
        <f t="shared" si="214"/>
        <v>2520</v>
      </c>
      <c r="X2523" s="158" t="str">
        <f t="shared" ca="1" si="211"/>
        <v/>
      </c>
      <c r="Y2523" s="158" t="str" cm="1">
        <f t="array" aca="1" ref="Y2523" ca="1">IF(X2523="","",INDEX('電気事業者一覧 '!K:K,'電気事業者検索（令和８年度報告用）'!X2523))</f>
        <v/>
      </c>
      <c r="Z2523" s="158">
        <f t="shared" ca="1" si="212"/>
        <v>5110</v>
      </c>
      <c r="AA2523" s="158" t="str">
        <f t="shared" ca="1" si="213"/>
        <v/>
      </c>
    </row>
    <row r="2524" spans="22:27">
      <c r="V2524" s="175"/>
      <c r="W2524" s="158">
        <f t="shared" si="214"/>
        <v>2521</v>
      </c>
      <c r="X2524" s="158" t="str">
        <f t="shared" ca="1" si="211"/>
        <v/>
      </c>
      <c r="Y2524" s="158" t="str" cm="1">
        <f t="array" aca="1" ref="Y2524" ca="1">IF(X2524="","",INDEX('電気事業者一覧 '!K:K,'電気事業者検索（令和８年度報告用）'!X2524))</f>
        <v/>
      </c>
      <c r="Z2524" s="158">
        <f t="shared" ca="1" si="212"/>
        <v>5110</v>
      </c>
      <c r="AA2524" s="158" t="str">
        <f t="shared" ca="1" si="213"/>
        <v/>
      </c>
    </row>
    <row r="2525" spans="22:27">
      <c r="V2525" s="175"/>
      <c r="W2525" s="158">
        <f t="shared" si="214"/>
        <v>2522</v>
      </c>
      <c r="X2525" s="158" t="str">
        <f t="shared" ca="1" si="211"/>
        <v/>
      </c>
      <c r="Y2525" s="158" t="str" cm="1">
        <f t="array" aca="1" ref="Y2525" ca="1">IF(X2525="","",INDEX('電気事業者一覧 '!K:K,'電気事業者検索（令和８年度報告用）'!X2525))</f>
        <v/>
      </c>
      <c r="Z2525" s="158">
        <f t="shared" ca="1" si="212"/>
        <v>5110</v>
      </c>
      <c r="AA2525" s="158" t="str">
        <f t="shared" ca="1" si="213"/>
        <v/>
      </c>
    </row>
    <row r="2526" spans="22:27">
      <c r="V2526" s="175"/>
      <c r="W2526" s="158">
        <f t="shared" si="214"/>
        <v>2523</v>
      </c>
      <c r="X2526" s="158" t="str">
        <f t="shared" ca="1" si="211"/>
        <v/>
      </c>
      <c r="Y2526" s="158" t="str" cm="1">
        <f t="array" aca="1" ref="Y2526" ca="1">IF(X2526="","",INDEX('電気事業者一覧 '!K:K,'電気事業者検索（令和８年度報告用）'!X2526))</f>
        <v/>
      </c>
      <c r="Z2526" s="158">
        <f t="shared" ca="1" si="212"/>
        <v>5110</v>
      </c>
      <c r="AA2526" s="158" t="str">
        <f t="shared" ca="1" si="213"/>
        <v/>
      </c>
    </row>
    <row r="2527" spans="22:27">
      <c r="V2527" s="175"/>
      <c r="W2527" s="158">
        <f t="shared" si="214"/>
        <v>2524</v>
      </c>
      <c r="X2527" s="158" t="str">
        <f t="shared" ca="1" si="211"/>
        <v/>
      </c>
      <c r="Y2527" s="158" t="str" cm="1">
        <f t="array" aca="1" ref="Y2527" ca="1">IF(X2527="","",INDEX('電気事業者一覧 '!K:K,'電気事業者検索（令和８年度報告用）'!X2527))</f>
        <v/>
      </c>
      <c r="Z2527" s="158">
        <f t="shared" ca="1" si="212"/>
        <v>5110</v>
      </c>
      <c r="AA2527" s="158" t="str">
        <f t="shared" ca="1" si="213"/>
        <v/>
      </c>
    </row>
    <row r="2528" spans="22:27">
      <c r="V2528" s="175"/>
      <c r="W2528" s="158">
        <f t="shared" si="214"/>
        <v>2525</v>
      </c>
      <c r="X2528" s="158" t="str">
        <f t="shared" ca="1" si="211"/>
        <v/>
      </c>
      <c r="Y2528" s="158" t="str" cm="1">
        <f t="array" aca="1" ref="Y2528" ca="1">IF(X2528="","",INDEX('電気事業者一覧 '!K:K,'電気事業者検索（令和８年度報告用）'!X2528))</f>
        <v/>
      </c>
      <c r="Z2528" s="158">
        <f t="shared" ca="1" si="212"/>
        <v>5110</v>
      </c>
      <c r="AA2528" s="158" t="str">
        <f t="shared" ca="1" si="213"/>
        <v/>
      </c>
    </row>
    <row r="2529" spans="22:27">
      <c r="V2529" s="175"/>
      <c r="W2529" s="158">
        <f t="shared" si="214"/>
        <v>2526</v>
      </c>
      <c r="X2529" s="158" t="str">
        <f t="shared" ca="1" si="211"/>
        <v/>
      </c>
      <c r="Y2529" s="158" t="str" cm="1">
        <f t="array" aca="1" ref="Y2529" ca="1">IF(X2529="","",INDEX('電気事業者一覧 '!K:K,'電気事業者検索（令和８年度報告用）'!X2529))</f>
        <v/>
      </c>
      <c r="Z2529" s="158">
        <f t="shared" ca="1" si="212"/>
        <v>5110</v>
      </c>
      <c r="AA2529" s="158" t="str">
        <f t="shared" ca="1" si="213"/>
        <v/>
      </c>
    </row>
    <row r="2530" spans="22:27">
      <c r="V2530" s="175"/>
      <c r="W2530" s="158">
        <f t="shared" si="214"/>
        <v>2527</v>
      </c>
      <c r="X2530" s="158" t="str">
        <f t="shared" ca="1" si="211"/>
        <v/>
      </c>
      <c r="Y2530" s="158" t="str" cm="1">
        <f t="array" aca="1" ref="Y2530" ca="1">IF(X2530="","",INDEX('電気事業者一覧 '!K:K,'電気事業者検索（令和８年度報告用）'!X2530))</f>
        <v/>
      </c>
      <c r="Z2530" s="158">
        <f t="shared" ca="1" si="212"/>
        <v>5110</v>
      </c>
      <c r="AA2530" s="158" t="str">
        <f t="shared" ca="1" si="213"/>
        <v/>
      </c>
    </row>
    <row r="2531" spans="22:27">
      <c r="V2531" s="175"/>
      <c r="W2531" s="158">
        <f t="shared" si="214"/>
        <v>2528</v>
      </c>
      <c r="X2531" s="158" t="str">
        <f t="shared" ca="1" si="211"/>
        <v/>
      </c>
      <c r="Y2531" s="158" t="str" cm="1">
        <f t="array" aca="1" ref="Y2531" ca="1">IF(X2531="","",INDEX('電気事業者一覧 '!K:K,'電気事業者検索（令和８年度報告用）'!X2531))</f>
        <v/>
      </c>
      <c r="Z2531" s="158">
        <f t="shared" ca="1" si="212"/>
        <v>5110</v>
      </c>
      <c r="AA2531" s="158" t="str">
        <f t="shared" ca="1" si="213"/>
        <v/>
      </c>
    </row>
    <row r="2532" spans="22:27">
      <c r="V2532" s="175"/>
      <c r="W2532" s="158">
        <f t="shared" si="214"/>
        <v>2529</v>
      </c>
      <c r="X2532" s="158" t="str">
        <f t="shared" ca="1" si="211"/>
        <v/>
      </c>
      <c r="Y2532" s="158" t="str" cm="1">
        <f t="array" aca="1" ref="Y2532" ca="1">IF(X2532="","",INDEX('電気事業者一覧 '!K:K,'電気事業者検索（令和８年度報告用）'!X2532))</f>
        <v/>
      </c>
      <c r="Z2532" s="158">
        <f t="shared" ca="1" si="212"/>
        <v>5110</v>
      </c>
      <c r="AA2532" s="158" t="str">
        <f t="shared" ca="1" si="213"/>
        <v/>
      </c>
    </row>
    <row r="2533" spans="22:27">
      <c r="V2533" s="175"/>
      <c r="W2533" s="158">
        <f t="shared" si="214"/>
        <v>2530</v>
      </c>
      <c r="X2533" s="158" t="str">
        <f t="shared" ca="1" si="211"/>
        <v/>
      </c>
      <c r="Y2533" s="158" t="str" cm="1">
        <f t="array" aca="1" ref="Y2533" ca="1">IF(X2533="","",INDEX('電気事業者一覧 '!K:K,'電気事業者検索（令和８年度報告用）'!X2533))</f>
        <v/>
      </c>
      <c r="Z2533" s="158">
        <f t="shared" ca="1" si="212"/>
        <v>5110</v>
      </c>
      <c r="AA2533" s="158" t="str">
        <f t="shared" ca="1" si="213"/>
        <v/>
      </c>
    </row>
    <row r="2534" spans="22:27">
      <c r="V2534" s="175"/>
      <c r="W2534" s="158">
        <f t="shared" si="214"/>
        <v>2531</v>
      </c>
      <c r="X2534" s="158" t="str">
        <f t="shared" ca="1" si="211"/>
        <v/>
      </c>
      <c r="Y2534" s="158" t="str" cm="1">
        <f t="array" aca="1" ref="Y2534" ca="1">IF(X2534="","",INDEX('電気事業者一覧 '!K:K,'電気事業者検索（令和８年度報告用）'!X2534))</f>
        <v/>
      </c>
      <c r="Z2534" s="158">
        <f t="shared" ca="1" si="212"/>
        <v>5110</v>
      </c>
      <c r="AA2534" s="158" t="str">
        <f t="shared" ca="1" si="213"/>
        <v/>
      </c>
    </row>
    <row r="2535" spans="22:27">
      <c r="V2535" s="175"/>
      <c r="W2535" s="158">
        <f t="shared" si="214"/>
        <v>2532</v>
      </c>
      <c r="X2535" s="158" t="str">
        <f t="shared" ca="1" si="211"/>
        <v/>
      </c>
      <c r="Y2535" s="158" t="str" cm="1">
        <f t="array" aca="1" ref="Y2535" ca="1">IF(X2535="","",INDEX('電気事業者一覧 '!K:K,'電気事業者検索（令和８年度報告用）'!X2535))</f>
        <v/>
      </c>
      <c r="Z2535" s="158">
        <f t="shared" ca="1" si="212"/>
        <v>5110</v>
      </c>
      <c r="AA2535" s="158" t="str">
        <f t="shared" ca="1" si="213"/>
        <v/>
      </c>
    </row>
    <row r="2536" spans="22:27">
      <c r="V2536" s="175"/>
      <c r="W2536" s="158">
        <f t="shared" si="214"/>
        <v>2533</v>
      </c>
      <c r="X2536" s="158" t="str">
        <f t="shared" ca="1" si="211"/>
        <v/>
      </c>
      <c r="Y2536" s="158" t="str" cm="1">
        <f t="array" aca="1" ref="Y2536" ca="1">IF(X2536="","",INDEX('電気事業者一覧 '!K:K,'電気事業者検索（令和８年度報告用）'!X2536))</f>
        <v/>
      </c>
      <c r="Z2536" s="158">
        <f t="shared" ca="1" si="212"/>
        <v>5110</v>
      </c>
      <c r="AA2536" s="158" t="str">
        <f t="shared" ca="1" si="213"/>
        <v/>
      </c>
    </row>
    <row r="2537" spans="22:27">
      <c r="V2537" s="175"/>
      <c r="W2537" s="158">
        <f t="shared" si="214"/>
        <v>2534</v>
      </c>
      <c r="X2537" s="158" t="str">
        <f t="shared" ca="1" si="211"/>
        <v/>
      </c>
      <c r="Y2537" s="158" t="str" cm="1">
        <f t="array" aca="1" ref="Y2537" ca="1">IF(X2537="","",INDEX('電気事業者一覧 '!K:K,'電気事業者検索（令和８年度報告用）'!X2537))</f>
        <v/>
      </c>
      <c r="Z2537" s="158">
        <f t="shared" ca="1" si="212"/>
        <v>5110</v>
      </c>
      <c r="AA2537" s="158" t="str">
        <f t="shared" ca="1" si="213"/>
        <v/>
      </c>
    </row>
    <row r="2538" spans="22:27">
      <c r="V2538" s="175"/>
      <c r="W2538" s="158">
        <f t="shared" si="214"/>
        <v>2535</v>
      </c>
      <c r="X2538" s="158" t="str">
        <f t="shared" ca="1" si="211"/>
        <v/>
      </c>
      <c r="Y2538" s="158" t="str" cm="1">
        <f t="array" aca="1" ref="Y2538" ca="1">IF(X2538="","",INDEX('電気事業者一覧 '!K:K,'電気事業者検索（令和８年度報告用）'!X2538))</f>
        <v/>
      </c>
      <c r="Z2538" s="158">
        <f t="shared" ca="1" si="212"/>
        <v>5110</v>
      </c>
      <c r="AA2538" s="158" t="str">
        <f t="shared" ca="1" si="213"/>
        <v/>
      </c>
    </row>
    <row r="2539" spans="22:27">
      <c r="V2539" s="175"/>
      <c r="W2539" s="158">
        <f t="shared" si="214"/>
        <v>2536</v>
      </c>
      <c r="X2539" s="158" t="str">
        <f t="shared" ca="1" si="211"/>
        <v/>
      </c>
      <c r="Y2539" s="158" t="str" cm="1">
        <f t="array" aca="1" ref="Y2539" ca="1">IF(X2539="","",INDEX('電気事業者一覧 '!K:K,'電気事業者検索（令和８年度報告用）'!X2539))</f>
        <v/>
      </c>
      <c r="Z2539" s="158">
        <f t="shared" ca="1" si="212"/>
        <v>5110</v>
      </c>
      <c r="AA2539" s="158" t="str">
        <f t="shared" ca="1" si="213"/>
        <v/>
      </c>
    </row>
    <row r="2540" spans="22:27">
      <c r="V2540" s="175"/>
      <c r="W2540" s="158">
        <f t="shared" si="214"/>
        <v>2537</v>
      </c>
      <c r="X2540" s="158" t="str">
        <f t="shared" ca="1" si="211"/>
        <v/>
      </c>
      <c r="Y2540" s="158" t="str" cm="1">
        <f t="array" aca="1" ref="Y2540" ca="1">IF(X2540="","",INDEX('電気事業者一覧 '!K:K,'電気事業者検索（令和８年度報告用）'!X2540))</f>
        <v/>
      </c>
      <c r="Z2540" s="158">
        <f t="shared" ca="1" si="212"/>
        <v>5110</v>
      </c>
      <c r="AA2540" s="158" t="str">
        <f t="shared" ca="1" si="213"/>
        <v/>
      </c>
    </row>
    <row r="2541" spans="22:27">
      <c r="V2541" s="175"/>
      <c r="W2541" s="158">
        <f t="shared" si="214"/>
        <v>2538</v>
      </c>
      <c r="X2541" s="158" t="str">
        <f t="shared" ca="1" si="211"/>
        <v/>
      </c>
      <c r="Y2541" s="158" t="str" cm="1">
        <f t="array" aca="1" ref="Y2541" ca="1">IF(X2541="","",INDEX('電気事業者一覧 '!K:K,'電気事業者検索（令和８年度報告用）'!X2541))</f>
        <v/>
      </c>
      <c r="Z2541" s="158">
        <f t="shared" ca="1" si="212"/>
        <v>5110</v>
      </c>
      <c r="AA2541" s="158" t="str">
        <f t="shared" ca="1" si="213"/>
        <v/>
      </c>
    </row>
    <row r="2542" spans="22:27">
      <c r="V2542" s="175"/>
      <c r="W2542" s="158">
        <f t="shared" si="214"/>
        <v>2539</v>
      </c>
      <c r="X2542" s="158" t="str">
        <f t="shared" ca="1" si="211"/>
        <v/>
      </c>
      <c r="Y2542" s="158" t="str" cm="1">
        <f t="array" aca="1" ref="Y2542" ca="1">IF(X2542="","",INDEX('電気事業者一覧 '!K:K,'電気事業者検索（令和８年度報告用）'!X2542))</f>
        <v/>
      </c>
      <c r="Z2542" s="158">
        <f t="shared" ca="1" si="212"/>
        <v>5110</v>
      </c>
      <c r="AA2542" s="158" t="str">
        <f t="shared" ca="1" si="213"/>
        <v/>
      </c>
    </row>
    <row r="2543" spans="22:27">
      <c r="V2543" s="175"/>
      <c r="W2543" s="158">
        <f t="shared" si="214"/>
        <v>2540</v>
      </c>
      <c r="X2543" s="158" t="str">
        <f t="shared" ca="1" si="211"/>
        <v/>
      </c>
      <c r="Y2543" s="158" t="str" cm="1">
        <f t="array" aca="1" ref="Y2543" ca="1">IF(X2543="","",INDEX('電気事業者一覧 '!K:K,'電気事業者検索（令和８年度報告用）'!X2543))</f>
        <v/>
      </c>
      <c r="Z2543" s="158">
        <f t="shared" ca="1" si="212"/>
        <v>5110</v>
      </c>
      <c r="AA2543" s="158" t="str">
        <f t="shared" ca="1" si="213"/>
        <v/>
      </c>
    </row>
    <row r="2544" spans="22:27">
      <c r="V2544" s="175"/>
      <c r="W2544" s="158">
        <f t="shared" si="214"/>
        <v>2541</v>
      </c>
      <c r="X2544" s="158" t="str">
        <f t="shared" ca="1" si="211"/>
        <v/>
      </c>
      <c r="Y2544" s="158" t="str" cm="1">
        <f t="array" aca="1" ref="Y2544" ca="1">IF(X2544="","",INDEX('電気事業者一覧 '!K:K,'電気事業者検索（令和８年度報告用）'!X2544))</f>
        <v/>
      </c>
      <c r="Z2544" s="158">
        <f t="shared" ca="1" si="212"/>
        <v>5110</v>
      </c>
      <c r="AA2544" s="158" t="str">
        <f t="shared" ca="1" si="213"/>
        <v/>
      </c>
    </row>
    <row r="2545" spans="22:27">
      <c r="V2545" s="175"/>
      <c r="W2545" s="158">
        <f t="shared" si="214"/>
        <v>2542</v>
      </c>
      <c r="X2545" s="158" t="str">
        <f t="shared" ca="1" si="211"/>
        <v/>
      </c>
      <c r="Y2545" s="158" t="str" cm="1">
        <f t="array" aca="1" ref="Y2545" ca="1">IF(X2545="","",INDEX('電気事業者一覧 '!K:K,'電気事業者検索（令和８年度報告用）'!X2545))</f>
        <v/>
      </c>
      <c r="Z2545" s="158">
        <f t="shared" ca="1" si="212"/>
        <v>5110</v>
      </c>
      <c r="AA2545" s="158" t="str">
        <f t="shared" ca="1" si="213"/>
        <v/>
      </c>
    </row>
    <row r="2546" spans="22:27">
      <c r="V2546" s="175"/>
      <c r="W2546" s="158">
        <f t="shared" si="214"/>
        <v>2543</v>
      </c>
      <c r="X2546" s="158" t="str">
        <f t="shared" ca="1" si="211"/>
        <v/>
      </c>
      <c r="Y2546" s="158" t="str" cm="1">
        <f t="array" aca="1" ref="Y2546" ca="1">IF(X2546="","",INDEX('電気事業者一覧 '!K:K,'電気事業者検索（令和８年度報告用）'!X2546))</f>
        <v/>
      </c>
      <c r="Z2546" s="158">
        <f t="shared" ca="1" si="212"/>
        <v>5110</v>
      </c>
      <c r="AA2546" s="158" t="str">
        <f t="shared" ca="1" si="213"/>
        <v/>
      </c>
    </row>
    <row r="2547" spans="22:27">
      <c r="V2547" s="175"/>
      <c r="W2547" s="158">
        <f t="shared" si="214"/>
        <v>2544</v>
      </c>
      <c r="X2547" s="158" t="str">
        <f t="shared" ca="1" si="211"/>
        <v/>
      </c>
      <c r="Y2547" s="158" t="str" cm="1">
        <f t="array" aca="1" ref="Y2547" ca="1">IF(X2547="","",INDEX('電気事業者一覧 '!K:K,'電気事業者検索（令和８年度報告用）'!X2547))</f>
        <v/>
      </c>
      <c r="Z2547" s="158">
        <f t="shared" ca="1" si="212"/>
        <v>5110</v>
      </c>
      <c r="AA2547" s="158" t="str">
        <f t="shared" ca="1" si="213"/>
        <v/>
      </c>
    </row>
    <row r="2548" spans="22:27">
      <c r="V2548" s="175"/>
      <c r="W2548" s="158">
        <f t="shared" si="214"/>
        <v>2545</v>
      </c>
      <c r="X2548" s="158" t="str">
        <f t="shared" ca="1" si="211"/>
        <v/>
      </c>
      <c r="Y2548" s="158" t="str" cm="1">
        <f t="array" aca="1" ref="Y2548" ca="1">IF(X2548="","",INDEX('電気事業者一覧 '!K:K,'電気事業者検索（令和８年度報告用）'!X2548))</f>
        <v/>
      </c>
      <c r="Z2548" s="158">
        <f t="shared" ca="1" si="212"/>
        <v>5110</v>
      </c>
      <c r="AA2548" s="158" t="str">
        <f t="shared" ca="1" si="213"/>
        <v/>
      </c>
    </row>
    <row r="2549" spans="22:27">
      <c r="V2549" s="175"/>
      <c r="W2549" s="158">
        <f t="shared" si="214"/>
        <v>2546</v>
      </c>
      <c r="X2549" s="158" t="str">
        <f t="shared" ca="1" si="211"/>
        <v/>
      </c>
      <c r="Y2549" s="158" t="str" cm="1">
        <f t="array" aca="1" ref="Y2549" ca="1">IF(X2549="","",INDEX('電気事業者一覧 '!K:K,'電気事業者検索（令和８年度報告用）'!X2549))</f>
        <v/>
      </c>
      <c r="Z2549" s="158">
        <f t="shared" ca="1" si="212"/>
        <v>5110</v>
      </c>
      <c r="AA2549" s="158" t="str">
        <f t="shared" ca="1" si="213"/>
        <v/>
      </c>
    </row>
    <row r="2550" spans="22:27">
      <c r="V2550" s="175"/>
      <c r="W2550" s="158">
        <f t="shared" si="214"/>
        <v>2547</v>
      </c>
      <c r="X2550" s="158" t="str">
        <f t="shared" ca="1" si="211"/>
        <v/>
      </c>
      <c r="Y2550" s="158" t="str" cm="1">
        <f t="array" aca="1" ref="Y2550" ca="1">IF(X2550="","",INDEX('電気事業者一覧 '!K:K,'電気事業者検索（令和８年度報告用）'!X2550))</f>
        <v/>
      </c>
      <c r="Z2550" s="158">
        <f t="shared" ca="1" si="212"/>
        <v>5110</v>
      </c>
      <c r="AA2550" s="158" t="str">
        <f t="shared" ca="1" si="213"/>
        <v/>
      </c>
    </row>
    <row r="2551" spans="22:27">
      <c r="V2551" s="175"/>
      <c r="W2551" s="158">
        <f t="shared" si="214"/>
        <v>2548</v>
      </c>
      <c r="X2551" s="158" t="str">
        <f t="shared" ca="1" si="211"/>
        <v/>
      </c>
      <c r="Y2551" s="158" t="str" cm="1">
        <f t="array" aca="1" ref="Y2551" ca="1">IF(X2551="","",INDEX('電気事業者一覧 '!K:K,'電気事業者検索（令和８年度報告用）'!X2551))</f>
        <v/>
      </c>
      <c r="Z2551" s="158">
        <f t="shared" ca="1" si="212"/>
        <v>5110</v>
      </c>
      <c r="AA2551" s="158" t="str">
        <f t="shared" ca="1" si="213"/>
        <v/>
      </c>
    </row>
    <row r="2552" spans="22:27">
      <c r="V2552" s="175"/>
      <c r="W2552" s="158">
        <f t="shared" si="214"/>
        <v>2549</v>
      </c>
      <c r="X2552" s="158" t="str">
        <f t="shared" ca="1" si="211"/>
        <v/>
      </c>
      <c r="Y2552" s="158" t="str" cm="1">
        <f t="array" aca="1" ref="Y2552" ca="1">IF(X2552="","",INDEX('電気事業者一覧 '!K:K,'電気事業者検索（令和８年度報告用）'!X2552))</f>
        <v/>
      </c>
      <c r="Z2552" s="158">
        <f t="shared" ca="1" si="212"/>
        <v>5110</v>
      </c>
      <c r="AA2552" s="158" t="str">
        <f t="shared" ca="1" si="213"/>
        <v/>
      </c>
    </row>
    <row r="2553" spans="22:27">
      <c r="V2553" s="175"/>
      <c r="W2553" s="158">
        <f t="shared" si="214"/>
        <v>2550</v>
      </c>
      <c r="X2553" s="158" t="str">
        <f t="shared" ca="1" si="211"/>
        <v/>
      </c>
      <c r="Y2553" s="158" t="str" cm="1">
        <f t="array" aca="1" ref="Y2553" ca="1">IF(X2553="","",INDEX('電気事業者一覧 '!K:K,'電気事業者検索（令和８年度報告用）'!X2553))</f>
        <v/>
      </c>
      <c r="Z2553" s="158">
        <f t="shared" ca="1" si="212"/>
        <v>5110</v>
      </c>
      <c r="AA2553" s="158" t="str">
        <f t="shared" ca="1" si="213"/>
        <v/>
      </c>
    </row>
    <row r="2554" spans="22:27">
      <c r="V2554" s="175"/>
      <c r="W2554" s="158">
        <f t="shared" si="214"/>
        <v>2551</v>
      </c>
      <c r="X2554" s="158" t="str">
        <f t="shared" ca="1" si="211"/>
        <v/>
      </c>
      <c r="Y2554" s="158" t="str" cm="1">
        <f t="array" aca="1" ref="Y2554" ca="1">IF(X2554="","",INDEX('電気事業者一覧 '!K:K,'電気事業者検索（令和８年度報告用）'!X2554))</f>
        <v/>
      </c>
      <c r="Z2554" s="158">
        <f t="shared" ca="1" si="212"/>
        <v>5110</v>
      </c>
      <c r="AA2554" s="158" t="str">
        <f t="shared" ca="1" si="213"/>
        <v/>
      </c>
    </row>
    <row r="2555" spans="22:27">
      <c r="V2555" s="175"/>
      <c r="W2555" s="158">
        <f t="shared" si="214"/>
        <v>2552</v>
      </c>
      <c r="X2555" s="158" t="str">
        <f t="shared" ca="1" si="211"/>
        <v/>
      </c>
      <c r="Y2555" s="158" t="str" cm="1">
        <f t="array" aca="1" ref="Y2555" ca="1">IF(X2555="","",INDEX('電気事業者一覧 '!K:K,'電気事業者検索（令和８年度報告用）'!X2555))</f>
        <v/>
      </c>
      <c r="Z2555" s="158">
        <f t="shared" ca="1" si="212"/>
        <v>5110</v>
      </c>
      <c r="AA2555" s="158" t="str">
        <f t="shared" ca="1" si="213"/>
        <v/>
      </c>
    </row>
    <row r="2556" spans="22:27">
      <c r="V2556" s="175"/>
      <c r="W2556" s="158">
        <f t="shared" si="214"/>
        <v>2553</v>
      </c>
      <c r="X2556" s="158" t="str">
        <f t="shared" ca="1" si="211"/>
        <v/>
      </c>
      <c r="Y2556" s="158" t="str" cm="1">
        <f t="array" aca="1" ref="Y2556" ca="1">IF(X2556="","",INDEX('電気事業者一覧 '!K:K,'電気事業者検索（令和８年度報告用）'!X2556))</f>
        <v/>
      </c>
      <c r="Z2556" s="158">
        <f t="shared" ca="1" si="212"/>
        <v>5110</v>
      </c>
      <c r="AA2556" s="158" t="str">
        <f t="shared" ca="1" si="213"/>
        <v/>
      </c>
    </row>
    <row r="2557" spans="22:27">
      <c r="V2557" s="175"/>
      <c r="W2557" s="158">
        <f t="shared" si="214"/>
        <v>2554</v>
      </c>
      <c r="X2557" s="158" t="str">
        <f t="shared" ca="1" si="211"/>
        <v/>
      </c>
      <c r="Y2557" s="158" t="str" cm="1">
        <f t="array" aca="1" ref="Y2557" ca="1">IF(X2557="","",INDEX('電気事業者一覧 '!K:K,'電気事業者検索（令和８年度報告用）'!X2557))</f>
        <v/>
      </c>
      <c r="Z2557" s="158">
        <f t="shared" ca="1" si="212"/>
        <v>5110</v>
      </c>
      <c r="AA2557" s="158" t="str">
        <f t="shared" ca="1" si="213"/>
        <v/>
      </c>
    </row>
    <row r="2558" spans="22:27">
      <c r="V2558" s="175"/>
      <c r="W2558" s="158">
        <f t="shared" si="214"/>
        <v>2555</v>
      </c>
      <c r="X2558" s="158" t="str">
        <f t="shared" ca="1" si="211"/>
        <v/>
      </c>
      <c r="Y2558" s="158" t="str" cm="1">
        <f t="array" aca="1" ref="Y2558" ca="1">IF(X2558="","",INDEX('電気事業者一覧 '!K:K,'電気事業者検索（令和８年度報告用）'!X2558))</f>
        <v/>
      </c>
      <c r="Z2558" s="158">
        <f t="shared" ca="1" si="212"/>
        <v>5110</v>
      </c>
      <c r="AA2558" s="158" t="str">
        <f t="shared" ca="1" si="213"/>
        <v/>
      </c>
    </row>
    <row r="2559" spans="22:27">
      <c r="V2559" s="175"/>
      <c r="W2559" s="158">
        <f t="shared" si="214"/>
        <v>2556</v>
      </c>
      <c r="X2559" s="158" t="str">
        <f t="shared" ca="1" si="211"/>
        <v/>
      </c>
      <c r="Y2559" s="158" t="str" cm="1">
        <f t="array" aca="1" ref="Y2559" ca="1">IF(X2559="","",INDEX('電気事業者一覧 '!K:K,'電気事業者検索（令和８年度報告用）'!X2559))</f>
        <v/>
      </c>
      <c r="Z2559" s="158">
        <f t="shared" ca="1" si="212"/>
        <v>5110</v>
      </c>
      <c r="AA2559" s="158" t="str">
        <f t="shared" ca="1" si="213"/>
        <v/>
      </c>
    </row>
    <row r="2560" spans="22:27">
      <c r="V2560" s="175"/>
      <c r="W2560" s="158">
        <f t="shared" si="214"/>
        <v>2557</v>
      </c>
      <c r="X2560" s="158" t="str">
        <f t="shared" ca="1" si="211"/>
        <v/>
      </c>
      <c r="Y2560" s="158" t="str" cm="1">
        <f t="array" aca="1" ref="Y2560" ca="1">IF(X2560="","",INDEX('電気事業者一覧 '!K:K,'電気事業者検索（令和８年度報告用）'!X2560))</f>
        <v/>
      </c>
      <c r="Z2560" s="158">
        <f t="shared" ca="1" si="212"/>
        <v>5110</v>
      </c>
      <c r="AA2560" s="158" t="str">
        <f t="shared" ca="1" si="213"/>
        <v/>
      </c>
    </row>
    <row r="2561" spans="22:27">
      <c r="V2561" s="175"/>
      <c r="W2561" s="158">
        <f t="shared" si="214"/>
        <v>2558</v>
      </c>
      <c r="X2561" s="158" t="str">
        <f t="shared" ref="X2561:X2624" ca="1" si="215">R517</f>
        <v/>
      </c>
      <c r="Y2561" s="158" t="str" cm="1">
        <f t="array" aca="1" ref="Y2561" ca="1">IF(X2561="","",INDEX('電気事業者一覧 '!K:K,'電気事業者検索（令和８年度報告用）'!X2561))</f>
        <v/>
      </c>
      <c r="Z2561" s="158">
        <f t="shared" ca="1" si="212"/>
        <v>5110</v>
      </c>
      <c r="AA2561" s="158" t="str">
        <f t="shared" ca="1" si="213"/>
        <v/>
      </c>
    </row>
    <row r="2562" spans="22:27">
      <c r="V2562" s="175"/>
      <c r="W2562" s="158">
        <f t="shared" si="214"/>
        <v>2559</v>
      </c>
      <c r="X2562" s="158" t="str">
        <f t="shared" ca="1" si="215"/>
        <v/>
      </c>
      <c r="Y2562" s="158" t="str" cm="1">
        <f t="array" aca="1" ref="Y2562" ca="1">IF(X2562="","",INDEX('電気事業者一覧 '!K:K,'電気事業者検索（令和８年度報告用）'!X2562))</f>
        <v/>
      </c>
      <c r="Z2562" s="158">
        <f t="shared" ca="1" si="212"/>
        <v>5110</v>
      </c>
      <c r="AA2562" s="158" t="str">
        <f t="shared" ca="1" si="213"/>
        <v/>
      </c>
    </row>
    <row r="2563" spans="22:27">
      <c r="V2563" s="175"/>
      <c r="W2563" s="158">
        <f t="shared" si="214"/>
        <v>2560</v>
      </c>
      <c r="X2563" s="158" t="str">
        <f t="shared" ca="1" si="215"/>
        <v/>
      </c>
      <c r="Y2563" s="158" t="str" cm="1">
        <f t="array" aca="1" ref="Y2563" ca="1">IF(X2563="","",INDEX('電気事業者一覧 '!K:K,'電気事業者検索（令和８年度報告用）'!X2563))</f>
        <v/>
      </c>
      <c r="Z2563" s="158">
        <f t="shared" ca="1" si="212"/>
        <v>5110</v>
      </c>
      <c r="AA2563" s="158" t="str">
        <f t="shared" ca="1" si="213"/>
        <v/>
      </c>
    </row>
    <row r="2564" spans="22:27">
      <c r="V2564" s="175"/>
      <c r="W2564" s="158">
        <f t="shared" si="214"/>
        <v>2561</v>
      </c>
      <c r="X2564" s="158" t="str">
        <f t="shared" ca="1" si="215"/>
        <v/>
      </c>
      <c r="Y2564" s="158" t="str" cm="1">
        <f t="array" aca="1" ref="Y2564" ca="1">IF(X2564="","",INDEX('電気事業者一覧 '!K:K,'電気事業者検索（令和８年度報告用）'!X2564))</f>
        <v/>
      </c>
      <c r="Z2564" s="158">
        <f t="shared" ca="1" si="212"/>
        <v>5110</v>
      </c>
      <c r="AA2564" s="158" t="str">
        <f t="shared" ca="1" si="213"/>
        <v/>
      </c>
    </row>
    <row r="2565" spans="22:27">
      <c r="V2565" s="175"/>
      <c r="W2565" s="158">
        <f t="shared" si="214"/>
        <v>2562</v>
      </c>
      <c r="X2565" s="158" t="str">
        <f t="shared" ca="1" si="215"/>
        <v/>
      </c>
      <c r="Y2565" s="158" t="str" cm="1">
        <f t="array" aca="1" ref="Y2565" ca="1">IF(X2565="","",INDEX('電気事業者一覧 '!K:K,'電気事業者検索（令和８年度報告用）'!X2565))</f>
        <v/>
      </c>
      <c r="Z2565" s="158">
        <f t="shared" ref="Z2565:Z2628" ca="1" si="216">COUNTIF(OFFSET($Y$4,W2565-1,0,COUNT(W:W),1),Y2565)</f>
        <v>5110</v>
      </c>
      <c r="AA2565" s="158" t="str">
        <f t="shared" ref="AA2565:AA2628" ca="1" si="217">IF(Z2565=1,X2565,"")</f>
        <v/>
      </c>
    </row>
    <row r="2566" spans="22:27">
      <c r="V2566" s="175"/>
      <c r="W2566" s="158">
        <f t="shared" ref="W2566:W2629" si="218">W2565+1</f>
        <v>2563</v>
      </c>
      <c r="X2566" s="158" t="str">
        <f t="shared" ca="1" si="215"/>
        <v/>
      </c>
      <c r="Y2566" s="158" t="str" cm="1">
        <f t="array" aca="1" ref="Y2566" ca="1">IF(X2566="","",INDEX('電気事業者一覧 '!K:K,'電気事業者検索（令和８年度報告用）'!X2566))</f>
        <v/>
      </c>
      <c r="Z2566" s="158">
        <f t="shared" ca="1" si="216"/>
        <v>5110</v>
      </c>
      <c r="AA2566" s="158" t="str">
        <f t="shared" ca="1" si="217"/>
        <v/>
      </c>
    </row>
    <row r="2567" spans="22:27">
      <c r="V2567" s="175"/>
      <c r="W2567" s="158">
        <f t="shared" si="218"/>
        <v>2564</v>
      </c>
      <c r="X2567" s="158" t="str">
        <f t="shared" ca="1" si="215"/>
        <v/>
      </c>
      <c r="Y2567" s="158" t="str" cm="1">
        <f t="array" aca="1" ref="Y2567" ca="1">IF(X2567="","",INDEX('電気事業者一覧 '!K:K,'電気事業者検索（令和８年度報告用）'!X2567))</f>
        <v/>
      </c>
      <c r="Z2567" s="158">
        <f t="shared" ca="1" si="216"/>
        <v>5110</v>
      </c>
      <c r="AA2567" s="158" t="str">
        <f t="shared" ca="1" si="217"/>
        <v/>
      </c>
    </row>
    <row r="2568" spans="22:27">
      <c r="V2568" s="175"/>
      <c r="W2568" s="158">
        <f t="shared" si="218"/>
        <v>2565</v>
      </c>
      <c r="X2568" s="158" t="str">
        <f t="shared" ca="1" si="215"/>
        <v/>
      </c>
      <c r="Y2568" s="158" t="str" cm="1">
        <f t="array" aca="1" ref="Y2568" ca="1">IF(X2568="","",INDEX('電気事業者一覧 '!K:K,'電気事業者検索（令和８年度報告用）'!X2568))</f>
        <v/>
      </c>
      <c r="Z2568" s="158">
        <f t="shared" ca="1" si="216"/>
        <v>5110</v>
      </c>
      <c r="AA2568" s="158" t="str">
        <f t="shared" ca="1" si="217"/>
        <v/>
      </c>
    </row>
    <row r="2569" spans="22:27">
      <c r="V2569" s="175"/>
      <c r="W2569" s="158">
        <f t="shared" si="218"/>
        <v>2566</v>
      </c>
      <c r="X2569" s="158" t="str">
        <f t="shared" ca="1" si="215"/>
        <v/>
      </c>
      <c r="Y2569" s="158" t="str" cm="1">
        <f t="array" aca="1" ref="Y2569" ca="1">IF(X2569="","",INDEX('電気事業者一覧 '!K:K,'電気事業者検索（令和８年度報告用）'!X2569))</f>
        <v/>
      </c>
      <c r="Z2569" s="158">
        <f t="shared" ca="1" si="216"/>
        <v>5110</v>
      </c>
      <c r="AA2569" s="158" t="str">
        <f t="shared" ca="1" si="217"/>
        <v/>
      </c>
    </row>
    <row r="2570" spans="22:27">
      <c r="V2570" s="175"/>
      <c r="W2570" s="158">
        <f t="shared" si="218"/>
        <v>2567</v>
      </c>
      <c r="X2570" s="158" t="str">
        <f t="shared" ca="1" si="215"/>
        <v/>
      </c>
      <c r="Y2570" s="158" t="str" cm="1">
        <f t="array" aca="1" ref="Y2570" ca="1">IF(X2570="","",INDEX('電気事業者一覧 '!K:K,'電気事業者検索（令和８年度報告用）'!X2570))</f>
        <v/>
      </c>
      <c r="Z2570" s="158">
        <f t="shared" ca="1" si="216"/>
        <v>5110</v>
      </c>
      <c r="AA2570" s="158" t="str">
        <f t="shared" ca="1" si="217"/>
        <v/>
      </c>
    </row>
    <row r="2571" spans="22:27">
      <c r="V2571" s="175"/>
      <c r="W2571" s="158">
        <f t="shared" si="218"/>
        <v>2568</v>
      </c>
      <c r="X2571" s="158" t="str">
        <f t="shared" ca="1" si="215"/>
        <v/>
      </c>
      <c r="Y2571" s="158" t="str" cm="1">
        <f t="array" aca="1" ref="Y2571" ca="1">IF(X2571="","",INDEX('電気事業者一覧 '!K:K,'電気事業者検索（令和８年度報告用）'!X2571))</f>
        <v/>
      </c>
      <c r="Z2571" s="158">
        <f t="shared" ca="1" si="216"/>
        <v>5110</v>
      </c>
      <c r="AA2571" s="158" t="str">
        <f t="shared" ca="1" si="217"/>
        <v/>
      </c>
    </row>
    <row r="2572" spans="22:27">
      <c r="V2572" s="175"/>
      <c r="W2572" s="158">
        <f t="shared" si="218"/>
        <v>2569</v>
      </c>
      <c r="X2572" s="158" t="str">
        <f t="shared" ca="1" si="215"/>
        <v/>
      </c>
      <c r="Y2572" s="158" t="str" cm="1">
        <f t="array" aca="1" ref="Y2572" ca="1">IF(X2572="","",INDEX('電気事業者一覧 '!K:K,'電気事業者検索（令和８年度報告用）'!X2572))</f>
        <v/>
      </c>
      <c r="Z2572" s="158">
        <f t="shared" ca="1" si="216"/>
        <v>5110</v>
      </c>
      <c r="AA2572" s="158" t="str">
        <f t="shared" ca="1" si="217"/>
        <v/>
      </c>
    </row>
    <row r="2573" spans="22:27">
      <c r="V2573" s="175"/>
      <c r="W2573" s="158">
        <f t="shared" si="218"/>
        <v>2570</v>
      </c>
      <c r="X2573" s="158" t="str">
        <f t="shared" ca="1" si="215"/>
        <v/>
      </c>
      <c r="Y2573" s="158" t="str" cm="1">
        <f t="array" aca="1" ref="Y2573" ca="1">IF(X2573="","",INDEX('電気事業者一覧 '!K:K,'電気事業者検索（令和８年度報告用）'!X2573))</f>
        <v/>
      </c>
      <c r="Z2573" s="158">
        <f t="shared" ca="1" si="216"/>
        <v>5110</v>
      </c>
      <c r="AA2573" s="158" t="str">
        <f t="shared" ca="1" si="217"/>
        <v/>
      </c>
    </row>
    <row r="2574" spans="22:27">
      <c r="V2574" s="175"/>
      <c r="W2574" s="158">
        <f t="shared" si="218"/>
        <v>2571</v>
      </c>
      <c r="X2574" s="158" t="str">
        <f t="shared" ca="1" si="215"/>
        <v/>
      </c>
      <c r="Y2574" s="158" t="str" cm="1">
        <f t="array" aca="1" ref="Y2574" ca="1">IF(X2574="","",INDEX('電気事業者一覧 '!K:K,'電気事業者検索（令和８年度報告用）'!X2574))</f>
        <v/>
      </c>
      <c r="Z2574" s="158">
        <f t="shared" ca="1" si="216"/>
        <v>5110</v>
      </c>
      <c r="AA2574" s="158" t="str">
        <f t="shared" ca="1" si="217"/>
        <v/>
      </c>
    </row>
    <row r="2575" spans="22:27">
      <c r="V2575" s="175"/>
      <c r="W2575" s="158">
        <f t="shared" si="218"/>
        <v>2572</v>
      </c>
      <c r="X2575" s="158" t="str">
        <f t="shared" ca="1" si="215"/>
        <v/>
      </c>
      <c r="Y2575" s="158" t="str" cm="1">
        <f t="array" aca="1" ref="Y2575" ca="1">IF(X2575="","",INDEX('電気事業者一覧 '!K:K,'電気事業者検索（令和８年度報告用）'!X2575))</f>
        <v/>
      </c>
      <c r="Z2575" s="158">
        <f t="shared" ca="1" si="216"/>
        <v>5110</v>
      </c>
      <c r="AA2575" s="158" t="str">
        <f t="shared" ca="1" si="217"/>
        <v/>
      </c>
    </row>
    <row r="2576" spans="22:27">
      <c r="V2576" s="175"/>
      <c r="W2576" s="158">
        <f t="shared" si="218"/>
        <v>2573</v>
      </c>
      <c r="X2576" s="158" t="str">
        <f t="shared" ca="1" si="215"/>
        <v/>
      </c>
      <c r="Y2576" s="158" t="str" cm="1">
        <f t="array" aca="1" ref="Y2576" ca="1">IF(X2576="","",INDEX('電気事業者一覧 '!K:K,'電気事業者検索（令和８年度報告用）'!X2576))</f>
        <v/>
      </c>
      <c r="Z2576" s="158">
        <f t="shared" ca="1" si="216"/>
        <v>5110</v>
      </c>
      <c r="AA2576" s="158" t="str">
        <f t="shared" ca="1" si="217"/>
        <v/>
      </c>
    </row>
    <row r="2577" spans="22:27">
      <c r="V2577" s="175"/>
      <c r="W2577" s="158">
        <f t="shared" si="218"/>
        <v>2574</v>
      </c>
      <c r="X2577" s="158" t="str">
        <f t="shared" ca="1" si="215"/>
        <v/>
      </c>
      <c r="Y2577" s="158" t="str" cm="1">
        <f t="array" aca="1" ref="Y2577" ca="1">IF(X2577="","",INDEX('電気事業者一覧 '!K:K,'電気事業者検索（令和８年度報告用）'!X2577))</f>
        <v/>
      </c>
      <c r="Z2577" s="158">
        <f t="shared" ca="1" si="216"/>
        <v>5110</v>
      </c>
      <c r="AA2577" s="158" t="str">
        <f t="shared" ca="1" si="217"/>
        <v/>
      </c>
    </row>
    <row r="2578" spans="22:27">
      <c r="V2578" s="175"/>
      <c r="W2578" s="158">
        <f t="shared" si="218"/>
        <v>2575</v>
      </c>
      <c r="X2578" s="158" t="str">
        <f t="shared" ca="1" si="215"/>
        <v/>
      </c>
      <c r="Y2578" s="158" t="str" cm="1">
        <f t="array" aca="1" ref="Y2578" ca="1">IF(X2578="","",INDEX('電気事業者一覧 '!K:K,'電気事業者検索（令和８年度報告用）'!X2578))</f>
        <v/>
      </c>
      <c r="Z2578" s="158">
        <f t="shared" ca="1" si="216"/>
        <v>5110</v>
      </c>
      <c r="AA2578" s="158" t="str">
        <f t="shared" ca="1" si="217"/>
        <v/>
      </c>
    </row>
    <row r="2579" spans="22:27">
      <c r="V2579" s="175"/>
      <c r="W2579" s="158">
        <f t="shared" si="218"/>
        <v>2576</v>
      </c>
      <c r="X2579" s="158" t="str">
        <f t="shared" ca="1" si="215"/>
        <v/>
      </c>
      <c r="Y2579" s="158" t="str" cm="1">
        <f t="array" aca="1" ref="Y2579" ca="1">IF(X2579="","",INDEX('電気事業者一覧 '!K:K,'電気事業者検索（令和８年度報告用）'!X2579))</f>
        <v/>
      </c>
      <c r="Z2579" s="158">
        <f t="shared" ca="1" si="216"/>
        <v>5110</v>
      </c>
      <c r="AA2579" s="158" t="str">
        <f t="shared" ca="1" si="217"/>
        <v/>
      </c>
    </row>
    <row r="2580" spans="22:27">
      <c r="V2580" s="175"/>
      <c r="W2580" s="158">
        <f t="shared" si="218"/>
        <v>2577</v>
      </c>
      <c r="X2580" s="158" t="str">
        <f t="shared" ca="1" si="215"/>
        <v/>
      </c>
      <c r="Y2580" s="158" t="str" cm="1">
        <f t="array" aca="1" ref="Y2580" ca="1">IF(X2580="","",INDEX('電気事業者一覧 '!K:K,'電気事業者検索（令和８年度報告用）'!X2580))</f>
        <v/>
      </c>
      <c r="Z2580" s="158">
        <f t="shared" ca="1" si="216"/>
        <v>5110</v>
      </c>
      <c r="AA2580" s="158" t="str">
        <f t="shared" ca="1" si="217"/>
        <v/>
      </c>
    </row>
    <row r="2581" spans="22:27">
      <c r="V2581" s="175"/>
      <c r="W2581" s="158">
        <f t="shared" si="218"/>
        <v>2578</v>
      </c>
      <c r="X2581" s="158" t="str">
        <f t="shared" ca="1" si="215"/>
        <v/>
      </c>
      <c r="Y2581" s="158" t="str" cm="1">
        <f t="array" aca="1" ref="Y2581" ca="1">IF(X2581="","",INDEX('電気事業者一覧 '!K:K,'電気事業者検索（令和８年度報告用）'!X2581))</f>
        <v/>
      </c>
      <c r="Z2581" s="158">
        <f t="shared" ca="1" si="216"/>
        <v>5110</v>
      </c>
      <c r="AA2581" s="158" t="str">
        <f t="shared" ca="1" si="217"/>
        <v/>
      </c>
    </row>
    <row r="2582" spans="22:27">
      <c r="V2582" s="175"/>
      <c r="W2582" s="158">
        <f t="shared" si="218"/>
        <v>2579</v>
      </c>
      <c r="X2582" s="158" t="str">
        <f t="shared" ca="1" si="215"/>
        <v/>
      </c>
      <c r="Y2582" s="158" t="str" cm="1">
        <f t="array" aca="1" ref="Y2582" ca="1">IF(X2582="","",INDEX('電気事業者一覧 '!K:K,'電気事業者検索（令和８年度報告用）'!X2582))</f>
        <v/>
      </c>
      <c r="Z2582" s="158">
        <f t="shared" ca="1" si="216"/>
        <v>5110</v>
      </c>
      <c r="AA2582" s="158" t="str">
        <f t="shared" ca="1" si="217"/>
        <v/>
      </c>
    </row>
    <row r="2583" spans="22:27">
      <c r="V2583" s="175"/>
      <c r="W2583" s="158">
        <f t="shared" si="218"/>
        <v>2580</v>
      </c>
      <c r="X2583" s="158" t="str">
        <f t="shared" ca="1" si="215"/>
        <v/>
      </c>
      <c r="Y2583" s="158" t="str" cm="1">
        <f t="array" aca="1" ref="Y2583" ca="1">IF(X2583="","",INDEX('電気事業者一覧 '!K:K,'電気事業者検索（令和８年度報告用）'!X2583))</f>
        <v/>
      </c>
      <c r="Z2583" s="158">
        <f t="shared" ca="1" si="216"/>
        <v>5110</v>
      </c>
      <c r="AA2583" s="158" t="str">
        <f t="shared" ca="1" si="217"/>
        <v/>
      </c>
    </row>
    <row r="2584" spans="22:27">
      <c r="V2584" s="175"/>
      <c r="W2584" s="158">
        <f t="shared" si="218"/>
        <v>2581</v>
      </c>
      <c r="X2584" s="158" t="str">
        <f t="shared" ca="1" si="215"/>
        <v/>
      </c>
      <c r="Y2584" s="158" t="str" cm="1">
        <f t="array" aca="1" ref="Y2584" ca="1">IF(X2584="","",INDEX('電気事業者一覧 '!K:K,'電気事業者検索（令和８年度報告用）'!X2584))</f>
        <v/>
      </c>
      <c r="Z2584" s="158">
        <f t="shared" ca="1" si="216"/>
        <v>5110</v>
      </c>
      <c r="AA2584" s="158" t="str">
        <f t="shared" ca="1" si="217"/>
        <v/>
      </c>
    </row>
    <row r="2585" spans="22:27">
      <c r="V2585" s="175"/>
      <c r="W2585" s="158">
        <f t="shared" si="218"/>
        <v>2582</v>
      </c>
      <c r="X2585" s="158" t="str">
        <f t="shared" ca="1" si="215"/>
        <v/>
      </c>
      <c r="Y2585" s="158" t="str" cm="1">
        <f t="array" aca="1" ref="Y2585" ca="1">IF(X2585="","",INDEX('電気事業者一覧 '!K:K,'電気事業者検索（令和８年度報告用）'!X2585))</f>
        <v/>
      </c>
      <c r="Z2585" s="158">
        <f t="shared" ca="1" si="216"/>
        <v>5110</v>
      </c>
      <c r="AA2585" s="158" t="str">
        <f t="shared" ca="1" si="217"/>
        <v/>
      </c>
    </row>
    <row r="2586" spans="22:27">
      <c r="V2586" s="175"/>
      <c r="W2586" s="158">
        <f t="shared" si="218"/>
        <v>2583</v>
      </c>
      <c r="X2586" s="158" t="str">
        <f t="shared" ca="1" si="215"/>
        <v/>
      </c>
      <c r="Y2586" s="158" t="str" cm="1">
        <f t="array" aca="1" ref="Y2586" ca="1">IF(X2586="","",INDEX('電気事業者一覧 '!K:K,'電気事業者検索（令和８年度報告用）'!X2586))</f>
        <v/>
      </c>
      <c r="Z2586" s="158">
        <f t="shared" ca="1" si="216"/>
        <v>5110</v>
      </c>
      <c r="AA2586" s="158" t="str">
        <f t="shared" ca="1" si="217"/>
        <v/>
      </c>
    </row>
    <row r="2587" spans="22:27">
      <c r="V2587" s="175"/>
      <c r="W2587" s="158">
        <f t="shared" si="218"/>
        <v>2584</v>
      </c>
      <c r="X2587" s="158" t="str">
        <f t="shared" ca="1" si="215"/>
        <v/>
      </c>
      <c r="Y2587" s="158" t="str" cm="1">
        <f t="array" aca="1" ref="Y2587" ca="1">IF(X2587="","",INDEX('電気事業者一覧 '!K:K,'電気事業者検索（令和８年度報告用）'!X2587))</f>
        <v/>
      </c>
      <c r="Z2587" s="158">
        <f t="shared" ca="1" si="216"/>
        <v>5110</v>
      </c>
      <c r="AA2587" s="158" t="str">
        <f t="shared" ca="1" si="217"/>
        <v/>
      </c>
    </row>
    <row r="2588" spans="22:27">
      <c r="V2588" s="175"/>
      <c r="W2588" s="158">
        <f t="shared" si="218"/>
        <v>2585</v>
      </c>
      <c r="X2588" s="158" t="str">
        <f t="shared" ca="1" si="215"/>
        <v/>
      </c>
      <c r="Y2588" s="158" t="str" cm="1">
        <f t="array" aca="1" ref="Y2588" ca="1">IF(X2588="","",INDEX('電気事業者一覧 '!K:K,'電気事業者検索（令和８年度報告用）'!X2588))</f>
        <v/>
      </c>
      <c r="Z2588" s="158">
        <f t="shared" ca="1" si="216"/>
        <v>5110</v>
      </c>
      <c r="AA2588" s="158" t="str">
        <f t="shared" ca="1" si="217"/>
        <v/>
      </c>
    </row>
    <row r="2589" spans="22:27">
      <c r="V2589" s="175"/>
      <c r="W2589" s="158">
        <f t="shared" si="218"/>
        <v>2586</v>
      </c>
      <c r="X2589" s="158" t="str">
        <f t="shared" ca="1" si="215"/>
        <v/>
      </c>
      <c r="Y2589" s="158" t="str" cm="1">
        <f t="array" aca="1" ref="Y2589" ca="1">IF(X2589="","",INDEX('電気事業者一覧 '!K:K,'電気事業者検索（令和８年度報告用）'!X2589))</f>
        <v/>
      </c>
      <c r="Z2589" s="158">
        <f t="shared" ca="1" si="216"/>
        <v>5110</v>
      </c>
      <c r="AA2589" s="158" t="str">
        <f t="shared" ca="1" si="217"/>
        <v/>
      </c>
    </row>
    <row r="2590" spans="22:27">
      <c r="V2590" s="175"/>
      <c r="W2590" s="158">
        <f t="shared" si="218"/>
        <v>2587</v>
      </c>
      <c r="X2590" s="158" t="str">
        <f t="shared" ca="1" si="215"/>
        <v/>
      </c>
      <c r="Y2590" s="158" t="str" cm="1">
        <f t="array" aca="1" ref="Y2590" ca="1">IF(X2590="","",INDEX('電気事業者一覧 '!K:K,'電気事業者検索（令和８年度報告用）'!X2590))</f>
        <v/>
      </c>
      <c r="Z2590" s="158">
        <f t="shared" ca="1" si="216"/>
        <v>5110</v>
      </c>
      <c r="AA2590" s="158" t="str">
        <f t="shared" ca="1" si="217"/>
        <v/>
      </c>
    </row>
    <row r="2591" spans="22:27">
      <c r="V2591" s="175"/>
      <c r="W2591" s="158">
        <f t="shared" si="218"/>
        <v>2588</v>
      </c>
      <c r="X2591" s="158" t="str">
        <f t="shared" ca="1" si="215"/>
        <v/>
      </c>
      <c r="Y2591" s="158" t="str" cm="1">
        <f t="array" aca="1" ref="Y2591" ca="1">IF(X2591="","",INDEX('電気事業者一覧 '!K:K,'電気事業者検索（令和８年度報告用）'!X2591))</f>
        <v/>
      </c>
      <c r="Z2591" s="158">
        <f t="shared" ca="1" si="216"/>
        <v>5110</v>
      </c>
      <c r="AA2591" s="158" t="str">
        <f t="shared" ca="1" si="217"/>
        <v/>
      </c>
    </row>
    <row r="2592" spans="22:27">
      <c r="V2592" s="175"/>
      <c r="W2592" s="158">
        <f t="shared" si="218"/>
        <v>2589</v>
      </c>
      <c r="X2592" s="158" t="str">
        <f t="shared" ca="1" si="215"/>
        <v/>
      </c>
      <c r="Y2592" s="158" t="str" cm="1">
        <f t="array" aca="1" ref="Y2592" ca="1">IF(X2592="","",INDEX('電気事業者一覧 '!K:K,'電気事業者検索（令和８年度報告用）'!X2592))</f>
        <v/>
      </c>
      <c r="Z2592" s="158">
        <f t="shared" ca="1" si="216"/>
        <v>5110</v>
      </c>
      <c r="AA2592" s="158" t="str">
        <f t="shared" ca="1" si="217"/>
        <v/>
      </c>
    </row>
    <row r="2593" spans="22:27">
      <c r="V2593" s="175"/>
      <c r="W2593" s="158">
        <f t="shared" si="218"/>
        <v>2590</v>
      </c>
      <c r="X2593" s="158" t="str">
        <f t="shared" ca="1" si="215"/>
        <v/>
      </c>
      <c r="Y2593" s="158" t="str" cm="1">
        <f t="array" aca="1" ref="Y2593" ca="1">IF(X2593="","",INDEX('電気事業者一覧 '!K:K,'電気事業者検索（令和８年度報告用）'!X2593))</f>
        <v/>
      </c>
      <c r="Z2593" s="158">
        <f t="shared" ca="1" si="216"/>
        <v>5110</v>
      </c>
      <c r="AA2593" s="158" t="str">
        <f t="shared" ca="1" si="217"/>
        <v/>
      </c>
    </row>
    <row r="2594" spans="22:27">
      <c r="V2594" s="175"/>
      <c r="W2594" s="158">
        <f t="shared" si="218"/>
        <v>2591</v>
      </c>
      <c r="X2594" s="158" t="str">
        <f t="shared" ca="1" si="215"/>
        <v/>
      </c>
      <c r="Y2594" s="158" t="str" cm="1">
        <f t="array" aca="1" ref="Y2594" ca="1">IF(X2594="","",INDEX('電気事業者一覧 '!K:K,'電気事業者検索（令和８年度報告用）'!X2594))</f>
        <v/>
      </c>
      <c r="Z2594" s="158">
        <f t="shared" ca="1" si="216"/>
        <v>5110</v>
      </c>
      <c r="AA2594" s="158" t="str">
        <f t="shared" ca="1" si="217"/>
        <v/>
      </c>
    </row>
    <row r="2595" spans="22:27">
      <c r="V2595" s="175"/>
      <c r="W2595" s="158">
        <f t="shared" si="218"/>
        <v>2592</v>
      </c>
      <c r="X2595" s="158" t="str">
        <f t="shared" ca="1" si="215"/>
        <v/>
      </c>
      <c r="Y2595" s="158" t="str" cm="1">
        <f t="array" aca="1" ref="Y2595" ca="1">IF(X2595="","",INDEX('電気事業者一覧 '!K:K,'電気事業者検索（令和８年度報告用）'!X2595))</f>
        <v/>
      </c>
      <c r="Z2595" s="158">
        <f t="shared" ca="1" si="216"/>
        <v>5110</v>
      </c>
      <c r="AA2595" s="158" t="str">
        <f t="shared" ca="1" si="217"/>
        <v/>
      </c>
    </row>
    <row r="2596" spans="22:27">
      <c r="V2596" s="175"/>
      <c r="W2596" s="158">
        <f t="shared" si="218"/>
        <v>2593</v>
      </c>
      <c r="X2596" s="158" t="str">
        <f t="shared" ca="1" si="215"/>
        <v/>
      </c>
      <c r="Y2596" s="158" t="str" cm="1">
        <f t="array" aca="1" ref="Y2596" ca="1">IF(X2596="","",INDEX('電気事業者一覧 '!K:K,'電気事業者検索（令和８年度報告用）'!X2596))</f>
        <v/>
      </c>
      <c r="Z2596" s="158">
        <f t="shared" ca="1" si="216"/>
        <v>5110</v>
      </c>
      <c r="AA2596" s="158" t="str">
        <f t="shared" ca="1" si="217"/>
        <v/>
      </c>
    </row>
    <row r="2597" spans="22:27">
      <c r="V2597" s="175"/>
      <c r="W2597" s="158">
        <f t="shared" si="218"/>
        <v>2594</v>
      </c>
      <c r="X2597" s="158" t="str">
        <f t="shared" ca="1" si="215"/>
        <v/>
      </c>
      <c r="Y2597" s="158" t="str" cm="1">
        <f t="array" aca="1" ref="Y2597" ca="1">IF(X2597="","",INDEX('電気事業者一覧 '!K:K,'電気事業者検索（令和８年度報告用）'!X2597))</f>
        <v/>
      </c>
      <c r="Z2597" s="158">
        <f t="shared" ca="1" si="216"/>
        <v>5110</v>
      </c>
      <c r="AA2597" s="158" t="str">
        <f t="shared" ca="1" si="217"/>
        <v/>
      </c>
    </row>
    <row r="2598" spans="22:27">
      <c r="V2598" s="175"/>
      <c r="W2598" s="158">
        <f t="shared" si="218"/>
        <v>2595</v>
      </c>
      <c r="X2598" s="158" t="str">
        <f t="shared" ca="1" si="215"/>
        <v/>
      </c>
      <c r="Y2598" s="158" t="str" cm="1">
        <f t="array" aca="1" ref="Y2598" ca="1">IF(X2598="","",INDEX('電気事業者一覧 '!K:K,'電気事業者検索（令和８年度報告用）'!X2598))</f>
        <v/>
      </c>
      <c r="Z2598" s="158">
        <f t="shared" ca="1" si="216"/>
        <v>5110</v>
      </c>
      <c r="AA2598" s="158" t="str">
        <f t="shared" ca="1" si="217"/>
        <v/>
      </c>
    </row>
    <row r="2599" spans="22:27">
      <c r="V2599" s="175"/>
      <c r="W2599" s="158">
        <f t="shared" si="218"/>
        <v>2596</v>
      </c>
      <c r="X2599" s="158" t="str">
        <f t="shared" ca="1" si="215"/>
        <v/>
      </c>
      <c r="Y2599" s="158" t="str" cm="1">
        <f t="array" aca="1" ref="Y2599" ca="1">IF(X2599="","",INDEX('電気事業者一覧 '!K:K,'電気事業者検索（令和８年度報告用）'!X2599))</f>
        <v/>
      </c>
      <c r="Z2599" s="158">
        <f t="shared" ca="1" si="216"/>
        <v>5110</v>
      </c>
      <c r="AA2599" s="158" t="str">
        <f t="shared" ca="1" si="217"/>
        <v/>
      </c>
    </row>
    <row r="2600" spans="22:27">
      <c r="V2600" s="175"/>
      <c r="W2600" s="158">
        <f t="shared" si="218"/>
        <v>2597</v>
      </c>
      <c r="X2600" s="158" t="str">
        <f t="shared" ca="1" si="215"/>
        <v/>
      </c>
      <c r="Y2600" s="158" t="str" cm="1">
        <f t="array" aca="1" ref="Y2600" ca="1">IF(X2600="","",INDEX('電気事業者一覧 '!K:K,'電気事業者検索（令和８年度報告用）'!X2600))</f>
        <v/>
      </c>
      <c r="Z2600" s="158">
        <f t="shared" ca="1" si="216"/>
        <v>5110</v>
      </c>
      <c r="AA2600" s="158" t="str">
        <f t="shared" ca="1" si="217"/>
        <v/>
      </c>
    </row>
    <row r="2601" spans="22:27">
      <c r="V2601" s="175"/>
      <c r="W2601" s="158">
        <f t="shared" si="218"/>
        <v>2598</v>
      </c>
      <c r="X2601" s="158" t="str">
        <f t="shared" ca="1" si="215"/>
        <v/>
      </c>
      <c r="Y2601" s="158" t="str" cm="1">
        <f t="array" aca="1" ref="Y2601" ca="1">IF(X2601="","",INDEX('電気事業者一覧 '!K:K,'電気事業者検索（令和８年度報告用）'!X2601))</f>
        <v/>
      </c>
      <c r="Z2601" s="158">
        <f t="shared" ca="1" si="216"/>
        <v>5110</v>
      </c>
      <c r="AA2601" s="158" t="str">
        <f t="shared" ca="1" si="217"/>
        <v/>
      </c>
    </row>
    <row r="2602" spans="22:27">
      <c r="V2602" s="175"/>
      <c r="W2602" s="158">
        <f t="shared" si="218"/>
        <v>2599</v>
      </c>
      <c r="X2602" s="158" t="str">
        <f t="shared" ca="1" si="215"/>
        <v/>
      </c>
      <c r="Y2602" s="158" t="str" cm="1">
        <f t="array" aca="1" ref="Y2602" ca="1">IF(X2602="","",INDEX('電気事業者一覧 '!K:K,'電気事業者検索（令和８年度報告用）'!X2602))</f>
        <v/>
      </c>
      <c r="Z2602" s="158">
        <f t="shared" ca="1" si="216"/>
        <v>5110</v>
      </c>
      <c r="AA2602" s="158" t="str">
        <f t="shared" ca="1" si="217"/>
        <v/>
      </c>
    </row>
    <row r="2603" spans="22:27">
      <c r="V2603" s="175"/>
      <c r="W2603" s="158">
        <f t="shared" si="218"/>
        <v>2600</v>
      </c>
      <c r="X2603" s="158" t="str">
        <f t="shared" ca="1" si="215"/>
        <v/>
      </c>
      <c r="Y2603" s="158" t="str" cm="1">
        <f t="array" aca="1" ref="Y2603" ca="1">IF(X2603="","",INDEX('電気事業者一覧 '!K:K,'電気事業者検索（令和８年度報告用）'!X2603))</f>
        <v/>
      </c>
      <c r="Z2603" s="158">
        <f t="shared" ca="1" si="216"/>
        <v>5110</v>
      </c>
      <c r="AA2603" s="158" t="str">
        <f t="shared" ca="1" si="217"/>
        <v/>
      </c>
    </row>
    <row r="2604" spans="22:27">
      <c r="V2604" s="175"/>
      <c r="W2604" s="158">
        <f t="shared" si="218"/>
        <v>2601</v>
      </c>
      <c r="X2604" s="158" t="str">
        <f t="shared" ca="1" si="215"/>
        <v/>
      </c>
      <c r="Y2604" s="158" t="str" cm="1">
        <f t="array" aca="1" ref="Y2604" ca="1">IF(X2604="","",INDEX('電気事業者一覧 '!K:K,'電気事業者検索（令和８年度報告用）'!X2604))</f>
        <v/>
      </c>
      <c r="Z2604" s="158">
        <f t="shared" ca="1" si="216"/>
        <v>5110</v>
      </c>
      <c r="AA2604" s="158" t="str">
        <f t="shared" ca="1" si="217"/>
        <v/>
      </c>
    </row>
    <row r="2605" spans="22:27">
      <c r="V2605" s="175"/>
      <c r="W2605" s="158">
        <f t="shared" si="218"/>
        <v>2602</v>
      </c>
      <c r="X2605" s="158" t="str">
        <f t="shared" ca="1" si="215"/>
        <v/>
      </c>
      <c r="Y2605" s="158" t="str" cm="1">
        <f t="array" aca="1" ref="Y2605" ca="1">IF(X2605="","",INDEX('電気事業者一覧 '!K:K,'電気事業者検索（令和８年度報告用）'!X2605))</f>
        <v/>
      </c>
      <c r="Z2605" s="158">
        <f t="shared" ca="1" si="216"/>
        <v>5110</v>
      </c>
      <c r="AA2605" s="158" t="str">
        <f t="shared" ca="1" si="217"/>
        <v/>
      </c>
    </row>
    <row r="2606" spans="22:27">
      <c r="V2606" s="175"/>
      <c r="W2606" s="158">
        <f t="shared" si="218"/>
        <v>2603</v>
      </c>
      <c r="X2606" s="158" t="str">
        <f t="shared" ca="1" si="215"/>
        <v/>
      </c>
      <c r="Y2606" s="158" t="str" cm="1">
        <f t="array" aca="1" ref="Y2606" ca="1">IF(X2606="","",INDEX('電気事業者一覧 '!K:K,'電気事業者検索（令和８年度報告用）'!X2606))</f>
        <v/>
      </c>
      <c r="Z2606" s="158">
        <f t="shared" ca="1" si="216"/>
        <v>5110</v>
      </c>
      <c r="AA2606" s="158" t="str">
        <f t="shared" ca="1" si="217"/>
        <v/>
      </c>
    </row>
    <row r="2607" spans="22:27">
      <c r="V2607" s="175"/>
      <c r="W2607" s="158">
        <f t="shared" si="218"/>
        <v>2604</v>
      </c>
      <c r="X2607" s="158" t="str">
        <f t="shared" ca="1" si="215"/>
        <v/>
      </c>
      <c r="Y2607" s="158" t="str" cm="1">
        <f t="array" aca="1" ref="Y2607" ca="1">IF(X2607="","",INDEX('電気事業者一覧 '!K:K,'電気事業者検索（令和８年度報告用）'!X2607))</f>
        <v/>
      </c>
      <c r="Z2607" s="158">
        <f t="shared" ca="1" si="216"/>
        <v>5110</v>
      </c>
      <c r="AA2607" s="158" t="str">
        <f t="shared" ca="1" si="217"/>
        <v/>
      </c>
    </row>
    <row r="2608" spans="22:27">
      <c r="V2608" s="175"/>
      <c r="W2608" s="158">
        <f t="shared" si="218"/>
        <v>2605</v>
      </c>
      <c r="X2608" s="158" t="str">
        <f t="shared" ca="1" si="215"/>
        <v/>
      </c>
      <c r="Y2608" s="158" t="str" cm="1">
        <f t="array" aca="1" ref="Y2608" ca="1">IF(X2608="","",INDEX('電気事業者一覧 '!K:K,'電気事業者検索（令和８年度報告用）'!X2608))</f>
        <v/>
      </c>
      <c r="Z2608" s="158">
        <f t="shared" ca="1" si="216"/>
        <v>5110</v>
      </c>
      <c r="AA2608" s="158" t="str">
        <f t="shared" ca="1" si="217"/>
        <v/>
      </c>
    </row>
    <row r="2609" spans="22:27">
      <c r="V2609" s="175"/>
      <c r="W2609" s="158">
        <f t="shared" si="218"/>
        <v>2606</v>
      </c>
      <c r="X2609" s="158" t="str">
        <f t="shared" ca="1" si="215"/>
        <v/>
      </c>
      <c r="Y2609" s="158" t="str" cm="1">
        <f t="array" aca="1" ref="Y2609" ca="1">IF(X2609="","",INDEX('電気事業者一覧 '!K:K,'電気事業者検索（令和８年度報告用）'!X2609))</f>
        <v/>
      </c>
      <c r="Z2609" s="158">
        <f t="shared" ca="1" si="216"/>
        <v>5110</v>
      </c>
      <c r="AA2609" s="158" t="str">
        <f t="shared" ca="1" si="217"/>
        <v/>
      </c>
    </row>
    <row r="2610" spans="22:27">
      <c r="V2610" s="175"/>
      <c r="W2610" s="158">
        <f t="shared" si="218"/>
        <v>2607</v>
      </c>
      <c r="X2610" s="158" t="str">
        <f t="shared" ca="1" si="215"/>
        <v/>
      </c>
      <c r="Y2610" s="158" t="str" cm="1">
        <f t="array" aca="1" ref="Y2610" ca="1">IF(X2610="","",INDEX('電気事業者一覧 '!K:K,'電気事業者検索（令和８年度報告用）'!X2610))</f>
        <v/>
      </c>
      <c r="Z2610" s="158">
        <f t="shared" ca="1" si="216"/>
        <v>5110</v>
      </c>
      <c r="AA2610" s="158" t="str">
        <f t="shared" ca="1" si="217"/>
        <v/>
      </c>
    </row>
    <row r="2611" spans="22:27">
      <c r="V2611" s="175"/>
      <c r="W2611" s="158">
        <f t="shared" si="218"/>
        <v>2608</v>
      </c>
      <c r="X2611" s="158" t="str">
        <f t="shared" ca="1" si="215"/>
        <v/>
      </c>
      <c r="Y2611" s="158" t="str" cm="1">
        <f t="array" aca="1" ref="Y2611" ca="1">IF(X2611="","",INDEX('電気事業者一覧 '!K:K,'電気事業者検索（令和８年度報告用）'!X2611))</f>
        <v/>
      </c>
      <c r="Z2611" s="158">
        <f t="shared" ca="1" si="216"/>
        <v>5110</v>
      </c>
      <c r="AA2611" s="158" t="str">
        <f t="shared" ca="1" si="217"/>
        <v/>
      </c>
    </row>
    <row r="2612" spans="22:27">
      <c r="V2612" s="175"/>
      <c r="W2612" s="158">
        <f t="shared" si="218"/>
        <v>2609</v>
      </c>
      <c r="X2612" s="158" t="str">
        <f t="shared" ca="1" si="215"/>
        <v/>
      </c>
      <c r="Y2612" s="158" t="str" cm="1">
        <f t="array" aca="1" ref="Y2612" ca="1">IF(X2612="","",INDEX('電気事業者一覧 '!K:K,'電気事業者検索（令和８年度報告用）'!X2612))</f>
        <v/>
      </c>
      <c r="Z2612" s="158">
        <f t="shared" ca="1" si="216"/>
        <v>5110</v>
      </c>
      <c r="AA2612" s="158" t="str">
        <f t="shared" ca="1" si="217"/>
        <v/>
      </c>
    </row>
    <row r="2613" spans="22:27">
      <c r="V2613" s="175"/>
      <c r="W2613" s="158">
        <f t="shared" si="218"/>
        <v>2610</v>
      </c>
      <c r="X2613" s="158" t="str">
        <f t="shared" ca="1" si="215"/>
        <v/>
      </c>
      <c r="Y2613" s="158" t="str" cm="1">
        <f t="array" aca="1" ref="Y2613" ca="1">IF(X2613="","",INDEX('電気事業者一覧 '!K:K,'電気事業者検索（令和８年度報告用）'!X2613))</f>
        <v/>
      </c>
      <c r="Z2613" s="158">
        <f t="shared" ca="1" si="216"/>
        <v>5110</v>
      </c>
      <c r="AA2613" s="158" t="str">
        <f t="shared" ca="1" si="217"/>
        <v/>
      </c>
    </row>
    <row r="2614" spans="22:27">
      <c r="V2614" s="175"/>
      <c r="W2614" s="158">
        <f t="shared" si="218"/>
        <v>2611</v>
      </c>
      <c r="X2614" s="158" t="str">
        <f t="shared" ca="1" si="215"/>
        <v/>
      </c>
      <c r="Y2614" s="158" t="str" cm="1">
        <f t="array" aca="1" ref="Y2614" ca="1">IF(X2614="","",INDEX('電気事業者一覧 '!K:K,'電気事業者検索（令和８年度報告用）'!X2614))</f>
        <v/>
      </c>
      <c r="Z2614" s="158">
        <f t="shared" ca="1" si="216"/>
        <v>5110</v>
      </c>
      <c r="AA2614" s="158" t="str">
        <f t="shared" ca="1" si="217"/>
        <v/>
      </c>
    </row>
    <row r="2615" spans="22:27">
      <c r="V2615" s="175"/>
      <c r="W2615" s="158">
        <f t="shared" si="218"/>
        <v>2612</v>
      </c>
      <c r="X2615" s="158" t="str">
        <f t="shared" ca="1" si="215"/>
        <v/>
      </c>
      <c r="Y2615" s="158" t="str" cm="1">
        <f t="array" aca="1" ref="Y2615" ca="1">IF(X2615="","",INDEX('電気事業者一覧 '!K:K,'電気事業者検索（令和８年度報告用）'!X2615))</f>
        <v/>
      </c>
      <c r="Z2615" s="158">
        <f t="shared" ca="1" si="216"/>
        <v>5110</v>
      </c>
      <c r="AA2615" s="158" t="str">
        <f t="shared" ca="1" si="217"/>
        <v/>
      </c>
    </row>
    <row r="2616" spans="22:27">
      <c r="V2616" s="175"/>
      <c r="W2616" s="158">
        <f t="shared" si="218"/>
        <v>2613</v>
      </c>
      <c r="X2616" s="158" t="str">
        <f t="shared" ca="1" si="215"/>
        <v/>
      </c>
      <c r="Y2616" s="158" t="str" cm="1">
        <f t="array" aca="1" ref="Y2616" ca="1">IF(X2616="","",INDEX('電気事業者一覧 '!K:K,'電気事業者検索（令和８年度報告用）'!X2616))</f>
        <v/>
      </c>
      <c r="Z2616" s="158">
        <f t="shared" ca="1" si="216"/>
        <v>5110</v>
      </c>
      <c r="AA2616" s="158" t="str">
        <f t="shared" ca="1" si="217"/>
        <v/>
      </c>
    </row>
    <row r="2617" spans="22:27">
      <c r="V2617" s="175"/>
      <c r="W2617" s="158">
        <f t="shared" si="218"/>
        <v>2614</v>
      </c>
      <c r="X2617" s="158" t="str">
        <f t="shared" ca="1" si="215"/>
        <v/>
      </c>
      <c r="Y2617" s="158" t="str" cm="1">
        <f t="array" aca="1" ref="Y2617" ca="1">IF(X2617="","",INDEX('電気事業者一覧 '!K:K,'電気事業者検索（令和８年度報告用）'!X2617))</f>
        <v/>
      </c>
      <c r="Z2617" s="158">
        <f t="shared" ca="1" si="216"/>
        <v>5110</v>
      </c>
      <c r="AA2617" s="158" t="str">
        <f t="shared" ca="1" si="217"/>
        <v/>
      </c>
    </row>
    <row r="2618" spans="22:27">
      <c r="V2618" s="175"/>
      <c r="W2618" s="158">
        <f t="shared" si="218"/>
        <v>2615</v>
      </c>
      <c r="X2618" s="158" t="str">
        <f t="shared" ca="1" si="215"/>
        <v/>
      </c>
      <c r="Y2618" s="158" t="str" cm="1">
        <f t="array" aca="1" ref="Y2618" ca="1">IF(X2618="","",INDEX('電気事業者一覧 '!K:K,'電気事業者検索（令和８年度報告用）'!X2618))</f>
        <v/>
      </c>
      <c r="Z2618" s="158">
        <f t="shared" ca="1" si="216"/>
        <v>5110</v>
      </c>
      <c r="AA2618" s="158" t="str">
        <f t="shared" ca="1" si="217"/>
        <v/>
      </c>
    </row>
    <row r="2619" spans="22:27">
      <c r="V2619" s="175"/>
      <c r="W2619" s="158">
        <f t="shared" si="218"/>
        <v>2616</v>
      </c>
      <c r="X2619" s="158" t="str">
        <f t="shared" ca="1" si="215"/>
        <v/>
      </c>
      <c r="Y2619" s="158" t="str" cm="1">
        <f t="array" aca="1" ref="Y2619" ca="1">IF(X2619="","",INDEX('電気事業者一覧 '!K:K,'電気事業者検索（令和８年度報告用）'!X2619))</f>
        <v/>
      </c>
      <c r="Z2619" s="158">
        <f t="shared" ca="1" si="216"/>
        <v>5110</v>
      </c>
      <c r="AA2619" s="158" t="str">
        <f t="shared" ca="1" si="217"/>
        <v/>
      </c>
    </row>
    <row r="2620" spans="22:27">
      <c r="V2620" s="175"/>
      <c r="W2620" s="158">
        <f t="shared" si="218"/>
        <v>2617</v>
      </c>
      <c r="X2620" s="158" t="str">
        <f t="shared" ca="1" si="215"/>
        <v/>
      </c>
      <c r="Y2620" s="158" t="str" cm="1">
        <f t="array" aca="1" ref="Y2620" ca="1">IF(X2620="","",INDEX('電気事業者一覧 '!K:K,'電気事業者検索（令和８年度報告用）'!X2620))</f>
        <v/>
      </c>
      <c r="Z2620" s="158">
        <f t="shared" ca="1" si="216"/>
        <v>5110</v>
      </c>
      <c r="AA2620" s="158" t="str">
        <f t="shared" ca="1" si="217"/>
        <v/>
      </c>
    </row>
    <row r="2621" spans="22:27">
      <c r="V2621" s="175"/>
      <c r="W2621" s="158">
        <f t="shared" si="218"/>
        <v>2618</v>
      </c>
      <c r="X2621" s="158" t="str">
        <f t="shared" ca="1" si="215"/>
        <v/>
      </c>
      <c r="Y2621" s="158" t="str" cm="1">
        <f t="array" aca="1" ref="Y2621" ca="1">IF(X2621="","",INDEX('電気事業者一覧 '!K:K,'電気事業者検索（令和８年度報告用）'!X2621))</f>
        <v/>
      </c>
      <c r="Z2621" s="158">
        <f t="shared" ca="1" si="216"/>
        <v>5110</v>
      </c>
      <c r="AA2621" s="158" t="str">
        <f t="shared" ca="1" si="217"/>
        <v/>
      </c>
    </row>
    <row r="2622" spans="22:27">
      <c r="V2622" s="175"/>
      <c r="W2622" s="158">
        <f t="shared" si="218"/>
        <v>2619</v>
      </c>
      <c r="X2622" s="158" t="str">
        <f t="shared" ca="1" si="215"/>
        <v/>
      </c>
      <c r="Y2622" s="158" t="str" cm="1">
        <f t="array" aca="1" ref="Y2622" ca="1">IF(X2622="","",INDEX('電気事業者一覧 '!K:K,'電気事業者検索（令和８年度報告用）'!X2622))</f>
        <v/>
      </c>
      <c r="Z2622" s="158">
        <f t="shared" ca="1" si="216"/>
        <v>5110</v>
      </c>
      <c r="AA2622" s="158" t="str">
        <f t="shared" ca="1" si="217"/>
        <v/>
      </c>
    </row>
    <row r="2623" spans="22:27">
      <c r="V2623" s="175"/>
      <c r="W2623" s="158">
        <f t="shared" si="218"/>
        <v>2620</v>
      </c>
      <c r="X2623" s="158" t="str">
        <f t="shared" ca="1" si="215"/>
        <v/>
      </c>
      <c r="Y2623" s="158" t="str" cm="1">
        <f t="array" aca="1" ref="Y2623" ca="1">IF(X2623="","",INDEX('電気事業者一覧 '!K:K,'電気事業者検索（令和８年度報告用）'!X2623))</f>
        <v/>
      </c>
      <c r="Z2623" s="158">
        <f t="shared" ca="1" si="216"/>
        <v>5110</v>
      </c>
      <c r="AA2623" s="158" t="str">
        <f t="shared" ca="1" si="217"/>
        <v/>
      </c>
    </row>
    <row r="2624" spans="22:27">
      <c r="V2624" s="175"/>
      <c r="W2624" s="158">
        <f t="shared" si="218"/>
        <v>2621</v>
      </c>
      <c r="X2624" s="158" t="str">
        <f t="shared" ca="1" si="215"/>
        <v/>
      </c>
      <c r="Y2624" s="158" t="str" cm="1">
        <f t="array" aca="1" ref="Y2624" ca="1">IF(X2624="","",INDEX('電気事業者一覧 '!K:K,'電気事業者検索（令和８年度報告用）'!X2624))</f>
        <v/>
      </c>
      <c r="Z2624" s="158">
        <f t="shared" ca="1" si="216"/>
        <v>5110</v>
      </c>
      <c r="AA2624" s="158" t="str">
        <f t="shared" ca="1" si="217"/>
        <v/>
      </c>
    </row>
    <row r="2625" spans="22:27">
      <c r="V2625" s="175"/>
      <c r="W2625" s="158">
        <f t="shared" si="218"/>
        <v>2622</v>
      </c>
      <c r="X2625" s="158" t="str">
        <f t="shared" ref="X2625:X2688" ca="1" si="219">R581</f>
        <v/>
      </c>
      <c r="Y2625" s="158" t="str" cm="1">
        <f t="array" aca="1" ref="Y2625" ca="1">IF(X2625="","",INDEX('電気事業者一覧 '!K:K,'電気事業者検索（令和８年度報告用）'!X2625))</f>
        <v/>
      </c>
      <c r="Z2625" s="158">
        <f t="shared" ca="1" si="216"/>
        <v>5110</v>
      </c>
      <c r="AA2625" s="158" t="str">
        <f t="shared" ca="1" si="217"/>
        <v/>
      </c>
    </row>
    <row r="2626" spans="22:27">
      <c r="V2626" s="175"/>
      <c r="W2626" s="158">
        <f t="shared" si="218"/>
        <v>2623</v>
      </c>
      <c r="X2626" s="158" t="str">
        <f t="shared" ca="1" si="219"/>
        <v/>
      </c>
      <c r="Y2626" s="158" t="str" cm="1">
        <f t="array" aca="1" ref="Y2626" ca="1">IF(X2626="","",INDEX('電気事業者一覧 '!K:K,'電気事業者検索（令和８年度報告用）'!X2626))</f>
        <v/>
      </c>
      <c r="Z2626" s="158">
        <f t="shared" ca="1" si="216"/>
        <v>5110</v>
      </c>
      <c r="AA2626" s="158" t="str">
        <f t="shared" ca="1" si="217"/>
        <v/>
      </c>
    </row>
    <row r="2627" spans="22:27">
      <c r="V2627" s="175"/>
      <c r="W2627" s="158">
        <f t="shared" si="218"/>
        <v>2624</v>
      </c>
      <c r="X2627" s="158" t="str">
        <f t="shared" ca="1" si="219"/>
        <v/>
      </c>
      <c r="Y2627" s="158" t="str" cm="1">
        <f t="array" aca="1" ref="Y2627" ca="1">IF(X2627="","",INDEX('電気事業者一覧 '!K:K,'電気事業者検索（令和８年度報告用）'!X2627))</f>
        <v/>
      </c>
      <c r="Z2627" s="158">
        <f t="shared" ca="1" si="216"/>
        <v>5110</v>
      </c>
      <c r="AA2627" s="158" t="str">
        <f t="shared" ca="1" si="217"/>
        <v/>
      </c>
    </row>
    <row r="2628" spans="22:27">
      <c r="V2628" s="175"/>
      <c r="W2628" s="158">
        <f t="shared" si="218"/>
        <v>2625</v>
      </c>
      <c r="X2628" s="158" t="str">
        <f t="shared" ca="1" si="219"/>
        <v/>
      </c>
      <c r="Y2628" s="158" t="str" cm="1">
        <f t="array" aca="1" ref="Y2628" ca="1">IF(X2628="","",INDEX('電気事業者一覧 '!K:K,'電気事業者検索（令和８年度報告用）'!X2628))</f>
        <v/>
      </c>
      <c r="Z2628" s="158">
        <f t="shared" ca="1" si="216"/>
        <v>5110</v>
      </c>
      <c r="AA2628" s="158" t="str">
        <f t="shared" ca="1" si="217"/>
        <v/>
      </c>
    </row>
    <row r="2629" spans="22:27">
      <c r="V2629" s="175"/>
      <c r="W2629" s="158">
        <f t="shared" si="218"/>
        <v>2626</v>
      </c>
      <c r="X2629" s="158" t="str">
        <f t="shared" ca="1" si="219"/>
        <v/>
      </c>
      <c r="Y2629" s="158" t="str" cm="1">
        <f t="array" aca="1" ref="Y2629" ca="1">IF(X2629="","",INDEX('電気事業者一覧 '!K:K,'電気事業者検索（令和８年度報告用）'!X2629))</f>
        <v/>
      </c>
      <c r="Z2629" s="158">
        <f t="shared" ref="Z2629:Z2692" ca="1" si="220">COUNTIF(OFFSET($Y$4,W2629-1,0,COUNT(W:W),1),Y2629)</f>
        <v>5110</v>
      </c>
      <c r="AA2629" s="158" t="str">
        <f t="shared" ref="AA2629:AA2692" ca="1" si="221">IF(Z2629=1,X2629,"")</f>
        <v/>
      </c>
    </row>
    <row r="2630" spans="22:27">
      <c r="V2630" s="175"/>
      <c r="W2630" s="158">
        <f t="shared" ref="W2630:W2693" si="222">W2629+1</f>
        <v>2627</v>
      </c>
      <c r="X2630" s="158" t="str">
        <f t="shared" ca="1" si="219"/>
        <v/>
      </c>
      <c r="Y2630" s="158" t="str" cm="1">
        <f t="array" aca="1" ref="Y2630" ca="1">IF(X2630="","",INDEX('電気事業者一覧 '!K:K,'電気事業者検索（令和８年度報告用）'!X2630))</f>
        <v/>
      </c>
      <c r="Z2630" s="158">
        <f t="shared" ca="1" si="220"/>
        <v>5110</v>
      </c>
      <c r="AA2630" s="158" t="str">
        <f t="shared" ca="1" si="221"/>
        <v/>
      </c>
    </row>
    <row r="2631" spans="22:27">
      <c r="V2631" s="175"/>
      <c r="W2631" s="158">
        <f t="shared" si="222"/>
        <v>2628</v>
      </c>
      <c r="X2631" s="158" t="str">
        <f t="shared" ca="1" si="219"/>
        <v/>
      </c>
      <c r="Y2631" s="158" t="str" cm="1">
        <f t="array" aca="1" ref="Y2631" ca="1">IF(X2631="","",INDEX('電気事業者一覧 '!K:K,'電気事業者検索（令和８年度報告用）'!X2631))</f>
        <v/>
      </c>
      <c r="Z2631" s="158">
        <f t="shared" ca="1" si="220"/>
        <v>5110</v>
      </c>
      <c r="AA2631" s="158" t="str">
        <f t="shared" ca="1" si="221"/>
        <v/>
      </c>
    </row>
    <row r="2632" spans="22:27">
      <c r="V2632" s="175"/>
      <c r="W2632" s="158">
        <f t="shared" si="222"/>
        <v>2629</v>
      </c>
      <c r="X2632" s="158" t="str">
        <f t="shared" ca="1" si="219"/>
        <v/>
      </c>
      <c r="Y2632" s="158" t="str" cm="1">
        <f t="array" aca="1" ref="Y2632" ca="1">IF(X2632="","",INDEX('電気事業者一覧 '!K:K,'電気事業者検索（令和８年度報告用）'!X2632))</f>
        <v/>
      </c>
      <c r="Z2632" s="158">
        <f t="shared" ca="1" si="220"/>
        <v>5110</v>
      </c>
      <c r="AA2632" s="158" t="str">
        <f t="shared" ca="1" si="221"/>
        <v/>
      </c>
    </row>
    <row r="2633" spans="22:27">
      <c r="V2633" s="175"/>
      <c r="W2633" s="158">
        <f t="shared" si="222"/>
        <v>2630</v>
      </c>
      <c r="X2633" s="158" t="str">
        <f t="shared" ca="1" si="219"/>
        <v/>
      </c>
      <c r="Y2633" s="158" t="str" cm="1">
        <f t="array" aca="1" ref="Y2633" ca="1">IF(X2633="","",INDEX('電気事業者一覧 '!K:K,'電気事業者検索（令和８年度報告用）'!X2633))</f>
        <v/>
      </c>
      <c r="Z2633" s="158">
        <f t="shared" ca="1" si="220"/>
        <v>5110</v>
      </c>
      <c r="AA2633" s="158" t="str">
        <f t="shared" ca="1" si="221"/>
        <v/>
      </c>
    </row>
    <row r="2634" spans="22:27">
      <c r="V2634" s="175"/>
      <c r="W2634" s="158">
        <f t="shared" si="222"/>
        <v>2631</v>
      </c>
      <c r="X2634" s="158" t="str">
        <f t="shared" ca="1" si="219"/>
        <v/>
      </c>
      <c r="Y2634" s="158" t="str" cm="1">
        <f t="array" aca="1" ref="Y2634" ca="1">IF(X2634="","",INDEX('電気事業者一覧 '!K:K,'電気事業者検索（令和８年度報告用）'!X2634))</f>
        <v/>
      </c>
      <c r="Z2634" s="158">
        <f t="shared" ca="1" si="220"/>
        <v>5110</v>
      </c>
      <c r="AA2634" s="158" t="str">
        <f t="shared" ca="1" si="221"/>
        <v/>
      </c>
    </row>
    <row r="2635" spans="22:27">
      <c r="V2635" s="175"/>
      <c r="W2635" s="158">
        <f t="shared" si="222"/>
        <v>2632</v>
      </c>
      <c r="X2635" s="158" t="str">
        <f t="shared" ca="1" si="219"/>
        <v/>
      </c>
      <c r="Y2635" s="158" t="str" cm="1">
        <f t="array" aca="1" ref="Y2635" ca="1">IF(X2635="","",INDEX('電気事業者一覧 '!K:K,'電気事業者検索（令和８年度報告用）'!X2635))</f>
        <v/>
      </c>
      <c r="Z2635" s="158">
        <f t="shared" ca="1" si="220"/>
        <v>5110</v>
      </c>
      <c r="AA2635" s="158" t="str">
        <f t="shared" ca="1" si="221"/>
        <v/>
      </c>
    </row>
    <row r="2636" spans="22:27">
      <c r="V2636" s="175"/>
      <c r="W2636" s="158">
        <f t="shared" si="222"/>
        <v>2633</v>
      </c>
      <c r="X2636" s="158" t="str">
        <f t="shared" ca="1" si="219"/>
        <v/>
      </c>
      <c r="Y2636" s="158" t="str" cm="1">
        <f t="array" aca="1" ref="Y2636" ca="1">IF(X2636="","",INDEX('電気事業者一覧 '!K:K,'電気事業者検索（令和８年度報告用）'!X2636))</f>
        <v/>
      </c>
      <c r="Z2636" s="158">
        <f t="shared" ca="1" si="220"/>
        <v>5110</v>
      </c>
      <c r="AA2636" s="158" t="str">
        <f t="shared" ca="1" si="221"/>
        <v/>
      </c>
    </row>
    <row r="2637" spans="22:27">
      <c r="V2637" s="175"/>
      <c r="W2637" s="158">
        <f t="shared" si="222"/>
        <v>2634</v>
      </c>
      <c r="X2637" s="158" t="str">
        <f t="shared" ca="1" si="219"/>
        <v/>
      </c>
      <c r="Y2637" s="158" t="str" cm="1">
        <f t="array" aca="1" ref="Y2637" ca="1">IF(X2637="","",INDEX('電気事業者一覧 '!K:K,'電気事業者検索（令和８年度報告用）'!X2637))</f>
        <v/>
      </c>
      <c r="Z2637" s="158">
        <f t="shared" ca="1" si="220"/>
        <v>5110</v>
      </c>
      <c r="AA2637" s="158" t="str">
        <f t="shared" ca="1" si="221"/>
        <v/>
      </c>
    </row>
    <row r="2638" spans="22:27">
      <c r="V2638" s="175"/>
      <c r="W2638" s="158">
        <f t="shared" si="222"/>
        <v>2635</v>
      </c>
      <c r="X2638" s="158" t="str">
        <f t="shared" ca="1" si="219"/>
        <v/>
      </c>
      <c r="Y2638" s="158" t="str" cm="1">
        <f t="array" aca="1" ref="Y2638" ca="1">IF(X2638="","",INDEX('電気事業者一覧 '!K:K,'電気事業者検索（令和８年度報告用）'!X2638))</f>
        <v/>
      </c>
      <c r="Z2638" s="158">
        <f t="shared" ca="1" si="220"/>
        <v>5110</v>
      </c>
      <c r="AA2638" s="158" t="str">
        <f t="shared" ca="1" si="221"/>
        <v/>
      </c>
    </row>
    <row r="2639" spans="22:27">
      <c r="V2639" s="175"/>
      <c r="W2639" s="158">
        <f t="shared" si="222"/>
        <v>2636</v>
      </c>
      <c r="X2639" s="158" t="str">
        <f t="shared" ca="1" si="219"/>
        <v/>
      </c>
      <c r="Y2639" s="158" t="str" cm="1">
        <f t="array" aca="1" ref="Y2639" ca="1">IF(X2639="","",INDEX('電気事業者一覧 '!K:K,'電気事業者検索（令和８年度報告用）'!X2639))</f>
        <v/>
      </c>
      <c r="Z2639" s="158">
        <f t="shared" ca="1" si="220"/>
        <v>5110</v>
      </c>
      <c r="AA2639" s="158" t="str">
        <f t="shared" ca="1" si="221"/>
        <v/>
      </c>
    </row>
    <row r="2640" spans="22:27">
      <c r="V2640" s="175"/>
      <c r="W2640" s="158">
        <f t="shared" si="222"/>
        <v>2637</v>
      </c>
      <c r="X2640" s="158" t="str">
        <f t="shared" ca="1" si="219"/>
        <v/>
      </c>
      <c r="Y2640" s="158" t="str" cm="1">
        <f t="array" aca="1" ref="Y2640" ca="1">IF(X2640="","",INDEX('電気事業者一覧 '!K:K,'電気事業者検索（令和８年度報告用）'!X2640))</f>
        <v/>
      </c>
      <c r="Z2640" s="158">
        <f t="shared" ca="1" si="220"/>
        <v>5110</v>
      </c>
      <c r="AA2640" s="158" t="str">
        <f t="shared" ca="1" si="221"/>
        <v/>
      </c>
    </row>
    <row r="2641" spans="22:27">
      <c r="V2641" s="175"/>
      <c r="W2641" s="158">
        <f t="shared" si="222"/>
        <v>2638</v>
      </c>
      <c r="X2641" s="158" t="str">
        <f t="shared" ca="1" si="219"/>
        <v/>
      </c>
      <c r="Y2641" s="158" t="str" cm="1">
        <f t="array" aca="1" ref="Y2641" ca="1">IF(X2641="","",INDEX('電気事業者一覧 '!K:K,'電気事業者検索（令和８年度報告用）'!X2641))</f>
        <v/>
      </c>
      <c r="Z2641" s="158">
        <f t="shared" ca="1" si="220"/>
        <v>5110</v>
      </c>
      <c r="AA2641" s="158" t="str">
        <f t="shared" ca="1" si="221"/>
        <v/>
      </c>
    </row>
    <row r="2642" spans="22:27">
      <c r="V2642" s="175"/>
      <c r="W2642" s="158">
        <f t="shared" si="222"/>
        <v>2639</v>
      </c>
      <c r="X2642" s="158" t="str">
        <f t="shared" ca="1" si="219"/>
        <v/>
      </c>
      <c r="Y2642" s="158" t="str" cm="1">
        <f t="array" aca="1" ref="Y2642" ca="1">IF(X2642="","",INDEX('電気事業者一覧 '!K:K,'電気事業者検索（令和８年度報告用）'!X2642))</f>
        <v/>
      </c>
      <c r="Z2642" s="158">
        <f t="shared" ca="1" si="220"/>
        <v>5110</v>
      </c>
      <c r="AA2642" s="158" t="str">
        <f t="shared" ca="1" si="221"/>
        <v/>
      </c>
    </row>
    <row r="2643" spans="22:27">
      <c r="V2643" s="175"/>
      <c r="W2643" s="158">
        <f t="shared" si="222"/>
        <v>2640</v>
      </c>
      <c r="X2643" s="158" t="str">
        <f t="shared" ca="1" si="219"/>
        <v/>
      </c>
      <c r="Y2643" s="158" t="str" cm="1">
        <f t="array" aca="1" ref="Y2643" ca="1">IF(X2643="","",INDEX('電気事業者一覧 '!K:K,'電気事業者検索（令和８年度報告用）'!X2643))</f>
        <v/>
      </c>
      <c r="Z2643" s="158">
        <f t="shared" ca="1" si="220"/>
        <v>5110</v>
      </c>
      <c r="AA2643" s="158" t="str">
        <f t="shared" ca="1" si="221"/>
        <v/>
      </c>
    </row>
    <row r="2644" spans="22:27">
      <c r="V2644" s="175"/>
      <c r="W2644" s="158">
        <f t="shared" si="222"/>
        <v>2641</v>
      </c>
      <c r="X2644" s="158" t="str">
        <f t="shared" ca="1" si="219"/>
        <v/>
      </c>
      <c r="Y2644" s="158" t="str" cm="1">
        <f t="array" aca="1" ref="Y2644" ca="1">IF(X2644="","",INDEX('電気事業者一覧 '!K:K,'電気事業者検索（令和８年度報告用）'!X2644))</f>
        <v/>
      </c>
      <c r="Z2644" s="158">
        <f t="shared" ca="1" si="220"/>
        <v>5110</v>
      </c>
      <c r="AA2644" s="158" t="str">
        <f t="shared" ca="1" si="221"/>
        <v/>
      </c>
    </row>
    <row r="2645" spans="22:27">
      <c r="V2645" s="175"/>
      <c r="W2645" s="158">
        <f t="shared" si="222"/>
        <v>2642</v>
      </c>
      <c r="X2645" s="158" t="str">
        <f t="shared" ca="1" si="219"/>
        <v/>
      </c>
      <c r="Y2645" s="158" t="str" cm="1">
        <f t="array" aca="1" ref="Y2645" ca="1">IF(X2645="","",INDEX('電気事業者一覧 '!K:K,'電気事業者検索（令和８年度報告用）'!X2645))</f>
        <v/>
      </c>
      <c r="Z2645" s="158">
        <f t="shared" ca="1" si="220"/>
        <v>5110</v>
      </c>
      <c r="AA2645" s="158" t="str">
        <f t="shared" ca="1" si="221"/>
        <v/>
      </c>
    </row>
    <row r="2646" spans="22:27">
      <c r="V2646" s="175"/>
      <c r="W2646" s="158">
        <f t="shared" si="222"/>
        <v>2643</v>
      </c>
      <c r="X2646" s="158" t="str">
        <f t="shared" ca="1" si="219"/>
        <v/>
      </c>
      <c r="Y2646" s="158" t="str" cm="1">
        <f t="array" aca="1" ref="Y2646" ca="1">IF(X2646="","",INDEX('電気事業者一覧 '!K:K,'電気事業者検索（令和８年度報告用）'!X2646))</f>
        <v/>
      </c>
      <c r="Z2646" s="158">
        <f t="shared" ca="1" si="220"/>
        <v>5110</v>
      </c>
      <c r="AA2646" s="158" t="str">
        <f t="shared" ca="1" si="221"/>
        <v/>
      </c>
    </row>
    <row r="2647" spans="22:27">
      <c r="V2647" s="175"/>
      <c r="W2647" s="158">
        <f t="shared" si="222"/>
        <v>2644</v>
      </c>
      <c r="X2647" s="158" t="str">
        <f t="shared" ca="1" si="219"/>
        <v/>
      </c>
      <c r="Y2647" s="158" t="str" cm="1">
        <f t="array" aca="1" ref="Y2647" ca="1">IF(X2647="","",INDEX('電気事業者一覧 '!K:K,'電気事業者検索（令和８年度報告用）'!X2647))</f>
        <v/>
      </c>
      <c r="Z2647" s="158">
        <f t="shared" ca="1" si="220"/>
        <v>5110</v>
      </c>
      <c r="AA2647" s="158" t="str">
        <f t="shared" ca="1" si="221"/>
        <v/>
      </c>
    </row>
    <row r="2648" spans="22:27">
      <c r="V2648" s="175"/>
      <c r="W2648" s="158">
        <f t="shared" si="222"/>
        <v>2645</v>
      </c>
      <c r="X2648" s="158" t="str">
        <f t="shared" ca="1" si="219"/>
        <v/>
      </c>
      <c r="Y2648" s="158" t="str" cm="1">
        <f t="array" aca="1" ref="Y2648" ca="1">IF(X2648="","",INDEX('電気事業者一覧 '!K:K,'電気事業者検索（令和８年度報告用）'!X2648))</f>
        <v/>
      </c>
      <c r="Z2648" s="158">
        <f t="shared" ca="1" si="220"/>
        <v>5110</v>
      </c>
      <c r="AA2648" s="158" t="str">
        <f t="shared" ca="1" si="221"/>
        <v/>
      </c>
    </row>
    <row r="2649" spans="22:27">
      <c r="V2649" s="175"/>
      <c r="W2649" s="158">
        <f t="shared" si="222"/>
        <v>2646</v>
      </c>
      <c r="X2649" s="158" t="str">
        <f t="shared" ca="1" si="219"/>
        <v/>
      </c>
      <c r="Y2649" s="158" t="str" cm="1">
        <f t="array" aca="1" ref="Y2649" ca="1">IF(X2649="","",INDEX('電気事業者一覧 '!K:K,'電気事業者検索（令和８年度報告用）'!X2649))</f>
        <v/>
      </c>
      <c r="Z2649" s="158">
        <f t="shared" ca="1" si="220"/>
        <v>5110</v>
      </c>
      <c r="AA2649" s="158" t="str">
        <f t="shared" ca="1" si="221"/>
        <v/>
      </c>
    </row>
    <row r="2650" spans="22:27">
      <c r="V2650" s="175"/>
      <c r="W2650" s="158">
        <f t="shared" si="222"/>
        <v>2647</v>
      </c>
      <c r="X2650" s="158" t="str">
        <f t="shared" ca="1" si="219"/>
        <v/>
      </c>
      <c r="Y2650" s="158" t="str" cm="1">
        <f t="array" aca="1" ref="Y2650" ca="1">IF(X2650="","",INDEX('電気事業者一覧 '!K:K,'電気事業者検索（令和８年度報告用）'!X2650))</f>
        <v/>
      </c>
      <c r="Z2650" s="158">
        <f t="shared" ca="1" si="220"/>
        <v>5110</v>
      </c>
      <c r="AA2650" s="158" t="str">
        <f t="shared" ca="1" si="221"/>
        <v/>
      </c>
    </row>
    <row r="2651" spans="22:27">
      <c r="V2651" s="175"/>
      <c r="W2651" s="158">
        <f t="shared" si="222"/>
        <v>2648</v>
      </c>
      <c r="X2651" s="158" t="str">
        <f t="shared" ca="1" si="219"/>
        <v/>
      </c>
      <c r="Y2651" s="158" t="str" cm="1">
        <f t="array" aca="1" ref="Y2651" ca="1">IF(X2651="","",INDEX('電気事業者一覧 '!K:K,'電気事業者検索（令和８年度報告用）'!X2651))</f>
        <v/>
      </c>
      <c r="Z2651" s="158">
        <f t="shared" ca="1" si="220"/>
        <v>5110</v>
      </c>
      <c r="AA2651" s="158" t="str">
        <f t="shared" ca="1" si="221"/>
        <v/>
      </c>
    </row>
    <row r="2652" spans="22:27">
      <c r="V2652" s="175"/>
      <c r="W2652" s="158">
        <f t="shared" si="222"/>
        <v>2649</v>
      </c>
      <c r="X2652" s="158" t="str">
        <f t="shared" ca="1" si="219"/>
        <v/>
      </c>
      <c r="Y2652" s="158" t="str" cm="1">
        <f t="array" aca="1" ref="Y2652" ca="1">IF(X2652="","",INDEX('電気事業者一覧 '!K:K,'電気事業者検索（令和８年度報告用）'!X2652))</f>
        <v/>
      </c>
      <c r="Z2652" s="158">
        <f t="shared" ca="1" si="220"/>
        <v>5110</v>
      </c>
      <c r="AA2652" s="158" t="str">
        <f t="shared" ca="1" si="221"/>
        <v/>
      </c>
    </row>
    <row r="2653" spans="22:27">
      <c r="V2653" s="175"/>
      <c r="W2653" s="158">
        <f t="shared" si="222"/>
        <v>2650</v>
      </c>
      <c r="X2653" s="158" t="str">
        <f t="shared" ca="1" si="219"/>
        <v/>
      </c>
      <c r="Y2653" s="158" t="str" cm="1">
        <f t="array" aca="1" ref="Y2653" ca="1">IF(X2653="","",INDEX('電気事業者一覧 '!K:K,'電気事業者検索（令和８年度報告用）'!X2653))</f>
        <v/>
      </c>
      <c r="Z2653" s="158">
        <f t="shared" ca="1" si="220"/>
        <v>5110</v>
      </c>
      <c r="AA2653" s="158" t="str">
        <f t="shared" ca="1" si="221"/>
        <v/>
      </c>
    </row>
    <row r="2654" spans="22:27">
      <c r="V2654" s="175"/>
      <c r="W2654" s="158">
        <f t="shared" si="222"/>
        <v>2651</v>
      </c>
      <c r="X2654" s="158" t="str">
        <f t="shared" ca="1" si="219"/>
        <v/>
      </c>
      <c r="Y2654" s="158" t="str" cm="1">
        <f t="array" aca="1" ref="Y2654" ca="1">IF(X2654="","",INDEX('電気事業者一覧 '!K:K,'電気事業者検索（令和８年度報告用）'!X2654))</f>
        <v/>
      </c>
      <c r="Z2654" s="158">
        <f t="shared" ca="1" si="220"/>
        <v>5110</v>
      </c>
      <c r="AA2654" s="158" t="str">
        <f t="shared" ca="1" si="221"/>
        <v/>
      </c>
    </row>
    <row r="2655" spans="22:27">
      <c r="V2655" s="175"/>
      <c r="W2655" s="158">
        <f t="shared" si="222"/>
        <v>2652</v>
      </c>
      <c r="X2655" s="158" t="str">
        <f t="shared" ca="1" si="219"/>
        <v/>
      </c>
      <c r="Y2655" s="158" t="str" cm="1">
        <f t="array" aca="1" ref="Y2655" ca="1">IF(X2655="","",INDEX('電気事業者一覧 '!K:K,'電気事業者検索（令和８年度報告用）'!X2655))</f>
        <v/>
      </c>
      <c r="Z2655" s="158">
        <f t="shared" ca="1" si="220"/>
        <v>5110</v>
      </c>
      <c r="AA2655" s="158" t="str">
        <f t="shared" ca="1" si="221"/>
        <v/>
      </c>
    </row>
    <row r="2656" spans="22:27">
      <c r="V2656" s="175"/>
      <c r="W2656" s="158">
        <f t="shared" si="222"/>
        <v>2653</v>
      </c>
      <c r="X2656" s="158" t="str">
        <f t="shared" ca="1" si="219"/>
        <v/>
      </c>
      <c r="Y2656" s="158" t="str" cm="1">
        <f t="array" aca="1" ref="Y2656" ca="1">IF(X2656="","",INDEX('電気事業者一覧 '!K:K,'電気事業者検索（令和８年度報告用）'!X2656))</f>
        <v/>
      </c>
      <c r="Z2656" s="158">
        <f t="shared" ca="1" si="220"/>
        <v>5110</v>
      </c>
      <c r="AA2656" s="158" t="str">
        <f t="shared" ca="1" si="221"/>
        <v/>
      </c>
    </row>
    <row r="2657" spans="22:27">
      <c r="V2657" s="175"/>
      <c r="W2657" s="158">
        <f t="shared" si="222"/>
        <v>2654</v>
      </c>
      <c r="X2657" s="158" t="str">
        <f t="shared" ca="1" si="219"/>
        <v/>
      </c>
      <c r="Y2657" s="158" t="str" cm="1">
        <f t="array" aca="1" ref="Y2657" ca="1">IF(X2657="","",INDEX('電気事業者一覧 '!K:K,'電気事業者検索（令和８年度報告用）'!X2657))</f>
        <v/>
      </c>
      <c r="Z2657" s="158">
        <f t="shared" ca="1" si="220"/>
        <v>5110</v>
      </c>
      <c r="AA2657" s="158" t="str">
        <f t="shared" ca="1" si="221"/>
        <v/>
      </c>
    </row>
    <row r="2658" spans="22:27">
      <c r="V2658" s="175"/>
      <c r="W2658" s="158">
        <f t="shared" si="222"/>
        <v>2655</v>
      </c>
      <c r="X2658" s="158" t="str">
        <f t="shared" ca="1" si="219"/>
        <v/>
      </c>
      <c r="Y2658" s="158" t="str" cm="1">
        <f t="array" aca="1" ref="Y2658" ca="1">IF(X2658="","",INDEX('電気事業者一覧 '!K:K,'電気事業者検索（令和８年度報告用）'!X2658))</f>
        <v/>
      </c>
      <c r="Z2658" s="158">
        <f t="shared" ca="1" si="220"/>
        <v>5110</v>
      </c>
      <c r="AA2658" s="158" t="str">
        <f t="shared" ca="1" si="221"/>
        <v/>
      </c>
    </row>
    <row r="2659" spans="22:27">
      <c r="V2659" s="175"/>
      <c r="W2659" s="158">
        <f t="shared" si="222"/>
        <v>2656</v>
      </c>
      <c r="X2659" s="158" t="str">
        <f t="shared" ca="1" si="219"/>
        <v/>
      </c>
      <c r="Y2659" s="158" t="str" cm="1">
        <f t="array" aca="1" ref="Y2659" ca="1">IF(X2659="","",INDEX('電気事業者一覧 '!K:K,'電気事業者検索（令和８年度報告用）'!X2659))</f>
        <v/>
      </c>
      <c r="Z2659" s="158">
        <f t="shared" ca="1" si="220"/>
        <v>5110</v>
      </c>
      <c r="AA2659" s="158" t="str">
        <f t="shared" ca="1" si="221"/>
        <v/>
      </c>
    </row>
    <row r="2660" spans="22:27">
      <c r="V2660" s="175"/>
      <c r="W2660" s="158">
        <f t="shared" si="222"/>
        <v>2657</v>
      </c>
      <c r="X2660" s="158" t="str">
        <f t="shared" ca="1" si="219"/>
        <v/>
      </c>
      <c r="Y2660" s="158" t="str" cm="1">
        <f t="array" aca="1" ref="Y2660" ca="1">IF(X2660="","",INDEX('電気事業者一覧 '!K:K,'電気事業者検索（令和８年度報告用）'!X2660))</f>
        <v/>
      </c>
      <c r="Z2660" s="158">
        <f t="shared" ca="1" si="220"/>
        <v>5110</v>
      </c>
      <c r="AA2660" s="158" t="str">
        <f t="shared" ca="1" si="221"/>
        <v/>
      </c>
    </row>
    <row r="2661" spans="22:27">
      <c r="V2661" s="175"/>
      <c r="W2661" s="158">
        <f t="shared" si="222"/>
        <v>2658</v>
      </c>
      <c r="X2661" s="158" t="str">
        <f t="shared" ca="1" si="219"/>
        <v/>
      </c>
      <c r="Y2661" s="158" t="str" cm="1">
        <f t="array" aca="1" ref="Y2661" ca="1">IF(X2661="","",INDEX('電気事業者一覧 '!K:K,'電気事業者検索（令和８年度報告用）'!X2661))</f>
        <v/>
      </c>
      <c r="Z2661" s="158">
        <f t="shared" ca="1" si="220"/>
        <v>5110</v>
      </c>
      <c r="AA2661" s="158" t="str">
        <f t="shared" ca="1" si="221"/>
        <v/>
      </c>
    </row>
    <row r="2662" spans="22:27">
      <c r="V2662" s="175"/>
      <c r="W2662" s="158">
        <f t="shared" si="222"/>
        <v>2659</v>
      </c>
      <c r="X2662" s="158" t="str">
        <f t="shared" ca="1" si="219"/>
        <v/>
      </c>
      <c r="Y2662" s="158" t="str" cm="1">
        <f t="array" aca="1" ref="Y2662" ca="1">IF(X2662="","",INDEX('電気事業者一覧 '!K:K,'電気事業者検索（令和８年度報告用）'!X2662))</f>
        <v/>
      </c>
      <c r="Z2662" s="158">
        <f t="shared" ca="1" si="220"/>
        <v>5110</v>
      </c>
      <c r="AA2662" s="158" t="str">
        <f t="shared" ca="1" si="221"/>
        <v/>
      </c>
    </row>
    <row r="2663" spans="22:27">
      <c r="V2663" s="175"/>
      <c r="W2663" s="158">
        <f t="shared" si="222"/>
        <v>2660</v>
      </c>
      <c r="X2663" s="158" t="str">
        <f t="shared" ca="1" si="219"/>
        <v/>
      </c>
      <c r="Y2663" s="158" t="str" cm="1">
        <f t="array" aca="1" ref="Y2663" ca="1">IF(X2663="","",INDEX('電気事業者一覧 '!K:K,'電気事業者検索（令和８年度報告用）'!X2663))</f>
        <v/>
      </c>
      <c r="Z2663" s="158">
        <f t="shared" ca="1" si="220"/>
        <v>5110</v>
      </c>
      <c r="AA2663" s="158" t="str">
        <f t="shared" ca="1" si="221"/>
        <v/>
      </c>
    </row>
    <row r="2664" spans="22:27">
      <c r="V2664" s="175"/>
      <c r="W2664" s="158">
        <f t="shared" si="222"/>
        <v>2661</v>
      </c>
      <c r="X2664" s="158" t="str">
        <f t="shared" ca="1" si="219"/>
        <v/>
      </c>
      <c r="Y2664" s="158" t="str" cm="1">
        <f t="array" aca="1" ref="Y2664" ca="1">IF(X2664="","",INDEX('電気事業者一覧 '!K:K,'電気事業者検索（令和８年度報告用）'!X2664))</f>
        <v/>
      </c>
      <c r="Z2664" s="158">
        <f t="shared" ca="1" si="220"/>
        <v>5110</v>
      </c>
      <c r="AA2664" s="158" t="str">
        <f t="shared" ca="1" si="221"/>
        <v/>
      </c>
    </row>
    <row r="2665" spans="22:27">
      <c r="V2665" s="175"/>
      <c r="W2665" s="158">
        <f t="shared" si="222"/>
        <v>2662</v>
      </c>
      <c r="X2665" s="158" t="str">
        <f t="shared" ca="1" si="219"/>
        <v/>
      </c>
      <c r="Y2665" s="158" t="str" cm="1">
        <f t="array" aca="1" ref="Y2665" ca="1">IF(X2665="","",INDEX('電気事業者一覧 '!K:K,'電気事業者検索（令和８年度報告用）'!X2665))</f>
        <v/>
      </c>
      <c r="Z2665" s="158">
        <f t="shared" ca="1" si="220"/>
        <v>5110</v>
      </c>
      <c r="AA2665" s="158" t="str">
        <f t="shared" ca="1" si="221"/>
        <v/>
      </c>
    </row>
    <row r="2666" spans="22:27">
      <c r="V2666" s="175"/>
      <c r="W2666" s="158">
        <f t="shared" si="222"/>
        <v>2663</v>
      </c>
      <c r="X2666" s="158" t="str">
        <f t="shared" ca="1" si="219"/>
        <v/>
      </c>
      <c r="Y2666" s="158" t="str" cm="1">
        <f t="array" aca="1" ref="Y2666" ca="1">IF(X2666="","",INDEX('電気事業者一覧 '!K:K,'電気事業者検索（令和８年度報告用）'!X2666))</f>
        <v/>
      </c>
      <c r="Z2666" s="158">
        <f t="shared" ca="1" si="220"/>
        <v>5110</v>
      </c>
      <c r="AA2666" s="158" t="str">
        <f t="shared" ca="1" si="221"/>
        <v/>
      </c>
    </row>
    <row r="2667" spans="22:27">
      <c r="V2667" s="175"/>
      <c r="W2667" s="158">
        <f t="shared" si="222"/>
        <v>2664</v>
      </c>
      <c r="X2667" s="158" t="str">
        <f t="shared" ca="1" si="219"/>
        <v/>
      </c>
      <c r="Y2667" s="158" t="str" cm="1">
        <f t="array" aca="1" ref="Y2667" ca="1">IF(X2667="","",INDEX('電気事業者一覧 '!K:K,'電気事業者検索（令和８年度報告用）'!X2667))</f>
        <v/>
      </c>
      <c r="Z2667" s="158">
        <f t="shared" ca="1" si="220"/>
        <v>5110</v>
      </c>
      <c r="AA2667" s="158" t="str">
        <f t="shared" ca="1" si="221"/>
        <v/>
      </c>
    </row>
    <row r="2668" spans="22:27">
      <c r="V2668" s="175"/>
      <c r="W2668" s="158">
        <f t="shared" si="222"/>
        <v>2665</v>
      </c>
      <c r="X2668" s="158" t="str">
        <f t="shared" ca="1" si="219"/>
        <v/>
      </c>
      <c r="Y2668" s="158" t="str" cm="1">
        <f t="array" aca="1" ref="Y2668" ca="1">IF(X2668="","",INDEX('電気事業者一覧 '!K:K,'電気事業者検索（令和８年度報告用）'!X2668))</f>
        <v/>
      </c>
      <c r="Z2668" s="158">
        <f t="shared" ca="1" si="220"/>
        <v>5110</v>
      </c>
      <c r="AA2668" s="158" t="str">
        <f t="shared" ca="1" si="221"/>
        <v/>
      </c>
    </row>
    <row r="2669" spans="22:27">
      <c r="V2669" s="175"/>
      <c r="W2669" s="158">
        <f t="shared" si="222"/>
        <v>2666</v>
      </c>
      <c r="X2669" s="158" t="str">
        <f t="shared" ca="1" si="219"/>
        <v/>
      </c>
      <c r="Y2669" s="158" t="str" cm="1">
        <f t="array" aca="1" ref="Y2669" ca="1">IF(X2669="","",INDEX('電気事業者一覧 '!K:K,'電気事業者検索（令和８年度報告用）'!X2669))</f>
        <v/>
      </c>
      <c r="Z2669" s="158">
        <f t="shared" ca="1" si="220"/>
        <v>5110</v>
      </c>
      <c r="AA2669" s="158" t="str">
        <f t="shared" ca="1" si="221"/>
        <v/>
      </c>
    </row>
    <row r="2670" spans="22:27">
      <c r="V2670" s="175"/>
      <c r="W2670" s="158">
        <f t="shared" si="222"/>
        <v>2667</v>
      </c>
      <c r="X2670" s="158" t="str">
        <f t="shared" ca="1" si="219"/>
        <v/>
      </c>
      <c r="Y2670" s="158" t="str" cm="1">
        <f t="array" aca="1" ref="Y2670" ca="1">IF(X2670="","",INDEX('電気事業者一覧 '!K:K,'電気事業者検索（令和８年度報告用）'!X2670))</f>
        <v/>
      </c>
      <c r="Z2670" s="158">
        <f t="shared" ca="1" si="220"/>
        <v>5110</v>
      </c>
      <c r="AA2670" s="158" t="str">
        <f t="shared" ca="1" si="221"/>
        <v/>
      </c>
    </row>
    <row r="2671" spans="22:27">
      <c r="V2671" s="175"/>
      <c r="W2671" s="158">
        <f t="shared" si="222"/>
        <v>2668</v>
      </c>
      <c r="X2671" s="158" t="str">
        <f t="shared" ca="1" si="219"/>
        <v/>
      </c>
      <c r="Y2671" s="158" t="str" cm="1">
        <f t="array" aca="1" ref="Y2671" ca="1">IF(X2671="","",INDEX('電気事業者一覧 '!K:K,'電気事業者検索（令和８年度報告用）'!X2671))</f>
        <v/>
      </c>
      <c r="Z2671" s="158">
        <f t="shared" ca="1" si="220"/>
        <v>5110</v>
      </c>
      <c r="AA2671" s="158" t="str">
        <f t="shared" ca="1" si="221"/>
        <v/>
      </c>
    </row>
    <row r="2672" spans="22:27">
      <c r="V2672" s="175"/>
      <c r="W2672" s="158">
        <f t="shared" si="222"/>
        <v>2669</v>
      </c>
      <c r="X2672" s="158" t="str">
        <f t="shared" ca="1" si="219"/>
        <v/>
      </c>
      <c r="Y2672" s="158" t="str" cm="1">
        <f t="array" aca="1" ref="Y2672" ca="1">IF(X2672="","",INDEX('電気事業者一覧 '!K:K,'電気事業者検索（令和８年度報告用）'!X2672))</f>
        <v/>
      </c>
      <c r="Z2672" s="158">
        <f t="shared" ca="1" si="220"/>
        <v>5110</v>
      </c>
      <c r="AA2672" s="158" t="str">
        <f t="shared" ca="1" si="221"/>
        <v/>
      </c>
    </row>
    <row r="2673" spans="22:27">
      <c r="V2673" s="175"/>
      <c r="W2673" s="158">
        <f t="shared" si="222"/>
        <v>2670</v>
      </c>
      <c r="X2673" s="158" t="str">
        <f t="shared" ca="1" si="219"/>
        <v/>
      </c>
      <c r="Y2673" s="158" t="str" cm="1">
        <f t="array" aca="1" ref="Y2673" ca="1">IF(X2673="","",INDEX('電気事業者一覧 '!K:K,'電気事業者検索（令和８年度報告用）'!X2673))</f>
        <v/>
      </c>
      <c r="Z2673" s="158">
        <f t="shared" ca="1" si="220"/>
        <v>5110</v>
      </c>
      <c r="AA2673" s="158" t="str">
        <f t="shared" ca="1" si="221"/>
        <v/>
      </c>
    </row>
    <row r="2674" spans="22:27">
      <c r="V2674" s="175"/>
      <c r="W2674" s="158">
        <f t="shared" si="222"/>
        <v>2671</v>
      </c>
      <c r="X2674" s="158" t="str">
        <f t="shared" ca="1" si="219"/>
        <v/>
      </c>
      <c r="Y2674" s="158" t="str" cm="1">
        <f t="array" aca="1" ref="Y2674" ca="1">IF(X2674="","",INDEX('電気事業者一覧 '!K:K,'電気事業者検索（令和８年度報告用）'!X2674))</f>
        <v/>
      </c>
      <c r="Z2674" s="158">
        <f t="shared" ca="1" si="220"/>
        <v>5110</v>
      </c>
      <c r="AA2674" s="158" t="str">
        <f t="shared" ca="1" si="221"/>
        <v/>
      </c>
    </row>
    <row r="2675" spans="22:27">
      <c r="V2675" s="175"/>
      <c r="W2675" s="158">
        <f t="shared" si="222"/>
        <v>2672</v>
      </c>
      <c r="X2675" s="158" t="str">
        <f t="shared" ca="1" si="219"/>
        <v/>
      </c>
      <c r="Y2675" s="158" t="str" cm="1">
        <f t="array" aca="1" ref="Y2675" ca="1">IF(X2675="","",INDEX('電気事業者一覧 '!K:K,'電気事業者検索（令和８年度報告用）'!X2675))</f>
        <v/>
      </c>
      <c r="Z2675" s="158">
        <f t="shared" ca="1" si="220"/>
        <v>5110</v>
      </c>
      <c r="AA2675" s="158" t="str">
        <f t="shared" ca="1" si="221"/>
        <v/>
      </c>
    </row>
    <row r="2676" spans="22:27">
      <c r="V2676" s="175"/>
      <c r="W2676" s="158">
        <f t="shared" si="222"/>
        <v>2673</v>
      </c>
      <c r="X2676" s="158" t="str">
        <f t="shared" ca="1" si="219"/>
        <v/>
      </c>
      <c r="Y2676" s="158" t="str" cm="1">
        <f t="array" aca="1" ref="Y2676" ca="1">IF(X2676="","",INDEX('電気事業者一覧 '!K:K,'電気事業者検索（令和８年度報告用）'!X2676))</f>
        <v/>
      </c>
      <c r="Z2676" s="158">
        <f t="shared" ca="1" si="220"/>
        <v>5110</v>
      </c>
      <c r="AA2676" s="158" t="str">
        <f t="shared" ca="1" si="221"/>
        <v/>
      </c>
    </row>
    <row r="2677" spans="22:27">
      <c r="V2677" s="175"/>
      <c r="W2677" s="158">
        <f t="shared" si="222"/>
        <v>2674</v>
      </c>
      <c r="X2677" s="158" t="str">
        <f t="shared" ca="1" si="219"/>
        <v/>
      </c>
      <c r="Y2677" s="158" t="str" cm="1">
        <f t="array" aca="1" ref="Y2677" ca="1">IF(X2677="","",INDEX('電気事業者一覧 '!K:K,'電気事業者検索（令和８年度報告用）'!X2677))</f>
        <v/>
      </c>
      <c r="Z2677" s="158">
        <f t="shared" ca="1" si="220"/>
        <v>5110</v>
      </c>
      <c r="AA2677" s="158" t="str">
        <f t="shared" ca="1" si="221"/>
        <v/>
      </c>
    </row>
    <row r="2678" spans="22:27">
      <c r="V2678" s="175"/>
      <c r="W2678" s="158">
        <f t="shared" si="222"/>
        <v>2675</v>
      </c>
      <c r="X2678" s="158" t="str">
        <f t="shared" ca="1" si="219"/>
        <v/>
      </c>
      <c r="Y2678" s="158" t="str" cm="1">
        <f t="array" aca="1" ref="Y2678" ca="1">IF(X2678="","",INDEX('電気事業者一覧 '!K:K,'電気事業者検索（令和８年度報告用）'!X2678))</f>
        <v/>
      </c>
      <c r="Z2678" s="158">
        <f t="shared" ca="1" si="220"/>
        <v>5110</v>
      </c>
      <c r="AA2678" s="158" t="str">
        <f t="shared" ca="1" si="221"/>
        <v/>
      </c>
    </row>
    <row r="2679" spans="22:27">
      <c r="V2679" s="175"/>
      <c r="W2679" s="158">
        <f t="shared" si="222"/>
        <v>2676</v>
      </c>
      <c r="X2679" s="158" t="str">
        <f t="shared" ca="1" si="219"/>
        <v/>
      </c>
      <c r="Y2679" s="158" t="str" cm="1">
        <f t="array" aca="1" ref="Y2679" ca="1">IF(X2679="","",INDEX('電気事業者一覧 '!K:K,'電気事業者検索（令和８年度報告用）'!X2679))</f>
        <v/>
      </c>
      <c r="Z2679" s="158">
        <f t="shared" ca="1" si="220"/>
        <v>5110</v>
      </c>
      <c r="AA2679" s="158" t="str">
        <f t="shared" ca="1" si="221"/>
        <v/>
      </c>
    </row>
    <row r="2680" spans="22:27">
      <c r="V2680" s="175"/>
      <c r="W2680" s="158">
        <f t="shared" si="222"/>
        <v>2677</v>
      </c>
      <c r="X2680" s="158" t="str">
        <f t="shared" ca="1" si="219"/>
        <v/>
      </c>
      <c r="Y2680" s="158" t="str" cm="1">
        <f t="array" aca="1" ref="Y2680" ca="1">IF(X2680="","",INDEX('電気事業者一覧 '!K:K,'電気事業者検索（令和８年度報告用）'!X2680))</f>
        <v/>
      </c>
      <c r="Z2680" s="158">
        <f t="shared" ca="1" si="220"/>
        <v>5110</v>
      </c>
      <c r="AA2680" s="158" t="str">
        <f t="shared" ca="1" si="221"/>
        <v/>
      </c>
    </row>
    <row r="2681" spans="22:27">
      <c r="V2681" s="175"/>
      <c r="W2681" s="158">
        <f t="shared" si="222"/>
        <v>2678</v>
      </c>
      <c r="X2681" s="158" t="str">
        <f t="shared" ca="1" si="219"/>
        <v/>
      </c>
      <c r="Y2681" s="158" t="str" cm="1">
        <f t="array" aca="1" ref="Y2681" ca="1">IF(X2681="","",INDEX('電気事業者一覧 '!K:K,'電気事業者検索（令和８年度報告用）'!X2681))</f>
        <v/>
      </c>
      <c r="Z2681" s="158">
        <f t="shared" ca="1" si="220"/>
        <v>5110</v>
      </c>
      <c r="AA2681" s="158" t="str">
        <f t="shared" ca="1" si="221"/>
        <v/>
      </c>
    </row>
    <row r="2682" spans="22:27">
      <c r="V2682" s="175"/>
      <c r="W2682" s="158">
        <f t="shared" si="222"/>
        <v>2679</v>
      </c>
      <c r="X2682" s="158" t="str">
        <f t="shared" ca="1" si="219"/>
        <v/>
      </c>
      <c r="Y2682" s="158" t="str" cm="1">
        <f t="array" aca="1" ref="Y2682" ca="1">IF(X2682="","",INDEX('電気事業者一覧 '!K:K,'電気事業者検索（令和８年度報告用）'!X2682))</f>
        <v/>
      </c>
      <c r="Z2682" s="158">
        <f t="shared" ca="1" si="220"/>
        <v>5110</v>
      </c>
      <c r="AA2682" s="158" t="str">
        <f t="shared" ca="1" si="221"/>
        <v/>
      </c>
    </row>
    <row r="2683" spans="22:27">
      <c r="V2683" s="175"/>
      <c r="W2683" s="158">
        <f t="shared" si="222"/>
        <v>2680</v>
      </c>
      <c r="X2683" s="158" t="str">
        <f t="shared" ca="1" si="219"/>
        <v/>
      </c>
      <c r="Y2683" s="158" t="str" cm="1">
        <f t="array" aca="1" ref="Y2683" ca="1">IF(X2683="","",INDEX('電気事業者一覧 '!K:K,'電気事業者検索（令和８年度報告用）'!X2683))</f>
        <v/>
      </c>
      <c r="Z2683" s="158">
        <f t="shared" ca="1" si="220"/>
        <v>5110</v>
      </c>
      <c r="AA2683" s="158" t="str">
        <f t="shared" ca="1" si="221"/>
        <v/>
      </c>
    </row>
    <row r="2684" spans="22:27">
      <c r="V2684" s="175"/>
      <c r="W2684" s="158">
        <f t="shared" si="222"/>
        <v>2681</v>
      </c>
      <c r="X2684" s="158" t="str">
        <f t="shared" ca="1" si="219"/>
        <v/>
      </c>
      <c r="Y2684" s="158" t="str" cm="1">
        <f t="array" aca="1" ref="Y2684" ca="1">IF(X2684="","",INDEX('電気事業者一覧 '!K:K,'電気事業者検索（令和８年度報告用）'!X2684))</f>
        <v/>
      </c>
      <c r="Z2684" s="158">
        <f t="shared" ca="1" si="220"/>
        <v>5110</v>
      </c>
      <c r="AA2684" s="158" t="str">
        <f t="shared" ca="1" si="221"/>
        <v/>
      </c>
    </row>
    <row r="2685" spans="22:27">
      <c r="V2685" s="175"/>
      <c r="W2685" s="158">
        <f t="shared" si="222"/>
        <v>2682</v>
      </c>
      <c r="X2685" s="158" t="str">
        <f t="shared" ca="1" si="219"/>
        <v/>
      </c>
      <c r="Y2685" s="158" t="str" cm="1">
        <f t="array" aca="1" ref="Y2685" ca="1">IF(X2685="","",INDEX('電気事業者一覧 '!K:K,'電気事業者検索（令和８年度報告用）'!X2685))</f>
        <v/>
      </c>
      <c r="Z2685" s="158">
        <f t="shared" ca="1" si="220"/>
        <v>5110</v>
      </c>
      <c r="AA2685" s="158" t="str">
        <f t="shared" ca="1" si="221"/>
        <v/>
      </c>
    </row>
    <row r="2686" spans="22:27">
      <c r="V2686" s="175"/>
      <c r="W2686" s="158">
        <f t="shared" si="222"/>
        <v>2683</v>
      </c>
      <c r="X2686" s="158" t="str">
        <f t="shared" ca="1" si="219"/>
        <v/>
      </c>
      <c r="Y2686" s="158" t="str" cm="1">
        <f t="array" aca="1" ref="Y2686" ca="1">IF(X2686="","",INDEX('電気事業者一覧 '!K:K,'電気事業者検索（令和８年度報告用）'!X2686))</f>
        <v/>
      </c>
      <c r="Z2686" s="158">
        <f t="shared" ca="1" si="220"/>
        <v>5110</v>
      </c>
      <c r="AA2686" s="158" t="str">
        <f t="shared" ca="1" si="221"/>
        <v/>
      </c>
    </row>
    <row r="2687" spans="22:27">
      <c r="V2687" s="175"/>
      <c r="W2687" s="158">
        <f t="shared" si="222"/>
        <v>2684</v>
      </c>
      <c r="X2687" s="158" t="str">
        <f t="shared" ca="1" si="219"/>
        <v/>
      </c>
      <c r="Y2687" s="158" t="str" cm="1">
        <f t="array" aca="1" ref="Y2687" ca="1">IF(X2687="","",INDEX('電気事業者一覧 '!K:K,'電気事業者検索（令和８年度報告用）'!X2687))</f>
        <v/>
      </c>
      <c r="Z2687" s="158">
        <f t="shared" ca="1" si="220"/>
        <v>5110</v>
      </c>
      <c r="AA2687" s="158" t="str">
        <f t="shared" ca="1" si="221"/>
        <v/>
      </c>
    </row>
    <row r="2688" spans="22:27">
      <c r="V2688" s="175"/>
      <c r="W2688" s="158">
        <f t="shared" si="222"/>
        <v>2685</v>
      </c>
      <c r="X2688" s="158" t="str">
        <f t="shared" ca="1" si="219"/>
        <v/>
      </c>
      <c r="Y2688" s="158" t="str" cm="1">
        <f t="array" aca="1" ref="Y2688" ca="1">IF(X2688="","",INDEX('電気事業者一覧 '!K:K,'電気事業者検索（令和８年度報告用）'!X2688))</f>
        <v/>
      </c>
      <c r="Z2688" s="158">
        <f t="shared" ca="1" si="220"/>
        <v>5110</v>
      </c>
      <c r="AA2688" s="158" t="str">
        <f t="shared" ca="1" si="221"/>
        <v/>
      </c>
    </row>
    <row r="2689" spans="22:27">
      <c r="V2689" s="175"/>
      <c r="W2689" s="158">
        <f t="shared" si="222"/>
        <v>2686</v>
      </c>
      <c r="X2689" s="158" t="str">
        <f t="shared" ref="X2689:X2752" ca="1" si="223">R645</f>
        <v/>
      </c>
      <c r="Y2689" s="158" t="str" cm="1">
        <f t="array" aca="1" ref="Y2689" ca="1">IF(X2689="","",INDEX('電気事業者一覧 '!K:K,'電気事業者検索（令和８年度報告用）'!X2689))</f>
        <v/>
      </c>
      <c r="Z2689" s="158">
        <f t="shared" ca="1" si="220"/>
        <v>5110</v>
      </c>
      <c r="AA2689" s="158" t="str">
        <f t="shared" ca="1" si="221"/>
        <v/>
      </c>
    </row>
    <row r="2690" spans="22:27">
      <c r="V2690" s="175"/>
      <c r="W2690" s="158">
        <f t="shared" si="222"/>
        <v>2687</v>
      </c>
      <c r="X2690" s="158" t="str">
        <f t="shared" ca="1" si="223"/>
        <v/>
      </c>
      <c r="Y2690" s="158" t="str" cm="1">
        <f t="array" aca="1" ref="Y2690" ca="1">IF(X2690="","",INDEX('電気事業者一覧 '!K:K,'電気事業者検索（令和８年度報告用）'!X2690))</f>
        <v/>
      </c>
      <c r="Z2690" s="158">
        <f t="shared" ca="1" si="220"/>
        <v>5110</v>
      </c>
      <c r="AA2690" s="158" t="str">
        <f t="shared" ca="1" si="221"/>
        <v/>
      </c>
    </row>
    <row r="2691" spans="22:27">
      <c r="V2691" s="175"/>
      <c r="W2691" s="158">
        <f t="shared" si="222"/>
        <v>2688</v>
      </c>
      <c r="X2691" s="158" t="str">
        <f t="shared" ca="1" si="223"/>
        <v/>
      </c>
      <c r="Y2691" s="158" t="str" cm="1">
        <f t="array" aca="1" ref="Y2691" ca="1">IF(X2691="","",INDEX('電気事業者一覧 '!K:K,'電気事業者検索（令和８年度報告用）'!X2691))</f>
        <v/>
      </c>
      <c r="Z2691" s="158">
        <f t="shared" ca="1" si="220"/>
        <v>5110</v>
      </c>
      <c r="AA2691" s="158" t="str">
        <f t="shared" ca="1" si="221"/>
        <v/>
      </c>
    </row>
    <row r="2692" spans="22:27">
      <c r="V2692" s="175"/>
      <c r="W2692" s="158">
        <f t="shared" si="222"/>
        <v>2689</v>
      </c>
      <c r="X2692" s="158" t="str">
        <f t="shared" ca="1" si="223"/>
        <v/>
      </c>
      <c r="Y2692" s="158" t="str" cm="1">
        <f t="array" aca="1" ref="Y2692" ca="1">IF(X2692="","",INDEX('電気事業者一覧 '!K:K,'電気事業者検索（令和８年度報告用）'!X2692))</f>
        <v/>
      </c>
      <c r="Z2692" s="158">
        <f t="shared" ca="1" si="220"/>
        <v>5110</v>
      </c>
      <c r="AA2692" s="158" t="str">
        <f t="shared" ca="1" si="221"/>
        <v/>
      </c>
    </row>
    <row r="2693" spans="22:27">
      <c r="V2693" s="175"/>
      <c r="W2693" s="158">
        <f t="shared" si="222"/>
        <v>2690</v>
      </c>
      <c r="X2693" s="158" t="str">
        <f t="shared" ca="1" si="223"/>
        <v/>
      </c>
      <c r="Y2693" s="158" t="str" cm="1">
        <f t="array" aca="1" ref="Y2693" ca="1">IF(X2693="","",INDEX('電気事業者一覧 '!K:K,'電気事業者検索（令和８年度報告用）'!X2693))</f>
        <v/>
      </c>
      <c r="Z2693" s="158">
        <f t="shared" ref="Z2693:Z2756" ca="1" si="224">COUNTIF(OFFSET($Y$4,W2693-1,0,COUNT(W:W),1),Y2693)</f>
        <v>5110</v>
      </c>
      <c r="AA2693" s="158" t="str">
        <f t="shared" ref="AA2693:AA2756" ca="1" si="225">IF(Z2693=1,X2693,"")</f>
        <v/>
      </c>
    </row>
    <row r="2694" spans="22:27">
      <c r="V2694" s="175"/>
      <c r="W2694" s="158">
        <f t="shared" ref="W2694:W2757" si="226">W2693+1</f>
        <v>2691</v>
      </c>
      <c r="X2694" s="158" t="str">
        <f t="shared" ca="1" si="223"/>
        <v/>
      </c>
      <c r="Y2694" s="158" t="str" cm="1">
        <f t="array" aca="1" ref="Y2694" ca="1">IF(X2694="","",INDEX('電気事業者一覧 '!K:K,'電気事業者検索（令和８年度報告用）'!X2694))</f>
        <v/>
      </c>
      <c r="Z2694" s="158">
        <f t="shared" ca="1" si="224"/>
        <v>5110</v>
      </c>
      <c r="AA2694" s="158" t="str">
        <f t="shared" ca="1" si="225"/>
        <v/>
      </c>
    </row>
    <row r="2695" spans="22:27">
      <c r="V2695" s="175"/>
      <c r="W2695" s="158">
        <f t="shared" si="226"/>
        <v>2692</v>
      </c>
      <c r="X2695" s="158" t="str">
        <f t="shared" ca="1" si="223"/>
        <v/>
      </c>
      <c r="Y2695" s="158" t="str" cm="1">
        <f t="array" aca="1" ref="Y2695" ca="1">IF(X2695="","",INDEX('電気事業者一覧 '!K:K,'電気事業者検索（令和８年度報告用）'!X2695))</f>
        <v/>
      </c>
      <c r="Z2695" s="158">
        <f t="shared" ca="1" si="224"/>
        <v>5110</v>
      </c>
      <c r="AA2695" s="158" t="str">
        <f t="shared" ca="1" si="225"/>
        <v/>
      </c>
    </row>
    <row r="2696" spans="22:27">
      <c r="V2696" s="175"/>
      <c r="W2696" s="158">
        <f t="shared" si="226"/>
        <v>2693</v>
      </c>
      <c r="X2696" s="158" t="str">
        <f t="shared" ca="1" si="223"/>
        <v/>
      </c>
      <c r="Y2696" s="158" t="str" cm="1">
        <f t="array" aca="1" ref="Y2696" ca="1">IF(X2696="","",INDEX('電気事業者一覧 '!K:K,'電気事業者検索（令和８年度報告用）'!X2696))</f>
        <v/>
      </c>
      <c r="Z2696" s="158">
        <f t="shared" ca="1" si="224"/>
        <v>5110</v>
      </c>
      <c r="AA2696" s="158" t="str">
        <f t="shared" ca="1" si="225"/>
        <v/>
      </c>
    </row>
    <row r="2697" spans="22:27">
      <c r="V2697" s="175"/>
      <c r="W2697" s="158">
        <f t="shared" si="226"/>
        <v>2694</v>
      </c>
      <c r="X2697" s="158" t="str">
        <f t="shared" ca="1" si="223"/>
        <v/>
      </c>
      <c r="Y2697" s="158" t="str" cm="1">
        <f t="array" aca="1" ref="Y2697" ca="1">IF(X2697="","",INDEX('電気事業者一覧 '!K:K,'電気事業者検索（令和８年度報告用）'!X2697))</f>
        <v/>
      </c>
      <c r="Z2697" s="158">
        <f t="shared" ca="1" si="224"/>
        <v>5110</v>
      </c>
      <c r="AA2697" s="158" t="str">
        <f t="shared" ca="1" si="225"/>
        <v/>
      </c>
    </row>
    <row r="2698" spans="22:27">
      <c r="V2698" s="175"/>
      <c r="W2698" s="158">
        <f t="shared" si="226"/>
        <v>2695</v>
      </c>
      <c r="X2698" s="158" t="str">
        <f t="shared" ca="1" si="223"/>
        <v/>
      </c>
      <c r="Y2698" s="158" t="str" cm="1">
        <f t="array" aca="1" ref="Y2698" ca="1">IF(X2698="","",INDEX('電気事業者一覧 '!K:K,'電気事業者検索（令和８年度報告用）'!X2698))</f>
        <v/>
      </c>
      <c r="Z2698" s="158">
        <f t="shared" ca="1" si="224"/>
        <v>5110</v>
      </c>
      <c r="AA2698" s="158" t="str">
        <f t="shared" ca="1" si="225"/>
        <v/>
      </c>
    </row>
    <row r="2699" spans="22:27">
      <c r="V2699" s="175"/>
      <c r="W2699" s="158">
        <f t="shared" si="226"/>
        <v>2696</v>
      </c>
      <c r="X2699" s="158" t="str">
        <f t="shared" ca="1" si="223"/>
        <v/>
      </c>
      <c r="Y2699" s="158" t="str" cm="1">
        <f t="array" aca="1" ref="Y2699" ca="1">IF(X2699="","",INDEX('電気事業者一覧 '!K:K,'電気事業者検索（令和８年度報告用）'!X2699))</f>
        <v/>
      </c>
      <c r="Z2699" s="158">
        <f t="shared" ca="1" si="224"/>
        <v>5110</v>
      </c>
      <c r="AA2699" s="158" t="str">
        <f t="shared" ca="1" si="225"/>
        <v/>
      </c>
    </row>
    <row r="2700" spans="22:27">
      <c r="V2700" s="175"/>
      <c r="W2700" s="158">
        <f t="shared" si="226"/>
        <v>2697</v>
      </c>
      <c r="X2700" s="158" t="str">
        <f t="shared" ca="1" si="223"/>
        <v/>
      </c>
      <c r="Y2700" s="158" t="str" cm="1">
        <f t="array" aca="1" ref="Y2700" ca="1">IF(X2700="","",INDEX('電気事業者一覧 '!K:K,'電気事業者検索（令和８年度報告用）'!X2700))</f>
        <v/>
      </c>
      <c r="Z2700" s="158">
        <f t="shared" ca="1" si="224"/>
        <v>5110</v>
      </c>
      <c r="AA2700" s="158" t="str">
        <f t="shared" ca="1" si="225"/>
        <v/>
      </c>
    </row>
    <row r="2701" spans="22:27">
      <c r="V2701" s="175"/>
      <c r="W2701" s="158">
        <f t="shared" si="226"/>
        <v>2698</v>
      </c>
      <c r="X2701" s="158" t="str">
        <f t="shared" ca="1" si="223"/>
        <v/>
      </c>
      <c r="Y2701" s="158" t="str" cm="1">
        <f t="array" aca="1" ref="Y2701" ca="1">IF(X2701="","",INDEX('電気事業者一覧 '!K:K,'電気事業者検索（令和８年度報告用）'!X2701))</f>
        <v/>
      </c>
      <c r="Z2701" s="158">
        <f t="shared" ca="1" si="224"/>
        <v>5110</v>
      </c>
      <c r="AA2701" s="158" t="str">
        <f t="shared" ca="1" si="225"/>
        <v/>
      </c>
    </row>
    <row r="2702" spans="22:27">
      <c r="V2702" s="175"/>
      <c r="W2702" s="158">
        <f t="shared" si="226"/>
        <v>2699</v>
      </c>
      <c r="X2702" s="158" t="str">
        <f t="shared" ca="1" si="223"/>
        <v/>
      </c>
      <c r="Y2702" s="158" t="str" cm="1">
        <f t="array" aca="1" ref="Y2702" ca="1">IF(X2702="","",INDEX('電気事業者一覧 '!K:K,'電気事業者検索（令和８年度報告用）'!X2702))</f>
        <v/>
      </c>
      <c r="Z2702" s="158">
        <f t="shared" ca="1" si="224"/>
        <v>5110</v>
      </c>
      <c r="AA2702" s="158" t="str">
        <f t="shared" ca="1" si="225"/>
        <v/>
      </c>
    </row>
    <row r="2703" spans="22:27">
      <c r="V2703" s="175"/>
      <c r="W2703" s="158">
        <f t="shared" si="226"/>
        <v>2700</v>
      </c>
      <c r="X2703" s="158" t="str">
        <f t="shared" ca="1" si="223"/>
        <v/>
      </c>
      <c r="Y2703" s="158" t="str" cm="1">
        <f t="array" aca="1" ref="Y2703" ca="1">IF(X2703="","",INDEX('電気事業者一覧 '!K:K,'電気事業者検索（令和８年度報告用）'!X2703))</f>
        <v/>
      </c>
      <c r="Z2703" s="158">
        <f t="shared" ca="1" si="224"/>
        <v>5110</v>
      </c>
      <c r="AA2703" s="158" t="str">
        <f t="shared" ca="1" si="225"/>
        <v/>
      </c>
    </row>
    <row r="2704" spans="22:27">
      <c r="V2704" s="175"/>
      <c r="W2704" s="158">
        <f t="shared" si="226"/>
        <v>2701</v>
      </c>
      <c r="X2704" s="158" t="str">
        <f t="shared" ca="1" si="223"/>
        <v/>
      </c>
      <c r="Y2704" s="158" t="str" cm="1">
        <f t="array" aca="1" ref="Y2704" ca="1">IF(X2704="","",INDEX('電気事業者一覧 '!K:K,'電気事業者検索（令和８年度報告用）'!X2704))</f>
        <v/>
      </c>
      <c r="Z2704" s="158">
        <f t="shared" ca="1" si="224"/>
        <v>5110</v>
      </c>
      <c r="AA2704" s="158" t="str">
        <f t="shared" ca="1" si="225"/>
        <v/>
      </c>
    </row>
    <row r="2705" spans="22:27">
      <c r="V2705" s="175"/>
      <c r="W2705" s="158">
        <f t="shared" si="226"/>
        <v>2702</v>
      </c>
      <c r="X2705" s="158" t="str">
        <f t="shared" ca="1" si="223"/>
        <v/>
      </c>
      <c r="Y2705" s="158" t="str" cm="1">
        <f t="array" aca="1" ref="Y2705" ca="1">IF(X2705="","",INDEX('電気事業者一覧 '!K:K,'電気事業者検索（令和８年度報告用）'!X2705))</f>
        <v/>
      </c>
      <c r="Z2705" s="158">
        <f t="shared" ca="1" si="224"/>
        <v>5110</v>
      </c>
      <c r="AA2705" s="158" t="str">
        <f t="shared" ca="1" si="225"/>
        <v/>
      </c>
    </row>
    <row r="2706" spans="22:27">
      <c r="V2706" s="175"/>
      <c r="W2706" s="158">
        <f t="shared" si="226"/>
        <v>2703</v>
      </c>
      <c r="X2706" s="158" t="str">
        <f t="shared" ca="1" si="223"/>
        <v/>
      </c>
      <c r="Y2706" s="158" t="str" cm="1">
        <f t="array" aca="1" ref="Y2706" ca="1">IF(X2706="","",INDEX('電気事業者一覧 '!K:K,'電気事業者検索（令和８年度報告用）'!X2706))</f>
        <v/>
      </c>
      <c r="Z2706" s="158">
        <f t="shared" ca="1" si="224"/>
        <v>5110</v>
      </c>
      <c r="AA2706" s="158" t="str">
        <f t="shared" ca="1" si="225"/>
        <v/>
      </c>
    </row>
    <row r="2707" spans="22:27">
      <c r="V2707" s="175"/>
      <c r="W2707" s="158">
        <f t="shared" si="226"/>
        <v>2704</v>
      </c>
      <c r="X2707" s="158" t="str">
        <f t="shared" ca="1" si="223"/>
        <v/>
      </c>
      <c r="Y2707" s="158" t="str" cm="1">
        <f t="array" aca="1" ref="Y2707" ca="1">IF(X2707="","",INDEX('電気事業者一覧 '!K:K,'電気事業者検索（令和８年度報告用）'!X2707))</f>
        <v/>
      </c>
      <c r="Z2707" s="158">
        <f t="shared" ca="1" si="224"/>
        <v>5110</v>
      </c>
      <c r="AA2707" s="158" t="str">
        <f t="shared" ca="1" si="225"/>
        <v/>
      </c>
    </row>
    <row r="2708" spans="22:27">
      <c r="V2708" s="175"/>
      <c r="W2708" s="158">
        <f t="shared" si="226"/>
        <v>2705</v>
      </c>
      <c r="X2708" s="158" t="str">
        <f t="shared" ca="1" si="223"/>
        <v/>
      </c>
      <c r="Y2708" s="158" t="str" cm="1">
        <f t="array" aca="1" ref="Y2708" ca="1">IF(X2708="","",INDEX('電気事業者一覧 '!K:K,'電気事業者検索（令和８年度報告用）'!X2708))</f>
        <v/>
      </c>
      <c r="Z2708" s="158">
        <f t="shared" ca="1" si="224"/>
        <v>5110</v>
      </c>
      <c r="AA2708" s="158" t="str">
        <f t="shared" ca="1" si="225"/>
        <v/>
      </c>
    </row>
    <row r="2709" spans="22:27">
      <c r="V2709" s="175"/>
      <c r="W2709" s="158">
        <f t="shared" si="226"/>
        <v>2706</v>
      </c>
      <c r="X2709" s="158" t="str">
        <f t="shared" ca="1" si="223"/>
        <v/>
      </c>
      <c r="Y2709" s="158" t="str" cm="1">
        <f t="array" aca="1" ref="Y2709" ca="1">IF(X2709="","",INDEX('電気事業者一覧 '!K:K,'電気事業者検索（令和８年度報告用）'!X2709))</f>
        <v/>
      </c>
      <c r="Z2709" s="158">
        <f t="shared" ca="1" si="224"/>
        <v>5110</v>
      </c>
      <c r="AA2709" s="158" t="str">
        <f t="shared" ca="1" si="225"/>
        <v/>
      </c>
    </row>
    <row r="2710" spans="22:27">
      <c r="V2710" s="175"/>
      <c r="W2710" s="158">
        <f t="shared" si="226"/>
        <v>2707</v>
      </c>
      <c r="X2710" s="158" t="str">
        <f t="shared" ca="1" si="223"/>
        <v/>
      </c>
      <c r="Y2710" s="158" t="str" cm="1">
        <f t="array" aca="1" ref="Y2710" ca="1">IF(X2710="","",INDEX('電気事業者一覧 '!K:K,'電気事業者検索（令和８年度報告用）'!X2710))</f>
        <v/>
      </c>
      <c r="Z2710" s="158">
        <f t="shared" ca="1" si="224"/>
        <v>5110</v>
      </c>
      <c r="AA2710" s="158" t="str">
        <f t="shared" ca="1" si="225"/>
        <v/>
      </c>
    </row>
    <row r="2711" spans="22:27">
      <c r="V2711" s="175"/>
      <c r="W2711" s="158">
        <f t="shared" si="226"/>
        <v>2708</v>
      </c>
      <c r="X2711" s="158" t="str">
        <f t="shared" ca="1" si="223"/>
        <v/>
      </c>
      <c r="Y2711" s="158" t="str" cm="1">
        <f t="array" aca="1" ref="Y2711" ca="1">IF(X2711="","",INDEX('電気事業者一覧 '!K:K,'電気事業者検索（令和８年度報告用）'!X2711))</f>
        <v/>
      </c>
      <c r="Z2711" s="158">
        <f t="shared" ca="1" si="224"/>
        <v>5110</v>
      </c>
      <c r="AA2711" s="158" t="str">
        <f t="shared" ca="1" si="225"/>
        <v/>
      </c>
    </row>
    <row r="2712" spans="22:27">
      <c r="V2712" s="175"/>
      <c r="W2712" s="158">
        <f t="shared" si="226"/>
        <v>2709</v>
      </c>
      <c r="X2712" s="158" t="str">
        <f t="shared" ca="1" si="223"/>
        <v/>
      </c>
      <c r="Y2712" s="158" t="str" cm="1">
        <f t="array" aca="1" ref="Y2712" ca="1">IF(X2712="","",INDEX('電気事業者一覧 '!K:K,'電気事業者検索（令和８年度報告用）'!X2712))</f>
        <v/>
      </c>
      <c r="Z2712" s="158">
        <f t="shared" ca="1" si="224"/>
        <v>5110</v>
      </c>
      <c r="AA2712" s="158" t="str">
        <f t="shared" ca="1" si="225"/>
        <v/>
      </c>
    </row>
    <row r="2713" spans="22:27">
      <c r="V2713" s="175"/>
      <c r="W2713" s="158">
        <f t="shared" si="226"/>
        <v>2710</v>
      </c>
      <c r="X2713" s="158" t="str">
        <f t="shared" ca="1" si="223"/>
        <v/>
      </c>
      <c r="Y2713" s="158" t="str" cm="1">
        <f t="array" aca="1" ref="Y2713" ca="1">IF(X2713="","",INDEX('電気事業者一覧 '!K:K,'電気事業者検索（令和８年度報告用）'!X2713))</f>
        <v/>
      </c>
      <c r="Z2713" s="158">
        <f t="shared" ca="1" si="224"/>
        <v>5110</v>
      </c>
      <c r="AA2713" s="158" t="str">
        <f t="shared" ca="1" si="225"/>
        <v/>
      </c>
    </row>
    <row r="2714" spans="22:27">
      <c r="V2714" s="175"/>
      <c r="W2714" s="158">
        <f t="shared" si="226"/>
        <v>2711</v>
      </c>
      <c r="X2714" s="158" t="str">
        <f t="shared" ca="1" si="223"/>
        <v/>
      </c>
      <c r="Y2714" s="158" t="str" cm="1">
        <f t="array" aca="1" ref="Y2714" ca="1">IF(X2714="","",INDEX('電気事業者一覧 '!K:K,'電気事業者検索（令和８年度報告用）'!X2714))</f>
        <v/>
      </c>
      <c r="Z2714" s="158">
        <f t="shared" ca="1" si="224"/>
        <v>5110</v>
      </c>
      <c r="AA2714" s="158" t="str">
        <f t="shared" ca="1" si="225"/>
        <v/>
      </c>
    </row>
    <row r="2715" spans="22:27">
      <c r="V2715" s="175"/>
      <c r="W2715" s="158">
        <f t="shared" si="226"/>
        <v>2712</v>
      </c>
      <c r="X2715" s="158" t="str">
        <f t="shared" ca="1" si="223"/>
        <v/>
      </c>
      <c r="Y2715" s="158" t="str" cm="1">
        <f t="array" aca="1" ref="Y2715" ca="1">IF(X2715="","",INDEX('電気事業者一覧 '!K:K,'電気事業者検索（令和８年度報告用）'!X2715))</f>
        <v/>
      </c>
      <c r="Z2715" s="158">
        <f t="shared" ca="1" si="224"/>
        <v>5110</v>
      </c>
      <c r="AA2715" s="158" t="str">
        <f t="shared" ca="1" si="225"/>
        <v/>
      </c>
    </row>
    <row r="2716" spans="22:27">
      <c r="V2716" s="175"/>
      <c r="W2716" s="158">
        <f t="shared" si="226"/>
        <v>2713</v>
      </c>
      <c r="X2716" s="158" t="str">
        <f t="shared" ca="1" si="223"/>
        <v/>
      </c>
      <c r="Y2716" s="158" t="str" cm="1">
        <f t="array" aca="1" ref="Y2716" ca="1">IF(X2716="","",INDEX('電気事業者一覧 '!K:K,'電気事業者検索（令和８年度報告用）'!X2716))</f>
        <v/>
      </c>
      <c r="Z2716" s="158">
        <f t="shared" ca="1" si="224"/>
        <v>5110</v>
      </c>
      <c r="AA2716" s="158" t="str">
        <f t="shared" ca="1" si="225"/>
        <v/>
      </c>
    </row>
    <row r="2717" spans="22:27">
      <c r="V2717" s="175"/>
      <c r="W2717" s="158">
        <f t="shared" si="226"/>
        <v>2714</v>
      </c>
      <c r="X2717" s="158" t="str">
        <f t="shared" ca="1" si="223"/>
        <v/>
      </c>
      <c r="Y2717" s="158" t="str" cm="1">
        <f t="array" aca="1" ref="Y2717" ca="1">IF(X2717="","",INDEX('電気事業者一覧 '!K:K,'電気事業者検索（令和８年度報告用）'!X2717))</f>
        <v/>
      </c>
      <c r="Z2717" s="158">
        <f t="shared" ca="1" si="224"/>
        <v>5110</v>
      </c>
      <c r="AA2717" s="158" t="str">
        <f t="shared" ca="1" si="225"/>
        <v/>
      </c>
    </row>
    <row r="2718" spans="22:27">
      <c r="V2718" s="175"/>
      <c r="W2718" s="158">
        <f t="shared" si="226"/>
        <v>2715</v>
      </c>
      <c r="X2718" s="158" t="str">
        <f t="shared" ca="1" si="223"/>
        <v/>
      </c>
      <c r="Y2718" s="158" t="str" cm="1">
        <f t="array" aca="1" ref="Y2718" ca="1">IF(X2718="","",INDEX('電気事業者一覧 '!K:K,'電気事業者検索（令和８年度報告用）'!X2718))</f>
        <v/>
      </c>
      <c r="Z2718" s="158">
        <f t="shared" ca="1" si="224"/>
        <v>5110</v>
      </c>
      <c r="AA2718" s="158" t="str">
        <f t="shared" ca="1" si="225"/>
        <v/>
      </c>
    </row>
    <row r="2719" spans="22:27">
      <c r="V2719" s="175"/>
      <c r="W2719" s="158">
        <f t="shared" si="226"/>
        <v>2716</v>
      </c>
      <c r="X2719" s="158" t="str">
        <f t="shared" ca="1" si="223"/>
        <v/>
      </c>
      <c r="Y2719" s="158" t="str" cm="1">
        <f t="array" aca="1" ref="Y2719" ca="1">IF(X2719="","",INDEX('電気事業者一覧 '!K:K,'電気事業者検索（令和８年度報告用）'!X2719))</f>
        <v/>
      </c>
      <c r="Z2719" s="158">
        <f t="shared" ca="1" si="224"/>
        <v>5110</v>
      </c>
      <c r="AA2719" s="158" t="str">
        <f t="shared" ca="1" si="225"/>
        <v/>
      </c>
    </row>
    <row r="2720" spans="22:27">
      <c r="V2720" s="175"/>
      <c r="W2720" s="158">
        <f t="shared" si="226"/>
        <v>2717</v>
      </c>
      <c r="X2720" s="158" t="str">
        <f t="shared" ca="1" si="223"/>
        <v/>
      </c>
      <c r="Y2720" s="158" t="str" cm="1">
        <f t="array" aca="1" ref="Y2720" ca="1">IF(X2720="","",INDEX('電気事業者一覧 '!K:K,'電気事業者検索（令和８年度報告用）'!X2720))</f>
        <v/>
      </c>
      <c r="Z2720" s="158">
        <f t="shared" ca="1" si="224"/>
        <v>5110</v>
      </c>
      <c r="AA2720" s="158" t="str">
        <f t="shared" ca="1" si="225"/>
        <v/>
      </c>
    </row>
    <row r="2721" spans="22:27">
      <c r="V2721" s="175"/>
      <c r="W2721" s="158">
        <f t="shared" si="226"/>
        <v>2718</v>
      </c>
      <c r="X2721" s="158" t="str">
        <f t="shared" ca="1" si="223"/>
        <v/>
      </c>
      <c r="Y2721" s="158" t="str" cm="1">
        <f t="array" aca="1" ref="Y2721" ca="1">IF(X2721="","",INDEX('電気事業者一覧 '!K:K,'電気事業者検索（令和８年度報告用）'!X2721))</f>
        <v/>
      </c>
      <c r="Z2721" s="158">
        <f t="shared" ca="1" si="224"/>
        <v>5110</v>
      </c>
      <c r="AA2721" s="158" t="str">
        <f t="shared" ca="1" si="225"/>
        <v/>
      </c>
    </row>
    <row r="2722" spans="22:27">
      <c r="V2722" s="175"/>
      <c r="W2722" s="158">
        <f t="shared" si="226"/>
        <v>2719</v>
      </c>
      <c r="X2722" s="158" t="str">
        <f t="shared" ca="1" si="223"/>
        <v/>
      </c>
      <c r="Y2722" s="158" t="str" cm="1">
        <f t="array" aca="1" ref="Y2722" ca="1">IF(X2722="","",INDEX('電気事業者一覧 '!K:K,'電気事業者検索（令和８年度報告用）'!X2722))</f>
        <v/>
      </c>
      <c r="Z2722" s="158">
        <f t="shared" ca="1" si="224"/>
        <v>5110</v>
      </c>
      <c r="AA2722" s="158" t="str">
        <f t="shared" ca="1" si="225"/>
        <v/>
      </c>
    </row>
    <row r="2723" spans="22:27">
      <c r="V2723" s="175"/>
      <c r="W2723" s="158">
        <f t="shared" si="226"/>
        <v>2720</v>
      </c>
      <c r="X2723" s="158" t="str">
        <f t="shared" ca="1" si="223"/>
        <v/>
      </c>
      <c r="Y2723" s="158" t="str" cm="1">
        <f t="array" aca="1" ref="Y2723" ca="1">IF(X2723="","",INDEX('電気事業者一覧 '!K:K,'電気事業者検索（令和８年度報告用）'!X2723))</f>
        <v/>
      </c>
      <c r="Z2723" s="158">
        <f t="shared" ca="1" si="224"/>
        <v>5110</v>
      </c>
      <c r="AA2723" s="158" t="str">
        <f t="shared" ca="1" si="225"/>
        <v/>
      </c>
    </row>
    <row r="2724" spans="22:27">
      <c r="V2724" s="175"/>
      <c r="W2724" s="158">
        <f t="shared" si="226"/>
        <v>2721</v>
      </c>
      <c r="X2724" s="158" t="str">
        <f t="shared" ca="1" si="223"/>
        <v/>
      </c>
      <c r="Y2724" s="158" t="str" cm="1">
        <f t="array" aca="1" ref="Y2724" ca="1">IF(X2724="","",INDEX('電気事業者一覧 '!K:K,'電気事業者検索（令和８年度報告用）'!X2724))</f>
        <v/>
      </c>
      <c r="Z2724" s="158">
        <f t="shared" ca="1" si="224"/>
        <v>5110</v>
      </c>
      <c r="AA2724" s="158" t="str">
        <f t="shared" ca="1" si="225"/>
        <v/>
      </c>
    </row>
    <row r="2725" spans="22:27">
      <c r="V2725" s="175"/>
      <c r="W2725" s="158">
        <f t="shared" si="226"/>
        <v>2722</v>
      </c>
      <c r="X2725" s="158" t="str">
        <f t="shared" ca="1" si="223"/>
        <v/>
      </c>
      <c r="Y2725" s="158" t="str" cm="1">
        <f t="array" aca="1" ref="Y2725" ca="1">IF(X2725="","",INDEX('電気事業者一覧 '!K:K,'電気事業者検索（令和８年度報告用）'!X2725))</f>
        <v/>
      </c>
      <c r="Z2725" s="158">
        <f t="shared" ca="1" si="224"/>
        <v>5110</v>
      </c>
      <c r="AA2725" s="158" t="str">
        <f t="shared" ca="1" si="225"/>
        <v/>
      </c>
    </row>
    <row r="2726" spans="22:27">
      <c r="V2726" s="175"/>
      <c r="W2726" s="158">
        <f t="shared" si="226"/>
        <v>2723</v>
      </c>
      <c r="X2726" s="158" t="str">
        <f t="shared" ca="1" si="223"/>
        <v/>
      </c>
      <c r="Y2726" s="158" t="str" cm="1">
        <f t="array" aca="1" ref="Y2726" ca="1">IF(X2726="","",INDEX('電気事業者一覧 '!K:K,'電気事業者検索（令和８年度報告用）'!X2726))</f>
        <v/>
      </c>
      <c r="Z2726" s="158">
        <f t="shared" ca="1" si="224"/>
        <v>5110</v>
      </c>
      <c r="AA2726" s="158" t="str">
        <f t="shared" ca="1" si="225"/>
        <v/>
      </c>
    </row>
    <row r="2727" spans="22:27">
      <c r="V2727" s="175"/>
      <c r="W2727" s="158">
        <f t="shared" si="226"/>
        <v>2724</v>
      </c>
      <c r="X2727" s="158" t="str">
        <f t="shared" ca="1" si="223"/>
        <v/>
      </c>
      <c r="Y2727" s="158" t="str" cm="1">
        <f t="array" aca="1" ref="Y2727" ca="1">IF(X2727="","",INDEX('電気事業者一覧 '!K:K,'電気事業者検索（令和８年度報告用）'!X2727))</f>
        <v/>
      </c>
      <c r="Z2727" s="158">
        <f t="shared" ca="1" si="224"/>
        <v>5110</v>
      </c>
      <c r="AA2727" s="158" t="str">
        <f t="shared" ca="1" si="225"/>
        <v/>
      </c>
    </row>
    <row r="2728" spans="22:27">
      <c r="V2728" s="175"/>
      <c r="W2728" s="158">
        <f t="shared" si="226"/>
        <v>2725</v>
      </c>
      <c r="X2728" s="158" t="str">
        <f t="shared" ca="1" si="223"/>
        <v/>
      </c>
      <c r="Y2728" s="158" t="str" cm="1">
        <f t="array" aca="1" ref="Y2728" ca="1">IF(X2728="","",INDEX('電気事業者一覧 '!K:K,'電気事業者検索（令和８年度報告用）'!X2728))</f>
        <v/>
      </c>
      <c r="Z2728" s="158">
        <f t="shared" ca="1" si="224"/>
        <v>5110</v>
      </c>
      <c r="AA2728" s="158" t="str">
        <f t="shared" ca="1" si="225"/>
        <v/>
      </c>
    </row>
    <row r="2729" spans="22:27">
      <c r="V2729" s="175"/>
      <c r="W2729" s="158">
        <f t="shared" si="226"/>
        <v>2726</v>
      </c>
      <c r="X2729" s="158" t="str">
        <f t="shared" ca="1" si="223"/>
        <v/>
      </c>
      <c r="Y2729" s="158" t="str" cm="1">
        <f t="array" aca="1" ref="Y2729" ca="1">IF(X2729="","",INDEX('電気事業者一覧 '!K:K,'電気事業者検索（令和８年度報告用）'!X2729))</f>
        <v/>
      </c>
      <c r="Z2729" s="158">
        <f t="shared" ca="1" si="224"/>
        <v>5110</v>
      </c>
      <c r="AA2729" s="158" t="str">
        <f t="shared" ca="1" si="225"/>
        <v/>
      </c>
    </row>
    <row r="2730" spans="22:27">
      <c r="V2730" s="175"/>
      <c r="W2730" s="158">
        <f t="shared" si="226"/>
        <v>2727</v>
      </c>
      <c r="X2730" s="158" t="str">
        <f t="shared" ca="1" si="223"/>
        <v/>
      </c>
      <c r="Y2730" s="158" t="str" cm="1">
        <f t="array" aca="1" ref="Y2730" ca="1">IF(X2730="","",INDEX('電気事業者一覧 '!K:K,'電気事業者検索（令和８年度報告用）'!X2730))</f>
        <v/>
      </c>
      <c r="Z2730" s="158">
        <f t="shared" ca="1" si="224"/>
        <v>5110</v>
      </c>
      <c r="AA2730" s="158" t="str">
        <f t="shared" ca="1" si="225"/>
        <v/>
      </c>
    </row>
    <row r="2731" spans="22:27">
      <c r="V2731" s="175"/>
      <c r="W2731" s="158">
        <f t="shared" si="226"/>
        <v>2728</v>
      </c>
      <c r="X2731" s="158" t="str">
        <f t="shared" ca="1" si="223"/>
        <v/>
      </c>
      <c r="Y2731" s="158" t="str" cm="1">
        <f t="array" aca="1" ref="Y2731" ca="1">IF(X2731="","",INDEX('電気事業者一覧 '!K:K,'電気事業者検索（令和８年度報告用）'!X2731))</f>
        <v/>
      </c>
      <c r="Z2731" s="158">
        <f t="shared" ca="1" si="224"/>
        <v>5110</v>
      </c>
      <c r="AA2731" s="158" t="str">
        <f t="shared" ca="1" si="225"/>
        <v/>
      </c>
    </row>
    <row r="2732" spans="22:27">
      <c r="V2732" s="175"/>
      <c r="W2732" s="158">
        <f t="shared" si="226"/>
        <v>2729</v>
      </c>
      <c r="X2732" s="158" t="str">
        <f t="shared" ca="1" si="223"/>
        <v/>
      </c>
      <c r="Y2732" s="158" t="str" cm="1">
        <f t="array" aca="1" ref="Y2732" ca="1">IF(X2732="","",INDEX('電気事業者一覧 '!K:K,'電気事業者検索（令和８年度報告用）'!X2732))</f>
        <v/>
      </c>
      <c r="Z2732" s="158">
        <f t="shared" ca="1" si="224"/>
        <v>5110</v>
      </c>
      <c r="AA2732" s="158" t="str">
        <f t="shared" ca="1" si="225"/>
        <v/>
      </c>
    </row>
    <row r="2733" spans="22:27">
      <c r="V2733" s="175"/>
      <c r="W2733" s="158">
        <f t="shared" si="226"/>
        <v>2730</v>
      </c>
      <c r="X2733" s="158" t="str">
        <f t="shared" ca="1" si="223"/>
        <v/>
      </c>
      <c r="Y2733" s="158" t="str" cm="1">
        <f t="array" aca="1" ref="Y2733" ca="1">IF(X2733="","",INDEX('電気事業者一覧 '!K:K,'電気事業者検索（令和８年度報告用）'!X2733))</f>
        <v/>
      </c>
      <c r="Z2733" s="158">
        <f t="shared" ca="1" si="224"/>
        <v>5110</v>
      </c>
      <c r="AA2733" s="158" t="str">
        <f t="shared" ca="1" si="225"/>
        <v/>
      </c>
    </row>
    <row r="2734" spans="22:27">
      <c r="V2734" s="175"/>
      <c r="W2734" s="158">
        <f t="shared" si="226"/>
        <v>2731</v>
      </c>
      <c r="X2734" s="158" t="str">
        <f t="shared" ca="1" si="223"/>
        <v/>
      </c>
      <c r="Y2734" s="158" t="str" cm="1">
        <f t="array" aca="1" ref="Y2734" ca="1">IF(X2734="","",INDEX('電気事業者一覧 '!K:K,'電気事業者検索（令和８年度報告用）'!X2734))</f>
        <v/>
      </c>
      <c r="Z2734" s="158">
        <f t="shared" ca="1" si="224"/>
        <v>5110</v>
      </c>
      <c r="AA2734" s="158" t="str">
        <f t="shared" ca="1" si="225"/>
        <v/>
      </c>
    </row>
    <row r="2735" spans="22:27">
      <c r="V2735" s="175"/>
      <c r="W2735" s="158">
        <f t="shared" si="226"/>
        <v>2732</v>
      </c>
      <c r="X2735" s="158" t="str">
        <f t="shared" ca="1" si="223"/>
        <v/>
      </c>
      <c r="Y2735" s="158" t="str" cm="1">
        <f t="array" aca="1" ref="Y2735" ca="1">IF(X2735="","",INDEX('電気事業者一覧 '!K:K,'電気事業者検索（令和８年度報告用）'!X2735))</f>
        <v/>
      </c>
      <c r="Z2735" s="158">
        <f t="shared" ca="1" si="224"/>
        <v>5110</v>
      </c>
      <c r="AA2735" s="158" t="str">
        <f t="shared" ca="1" si="225"/>
        <v/>
      </c>
    </row>
    <row r="2736" spans="22:27">
      <c r="V2736" s="175"/>
      <c r="W2736" s="158">
        <f t="shared" si="226"/>
        <v>2733</v>
      </c>
      <c r="X2736" s="158" t="str">
        <f t="shared" ca="1" si="223"/>
        <v/>
      </c>
      <c r="Y2736" s="158" t="str" cm="1">
        <f t="array" aca="1" ref="Y2736" ca="1">IF(X2736="","",INDEX('電気事業者一覧 '!K:K,'電気事業者検索（令和８年度報告用）'!X2736))</f>
        <v/>
      </c>
      <c r="Z2736" s="158">
        <f t="shared" ca="1" si="224"/>
        <v>5110</v>
      </c>
      <c r="AA2736" s="158" t="str">
        <f t="shared" ca="1" si="225"/>
        <v/>
      </c>
    </row>
    <row r="2737" spans="22:27">
      <c r="V2737" s="175"/>
      <c r="W2737" s="158">
        <f t="shared" si="226"/>
        <v>2734</v>
      </c>
      <c r="X2737" s="158" t="str">
        <f t="shared" ca="1" si="223"/>
        <v/>
      </c>
      <c r="Y2737" s="158" t="str" cm="1">
        <f t="array" aca="1" ref="Y2737" ca="1">IF(X2737="","",INDEX('電気事業者一覧 '!K:K,'電気事業者検索（令和８年度報告用）'!X2737))</f>
        <v/>
      </c>
      <c r="Z2737" s="158">
        <f t="shared" ca="1" si="224"/>
        <v>5110</v>
      </c>
      <c r="AA2737" s="158" t="str">
        <f t="shared" ca="1" si="225"/>
        <v/>
      </c>
    </row>
    <row r="2738" spans="22:27">
      <c r="V2738" s="175"/>
      <c r="W2738" s="158">
        <f t="shared" si="226"/>
        <v>2735</v>
      </c>
      <c r="X2738" s="158" t="str">
        <f t="shared" ca="1" si="223"/>
        <v/>
      </c>
      <c r="Y2738" s="158" t="str" cm="1">
        <f t="array" aca="1" ref="Y2738" ca="1">IF(X2738="","",INDEX('電気事業者一覧 '!K:K,'電気事業者検索（令和８年度報告用）'!X2738))</f>
        <v/>
      </c>
      <c r="Z2738" s="158">
        <f t="shared" ca="1" si="224"/>
        <v>5110</v>
      </c>
      <c r="AA2738" s="158" t="str">
        <f t="shared" ca="1" si="225"/>
        <v/>
      </c>
    </row>
    <row r="2739" spans="22:27">
      <c r="V2739" s="175"/>
      <c r="W2739" s="158">
        <f t="shared" si="226"/>
        <v>2736</v>
      </c>
      <c r="X2739" s="158" t="str">
        <f t="shared" ca="1" si="223"/>
        <v/>
      </c>
      <c r="Y2739" s="158" t="str" cm="1">
        <f t="array" aca="1" ref="Y2739" ca="1">IF(X2739="","",INDEX('電気事業者一覧 '!K:K,'電気事業者検索（令和８年度報告用）'!X2739))</f>
        <v/>
      </c>
      <c r="Z2739" s="158">
        <f t="shared" ca="1" si="224"/>
        <v>5110</v>
      </c>
      <c r="AA2739" s="158" t="str">
        <f t="shared" ca="1" si="225"/>
        <v/>
      </c>
    </row>
    <row r="2740" spans="22:27">
      <c r="V2740" s="175"/>
      <c r="W2740" s="158">
        <f t="shared" si="226"/>
        <v>2737</v>
      </c>
      <c r="X2740" s="158" t="str">
        <f t="shared" ca="1" si="223"/>
        <v/>
      </c>
      <c r="Y2740" s="158" t="str" cm="1">
        <f t="array" aca="1" ref="Y2740" ca="1">IF(X2740="","",INDEX('電気事業者一覧 '!K:K,'電気事業者検索（令和８年度報告用）'!X2740))</f>
        <v/>
      </c>
      <c r="Z2740" s="158">
        <f t="shared" ca="1" si="224"/>
        <v>5110</v>
      </c>
      <c r="AA2740" s="158" t="str">
        <f t="shared" ca="1" si="225"/>
        <v/>
      </c>
    </row>
    <row r="2741" spans="22:27">
      <c r="V2741" s="175"/>
      <c r="W2741" s="158">
        <f t="shared" si="226"/>
        <v>2738</v>
      </c>
      <c r="X2741" s="158" t="str">
        <f t="shared" ca="1" si="223"/>
        <v/>
      </c>
      <c r="Y2741" s="158" t="str" cm="1">
        <f t="array" aca="1" ref="Y2741" ca="1">IF(X2741="","",INDEX('電気事業者一覧 '!K:K,'電気事業者検索（令和８年度報告用）'!X2741))</f>
        <v/>
      </c>
      <c r="Z2741" s="158">
        <f t="shared" ca="1" si="224"/>
        <v>5110</v>
      </c>
      <c r="AA2741" s="158" t="str">
        <f t="shared" ca="1" si="225"/>
        <v/>
      </c>
    </row>
    <row r="2742" spans="22:27">
      <c r="V2742" s="175"/>
      <c r="W2742" s="158">
        <f t="shared" si="226"/>
        <v>2739</v>
      </c>
      <c r="X2742" s="158" t="str">
        <f t="shared" ca="1" si="223"/>
        <v/>
      </c>
      <c r="Y2742" s="158" t="str" cm="1">
        <f t="array" aca="1" ref="Y2742" ca="1">IF(X2742="","",INDEX('電気事業者一覧 '!K:K,'電気事業者検索（令和８年度報告用）'!X2742))</f>
        <v/>
      </c>
      <c r="Z2742" s="158">
        <f t="shared" ca="1" si="224"/>
        <v>5110</v>
      </c>
      <c r="AA2742" s="158" t="str">
        <f t="shared" ca="1" si="225"/>
        <v/>
      </c>
    </row>
    <row r="2743" spans="22:27">
      <c r="V2743" s="175"/>
      <c r="W2743" s="158">
        <f t="shared" si="226"/>
        <v>2740</v>
      </c>
      <c r="X2743" s="158" t="str">
        <f t="shared" ca="1" si="223"/>
        <v/>
      </c>
      <c r="Y2743" s="158" t="str" cm="1">
        <f t="array" aca="1" ref="Y2743" ca="1">IF(X2743="","",INDEX('電気事業者一覧 '!K:K,'電気事業者検索（令和８年度報告用）'!X2743))</f>
        <v/>
      </c>
      <c r="Z2743" s="158">
        <f t="shared" ca="1" si="224"/>
        <v>5110</v>
      </c>
      <c r="AA2743" s="158" t="str">
        <f t="shared" ca="1" si="225"/>
        <v/>
      </c>
    </row>
    <row r="2744" spans="22:27">
      <c r="V2744" s="175"/>
      <c r="W2744" s="158">
        <f t="shared" si="226"/>
        <v>2741</v>
      </c>
      <c r="X2744" s="158" t="str">
        <f t="shared" ca="1" si="223"/>
        <v/>
      </c>
      <c r="Y2744" s="158" t="str" cm="1">
        <f t="array" aca="1" ref="Y2744" ca="1">IF(X2744="","",INDEX('電気事業者一覧 '!K:K,'電気事業者検索（令和８年度報告用）'!X2744))</f>
        <v/>
      </c>
      <c r="Z2744" s="158">
        <f t="shared" ca="1" si="224"/>
        <v>5110</v>
      </c>
      <c r="AA2744" s="158" t="str">
        <f t="shared" ca="1" si="225"/>
        <v/>
      </c>
    </row>
    <row r="2745" spans="22:27">
      <c r="V2745" s="175"/>
      <c r="W2745" s="158">
        <f t="shared" si="226"/>
        <v>2742</v>
      </c>
      <c r="X2745" s="158" t="str">
        <f t="shared" ca="1" si="223"/>
        <v/>
      </c>
      <c r="Y2745" s="158" t="str" cm="1">
        <f t="array" aca="1" ref="Y2745" ca="1">IF(X2745="","",INDEX('電気事業者一覧 '!K:K,'電気事業者検索（令和８年度報告用）'!X2745))</f>
        <v/>
      </c>
      <c r="Z2745" s="158">
        <f t="shared" ca="1" si="224"/>
        <v>5110</v>
      </c>
      <c r="AA2745" s="158" t="str">
        <f t="shared" ca="1" si="225"/>
        <v/>
      </c>
    </row>
    <row r="2746" spans="22:27">
      <c r="V2746" s="175"/>
      <c r="W2746" s="158">
        <f t="shared" si="226"/>
        <v>2743</v>
      </c>
      <c r="X2746" s="158" t="str">
        <f t="shared" ca="1" si="223"/>
        <v/>
      </c>
      <c r="Y2746" s="158" t="str" cm="1">
        <f t="array" aca="1" ref="Y2746" ca="1">IF(X2746="","",INDEX('電気事業者一覧 '!K:K,'電気事業者検索（令和８年度報告用）'!X2746))</f>
        <v/>
      </c>
      <c r="Z2746" s="158">
        <f t="shared" ca="1" si="224"/>
        <v>5110</v>
      </c>
      <c r="AA2746" s="158" t="str">
        <f t="shared" ca="1" si="225"/>
        <v/>
      </c>
    </row>
    <row r="2747" spans="22:27">
      <c r="V2747" s="175"/>
      <c r="W2747" s="158">
        <f t="shared" si="226"/>
        <v>2744</v>
      </c>
      <c r="X2747" s="158" t="str">
        <f t="shared" ca="1" si="223"/>
        <v/>
      </c>
      <c r="Y2747" s="158" t="str" cm="1">
        <f t="array" aca="1" ref="Y2747" ca="1">IF(X2747="","",INDEX('電気事業者一覧 '!K:K,'電気事業者検索（令和８年度報告用）'!X2747))</f>
        <v/>
      </c>
      <c r="Z2747" s="158">
        <f t="shared" ca="1" si="224"/>
        <v>5110</v>
      </c>
      <c r="AA2747" s="158" t="str">
        <f t="shared" ca="1" si="225"/>
        <v/>
      </c>
    </row>
    <row r="2748" spans="22:27">
      <c r="V2748" s="175"/>
      <c r="W2748" s="158">
        <f t="shared" si="226"/>
        <v>2745</v>
      </c>
      <c r="X2748" s="158" t="str">
        <f t="shared" ca="1" si="223"/>
        <v/>
      </c>
      <c r="Y2748" s="158" t="str" cm="1">
        <f t="array" aca="1" ref="Y2748" ca="1">IF(X2748="","",INDEX('電気事業者一覧 '!K:K,'電気事業者検索（令和８年度報告用）'!X2748))</f>
        <v/>
      </c>
      <c r="Z2748" s="158">
        <f t="shared" ca="1" si="224"/>
        <v>5110</v>
      </c>
      <c r="AA2748" s="158" t="str">
        <f t="shared" ca="1" si="225"/>
        <v/>
      </c>
    </row>
    <row r="2749" spans="22:27">
      <c r="V2749" s="175"/>
      <c r="W2749" s="158">
        <f t="shared" si="226"/>
        <v>2746</v>
      </c>
      <c r="X2749" s="158" t="str">
        <f t="shared" ca="1" si="223"/>
        <v/>
      </c>
      <c r="Y2749" s="158" t="str" cm="1">
        <f t="array" aca="1" ref="Y2749" ca="1">IF(X2749="","",INDEX('電気事業者一覧 '!K:K,'電気事業者検索（令和８年度報告用）'!X2749))</f>
        <v/>
      </c>
      <c r="Z2749" s="158">
        <f t="shared" ca="1" si="224"/>
        <v>5110</v>
      </c>
      <c r="AA2749" s="158" t="str">
        <f t="shared" ca="1" si="225"/>
        <v/>
      </c>
    </row>
    <row r="2750" spans="22:27">
      <c r="V2750" s="175"/>
      <c r="W2750" s="158">
        <f t="shared" si="226"/>
        <v>2747</v>
      </c>
      <c r="X2750" s="158" t="str">
        <f t="shared" ca="1" si="223"/>
        <v/>
      </c>
      <c r="Y2750" s="158" t="str" cm="1">
        <f t="array" aca="1" ref="Y2750" ca="1">IF(X2750="","",INDEX('電気事業者一覧 '!K:K,'電気事業者検索（令和８年度報告用）'!X2750))</f>
        <v/>
      </c>
      <c r="Z2750" s="158">
        <f t="shared" ca="1" si="224"/>
        <v>5110</v>
      </c>
      <c r="AA2750" s="158" t="str">
        <f t="shared" ca="1" si="225"/>
        <v/>
      </c>
    </row>
    <row r="2751" spans="22:27">
      <c r="V2751" s="175"/>
      <c r="W2751" s="158">
        <f t="shared" si="226"/>
        <v>2748</v>
      </c>
      <c r="X2751" s="158" t="str">
        <f t="shared" ca="1" si="223"/>
        <v/>
      </c>
      <c r="Y2751" s="158" t="str" cm="1">
        <f t="array" aca="1" ref="Y2751" ca="1">IF(X2751="","",INDEX('電気事業者一覧 '!K:K,'電気事業者検索（令和８年度報告用）'!X2751))</f>
        <v/>
      </c>
      <c r="Z2751" s="158">
        <f t="shared" ca="1" si="224"/>
        <v>5110</v>
      </c>
      <c r="AA2751" s="158" t="str">
        <f t="shared" ca="1" si="225"/>
        <v/>
      </c>
    </row>
    <row r="2752" spans="22:27">
      <c r="V2752" s="175"/>
      <c r="W2752" s="158">
        <f t="shared" si="226"/>
        <v>2749</v>
      </c>
      <c r="X2752" s="158" t="str">
        <f t="shared" ca="1" si="223"/>
        <v/>
      </c>
      <c r="Y2752" s="158" t="str" cm="1">
        <f t="array" aca="1" ref="Y2752" ca="1">IF(X2752="","",INDEX('電気事業者一覧 '!K:K,'電気事業者検索（令和８年度報告用）'!X2752))</f>
        <v/>
      </c>
      <c r="Z2752" s="158">
        <f t="shared" ca="1" si="224"/>
        <v>5110</v>
      </c>
      <c r="AA2752" s="158" t="str">
        <f t="shared" ca="1" si="225"/>
        <v/>
      </c>
    </row>
    <row r="2753" spans="22:27">
      <c r="V2753" s="175"/>
      <c r="W2753" s="158">
        <f t="shared" si="226"/>
        <v>2750</v>
      </c>
      <c r="X2753" s="158" t="str">
        <f t="shared" ref="X2753:X2816" ca="1" si="227">R709</f>
        <v/>
      </c>
      <c r="Y2753" s="158" t="str" cm="1">
        <f t="array" aca="1" ref="Y2753" ca="1">IF(X2753="","",INDEX('電気事業者一覧 '!K:K,'電気事業者検索（令和８年度報告用）'!X2753))</f>
        <v/>
      </c>
      <c r="Z2753" s="158">
        <f t="shared" ca="1" si="224"/>
        <v>5110</v>
      </c>
      <c r="AA2753" s="158" t="str">
        <f t="shared" ca="1" si="225"/>
        <v/>
      </c>
    </row>
    <row r="2754" spans="22:27">
      <c r="V2754" s="175"/>
      <c r="W2754" s="158">
        <f t="shared" si="226"/>
        <v>2751</v>
      </c>
      <c r="X2754" s="158" t="str">
        <f t="shared" ca="1" si="227"/>
        <v/>
      </c>
      <c r="Y2754" s="158" t="str" cm="1">
        <f t="array" aca="1" ref="Y2754" ca="1">IF(X2754="","",INDEX('電気事業者一覧 '!K:K,'電気事業者検索（令和８年度報告用）'!X2754))</f>
        <v/>
      </c>
      <c r="Z2754" s="158">
        <f t="shared" ca="1" si="224"/>
        <v>5110</v>
      </c>
      <c r="AA2754" s="158" t="str">
        <f t="shared" ca="1" si="225"/>
        <v/>
      </c>
    </row>
    <row r="2755" spans="22:27">
      <c r="V2755" s="175"/>
      <c r="W2755" s="158">
        <f t="shared" si="226"/>
        <v>2752</v>
      </c>
      <c r="X2755" s="158" t="str">
        <f t="shared" ca="1" si="227"/>
        <v/>
      </c>
      <c r="Y2755" s="158" t="str" cm="1">
        <f t="array" aca="1" ref="Y2755" ca="1">IF(X2755="","",INDEX('電気事業者一覧 '!K:K,'電気事業者検索（令和８年度報告用）'!X2755))</f>
        <v/>
      </c>
      <c r="Z2755" s="158">
        <f t="shared" ca="1" si="224"/>
        <v>5110</v>
      </c>
      <c r="AA2755" s="158" t="str">
        <f t="shared" ca="1" si="225"/>
        <v/>
      </c>
    </row>
    <row r="2756" spans="22:27">
      <c r="V2756" s="175"/>
      <c r="W2756" s="158">
        <f t="shared" si="226"/>
        <v>2753</v>
      </c>
      <c r="X2756" s="158" t="str">
        <f t="shared" ca="1" si="227"/>
        <v/>
      </c>
      <c r="Y2756" s="158" t="str" cm="1">
        <f t="array" aca="1" ref="Y2756" ca="1">IF(X2756="","",INDEX('電気事業者一覧 '!K:K,'電気事業者検索（令和８年度報告用）'!X2756))</f>
        <v/>
      </c>
      <c r="Z2756" s="158">
        <f t="shared" ca="1" si="224"/>
        <v>5110</v>
      </c>
      <c r="AA2756" s="158" t="str">
        <f t="shared" ca="1" si="225"/>
        <v/>
      </c>
    </row>
    <row r="2757" spans="22:27">
      <c r="V2757" s="175"/>
      <c r="W2757" s="158">
        <f t="shared" si="226"/>
        <v>2754</v>
      </c>
      <c r="X2757" s="158" t="str">
        <f t="shared" ca="1" si="227"/>
        <v/>
      </c>
      <c r="Y2757" s="158" t="str" cm="1">
        <f t="array" aca="1" ref="Y2757" ca="1">IF(X2757="","",INDEX('電気事業者一覧 '!K:K,'電気事業者検索（令和８年度報告用）'!X2757))</f>
        <v/>
      </c>
      <c r="Z2757" s="158">
        <f t="shared" ref="Z2757:Z2820" ca="1" si="228">COUNTIF(OFFSET($Y$4,W2757-1,0,COUNT(W:W),1),Y2757)</f>
        <v>5110</v>
      </c>
      <c r="AA2757" s="158" t="str">
        <f t="shared" ref="AA2757:AA2820" ca="1" si="229">IF(Z2757=1,X2757,"")</f>
        <v/>
      </c>
    </row>
    <row r="2758" spans="22:27">
      <c r="V2758" s="175"/>
      <c r="W2758" s="158">
        <f t="shared" ref="W2758:W2821" si="230">W2757+1</f>
        <v>2755</v>
      </c>
      <c r="X2758" s="158" t="str">
        <f t="shared" ca="1" si="227"/>
        <v/>
      </c>
      <c r="Y2758" s="158" t="str" cm="1">
        <f t="array" aca="1" ref="Y2758" ca="1">IF(X2758="","",INDEX('電気事業者一覧 '!K:K,'電気事業者検索（令和８年度報告用）'!X2758))</f>
        <v/>
      </c>
      <c r="Z2758" s="158">
        <f t="shared" ca="1" si="228"/>
        <v>5110</v>
      </c>
      <c r="AA2758" s="158" t="str">
        <f t="shared" ca="1" si="229"/>
        <v/>
      </c>
    </row>
    <row r="2759" spans="22:27">
      <c r="V2759" s="175"/>
      <c r="W2759" s="158">
        <f t="shared" si="230"/>
        <v>2756</v>
      </c>
      <c r="X2759" s="158" t="str">
        <f t="shared" ca="1" si="227"/>
        <v/>
      </c>
      <c r="Y2759" s="158" t="str" cm="1">
        <f t="array" aca="1" ref="Y2759" ca="1">IF(X2759="","",INDEX('電気事業者一覧 '!K:K,'電気事業者検索（令和８年度報告用）'!X2759))</f>
        <v/>
      </c>
      <c r="Z2759" s="158">
        <f t="shared" ca="1" si="228"/>
        <v>5110</v>
      </c>
      <c r="AA2759" s="158" t="str">
        <f t="shared" ca="1" si="229"/>
        <v/>
      </c>
    </row>
    <row r="2760" spans="22:27">
      <c r="V2760" s="175"/>
      <c r="W2760" s="158">
        <f t="shared" si="230"/>
        <v>2757</v>
      </c>
      <c r="X2760" s="158" t="str">
        <f t="shared" ca="1" si="227"/>
        <v/>
      </c>
      <c r="Y2760" s="158" t="str" cm="1">
        <f t="array" aca="1" ref="Y2760" ca="1">IF(X2760="","",INDEX('電気事業者一覧 '!K:K,'電気事業者検索（令和８年度報告用）'!X2760))</f>
        <v/>
      </c>
      <c r="Z2760" s="158">
        <f t="shared" ca="1" si="228"/>
        <v>5110</v>
      </c>
      <c r="AA2760" s="158" t="str">
        <f t="shared" ca="1" si="229"/>
        <v/>
      </c>
    </row>
    <row r="2761" spans="22:27">
      <c r="V2761" s="175"/>
      <c r="W2761" s="158">
        <f t="shared" si="230"/>
        <v>2758</v>
      </c>
      <c r="X2761" s="158" t="str">
        <f t="shared" ca="1" si="227"/>
        <v/>
      </c>
      <c r="Y2761" s="158" t="str" cm="1">
        <f t="array" aca="1" ref="Y2761" ca="1">IF(X2761="","",INDEX('電気事業者一覧 '!K:K,'電気事業者検索（令和８年度報告用）'!X2761))</f>
        <v/>
      </c>
      <c r="Z2761" s="158">
        <f t="shared" ca="1" si="228"/>
        <v>5110</v>
      </c>
      <c r="AA2761" s="158" t="str">
        <f t="shared" ca="1" si="229"/>
        <v/>
      </c>
    </row>
    <row r="2762" spans="22:27">
      <c r="V2762" s="175"/>
      <c r="W2762" s="158">
        <f t="shared" si="230"/>
        <v>2759</v>
      </c>
      <c r="X2762" s="158" t="str">
        <f t="shared" ca="1" si="227"/>
        <v/>
      </c>
      <c r="Y2762" s="158" t="str" cm="1">
        <f t="array" aca="1" ref="Y2762" ca="1">IF(X2762="","",INDEX('電気事業者一覧 '!K:K,'電気事業者検索（令和８年度報告用）'!X2762))</f>
        <v/>
      </c>
      <c r="Z2762" s="158">
        <f t="shared" ca="1" si="228"/>
        <v>5110</v>
      </c>
      <c r="AA2762" s="158" t="str">
        <f t="shared" ca="1" si="229"/>
        <v/>
      </c>
    </row>
    <row r="2763" spans="22:27">
      <c r="V2763" s="175"/>
      <c r="W2763" s="158">
        <f t="shared" si="230"/>
        <v>2760</v>
      </c>
      <c r="X2763" s="158" t="str">
        <f t="shared" ca="1" si="227"/>
        <v/>
      </c>
      <c r="Y2763" s="158" t="str" cm="1">
        <f t="array" aca="1" ref="Y2763" ca="1">IF(X2763="","",INDEX('電気事業者一覧 '!K:K,'電気事業者検索（令和８年度報告用）'!X2763))</f>
        <v/>
      </c>
      <c r="Z2763" s="158">
        <f t="shared" ca="1" si="228"/>
        <v>5110</v>
      </c>
      <c r="AA2763" s="158" t="str">
        <f t="shared" ca="1" si="229"/>
        <v/>
      </c>
    </row>
    <row r="2764" spans="22:27">
      <c r="V2764" s="175"/>
      <c r="W2764" s="158">
        <f t="shared" si="230"/>
        <v>2761</v>
      </c>
      <c r="X2764" s="158" t="str">
        <f t="shared" ca="1" si="227"/>
        <v/>
      </c>
      <c r="Y2764" s="158" t="str" cm="1">
        <f t="array" aca="1" ref="Y2764" ca="1">IF(X2764="","",INDEX('電気事業者一覧 '!K:K,'電気事業者検索（令和８年度報告用）'!X2764))</f>
        <v/>
      </c>
      <c r="Z2764" s="158">
        <f t="shared" ca="1" si="228"/>
        <v>5110</v>
      </c>
      <c r="AA2764" s="158" t="str">
        <f t="shared" ca="1" si="229"/>
        <v/>
      </c>
    </row>
    <row r="2765" spans="22:27">
      <c r="V2765" s="175"/>
      <c r="W2765" s="158">
        <f t="shared" si="230"/>
        <v>2762</v>
      </c>
      <c r="X2765" s="158" t="str">
        <f t="shared" ca="1" si="227"/>
        <v/>
      </c>
      <c r="Y2765" s="158" t="str" cm="1">
        <f t="array" aca="1" ref="Y2765" ca="1">IF(X2765="","",INDEX('電気事業者一覧 '!K:K,'電気事業者検索（令和８年度報告用）'!X2765))</f>
        <v/>
      </c>
      <c r="Z2765" s="158">
        <f t="shared" ca="1" si="228"/>
        <v>5110</v>
      </c>
      <c r="AA2765" s="158" t="str">
        <f t="shared" ca="1" si="229"/>
        <v/>
      </c>
    </row>
    <row r="2766" spans="22:27">
      <c r="V2766" s="175"/>
      <c r="W2766" s="158">
        <f t="shared" si="230"/>
        <v>2763</v>
      </c>
      <c r="X2766" s="158" t="str">
        <f t="shared" ca="1" si="227"/>
        <v/>
      </c>
      <c r="Y2766" s="158" t="str" cm="1">
        <f t="array" aca="1" ref="Y2766" ca="1">IF(X2766="","",INDEX('電気事業者一覧 '!K:K,'電気事業者検索（令和８年度報告用）'!X2766))</f>
        <v/>
      </c>
      <c r="Z2766" s="158">
        <f t="shared" ca="1" si="228"/>
        <v>5110</v>
      </c>
      <c r="AA2766" s="158" t="str">
        <f t="shared" ca="1" si="229"/>
        <v/>
      </c>
    </row>
    <row r="2767" spans="22:27">
      <c r="V2767" s="175"/>
      <c r="W2767" s="158">
        <f t="shared" si="230"/>
        <v>2764</v>
      </c>
      <c r="X2767" s="158" t="str">
        <f t="shared" ca="1" si="227"/>
        <v/>
      </c>
      <c r="Y2767" s="158" t="str" cm="1">
        <f t="array" aca="1" ref="Y2767" ca="1">IF(X2767="","",INDEX('電気事業者一覧 '!K:K,'電気事業者検索（令和８年度報告用）'!X2767))</f>
        <v/>
      </c>
      <c r="Z2767" s="158">
        <f t="shared" ca="1" si="228"/>
        <v>5110</v>
      </c>
      <c r="AA2767" s="158" t="str">
        <f t="shared" ca="1" si="229"/>
        <v/>
      </c>
    </row>
    <row r="2768" spans="22:27">
      <c r="V2768" s="175"/>
      <c r="W2768" s="158">
        <f t="shared" si="230"/>
        <v>2765</v>
      </c>
      <c r="X2768" s="158" t="str">
        <f t="shared" ca="1" si="227"/>
        <v/>
      </c>
      <c r="Y2768" s="158" t="str" cm="1">
        <f t="array" aca="1" ref="Y2768" ca="1">IF(X2768="","",INDEX('電気事業者一覧 '!K:K,'電気事業者検索（令和８年度報告用）'!X2768))</f>
        <v/>
      </c>
      <c r="Z2768" s="158">
        <f t="shared" ca="1" si="228"/>
        <v>5110</v>
      </c>
      <c r="AA2768" s="158" t="str">
        <f t="shared" ca="1" si="229"/>
        <v/>
      </c>
    </row>
    <row r="2769" spans="22:27">
      <c r="V2769" s="175"/>
      <c r="W2769" s="158">
        <f t="shared" si="230"/>
        <v>2766</v>
      </c>
      <c r="X2769" s="158" t="str">
        <f t="shared" ca="1" si="227"/>
        <v/>
      </c>
      <c r="Y2769" s="158" t="str" cm="1">
        <f t="array" aca="1" ref="Y2769" ca="1">IF(X2769="","",INDEX('電気事業者一覧 '!K:K,'電気事業者検索（令和８年度報告用）'!X2769))</f>
        <v/>
      </c>
      <c r="Z2769" s="158">
        <f t="shared" ca="1" si="228"/>
        <v>5110</v>
      </c>
      <c r="AA2769" s="158" t="str">
        <f t="shared" ca="1" si="229"/>
        <v/>
      </c>
    </row>
    <row r="2770" spans="22:27">
      <c r="V2770" s="175"/>
      <c r="W2770" s="158">
        <f t="shared" si="230"/>
        <v>2767</v>
      </c>
      <c r="X2770" s="158" t="str">
        <f t="shared" ca="1" si="227"/>
        <v/>
      </c>
      <c r="Y2770" s="158" t="str" cm="1">
        <f t="array" aca="1" ref="Y2770" ca="1">IF(X2770="","",INDEX('電気事業者一覧 '!K:K,'電気事業者検索（令和８年度報告用）'!X2770))</f>
        <v/>
      </c>
      <c r="Z2770" s="158">
        <f t="shared" ca="1" si="228"/>
        <v>5110</v>
      </c>
      <c r="AA2770" s="158" t="str">
        <f t="shared" ca="1" si="229"/>
        <v/>
      </c>
    </row>
    <row r="2771" spans="22:27">
      <c r="V2771" s="175"/>
      <c r="W2771" s="158">
        <f t="shared" si="230"/>
        <v>2768</v>
      </c>
      <c r="X2771" s="158" t="str">
        <f t="shared" ca="1" si="227"/>
        <v/>
      </c>
      <c r="Y2771" s="158" t="str" cm="1">
        <f t="array" aca="1" ref="Y2771" ca="1">IF(X2771="","",INDEX('電気事業者一覧 '!K:K,'電気事業者検索（令和８年度報告用）'!X2771))</f>
        <v/>
      </c>
      <c r="Z2771" s="158">
        <f t="shared" ca="1" si="228"/>
        <v>5110</v>
      </c>
      <c r="AA2771" s="158" t="str">
        <f t="shared" ca="1" si="229"/>
        <v/>
      </c>
    </row>
    <row r="2772" spans="22:27">
      <c r="V2772" s="175"/>
      <c r="W2772" s="158">
        <f t="shared" si="230"/>
        <v>2769</v>
      </c>
      <c r="X2772" s="158" t="str">
        <f t="shared" ca="1" si="227"/>
        <v/>
      </c>
      <c r="Y2772" s="158" t="str" cm="1">
        <f t="array" aca="1" ref="Y2772" ca="1">IF(X2772="","",INDEX('電気事業者一覧 '!K:K,'電気事業者検索（令和８年度報告用）'!X2772))</f>
        <v/>
      </c>
      <c r="Z2772" s="158">
        <f t="shared" ca="1" si="228"/>
        <v>5110</v>
      </c>
      <c r="AA2772" s="158" t="str">
        <f t="shared" ca="1" si="229"/>
        <v/>
      </c>
    </row>
    <row r="2773" spans="22:27">
      <c r="V2773" s="175"/>
      <c r="W2773" s="158">
        <f t="shared" si="230"/>
        <v>2770</v>
      </c>
      <c r="X2773" s="158" t="str">
        <f t="shared" ca="1" si="227"/>
        <v/>
      </c>
      <c r="Y2773" s="158" t="str" cm="1">
        <f t="array" aca="1" ref="Y2773" ca="1">IF(X2773="","",INDEX('電気事業者一覧 '!K:K,'電気事業者検索（令和８年度報告用）'!X2773))</f>
        <v/>
      </c>
      <c r="Z2773" s="158">
        <f t="shared" ca="1" si="228"/>
        <v>5110</v>
      </c>
      <c r="AA2773" s="158" t="str">
        <f t="shared" ca="1" si="229"/>
        <v/>
      </c>
    </row>
    <row r="2774" spans="22:27">
      <c r="V2774" s="175"/>
      <c r="W2774" s="158">
        <f t="shared" si="230"/>
        <v>2771</v>
      </c>
      <c r="X2774" s="158" t="str">
        <f t="shared" ca="1" si="227"/>
        <v/>
      </c>
      <c r="Y2774" s="158" t="str" cm="1">
        <f t="array" aca="1" ref="Y2774" ca="1">IF(X2774="","",INDEX('電気事業者一覧 '!K:K,'電気事業者検索（令和８年度報告用）'!X2774))</f>
        <v/>
      </c>
      <c r="Z2774" s="158">
        <f t="shared" ca="1" si="228"/>
        <v>5110</v>
      </c>
      <c r="AA2774" s="158" t="str">
        <f t="shared" ca="1" si="229"/>
        <v/>
      </c>
    </row>
    <row r="2775" spans="22:27">
      <c r="V2775" s="175"/>
      <c r="W2775" s="158">
        <f t="shared" si="230"/>
        <v>2772</v>
      </c>
      <c r="X2775" s="158" t="str">
        <f t="shared" ca="1" si="227"/>
        <v/>
      </c>
      <c r="Y2775" s="158" t="str" cm="1">
        <f t="array" aca="1" ref="Y2775" ca="1">IF(X2775="","",INDEX('電気事業者一覧 '!K:K,'電気事業者検索（令和８年度報告用）'!X2775))</f>
        <v/>
      </c>
      <c r="Z2775" s="158">
        <f t="shared" ca="1" si="228"/>
        <v>5110</v>
      </c>
      <c r="AA2775" s="158" t="str">
        <f t="shared" ca="1" si="229"/>
        <v/>
      </c>
    </row>
    <row r="2776" spans="22:27">
      <c r="V2776" s="175"/>
      <c r="W2776" s="158">
        <f t="shared" si="230"/>
        <v>2773</v>
      </c>
      <c r="X2776" s="158" t="str">
        <f t="shared" ca="1" si="227"/>
        <v/>
      </c>
      <c r="Y2776" s="158" t="str" cm="1">
        <f t="array" aca="1" ref="Y2776" ca="1">IF(X2776="","",INDEX('電気事業者一覧 '!K:K,'電気事業者検索（令和８年度報告用）'!X2776))</f>
        <v/>
      </c>
      <c r="Z2776" s="158">
        <f t="shared" ca="1" si="228"/>
        <v>5110</v>
      </c>
      <c r="AA2776" s="158" t="str">
        <f t="shared" ca="1" si="229"/>
        <v/>
      </c>
    </row>
    <row r="2777" spans="22:27">
      <c r="V2777" s="175"/>
      <c r="W2777" s="158">
        <f t="shared" si="230"/>
        <v>2774</v>
      </c>
      <c r="X2777" s="158" t="str">
        <f t="shared" ca="1" si="227"/>
        <v/>
      </c>
      <c r="Y2777" s="158" t="str" cm="1">
        <f t="array" aca="1" ref="Y2777" ca="1">IF(X2777="","",INDEX('電気事業者一覧 '!K:K,'電気事業者検索（令和８年度報告用）'!X2777))</f>
        <v/>
      </c>
      <c r="Z2777" s="158">
        <f t="shared" ca="1" si="228"/>
        <v>5110</v>
      </c>
      <c r="AA2777" s="158" t="str">
        <f t="shared" ca="1" si="229"/>
        <v/>
      </c>
    </row>
    <row r="2778" spans="22:27">
      <c r="V2778" s="175"/>
      <c r="W2778" s="158">
        <f t="shared" si="230"/>
        <v>2775</v>
      </c>
      <c r="X2778" s="158" t="str">
        <f t="shared" ca="1" si="227"/>
        <v/>
      </c>
      <c r="Y2778" s="158" t="str" cm="1">
        <f t="array" aca="1" ref="Y2778" ca="1">IF(X2778="","",INDEX('電気事業者一覧 '!K:K,'電気事業者検索（令和８年度報告用）'!X2778))</f>
        <v/>
      </c>
      <c r="Z2778" s="158">
        <f t="shared" ca="1" si="228"/>
        <v>5110</v>
      </c>
      <c r="AA2778" s="158" t="str">
        <f t="shared" ca="1" si="229"/>
        <v/>
      </c>
    </row>
    <row r="2779" spans="22:27">
      <c r="V2779" s="175"/>
      <c r="W2779" s="158">
        <f t="shared" si="230"/>
        <v>2776</v>
      </c>
      <c r="X2779" s="158" t="str">
        <f t="shared" ca="1" si="227"/>
        <v/>
      </c>
      <c r="Y2779" s="158" t="str" cm="1">
        <f t="array" aca="1" ref="Y2779" ca="1">IF(X2779="","",INDEX('電気事業者一覧 '!K:K,'電気事業者検索（令和８年度報告用）'!X2779))</f>
        <v/>
      </c>
      <c r="Z2779" s="158">
        <f t="shared" ca="1" si="228"/>
        <v>5110</v>
      </c>
      <c r="AA2779" s="158" t="str">
        <f t="shared" ca="1" si="229"/>
        <v/>
      </c>
    </row>
    <row r="2780" spans="22:27">
      <c r="V2780" s="175"/>
      <c r="W2780" s="158">
        <f t="shared" si="230"/>
        <v>2777</v>
      </c>
      <c r="X2780" s="158" t="str">
        <f t="shared" ca="1" si="227"/>
        <v/>
      </c>
      <c r="Y2780" s="158" t="str" cm="1">
        <f t="array" aca="1" ref="Y2780" ca="1">IF(X2780="","",INDEX('電気事業者一覧 '!K:K,'電気事業者検索（令和８年度報告用）'!X2780))</f>
        <v/>
      </c>
      <c r="Z2780" s="158">
        <f t="shared" ca="1" si="228"/>
        <v>5110</v>
      </c>
      <c r="AA2780" s="158" t="str">
        <f t="shared" ca="1" si="229"/>
        <v/>
      </c>
    </row>
    <row r="2781" spans="22:27">
      <c r="V2781" s="175"/>
      <c r="W2781" s="158">
        <f t="shared" si="230"/>
        <v>2778</v>
      </c>
      <c r="X2781" s="158" t="str">
        <f t="shared" ca="1" si="227"/>
        <v/>
      </c>
      <c r="Y2781" s="158" t="str" cm="1">
        <f t="array" aca="1" ref="Y2781" ca="1">IF(X2781="","",INDEX('電気事業者一覧 '!K:K,'電気事業者検索（令和８年度報告用）'!X2781))</f>
        <v/>
      </c>
      <c r="Z2781" s="158">
        <f t="shared" ca="1" si="228"/>
        <v>5110</v>
      </c>
      <c r="AA2781" s="158" t="str">
        <f t="shared" ca="1" si="229"/>
        <v/>
      </c>
    </row>
    <row r="2782" spans="22:27">
      <c r="V2782" s="175"/>
      <c r="W2782" s="158">
        <f t="shared" si="230"/>
        <v>2779</v>
      </c>
      <c r="X2782" s="158" t="str">
        <f t="shared" ca="1" si="227"/>
        <v/>
      </c>
      <c r="Y2782" s="158" t="str" cm="1">
        <f t="array" aca="1" ref="Y2782" ca="1">IF(X2782="","",INDEX('電気事業者一覧 '!K:K,'電気事業者検索（令和８年度報告用）'!X2782))</f>
        <v/>
      </c>
      <c r="Z2782" s="158">
        <f t="shared" ca="1" si="228"/>
        <v>5110</v>
      </c>
      <c r="AA2782" s="158" t="str">
        <f t="shared" ca="1" si="229"/>
        <v/>
      </c>
    </row>
    <row r="2783" spans="22:27">
      <c r="V2783" s="175"/>
      <c r="W2783" s="158">
        <f t="shared" si="230"/>
        <v>2780</v>
      </c>
      <c r="X2783" s="158" t="str">
        <f t="shared" ca="1" si="227"/>
        <v/>
      </c>
      <c r="Y2783" s="158" t="str" cm="1">
        <f t="array" aca="1" ref="Y2783" ca="1">IF(X2783="","",INDEX('電気事業者一覧 '!K:K,'電気事業者検索（令和８年度報告用）'!X2783))</f>
        <v/>
      </c>
      <c r="Z2783" s="158">
        <f t="shared" ca="1" si="228"/>
        <v>5110</v>
      </c>
      <c r="AA2783" s="158" t="str">
        <f t="shared" ca="1" si="229"/>
        <v/>
      </c>
    </row>
    <row r="2784" spans="22:27">
      <c r="V2784" s="175"/>
      <c r="W2784" s="158">
        <f t="shared" si="230"/>
        <v>2781</v>
      </c>
      <c r="X2784" s="158" t="str">
        <f t="shared" ca="1" si="227"/>
        <v/>
      </c>
      <c r="Y2784" s="158" t="str" cm="1">
        <f t="array" aca="1" ref="Y2784" ca="1">IF(X2784="","",INDEX('電気事業者一覧 '!K:K,'電気事業者検索（令和８年度報告用）'!X2784))</f>
        <v/>
      </c>
      <c r="Z2784" s="158">
        <f t="shared" ca="1" si="228"/>
        <v>5110</v>
      </c>
      <c r="AA2784" s="158" t="str">
        <f t="shared" ca="1" si="229"/>
        <v/>
      </c>
    </row>
    <row r="2785" spans="22:27">
      <c r="V2785" s="175"/>
      <c r="W2785" s="158">
        <f t="shared" si="230"/>
        <v>2782</v>
      </c>
      <c r="X2785" s="158" t="str">
        <f t="shared" ca="1" si="227"/>
        <v/>
      </c>
      <c r="Y2785" s="158" t="str" cm="1">
        <f t="array" aca="1" ref="Y2785" ca="1">IF(X2785="","",INDEX('電気事業者一覧 '!K:K,'電気事業者検索（令和８年度報告用）'!X2785))</f>
        <v/>
      </c>
      <c r="Z2785" s="158">
        <f t="shared" ca="1" si="228"/>
        <v>5110</v>
      </c>
      <c r="AA2785" s="158" t="str">
        <f t="shared" ca="1" si="229"/>
        <v/>
      </c>
    </row>
    <row r="2786" spans="22:27">
      <c r="V2786" s="175"/>
      <c r="W2786" s="158">
        <f t="shared" si="230"/>
        <v>2783</v>
      </c>
      <c r="X2786" s="158" t="str">
        <f t="shared" ca="1" si="227"/>
        <v/>
      </c>
      <c r="Y2786" s="158" t="str" cm="1">
        <f t="array" aca="1" ref="Y2786" ca="1">IF(X2786="","",INDEX('電気事業者一覧 '!K:K,'電気事業者検索（令和８年度報告用）'!X2786))</f>
        <v/>
      </c>
      <c r="Z2786" s="158">
        <f t="shared" ca="1" si="228"/>
        <v>5110</v>
      </c>
      <c r="AA2786" s="158" t="str">
        <f t="shared" ca="1" si="229"/>
        <v/>
      </c>
    </row>
    <row r="2787" spans="22:27">
      <c r="V2787" s="175"/>
      <c r="W2787" s="158">
        <f t="shared" si="230"/>
        <v>2784</v>
      </c>
      <c r="X2787" s="158" t="str">
        <f t="shared" ca="1" si="227"/>
        <v/>
      </c>
      <c r="Y2787" s="158" t="str" cm="1">
        <f t="array" aca="1" ref="Y2787" ca="1">IF(X2787="","",INDEX('電気事業者一覧 '!K:K,'電気事業者検索（令和８年度報告用）'!X2787))</f>
        <v/>
      </c>
      <c r="Z2787" s="158">
        <f t="shared" ca="1" si="228"/>
        <v>5110</v>
      </c>
      <c r="AA2787" s="158" t="str">
        <f t="shared" ca="1" si="229"/>
        <v/>
      </c>
    </row>
    <row r="2788" spans="22:27">
      <c r="V2788" s="175"/>
      <c r="W2788" s="158">
        <f t="shared" si="230"/>
        <v>2785</v>
      </c>
      <c r="X2788" s="158" t="str">
        <f t="shared" ca="1" si="227"/>
        <v/>
      </c>
      <c r="Y2788" s="158" t="str" cm="1">
        <f t="array" aca="1" ref="Y2788" ca="1">IF(X2788="","",INDEX('電気事業者一覧 '!K:K,'電気事業者検索（令和８年度報告用）'!X2788))</f>
        <v/>
      </c>
      <c r="Z2788" s="158">
        <f t="shared" ca="1" si="228"/>
        <v>5110</v>
      </c>
      <c r="AA2788" s="158" t="str">
        <f t="shared" ca="1" si="229"/>
        <v/>
      </c>
    </row>
    <row r="2789" spans="22:27">
      <c r="V2789" s="175"/>
      <c r="W2789" s="158">
        <f t="shared" si="230"/>
        <v>2786</v>
      </c>
      <c r="X2789" s="158" t="str">
        <f t="shared" ca="1" si="227"/>
        <v/>
      </c>
      <c r="Y2789" s="158" t="str" cm="1">
        <f t="array" aca="1" ref="Y2789" ca="1">IF(X2789="","",INDEX('電気事業者一覧 '!K:K,'電気事業者検索（令和８年度報告用）'!X2789))</f>
        <v/>
      </c>
      <c r="Z2789" s="158">
        <f t="shared" ca="1" si="228"/>
        <v>5110</v>
      </c>
      <c r="AA2789" s="158" t="str">
        <f t="shared" ca="1" si="229"/>
        <v/>
      </c>
    </row>
    <row r="2790" spans="22:27">
      <c r="V2790" s="175"/>
      <c r="W2790" s="158">
        <f t="shared" si="230"/>
        <v>2787</v>
      </c>
      <c r="X2790" s="158" t="str">
        <f t="shared" ca="1" si="227"/>
        <v/>
      </c>
      <c r="Y2790" s="158" t="str" cm="1">
        <f t="array" aca="1" ref="Y2790" ca="1">IF(X2790="","",INDEX('電気事業者一覧 '!K:K,'電気事業者検索（令和８年度報告用）'!X2790))</f>
        <v/>
      </c>
      <c r="Z2790" s="158">
        <f t="shared" ca="1" si="228"/>
        <v>5110</v>
      </c>
      <c r="AA2790" s="158" t="str">
        <f t="shared" ca="1" si="229"/>
        <v/>
      </c>
    </row>
    <row r="2791" spans="22:27">
      <c r="V2791" s="175"/>
      <c r="W2791" s="158">
        <f t="shared" si="230"/>
        <v>2788</v>
      </c>
      <c r="X2791" s="158" t="str">
        <f t="shared" ca="1" si="227"/>
        <v/>
      </c>
      <c r="Y2791" s="158" t="str" cm="1">
        <f t="array" aca="1" ref="Y2791" ca="1">IF(X2791="","",INDEX('電気事業者一覧 '!K:K,'電気事業者検索（令和８年度報告用）'!X2791))</f>
        <v/>
      </c>
      <c r="Z2791" s="158">
        <f t="shared" ca="1" si="228"/>
        <v>5110</v>
      </c>
      <c r="AA2791" s="158" t="str">
        <f t="shared" ca="1" si="229"/>
        <v/>
      </c>
    </row>
    <row r="2792" spans="22:27">
      <c r="V2792" s="175"/>
      <c r="W2792" s="158">
        <f t="shared" si="230"/>
        <v>2789</v>
      </c>
      <c r="X2792" s="158" t="str">
        <f t="shared" ca="1" si="227"/>
        <v/>
      </c>
      <c r="Y2792" s="158" t="str" cm="1">
        <f t="array" aca="1" ref="Y2792" ca="1">IF(X2792="","",INDEX('電気事業者一覧 '!K:K,'電気事業者検索（令和８年度報告用）'!X2792))</f>
        <v/>
      </c>
      <c r="Z2792" s="158">
        <f t="shared" ca="1" si="228"/>
        <v>5110</v>
      </c>
      <c r="AA2792" s="158" t="str">
        <f t="shared" ca="1" si="229"/>
        <v/>
      </c>
    </row>
    <row r="2793" spans="22:27">
      <c r="V2793" s="175"/>
      <c r="W2793" s="158">
        <f t="shared" si="230"/>
        <v>2790</v>
      </c>
      <c r="X2793" s="158" t="str">
        <f t="shared" ca="1" si="227"/>
        <v/>
      </c>
      <c r="Y2793" s="158" t="str" cm="1">
        <f t="array" aca="1" ref="Y2793" ca="1">IF(X2793="","",INDEX('電気事業者一覧 '!K:K,'電気事業者検索（令和８年度報告用）'!X2793))</f>
        <v/>
      </c>
      <c r="Z2793" s="158">
        <f t="shared" ca="1" si="228"/>
        <v>5110</v>
      </c>
      <c r="AA2793" s="158" t="str">
        <f t="shared" ca="1" si="229"/>
        <v/>
      </c>
    </row>
    <row r="2794" spans="22:27">
      <c r="V2794" s="175"/>
      <c r="W2794" s="158">
        <f t="shared" si="230"/>
        <v>2791</v>
      </c>
      <c r="X2794" s="158" t="str">
        <f t="shared" ca="1" si="227"/>
        <v/>
      </c>
      <c r="Y2794" s="158" t="str" cm="1">
        <f t="array" aca="1" ref="Y2794" ca="1">IF(X2794="","",INDEX('電気事業者一覧 '!K:K,'電気事業者検索（令和８年度報告用）'!X2794))</f>
        <v/>
      </c>
      <c r="Z2794" s="158">
        <f t="shared" ca="1" si="228"/>
        <v>5110</v>
      </c>
      <c r="AA2794" s="158" t="str">
        <f t="shared" ca="1" si="229"/>
        <v/>
      </c>
    </row>
    <row r="2795" spans="22:27">
      <c r="V2795" s="175"/>
      <c r="W2795" s="158">
        <f t="shared" si="230"/>
        <v>2792</v>
      </c>
      <c r="X2795" s="158" t="str">
        <f t="shared" ca="1" si="227"/>
        <v/>
      </c>
      <c r="Y2795" s="158" t="str" cm="1">
        <f t="array" aca="1" ref="Y2795" ca="1">IF(X2795="","",INDEX('電気事業者一覧 '!K:K,'電気事業者検索（令和８年度報告用）'!X2795))</f>
        <v/>
      </c>
      <c r="Z2795" s="158">
        <f t="shared" ca="1" si="228"/>
        <v>5110</v>
      </c>
      <c r="AA2795" s="158" t="str">
        <f t="shared" ca="1" si="229"/>
        <v/>
      </c>
    </row>
    <row r="2796" spans="22:27">
      <c r="V2796" s="175"/>
      <c r="W2796" s="158">
        <f t="shared" si="230"/>
        <v>2793</v>
      </c>
      <c r="X2796" s="158" t="str">
        <f t="shared" ca="1" si="227"/>
        <v/>
      </c>
      <c r="Y2796" s="158" t="str" cm="1">
        <f t="array" aca="1" ref="Y2796" ca="1">IF(X2796="","",INDEX('電気事業者一覧 '!K:K,'電気事業者検索（令和８年度報告用）'!X2796))</f>
        <v/>
      </c>
      <c r="Z2796" s="158">
        <f t="shared" ca="1" si="228"/>
        <v>5110</v>
      </c>
      <c r="AA2796" s="158" t="str">
        <f t="shared" ca="1" si="229"/>
        <v/>
      </c>
    </row>
    <row r="2797" spans="22:27">
      <c r="V2797" s="175"/>
      <c r="W2797" s="158">
        <f t="shared" si="230"/>
        <v>2794</v>
      </c>
      <c r="X2797" s="158" t="str">
        <f t="shared" ca="1" si="227"/>
        <v/>
      </c>
      <c r="Y2797" s="158" t="str" cm="1">
        <f t="array" aca="1" ref="Y2797" ca="1">IF(X2797="","",INDEX('電気事業者一覧 '!K:K,'電気事業者検索（令和８年度報告用）'!X2797))</f>
        <v/>
      </c>
      <c r="Z2797" s="158">
        <f t="shared" ca="1" si="228"/>
        <v>5110</v>
      </c>
      <c r="AA2797" s="158" t="str">
        <f t="shared" ca="1" si="229"/>
        <v/>
      </c>
    </row>
    <row r="2798" spans="22:27">
      <c r="V2798" s="175"/>
      <c r="W2798" s="158">
        <f t="shared" si="230"/>
        <v>2795</v>
      </c>
      <c r="X2798" s="158" t="str">
        <f t="shared" ca="1" si="227"/>
        <v/>
      </c>
      <c r="Y2798" s="158" t="str" cm="1">
        <f t="array" aca="1" ref="Y2798" ca="1">IF(X2798="","",INDEX('電気事業者一覧 '!K:K,'電気事業者検索（令和８年度報告用）'!X2798))</f>
        <v/>
      </c>
      <c r="Z2798" s="158">
        <f t="shared" ca="1" si="228"/>
        <v>5110</v>
      </c>
      <c r="AA2798" s="158" t="str">
        <f t="shared" ca="1" si="229"/>
        <v/>
      </c>
    </row>
    <row r="2799" spans="22:27">
      <c r="V2799" s="175"/>
      <c r="W2799" s="158">
        <f t="shared" si="230"/>
        <v>2796</v>
      </c>
      <c r="X2799" s="158" t="str">
        <f t="shared" ca="1" si="227"/>
        <v/>
      </c>
      <c r="Y2799" s="158" t="str" cm="1">
        <f t="array" aca="1" ref="Y2799" ca="1">IF(X2799="","",INDEX('電気事業者一覧 '!K:K,'電気事業者検索（令和８年度報告用）'!X2799))</f>
        <v/>
      </c>
      <c r="Z2799" s="158">
        <f t="shared" ca="1" si="228"/>
        <v>5110</v>
      </c>
      <c r="AA2799" s="158" t="str">
        <f t="shared" ca="1" si="229"/>
        <v/>
      </c>
    </row>
    <row r="2800" spans="22:27">
      <c r="V2800" s="175"/>
      <c r="W2800" s="158">
        <f t="shared" si="230"/>
        <v>2797</v>
      </c>
      <c r="X2800" s="158" t="str">
        <f t="shared" ca="1" si="227"/>
        <v/>
      </c>
      <c r="Y2800" s="158" t="str" cm="1">
        <f t="array" aca="1" ref="Y2800" ca="1">IF(X2800="","",INDEX('電気事業者一覧 '!K:K,'電気事業者検索（令和８年度報告用）'!X2800))</f>
        <v/>
      </c>
      <c r="Z2800" s="158">
        <f t="shared" ca="1" si="228"/>
        <v>5110</v>
      </c>
      <c r="AA2800" s="158" t="str">
        <f t="shared" ca="1" si="229"/>
        <v/>
      </c>
    </row>
    <row r="2801" spans="22:27">
      <c r="V2801" s="175"/>
      <c r="W2801" s="158">
        <f t="shared" si="230"/>
        <v>2798</v>
      </c>
      <c r="X2801" s="158" t="str">
        <f t="shared" ca="1" si="227"/>
        <v/>
      </c>
      <c r="Y2801" s="158" t="str" cm="1">
        <f t="array" aca="1" ref="Y2801" ca="1">IF(X2801="","",INDEX('電気事業者一覧 '!K:K,'電気事業者検索（令和８年度報告用）'!X2801))</f>
        <v/>
      </c>
      <c r="Z2801" s="158">
        <f t="shared" ca="1" si="228"/>
        <v>5110</v>
      </c>
      <c r="AA2801" s="158" t="str">
        <f t="shared" ca="1" si="229"/>
        <v/>
      </c>
    </row>
    <row r="2802" spans="22:27">
      <c r="V2802" s="175"/>
      <c r="W2802" s="158">
        <f t="shared" si="230"/>
        <v>2799</v>
      </c>
      <c r="X2802" s="158" t="str">
        <f t="shared" ca="1" si="227"/>
        <v/>
      </c>
      <c r="Y2802" s="158" t="str" cm="1">
        <f t="array" aca="1" ref="Y2802" ca="1">IF(X2802="","",INDEX('電気事業者一覧 '!K:K,'電気事業者検索（令和８年度報告用）'!X2802))</f>
        <v/>
      </c>
      <c r="Z2802" s="158">
        <f t="shared" ca="1" si="228"/>
        <v>5110</v>
      </c>
      <c r="AA2802" s="158" t="str">
        <f t="shared" ca="1" si="229"/>
        <v/>
      </c>
    </row>
    <row r="2803" spans="22:27">
      <c r="V2803" s="175"/>
      <c r="W2803" s="158">
        <f t="shared" si="230"/>
        <v>2800</v>
      </c>
      <c r="X2803" s="158" t="str">
        <f t="shared" ca="1" si="227"/>
        <v/>
      </c>
      <c r="Y2803" s="158" t="str" cm="1">
        <f t="array" aca="1" ref="Y2803" ca="1">IF(X2803="","",INDEX('電気事業者一覧 '!K:K,'電気事業者検索（令和８年度報告用）'!X2803))</f>
        <v/>
      </c>
      <c r="Z2803" s="158">
        <f t="shared" ca="1" si="228"/>
        <v>5110</v>
      </c>
      <c r="AA2803" s="158" t="str">
        <f t="shared" ca="1" si="229"/>
        <v/>
      </c>
    </row>
    <row r="2804" spans="22:27">
      <c r="V2804" s="175"/>
      <c r="W2804" s="158">
        <f t="shared" si="230"/>
        <v>2801</v>
      </c>
      <c r="X2804" s="158" t="str">
        <f t="shared" ca="1" si="227"/>
        <v/>
      </c>
      <c r="Y2804" s="158" t="str" cm="1">
        <f t="array" aca="1" ref="Y2804" ca="1">IF(X2804="","",INDEX('電気事業者一覧 '!K:K,'電気事業者検索（令和８年度報告用）'!X2804))</f>
        <v/>
      </c>
      <c r="Z2804" s="158">
        <f t="shared" ca="1" si="228"/>
        <v>5110</v>
      </c>
      <c r="AA2804" s="158" t="str">
        <f t="shared" ca="1" si="229"/>
        <v/>
      </c>
    </row>
    <row r="2805" spans="22:27">
      <c r="V2805" s="175"/>
      <c r="W2805" s="158">
        <f t="shared" si="230"/>
        <v>2802</v>
      </c>
      <c r="X2805" s="158" t="str">
        <f t="shared" ca="1" si="227"/>
        <v/>
      </c>
      <c r="Y2805" s="158" t="str" cm="1">
        <f t="array" aca="1" ref="Y2805" ca="1">IF(X2805="","",INDEX('電気事業者一覧 '!K:K,'電気事業者検索（令和８年度報告用）'!X2805))</f>
        <v/>
      </c>
      <c r="Z2805" s="158">
        <f t="shared" ca="1" si="228"/>
        <v>5110</v>
      </c>
      <c r="AA2805" s="158" t="str">
        <f t="shared" ca="1" si="229"/>
        <v/>
      </c>
    </row>
    <row r="2806" spans="22:27">
      <c r="V2806" s="175"/>
      <c r="W2806" s="158">
        <f t="shared" si="230"/>
        <v>2803</v>
      </c>
      <c r="X2806" s="158" t="str">
        <f t="shared" ca="1" si="227"/>
        <v/>
      </c>
      <c r="Y2806" s="158" t="str" cm="1">
        <f t="array" aca="1" ref="Y2806" ca="1">IF(X2806="","",INDEX('電気事業者一覧 '!K:K,'電気事業者検索（令和８年度報告用）'!X2806))</f>
        <v/>
      </c>
      <c r="Z2806" s="158">
        <f t="shared" ca="1" si="228"/>
        <v>5110</v>
      </c>
      <c r="AA2806" s="158" t="str">
        <f t="shared" ca="1" si="229"/>
        <v/>
      </c>
    </row>
    <row r="2807" spans="22:27">
      <c r="V2807" s="175"/>
      <c r="W2807" s="158">
        <f t="shared" si="230"/>
        <v>2804</v>
      </c>
      <c r="X2807" s="158" t="str">
        <f t="shared" ca="1" si="227"/>
        <v/>
      </c>
      <c r="Y2807" s="158" t="str" cm="1">
        <f t="array" aca="1" ref="Y2807" ca="1">IF(X2807="","",INDEX('電気事業者一覧 '!K:K,'電気事業者検索（令和８年度報告用）'!X2807))</f>
        <v/>
      </c>
      <c r="Z2807" s="158">
        <f t="shared" ca="1" si="228"/>
        <v>5110</v>
      </c>
      <c r="AA2807" s="158" t="str">
        <f t="shared" ca="1" si="229"/>
        <v/>
      </c>
    </row>
    <row r="2808" spans="22:27">
      <c r="V2808" s="175"/>
      <c r="W2808" s="158">
        <f t="shared" si="230"/>
        <v>2805</v>
      </c>
      <c r="X2808" s="158" t="str">
        <f t="shared" ca="1" si="227"/>
        <v/>
      </c>
      <c r="Y2808" s="158" t="str" cm="1">
        <f t="array" aca="1" ref="Y2808" ca="1">IF(X2808="","",INDEX('電気事業者一覧 '!K:K,'電気事業者検索（令和８年度報告用）'!X2808))</f>
        <v/>
      </c>
      <c r="Z2808" s="158">
        <f t="shared" ca="1" si="228"/>
        <v>5110</v>
      </c>
      <c r="AA2808" s="158" t="str">
        <f t="shared" ca="1" si="229"/>
        <v/>
      </c>
    </row>
    <row r="2809" spans="22:27">
      <c r="V2809" s="175"/>
      <c r="W2809" s="158">
        <f t="shared" si="230"/>
        <v>2806</v>
      </c>
      <c r="X2809" s="158" t="str">
        <f t="shared" ca="1" si="227"/>
        <v/>
      </c>
      <c r="Y2809" s="158" t="str" cm="1">
        <f t="array" aca="1" ref="Y2809" ca="1">IF(X2809="","",INDEX('電気事業者一覧 '!K:K,'電気事業者検索（令和８年度報告用）'!X2809))</f>
        <v/>
      </c>
      <c r="Z2809" s="158">
        <f t="shared" ca="1" si="228"/>
        <v>5110</v>
      </c>
      <c r="AA2809" s="158" t="str">
        <f t="shared" ca="1" si="229"/>
        <v/>
      </c>
    </row>
    <row r="2810" spans="22:27">
      <c r="V2810" s="175"/>
      <c r="W2810" s="158">
        <f t="shared" si="230"/>
        <v>2807</v>
      </c>
      <c r="X2810" s="158" t="str">
        <f t="shared" ca="1" si="227"/>
        <v/>
      </c>
      <c r="Y2810" s="158" t="str" cm="1">
        <f t="array" aca="1" ref="Y2810" ca="1">IF(X2810="","",INDEX('電気事業者一覧 '!K:K,'電気事業者検索（令和８年度報告用）'!X2810))</f>
        <v/>
      </c>
      <c r="Z2810" s="158">
        <f t="shared" ca="1" si="228"/>
        <v>5110</v>
      </c>
      <c r="AA2810" s="158" t="str">
        <f t="shared" ca="1" si="229"/>
        <v/>
      </c>
    </row>
    <row r="2811" spans="22:27">
      <c r="V2811" s="175"/>
      <c r="W2811" s="158">
        <f t="shared" si="230"/>
        <v>2808</v>
      </c>
      <c r="X2811" s="158" t="str">
        <f t="shared" ca="1" si="227"/>
        <v/>
      </c>
      <c r="Y2811" s="158" t="str" cm="1">
        <f t="array" aca="1" ref="Y2811" ca="1">IF(X2811="","",INDEX('電気事業者一覧 '!K:K,'電気事業者検索（令和８年度報告用）'!X2811))</f>
        <v/>
      </c>
      <c r="Z2811" s="158">
        <f t="shared" ca="1" si="228"/>
        <v>5110</v>
      </c>
      <c r="AA2811" s="158" t="str">
        <f t="shared" ca="1" si="229"/>
        <v/>
      </c>
    </row>
    <row r="2812" spans="22:27">
      <c r="V2812" s="175"/>
      <c r="W2812" s="158">
        <f t="shared" si="230"/>
        <v>2809</v>
      </c>
      <c r="X2812" s="158" t="str">
        <f t="shared" ca="1" si="227"/>
        <v/>
      </c>
      <c r="Y2812" s="158" t="str" cm="1">
        <f t="array" aca="1" ref="Y2812" ca="1">IF(X2812="","",INDEX('電気事業者一覧 '!K:K,'電気事業者検索（令和８年度報告用）'!X2812))</f>
        <v/>
      </c>
      <c r="Z2812" s="158">
        <f t="shared" ca="1" si="228"/>
        <v>5110</v>
      </c>
      <c r="AA2812" s="158" t="str">
        <f t="shared" ca="1" si="229"/>
        <v/>
      </c>
    </row>
    <row r="2813" spans="22:27">
      <c r="V2813" s="175"/>
      <c r="W2813" s="158">
        <f t="shared" si="230"/>
        <v>2810</v>
      </c>
      <c r="X2813" s="158" t="str">
        <f t="shared" ca="1" si="227"/>
        <v/>
      </c>
      <c r="Y2813" s="158" t="str" cm="1">
        <f t="array" aca="1" ref="Y2813" ca="1">IF(X2813="","",INDEX('電気事業者一覧 '!K:K,'電気事業者検索（令和８年度報告用）'!X2813))</f>
        <v/>
      </c>
      <c r="Z2813" s="158">
        <f t="shared" ca="1" si="228"/>
        <v>5110</v>
      </c>
      <c r="AA2813" s="158" t="str">
        <f t="shared" ca="1" si="229"/>
        <v/>
      </c>
    </row>
    <row r="2814" spans="22:27">
      <c r="V2814" s="175"/>
      <c r="W2814" s="158">
        <f t="shared" si="230"/>
        <v>2811</v>
      </c>
      <c r="X2814" s="158" t="str">
        <f t="shared" ca="1" si="227"/>
        <v/>
      </c>
      <c r="Y2814" s="158" t="str" cm="1">
        <f t="array" aca="1" ref="Y2814" ca="1">IF(X2814="","",INDEX('電気事業者一覧 '!K:K,'電気事業者検索（令和８年度報告用）'!X2814))</f>
        <v/>
      </c>
      <c r="Z2814" s="158">
        <f t="shared" ca="1" si="228"/>
        <v>5110</v>
      </c>
      <c r="AA2814" s="158" t="str">
        <f t="shared" ca="1" si="229"/>
        <v/>
      </c>
    </row>
    <row r="2815" spans="22:27">
      <c r="V2815" s="175"/>
      <c r="W2815" s="158">
        <f t="shared" si="230"/>
        <v>2812</v>
      </c>
      <c r="X2815" s="158" t="str">
        <f t="shared" ca="1" si="227"/>
        <v/>
      </c>
      <c r="Y2815" s="158" t="str" cm="1">
        <f t="array" aca="1" ref="Y2815" ca="1">IF(X2815="","",INDEX('電気事業者一覧 '!K:K,'電気事業者検索（令和８年度報告用）'!X2815))</f>
        <v/>
      </c>
      <c r="Z2815" s="158">
        <f t="shared" ca="1" si="228"/>
        <v>5110</v>
      </c>
      <c r="AA2815" s="158" t="str">
        <f t="shared" ca="1" si="229"/>
        <v/>
      </c>
    </row>
    <row r="2816" spans="22:27">
      <c r="V2816" s="175"/>
      <c r="W2816" s="158">
        <f t="shared" si="230"/>
        <v>2813</v>
      </c>
      <c r="X2816" s="158" t="str">
        <f t="shared" ca="1" si="227"/>
        <v/>
      </c>
      <c r="Y2816" s="158" t="str" cm="1">
        <f t="array" aca="1" ref="Y2816" ca="1">IF(X2816="","",INDEX('電気事業者一覧 '!K:K,'電気事業者検索（令和８年度報告用）'!X2816))</f>
        <v/>
      </c>
      <c r="Z2816" s="158">
        <f t="shared" ca="1" si="228"/>
        <v>5110</v>
      </c>
      <c r="AA2816" s="158" t="str">
        <f t="shared" ca="1" si="229"/>
        <v/>
      </c>
    </row>
    <row r="2817" spans="22:27">
      <c r="V2817" s="175"/>
      <c r="W2817" s="158">
        <f t="shared" si="230"/>
        <v>2814</v>
      </c>
      <c r="X2817" s="158" t="str">
        <f t="shared" ref="X2817:X2880" ca="1" si="231">R773</f>
        <v/>
      </c>
      <c r="Y2817" s="158" t="str" cm="1">
        <f t="array" aca="1" ref="Y2817" ca="1">IF(X2817="","",INDEX('電気事業者一覧 '!K:K,'電気事業者検索（令和８年度報告用）'!X2817))</f>
        <v/>
      </c>
      <c r="Z2817" s="158">
        <f t="shared" ca="1" si="228"/>
        <v>5110</v>
      </c>
      <c r="AA2817" s="158" t="str">
        <f t="shared" ca="1" si="229"/>
        <v/>
      </c>
    </row>
    <row r="2818" spans="22:27">
      <c r="V2818" s="175"/>
      <c r="W2818" s="158">
        <f t="shared" si="230"/>
        <v>2815</v>
      </c>
      <c r="X2818" s="158" t="str">
        <f t="shared" ca="1" si="231"/>
        <v/>
      </c>
      <c r="Y2818" s="158" t="str" cm="1">
        <f t="array" aca="1" ref="Y2818" ca="1">IF(X2818="","",INDEX('電気事業者一覧 '!K:K,'電気事業者検索（令和８年度報告用）'!X2818))</f>
        <v/>
      </c>
      <c r="Z2818" s="158">
        <f t="shared" ca="1" si="228"/>
        <v>5110</v>
      </c>
      <c r="AA2818" s="158" t="str">
        <f t="shared" ca="1" si="229"/>
        <v/>
      </c>
    </row>
    <row r="2819" spans="22:27">
      <c r="V2819" s="175"/>
      <c r="W2819" s="158">
        <f t="shared" si="230"/>
        <v>2816</v>
      </c>
      <c r="X2819" s="158" t="str">
        <f t="shared" ca="1" si="231"/>
        <v/>
      </c>
      <c r="Y2819" s="158" t="str" cm="1">
        <f t="array" aca="1" ref="Y2819" ca="1">IF(X2819="","",INDEX('電気事業者一覧 '!K:K,'電気事業者検索（令和８年度報告用）'!X2819))</f>
        <v/>
      </c>
      <c r="Z2819" s="158">
        <f t="shared" ca="1" si="228"/>
        <v>5110</v>
      </c>
      <c r="AA2819" s="158" t="str">
        <f t="shared" ca="1" si="229"/>
        <v/>
      </c>
    </row>
    <row r="2820" spans="22:27">
      <c r="V2820" s="175"/>
      <c r="W2820" s="158">
        <f t="shared" si="230"/>
        <v>2817</v>
      </c>
      <c r="X2820" s="158" t="str">
        <f t="shared" ca="1" si="231"/>
        <v/>
      </c>
      <c r="Y2820" s="158" t="str" cm="1">
        <f t="array" aca="1" ref="Y2820" ca="1">IF(X2820="","",INDEX('電気事業者一覧 '!K:K,'電気事業者検索（令和８年度報告用）'!X2820))</f>
        <v/>
      </c>
      <c r="Z2820" s="158">
        <f t="shared" ca="1" si="228"/>
        <v>5110</v>
      </c>
      <c r="AA2820" s="158" t="str">
        <f t="shared" ca="1" si="229"/>
        <v/>
      </c>
    </row>
    <row r="2821" spans="22:27">
      <c r="V2821" s="175"/>
      <c r="W2821" s="158">
        <f t="shared" si="230"/>
        <v>2818</v>
      </c>
      <c r="X2821" s="158" t="str">
        <f t="shared" ca="1" si="231"/>
        <v/>
      </c>
      <c r="Y2821" s="158" t="str" cm="1">
        <f t="array" aca="1" ref="Y2821" ca="1">IF(X2821="","",INDEX('電気事業者一覧 '!K:K,'電気事業者検索（令和８年度報告用）'!X2821))</f>
        <v/>
      </c>
      <c r="Z2821" s="158">
        <f t="shared" ref="Z2821:Z2884" ca="1" si="232">COUNTIF(OFFSET($Y$4,W2821-1,0,COUNT(W:W),1),Y2821)</f>
        <v>5110</v>
      </c>
      <c r="AA2821" s="158" t="str">
        <f t="shared" ref="AA2821:AA2884" ca="1" si="233">IF(Z2821=1,X2821,"")</f>
        <v/>
      </c>
    </row>
    <row r="2822" spans="22:27">
      <c r="V2822" s="175"/>
      <c r="W2822" s="158">
        <f t="shared" ref="W2822:W2885" si="234">W2821+1</f>
        <v>2819</v>
      </c>
      <c r="X2822" s="158" t="str">
        <f t="shared" ca="1" si="231"/>
        <v/>
      </c>
      <c r="Y2822" s="158" t="str" cm="1">
        <f t="array" aca="1" ref="Y2822" ca="1">IF(X2822="","",INDEX('電気事業者一覧 '!K:K,'電気事業者検索（令和８年度報告用）'!X2822))</f>
        <v/>
      </c>
      <c r="Z2822" s="158">
        <f t="shared" ca="1" si="232"/>
        <v>5110</v>
      </c>
      <c r="AA2822" s="158" t="str">
        <f t="shared" ca="1" si="233"/>
        <v/>
      </c>
    </row>
    <row r="2823" spans="22:27">
      <c r="V2823" s="175"/>
      <c r="W2823" s="158">
        <f t="shared" si="234"/>
        <v>2820</v>
      </c>
      <c r="X2823" s="158" t="str">
        <f t="shared" ca="1" si="231"/>
        <v/>
      </c>
      <c r="Y2823" s="158" t="str" cm="1">
        <f t="array" aca="1" ref="Y2823" ca="1">IF(X2823="","",INDEX('電気事業者一覧 '!K:K,'電気事業者検索（令和８年度報告用）'!X2823))</f>
        <v/>
      </c>
      <c r="Z2823" s="158">
        <f t="shared" ca="1" si="232"/>
        <v>5110</v>
      </c>
      <c r="AA2823" s="158" t="str">
        <f t="shared" ca="1" si="233"/>
        <v/>
      </c>
    </row>
    <row r="2824" spans="22:27">
      <c r="V2824" s="175"/>
      <c r="W2824" s="158">
        <f t="shared" si="234"/>
        <v>2821</v>
      </c>
      <c r="X2824" s="158" t="str">
        <f t="shared" ca="1" si="231"/>
        <v/>
      </c>
      <c r="Y2824" s="158" t="str" cm="1">
        <f t="array" aca="1" ref="Y2824" ca="1">IF(X2824="","",INDEX('電気事業者一覧 '!K:K,'電気事業者検索（令和８年度報告用）'!X2824))</f>
        <v/>
      </c>
      <c r="Z2824" s="158">
        <f t="shared" ca="1" si="232"/>
        <v>5110</v>
      </c>
      <c r="AA2824" s="158" t="str">
        <f t="shared" ca="1" si="233"/>
        <v/>
      </c>
    </row>
    <row r="2825" spans="22:27">
      <c r="V2825" s="175"/>
      <c r="W2825" s="158">
        <f t="shared" si="234"/>
        <v>2822</v>
      </c>
      <c r="X2825" s="158" t="str">
        <f t="shared" ca="1" si="231"/>
        <v/>
      </c>
      <c r="Y2825" s="158" t="str" cm="1">
        <f t="array" aca="1" ref="Y2825" ca="1">IF(X2825="","",INDEX('電気事業者一覧 '!K:K,'電気事業者検索（令和８年度報告用）'!X2825))</f>
        <v/>
      </c>
      <c r="Z2825" s="158">
        <f t="shared" ca="1" si="232"/>
        <v>5110</v>
      </c>
      <c r="AA2825" s="158" t="str">
        <f t="shared" ca="1" si="233"/>
        <v/>
      </c>
    </row>
    <row r="2826" spans="22:27">
      <c r="V2826" s="175"/>
      <c r="W2826" s="158">
        <f t="shared" si="234"/>
        <v>2823</v>
      </c>
      <c r="X2826" s="158" t="str">
        <f t="shared" ca="1" si="231"/>
        <v/>
      </c>
      <c r="Y2826" s="158" t="str" cm="1">
        <f t="array" aca="1" ref="Y2826" ca="1">IF(X2826="","",INDEX('電気事業者一覧 '!K:K,'電気事業者検索（令和８年度報告用）'!X2826))</f>
        <v/>
      </c>
      <c r="Z2826" s="158">
        <f t="shared" ca="1" si="232"/>
        <v>5110</v>
      </c>
      <c r="AA2826" s="158" t="str">
        <f t="shared" ca="1" si="233"/>
        <v/>
      </c>
    </row>
    <row r="2827" spans="22:27">
      <c r="V2827" s="175"/>
      <c r="W2827" s="158">
        <f t="shared" si="234"/>
        <v>2824</v>
      </c>
      <c r="X2827" s="158" t="str">
        <f t="shared" ca="1" si="231"/>
        <v/>
      </c>
      <c r="Y2827" s="158" t="str" cm="1">
        <f t="array" aca="1" ref="Y2827" ca="1">IF(X2827="","",INDEX('電気事業者一覧 '!K:K,'電気事業者検索（令和８年度報告用）'!X2827))</f>
        <v/>
      </c>
      <c r="Z2827" s="158">
        <f t="shared" ca="1" si="232"/>
        <v>5110</v>
      </c>
      <c r="AA2827" s="158" t="str">
        <f t="shared" ca="1" si="233"/>
        <v/>
      </c>
    </row>
    <row r="2828" spans="22:27">
      <c r="V2828" s="175"/>
      <c r="W2828" s="158">
        <f t="shared" si="234"/>
        <v>2825</v>
      </c>
      <c r="X2828" s="158" t="str">
        <f t="shared" ca="1" si="231"/>
        <v/>
      </c>
      <c r="Y2828" s="158" t="str" cm="1">
        <f t="array" aca="1" ref="Y2828" ca="1">IF(X2828="","",INDEX('電気事業者一覧 '!K:K,'電気事業者検索（令和８年度報告用）'!X2828))</f>
        <v/>
      </c>
      <c r="Z2828" s="158">
        <f t="shared" ca="1" si="232"/>
        <v>5110</v>
      </c>
      <c r="AA2828" s="158" t="str">
        <f t="shared" ca="1" si="233"/>
        <v/>
      </c>
    </row>
    <row r="2829" spans="22:27">
      <c r="V2829" s="175"/>
      <c r="W2829" s="158">
        <f t="shared" si="234"/>
        <v>2826</v>
      </c>
      <c r="X2829" s="158" t="str">
        <f t="shared" ca="1" si="231"/>
        <v/>
      </c>
      <c r="Y2829" s="158" t="str" cm="1">
        <f t="array" aca="1" ref="Y2829" ca="1">IF(X2829="","",INDEX('電気事業者一覧 '!K:K,'電気事業者検索（令和８年度報告用）'!X2829))</f>
        <v/>
      </c>
      <c r="Z2829" s="158">
        <f t="shared" ca="1" si="232"/>
        <v>5110</v>
      </c>
      <c r="AA2829" s="158" t="str">
        <f t="shared" ca="1" si="233"/>
        <v/>
      </c>
    </row>
    <row r="2830" spans="22:27">
      <c r="V2830" s="175"/>
      <c r="W2830" s="158">
        <f t="shared" si="234"/>
        <v>2827</v>
      </c>
      <c r="X2830" s="158" t="str">
        <f t="shared" ca="1" si="231"/>
        <v/>
      </c>
      <c r="Y2830" s="158" t="str" cm="1">
        <f t="array" aca="1" ref="Y2830" ca="1">IF(X2830="","",INDEX('電気事業者一覧 '!K:K,'電気事業者検索（令和８年度報告用）'!X2830))</f>
        <v/>
      </c>
      <c r="Z2830" s="158">
        <f t="shared" ca="1" si="232"/>
        <v>5110</v>
      </c>
      <c r="AA2830" s="158" t="str">
        <f t="shared" ca="1" si="233"/>
        <v/>
      </c>
    </row>
    <row r="2831" spans="22:27">
      <c r="V2831" s="175"/>
      <c r="W2831" s="158">
        <f t="shared" si="234"/>
        <v>2828</v>
      </c>
      <c r="X2831" s="158" t="str">
        <f t="shared" ca="1" si="231"/>
        <v/>
      </c>
      <c r="Y2831" s="158" t="str" cm="1">
        <f t="array" aca="1" ref="Y2831" ca="1">IF(X2831="","",INDEX('電気事業者一覧 '!K:K,'電気事業者検索（令和８年度報告用）'!X2831))</f>
        <v/>
      </c>
      <c r="Z2831" s="158">
        <f t="shared" ca="1" si="232"/>
        <v>5110</v>
      </c>
      <c r="AA2831" s="158" t="str">
        <f t="shared" ca="1" si="233"/>
        <v/>
      </c>
    </row>
    <row r="2832" spans="22:27">
      <c r="V2832" s="175"/>
      <c r="W2832" s="158">
        <f t="shared" si="234"/>
        <v>2829</v>
      </c>
      <c r="X2832" s="158" t="str">
        <f t="shared" ca="1" si="231"/>
        <v/>
      </c>
      <c r="Y2832" s="158" t="str" cm="1">
        <f t="array" aca="1" ref="Y2832" ca="1">IF(X2832="","",INDEX('電気事業者一覧 '!K:K,'電気事業者検索（令和８年度報告用）'!X2832))</f>
        <v/>
      </c>
      <c r="Z2832" s="158">
        <f t="shared" ca="1" si="232"/>
        <v>5110</v>
      </c>
      <c r="AA2832" s="158" t="str">
        <f t="shared" ca="1" si="233"/>
        <v/>
      </c>
    </row>
    <row r="2833" spans="22:27">
      <c r="V2833" s="175"/>
      <c r="W2833" s="158">
        <f t="shared" si="234"/>
        <v>2830</v>
      </c>
      <c r="X2833" s="158" t="str">
        <f t="shared" ca="1" si="231"/>
        <v/>
      </c>
      <c r="Y2833" s="158" t="str" cm="1">
        <f t="array" aca="1" ref="Y2833" ca="1">IF(X2833="","",INDEX('電気事業者一覧 '!K:K,'電気事業者検索（令和８年度報告用）'!X2833))</f>
        <v/>
      </c>
      <c r="Z2833" s="158">
        <f t="shared" ca="1" si="232"/>
        <v>5110</v>
      </c>
      <c r="AA2833" s="158" t="str">
        <f t="shared" ca="1" si="233"/>
        <v/>
      </c>
    </row>
    <row r="2834" spans="22:27">
      <c r="V2834" s="175"/>
      <c r="W2834" s="158">
        <f t="shared" si="234"/>
        <v>2831</v>
      </c>
      <c r="X2834" s="158" t="str">
        <f t="shared" ca="1" si="231"/>
        <v/>
      </c>
      <c r="Y2834" s="158" t="str" cm="1">
        <f t="array" aca="1" ref="Y2834" ca="1">IF(X2834="","",INDEX('電気事業者一覧 '!K:K,'電気事業者検索（令和８年度報告用）'!X2834))</f>
        <v/>
      </c>
      <c r="Z2834" s="158">
        <f t="shared" ca="1" si="232"/>
        <v>5110</v>
      </c>
      <c r="AA2834" s="158" t="str">
        <f t="shared" ca="1" si="233"/>
        <v/>
      </c>
    </row>
    <row r="2835" spans="22:27">
      <c r="V2835" s="175"/>
      <c r="W2835" s="158">
        <f t="shared" si="234"/>
        <v>2832</v>
      </c>
      <c r="X2835" s="158" t="str">
        <f t="shared" ca="1" si="231"/>
        <v/>
      </c>
      <c r="Y2835" s="158" t="str" cm="1">
        <f t="array" aca="1" ref="Y2835" ca="1">IF(X2835="","",INDEX('電気事業者一覧 '!K:K,'電気事業者検索（令和８年度報告用）'!X2835))</f>
        <v/>
      </c>
      <c r="Z2835" s="158">
        <f t="shared" ca="1" si="232"/>
        <v>5110</v>
      </c>
      <c r="AA2835" s="158" t="str">
        <f t="shared" ca="1" si="233"/>
        <v/>
      </c>
    </row>
    <row r="2836" spans="22:27">
      <c r="V2836" s="175"/>
      <c r="W2836" s="158">
        <f t="shared" si="234"/>
        <v>2833</v>
      </c>
      <c r="X2836" s="158" t="str">
        <f t="shared" ca="1" si="231"/>
        <v/>
      </c>
      <c r="Y2836" s="158" t="str" cm="1">
        <f t="array" aca="1" ref="Y2836" ca="1">IF(X2836="","",INDEX('電気事業者一覧 '!K:K,'電気事業者検索（令和８年度報告用）'!X2836))</f>
        <v/>
      </c>
      <c r="Z2836" s="158">
        <f t="shared" ca="1" si="232"/>
        <v>5110</v>
      </c>
      <c r="AA2836" s="158" t="str">
        <f t="shared" ca="1" si="233"/>
        <v/>
      </c>
    </row>
    <row r="2837" spans="22:27">
      <c r="V2837" s="175"/>
      <c r="W2837" s="158">
        <f t="shared" si="234"/>
        <v>2834</v>
      </c>
      <c r="X2837" s="158" t="str">
        <f t="shared" ca="1" si="231"/>
        <v/>
      </c>
      <c r="Y2837" s="158" t="str" cm="1">
        <f t="array" aca="1" ref="Y2837" ca="1">IF(X2837="","",INDEX('電気事業者一覧 '!K:K,'電気事業者検索（令和８年度報告用）'!X2837))</f>
        <v/>
      </c>
      <c r="Z2837" s="158">
        <f t="shared" ca="1" si="232"/>
        <v>5110</v>
      </c>
      <c r="AA2837" s="158" t="str">
        <f t="shared" ca="1" si="233"/>
        <v/>
      </c>
    </row>
    <row r="2838" spans="22:27">
      <c r="V2838" s="175"/>
      <c r="W2838" s="158">
        <f t="shared" si="234"/>
        <v>2835</v>
      </c>
      <c r="X2838" s="158" t="str">
        <f t="shared" ca="1" si="231"/>
        <v/>
      </c>
      <c r="Y2838" s="158" t="str" cm="1">
        <f t="array" aca="1" ref="Y2838" ca="1">IF(X2838="","",INDEX('電気事業者一覧 '!K:K,'電気事業者検索（令和８年度報告用）'!X2838))</f>
        <v/>
      </c>
      <c r="Z2838" s="158">
        <f t="shared" ca="1" si="232"/>
        <v>5110</v>
      </c>
      <c r="AA2838" s="158" t="str">
        <f t="shared" ca="1" si="233"/>
        <v/>
      </c>
    </row>
    <row r="2839" spans="22:27">
      <c r="V2839" s="175"/>
      <c r="W2839" s="158">
        <f t="shared" si="234"/>
        <v>2836</v>
      </c>
      <c r="X2839" s="158" t="str">
        <f t="shared" ca="1" si="231"/>
        <v/>
      </c>
      <c r="Y2839" s="158" t="str" cm="1">
        <f t="array" aca="1" ref="Y2839" ca="1">IF(X2839="","",INDEX('電気事業者一覧 '!K:K,'電気事業者検索（令和８年度報告用）'!X2839))</f>
        <v/>
      </c>
      <c r="Z2839" s="158">
        <f t="shared" ca="1" si="232"/>
        <v>5110</v>
      </c>
      <c r="AA2839" s="158" t="str">
        <f t="shared" ca="1" si="233"/>
        <v/>
      </c>
    </row>
    <row r="2840" spans="22:27">
      <c r="V2840" s="175"/>
      <c r="W2840" s="158">
        <f t="shared" si="234"/>
        <v>2837</v>
      </c>
      <c r="X2840" s="158" t="str">
        <f t="shared" ca="1" si="231"/>
        <v/>
      </c>
      <c r="Y2840" s="158" t="str" cm="1">
        <f t="array" aca="1" ref="Y2840" ca="1">IF(X2840="","",INDEX('電気事業者一覧 '!K:K,'電気事業者検索（令和８年度報告用）'!X2840))</f>
        <v/>
      </c>
      <c r="Z2840" s="158">
        <f t="shared" ca="1" si="232"/>
        <v>5110</v>
      </c>
      <c r="AA2840" s="158" t="str">
        <f t="shared" ca="1" si="233"/>
        <v/>
      </c>
    </row>
    <row r="2841" spans="22:27">
      <c r="V2841" s="175"/>
      <c r="W2841" s="158">
        <f t="shared" si="234"/>
        <v>2838</v>
      </c>
      <c r="X2841" s="158" t="str">
        <f t="shared" ca="1" si="231"/>
        <v/>
      </c>
      <c r="Y2841" s="158" t="str" cm="1">
        <f t="array" aca="1" ref="Y2841" ca="1">IF(X2841="","",INDEX('電気事業者一覧 '!K:K,'電気事業者検索（令和８年度報告用）'!X2841))</f>
        <v/>
      </c>
      <c r="Z2841" s="158">
        <f t="shared" ca="1" si="232"/>
        <v>5110</v>
      </c>
      <c r="AA2841" s="158" t="str">
        <f t="shared" ca="1" si="233"/>
        <v/>
      </c>
    </row>
    <row r="2842" spans="22:27">
      <c r="V2842" s="175"/>
      <c r="W2842" s="158">
        <f t="shared" si="234"/>
        <v>2839</v>
      </c>
      <c r="X2842" s="158" t="str">
        <f t="shared" ca="1" si="231"/>
        <v/>
      </c>
      <c r="Y2842" s="158" t="str" cm="1">
        <f t="array" aca="1" ref="Y2842" ca="1">IF(X2842="","",INDEX('電気事業者一覧 '!K:K,'電気事業者検索（令和８年度報告用）'!X2842))</f>
        <v/>
      </c>
      <c r="Z2842" s="158">
        <f t="shared" ca="1" si="232"/>
        <v>5110</v>
      </c>
      <c r="AA2842" s="158" t="str">
        <f t="shared" ca="1" si="233"/>
        <v/>
      </c>
    </row>
    <row r="2843" spans="22:27">
      <c r="V2843" s="175"/>
      <c r="W2843" s="158">
        <f t="shared" si="234"/>
        <v>2840</v>
      </c>
      <c r="X2843" s="158" t="str">
        <f t="shared" ca="1" si="231"/>
        <v/>
      </c>
      <c r="Y2843" s="158" t="str" cm="1">
        <f t="array" aca="1" ref="Y2843" ca="1">IF(X2843="","",INDEX('電気事業者一覧 '!K:K,'電気事業者検索（令和８年度報告用）'!X2843))</f>
        <v/>
      </c>
      <c r="Z2843" s="158">
        <f t="shared" ca="1" si="232"/>
        <v>5110</v>
      </c>
      <c r="AA2843" s="158" t="str">
        <f t="shared" ca="1" si="233"/>
        <v/>
      </c>
    </row>
    <row r="2844" spans="22:27">
      <c r="V2844" s="175"/>
      <c r="W2844" s="158">
        <f t="shared" si="234"/>
        <v>2841</v>
      </c>
      <c r="X2844" s="158" t="str">
        <f t="shared" ca="1" si="231"/>
        <v/>
      </c>
      <c r="Y2844" s="158" t="str" cm="1">
        <f t="array" aca="1" ref="Y2844" ca="1">IF(X2844="","",INDEX('電気事業者一覧 '!K:K,'電気事業者検索（令和８年度報告用）'!X2844))</f>
        <v/>
      </c>
      <c r="Z2844" s="158">
        <f t="shared" ca="1" si="232"/>
        <v>5110</v>
      </c>
      <c r="AA2844" s="158" t="str">
        <f t="shared" ca="1" si="233"/>
        <v/>
      </c>
    </row>
    <row r="2845" spans="22:27">
      <c r="V2845" s="175"/>
      <c r="W2845" s="158">
        <f t="shared" si="234"/>
        <v>2842</v>
      </c>
      <c r="X2845" s="158" t="str">
        <f t="shared" ca="1" si="231"/>
        <v/>
      </c>
      <c r="Y2845" s="158" t="str" cm="1">
        <f t="array" aca="1" ref="Y2845" ca="1">IF(X2845="","",INDEX('電気事業者一覧 '!K:K,'電気事業者検索（令和８年度報告用）'!X2845))</f>
        <v/>
      </c>
      <c r="Z2845" s="158">
        <f t="shared" ca="1" si="232"/>
        <v>5110</v>
      </c>
      <c r="AA2845" s="158" t="str">
        <f t="shared" ca="1" si="233"/>
        <v/>
      </c>
    </row>
    <row r="2846" spans="22:27">
      <c r="V2846" s="175"/>
      <c r="W2846" s="158">
        <f t="shared" si="234"/>
        <v>2843</v>
      </c>
      <c r="X2846" s="158" t="str">
        <f t="shared" ca="1" si="231"/>
        <v/>
      </c>
      <c r="Y2846" s="158" t="str" cm="1">
        <f t="array" aca="1" ref="Y2846" ca="1">IF(X2846="","",INDEX('電気事業者一覧 '!K:K,'電気事業者検索（令和８年度報告用）'!X2846))</f>
        <v/>
      </c>
      <c r="Z2846" s="158">
        <f t="shared" ca="1" si="232"/>
        <v>5110</v>
      </c>
      <c r="AA2846" s="158" t="str">
        <f t="shared" ca="1" si="233"/>
        <v/>
      </c>
    </row>
    <row r="2847" spans="22:27">
      <c r="V2847" s="175"/>
      <c r="W2847" s="158">
        <f t="shared" si="234"/>
        <v>2844</v>
      </c>
      <c r="X2847" s="158" t="str">
        <f t="shared" ca="1" si="231"/>
        <v/>
      </c>
      <c r="Y2847" s="158" t="str" cm="1">
        <f t="array" aca="1" ref="Y2847" ca="1">IF(X2847="","",INDEX('電気事業者一覧 '!K:K,'電気事業者検索（令和８年度報告用）'!X2847))</f>
        <v/>
      </c>
      <c r="Z2847" s="158">
        <f t="shared" ca="1" si="232"/>
        <v>5110</v>
      </c>
      <c r="AA2847" s="158" t="str">
        <f t="shared" ca="1" si="233"/>
        <v/>
      </c>
    </row>
    <row r="2848" spans="22:27">
      <c r="V2848" s="175"/>
      <c r="W2848" s="158">
        <f t="shared" si="234"/>
        <v>2845</v>
      </c>
      <c r="X2848" s="158" t="str">
        <f t="shared" ca="1" si="231"/>
        <v/>
      </c>
      <c r="Y2848" s="158" t="str" cm="1">
        <f t="array" aca="1" ref="Y2848" ca="1">IF(X2848="","",INDEX('電気事業者一覧 '!K:K,'電気事業者検索（令和８年度報告用）'!X2848))</f>
        <v/>
      </c>
      <c r="Z2848" s="158">
        <f t="shared" ca="1" si="232"/>
        <v>5110</v>
      </c>
      <c r="AA2848" s="158" t="str">
        <f t="shared" ca="1" si="233"/>
        <v/>
      </c>
    </row>
    <row r="2849" spans="22:27">
      <c r="V2849" s="175"/>
      <c r="W2849" s="158">
        <f t="shared" si="234"/>
        <v>2846</v>
      </c>
      <c r="X2849" s="158" t="str">
        <f t="shared" ca="1" si="231"/>
        <v/>
      </c>
      <c r="Y2849" s="158" t="str" cm="1">
        <f t="array" aca="1" ref="Y2849" ca="1">IF(X2849="","",INDEX('電気事業者一覧 '!K:K,'電気事業者検索（令和８年度報告用）'!X2849))</f>
        <v/>
      </c>
      <c r="Z2849" s="158">
        <f t="shared" ca="1" si="232"/>
        <v>5110</v>
      </c>
      <c r="AA2849" s="158" t="str">
        <f t="shared" ca="1" si="233"/>
        <v/>
      </c>
    </row>
    <row r="2850" spans="22:27">
      <c r="V2850" s="175"/>
      <c r="W2850" s="158">
        <f t="shared" si="234"/>
        <v>2847</v>
      </c>
      <c r="X2850" s="158" t="str">
        <f t="shared" ca="1" si="231"/>
        <v/>
      </c>
      <c r="Y2850" s="158" t="str" cm="1">
        <f t="array" aca="1" ref="Y2850" ca="1">IF(X2850="","",INDEX('電気事業者一覧 '!K:K,'電気事業者検索（令和８年度報告用）'!X2850))</f>
        <v/>
      </c>
      <c r="Z2850" s="158">
        <f t="shared" ca="1" si="232"/>
        <v>5110</v>
      </c>
      <c r="AA2850" s="158" t="str">
        <f t="shared" ca="1" si="233"/>
        <v/>
      </c>
    </row>
    <row r="2851" spans="22:27">
      <c r="V2851" s="175"/>
      <c r="W2851" s="158">
        <f t="shared" si="234"/>
        <v>2848</v>
      </c>
      <c r="X2851" s="158" t="str">
        <f t="shared" ca="1" si="231"/>
        <v/>
      </c>
      <c r="Y2851" s="158" t="str" cm="1">
        <f t="array" aca="1" ref="Y2851" ca="1">IF(X2851="","",INDEX('電気事業者一覧 '!K:K,'電気事業者検索（令和８年度報告用）'!X2851))</f>
        <v/>
      </c>
      <c r="Z2851" s="158">
        <f t="shared" ca="1" si="232"/>
        <v>5110</v>
      </c>
      <c r="AA2851" s="158" t="str">
        <f t="shared" ca="1" si="233"/>
        <v/>
      </c>
    </row>
    <row r="2852" spans="22:27">
      <c r="V2852" s="175"/>
      <c r="W2852" s="158">
        <f t="shared" si="234"/>
        <v>2849</v>
      </c>
      <c r="X2852" s="158" t="str">
        <f t="shared" ca="1" si="231"/>
        <v/>
      </c>
      <c r="Y2852" s="158" t="str" cm="1">
        <f t="array" aca="1" ref="Y2852" ca="1">IF(X2852="","",INDEX('電気事業者一覧 '!K:K,'電気事業者検索（令和８年度報告用）'!X2852))</f>
        <v/>
      </c>
      <c r="Z2852" s="158">
        <f t="shared" ca="1" si="232"/>
        <v>5110</v>
      </c>
      <c r="AA2852" s="158" t="str">
        <f t="shared" ca="1" si="233"/>
        <v/>
      </c>
    </row>
    <row r="2853" spans="22:27">
      <c r="V2853" s="175"/>
      <c r="W2853" s="158">
        <f t="shared" si="234"/>
        <v>2850</v>
      </c>
      <c r="X2853" s="158" t="str">
        <f t="shared" ca="1" si="231"/>
        <v/>
      </c>
      <c r="Y2853" s="158" t="str" cm="1">
        <f t="array" aca="1" ref="Y2853" ca="1">IF(X2853="","",INDEX('電気事業者一覧 '!K:K,'電気事業者検索（令和８年度報告用）'!X2853))</f>
        <v/>
      </c>
      <c r="Z2853" s="158">
        <f t="shared" ca="1" si="232"/>
        <v>5110</v>
      </c>
      <c r="AA2853" s="158" t="str">
        <f t="shared" ca="1" si="233"/>
        <v/>
      </c>
    </row>
    <row r="2854" spans="22:27">
      <c r="V2854" s="175"/>
      <c r="W2854" s="158">
        <f t="shared" si="234"/>
        <v>2851</v>
      </c>
      <c r="X2854" s="158" t="str">
        <f t="shared" ca="1" si="231"/>
        <v/>
      </c>
      <c r="Y2854" s="158" t="str" cm="1">
        <f t="array" aca="1" ref="Y2854" ca="1">IF(X2854="","",INDEX('電気事業者一覧 '!K:K,'電気事業者検索（令和８年度報告用）'!X2854))</f>
        <v/>
      </c>
      <c r="Z2854" s="158">
        <f t="shared" ca="1" si="232"/>
        <v>5110</v>
      </c>
      <c r="AA2854" s="158" t="str">
        <f t="shared" ca="1" si="233"/>
        <v/>
      </c>
    </row>
    <row r="2855" spans="22:27">
      <c r="V2855" s="175"/>
      <c r="W2855" s="158">
        <f t="shared" si="234"/>
        <v>2852</v>
      </c>
      <c r="X2855" s="158" t="str">
        <f t="shared" ca="1" si="231"/>
        <v/>
      </c>
      <c r="Y2855" s="158" t="str" cm="1">
        <f t="array" aca="1" ref="Y2855" ca="1">IF(X2855="","",INDEX('電気事業者一覧 '!K:K,'電気事業者検索（令和８年度報告用）'!X2855))</f>
        <v/>
      </c>
      <c r="Z2855" s="158">
        <f t="shared" ca="1" si="232"/>
        <v>5110</v>
      </c>
      <c r="AA2855" s="158" t="str">
        <f t="shared" ca="1" si="233"/>
        <v/>
      </c>
    </row>
    <row r="2856" spans="22:27">
      <c r="V2856" s="175"/>
      <c r="W2856" s="158">
        <f t="shared" si="234"/>
        <v>2853</v>
      </c>
      <c r="X2856" s="158" t="str">
        <f t="shared" ca="1" si="231"/>
        <v/>
      </c>
      <c r="Y2856" s="158" t="str" cm="1">
        <f t="array" aca="1" ref="Y2856" ca="1">IF(X2856="","",INDEX('電気事業者一覧 '!K:K,'電気事業者検索（令和８年度報告用）'!X2856))</f>
        <v/>
      </c>
      <c r="Z2856" s="158">
        <f t="shared" ca="1" si="232"/>
        <v>5110</v>
      </c>
      <c r="AA2856" s="158" t="str">
        <f t="shared" ca="1" si="233"/>
        <v/>
      </c>
    </row>
    <row r="2857" spans="22:27">
      <c r="V2857" s="175"/>
      <c r="W2857" s="158">
        <f t="shared" si="234"/>
        <v>2854</v>
      </c>
      <c r="X2857" s="158" t="str">
        <f t="shared" ca="1" si="231"/>
        <v/>
      </c>
      <c r="Y2857" s="158" t="str" cm="1">
        <f t="array" aca="1" ref="Y2857" ca="1">IF(X2857="","",INDEX('電気事業者一覧 '!K:K,'電気事業者検索（令和８年度報告用）'!X2857))</f>
        <v/>
      </c>
      <c r="Z2857" s="158">
        <f t="shared" ca="1" si="232"/>
        <v>5110</v>
      </c>
      <c r="AA2857" s="158" t="str">
        <f t="shared" ca="1" si="233"/>
        <v/>
      </c>
    </row>
    <row r="2858" spans="22:27">
      <c r="V2858" s="175"/>
      <c r="W2858" s="158">
        <f t="shared" si="234"/>
        <v>2855</v>
      </c>
      <c r="X2858" s="158" t="str">
        <f t="shared" ca="1" si="231"/>
        <v/>
      </c>
      <c r="Y2858" s="158" t="str" cm="1">
        <f t="array" aca="1" ref="Y2858" ca="1">IF(X2858="","",INDEX('電気事業者一覧 '!K:K,'電気事業者検索（令和８年度報告用）'!X2858))</f>
        <v/>
      </c>
      <c r="Z2858" s="158">
        <f t="shared" ca="1" si="232"/>
        <v>5110</v>
      </c>
      <c r="AA2858" s="158" t="str">
        <f t="shared" ca="1" si="233"/>
        <v/>
      </c>
    </row>
    <row r="2859" spans="22:27">
      <c r="V2859" s="175"/>
      <c r="W2859" s="158">
        <f t="shared" si="234"/>
        <v>2856</v>
      </c>
      <c r="X2859" s="158" t="str">
        <f t="shared" ca="1" si="231"/>
        <v/>
      </c>
      <c r="Y2859" s="158" t="str" cm="1">
        <f t="array" aca="1" ref="Y2859" ca="1">IF(X2859="","",INDEX('電気事業者一覧 '!K:K,'電気事業者検索（令和８年度報告用）'!X2859))</f>
        <v/>
      </c>
      <c r="Z2859" s="158">
        <f t="shared" ca="1" si="232"/>
        <v>5110</v>
      </c>
      <c r="AA2859" s="158" t="str">
        <f t="shared" ca="1" si="233"/>
        <v/>
      </c>
    </row>
    <row r="2860" spans="22:27">
      <c r="V2860" s="175"/>
      <c r="W2860" s="158">
        <f t="shared" si="234"/>
        <v>2857</v>
      </c>
      <c r="X2860" s="158" t="str">
        <f t="shared" ca="1" si="231"/>
        <v/>
      </c>
      <c r="Y2860" s="158" t="str" cm="1">
        <f t="array" aca="1" ref="Y2860" ca="1">IF(X2860="","",INDEX('電気事業者一覧 '!K:K,'電気事業者検索（令和８年度報告用）'!X2860))</f>
        <v/>
      </c>
      <c r="Z2860" s="158">
        <f t="shared" ca="1" si="232"/>
        <v>5110</v>
      </c>
      <c r="AA2860" s="158" t="str">
        <f t="shared" ca="1" si="233"/>
        <v/>
      </c>
    </row>
    <row r="2861" spans="22:27">
      <c r="V2861" s="175"/>
      <c r="W2861" s="158">
        <f t="shared" si="234"/>
        <v>2858</v>
      </c>
      <c r="X2861" s="158" t="str">
        <f t="shared" ca="1" si="231"/>
        <v/>
      </c>
      <c r="Y2861" s="158" t="str" cm="1">
        <f t="array" aca="1" ref="Y2861" ca="1">IF(X2861="","",INDEX('電気事業者一覧 '!K:K,'電気事業者検索（令和８年度報告用）'!X2861))</f>
        <v/>
      </c>
      <c r="Z2861" s="158">
        <f t="shared" ca="1" si="232"/>
        <v>5110</v>
      </c>
      <c r="AA2861" s="158" t="str">
        <f t="shared" ca="1" si="233"/>
        <v/>
      </c>
    </row>
    <row r="2862" spans="22:27">
      <c r="V2862" s="175"/>
      <c r="W2862" s="158">
        <f t="shared" si="234"/>
        <v>2859</v>
      </c>
      <c r="X2862" s="158" t="str">
        <f t="shared" ca="1" si="231"/>
        <v/>
      </c>
      <c r="Y2862" s="158" t="str" cm="1">
        <f t="array" aca="1" ref="Y2862" ca="1">IF(X2862="","",INDEX('電気事業者一覧 '!K:K,'電気事業者検索（令和８年度報告用）'!X2862))</f>
        <v/>
      </c>
      <c r="Z2862" s="158">
        <f t="shared" ca="1" si="232"/>
        <v>5110</v>
      </c>
      <c r="AA2862" s="158" t="str">
        <f t="shared" ca="1" si="233"/>
        <v/>
      </c>
    </row>
    <row r="2863" spans="22:27">
      <c r="V2863" s="175"/>
      <c r="W2863" s="158">
        <f t="shared" si="234"/>
        <v>2860</v>
      </c>
      <c r="X2863" s="158" t="str">
        <f t="shared" ca="1" si="231"/>
        <v/>
      </c>
      <c r="Y2863" s="158" t="str" cm="1">
        <f t="array" aca="1" ref="Y2863" ca="1">IF(X2863="","",INDEX('電気事業者一覧 '!K:K,'電気事業者検索（令和８年度報告用）'!X2863))</f>
        <v/>
      </c>
      <c r="Z2863" s="158">
        <f t="shared" ca="1" si="232"/>
        <v>5110</v>
      </c>
      <c r="AA2863" s="158" t="str">
        <f t="shared" ca="1" si="233"/>
        <v/>
      </c>
    </row>
    <row r="2864" spans="22:27">
      <c r="V2864" s="175"/>
      <c r="W2864" s="158">
        <f t="shared" si="234"/>
        <v>2861</v>
      </c>
      <c r="X2864" s="158" t="str">
        <f t="shared" ca="1" si="231"/>
        <v/>
      </c>
      <c r="Y2864" s="158" t="str" cm="1">
        <f t="array" aca="1" ref="Y2864" ca="1">IF(X2864="","",INDEX('電気事業者一覧 '!K:K,'電気事業者検索（令和８年度報告用）'!X2864))</f>
        <v/>
      </c>
      <c r="Z2864" s="158">
        <f t="shared" ca="1" si="232"/>
        <v>5110</v>
      </c>
      <c r="AA2864" s="158" t="str">
        <f t="shared" ca="1" si="233"/>
        <v/>
      </c>
    </row>
    <row r="2865" spans="22:27">
      <c r="V2865" s="175"/>
      <c r="W2865" s="158">
        <f t="shared" si="234"/>
        <v>2862</v>
      </c>
      <c r="X2865" s="158" t="str">
        <f t="shared" ca="1" si="231"/>
        <v/>
      </c>
      <c r="Y2865" s="158" t="str" cm="1">
        <f t="array" aca="1" ref="Y2865" ca="1">IF(X2865="","",INDEX('電気事業者一覧 '!K:K,'電気事業者検索（令和８年度報告用）'!X2865))</f>
        <v/>
      </c>
      <c r="Z2865" s="158">
        <f t="shared" ca="1" si="232"/>
        <v>5110</v>
      </c>
      <c r="AA2865" s="158" t="str">
        <f t="shared" ca="1" si="233"/>
        <v/>
      </c>
    </row>
    <row r="2866" spans="22:27">
      <c r="V2866" s="175"/>
      <c r="W2866" s="158">
        <f t="shared" si="234"/>
        <v>2863</v>
      </c>
      <c r="X2866" s="158" t="str">
        <f t="shared" ca="1" si="231"/>
        <v/>
      </c>
      <c r="Y2866" s="158" t="str" cm="1">
        <f t="array" aca="1" ref="Y2866" ca="1">IF(X2866="","",INDEX('電気事業者一覧 '!K:K,'電気事業者検索（令和８年度報告用）'!X2866))</f>
        <v/>
      </c>
      <c r="Z2866" s="158">
        <f t="shared" ca="1" si="232"/>
        <v>5110</v>
      </c>
      <c r="AA2866" s="158" t="str">
        <f t="shared" ca="1" si="233"/>
        <v/>
      </c>
    </row>
    <row r="2867" spans="22:27">
      <c r="V2867" s="175"/>
      <c r="W2867" s="158">
        <f t="shared" si="234"/>
        <v>2864</v>
      </c>
      <c r="X2867" s="158" t="str">
        <f t="shared" ca="1" si="231"/>
        <v/>
      </c>
      <c r="Y2867" s="158" t="str" cm="1">
        <f t="array" aca="1" ref="Y2867" ca="1">IF(X2867="","",INDEX('電気事業者一覧 '!K:K,'電気事業者検索（令和８年度報告用）'!X2867))</f>
        <v/>
      </c>
      <c r="Z2867" s="158">
        <f t="shared" ca="1" si="232"/>
        <v>5110</v>
      </c>
      <c r="AA2867" s="158" t="str">
        <f t="shared" ca="1" si="233"/>
        <v/>
      </c>
    </row>
    <row r="2868" spans="22:27">
      <c r="V2868" s="175"/>
      <c r="W2868" s="158">
        <f t="shared" si="234"/>
        <v>2865</v>
      </c>
      <c r="X2868" s="158" t="str">
        <f t="shared" ca="1" si="231"/>
        <v/>
      </c>
      <c r="Y2868" s="158" t="str" cm="1">
        <f t="array" aca="1" ref="Y2868" ca="1">IF(X2868="","",INDEX('電気事業者一覧 '!K:K,'電気事業者検索（令和８年度報告用）'!X2868))</f>
        <v/>
      </c>
      <c r="Z2868" s="158">
        <f t="shared" ca="1" si="232"/>
        <v>5110</v>
      </c>
      <c r="AA2868" s="158" t="str">
        <f t="shared" ca="1" si="233"/>
        <v/>
      </c>
    </row>
    <row r="2869" spans="22:27">
      <c r="V2869" s="175"/>
      <c r="W2869" s="158">
        <f t="shared" si="234"/>
        <v>2866</v>
      </c>
      <c r="X2869" s="158" t="str">
        <f t="shared" ca="1" si="231"/>
        <v/>
      </c>
      <c r="Y2869" s="158" t="str" cm="1">
        <f t="array" aca="1" ref="Y2869" ca="1">IF(X2869="","",INDEX('電気事業者一覧 '!K:K,'電気事業者検索（令和８年度報告用）'!X2869))</f>
        <v/>
      </c>
      <c r="Z2869" s="158">
        <f t="shared" ca="1" si="232"/>
        <v>5110</v>
      </c>
      <c r="AA2869" s="158" t="str">
        <f t="shared" ca="1" si="233"/>
        <v/>
      </c>
    </row>
    <row r="2870" spans="22:27">
      <c r="V2870" s="175"/>
      <c r="W2870" s="158">
        <f t="shared" si="234"/>
        <v>2867</v>
      </c>
      <c r="X2870" s="158" t="str">
        <f t="shared" ca="1" si="231"/>
        <v/>
      </c>
      <c r="Y2870" s="158" t="str" cm="1">
        <f t="array" aca="1" ref="Y2870" ca="1">IF(X2870="","",INDEX('電気事業者一覧 '!K:K,'電気事業者検索（令和８年度報告用）'!X2870))</f>
        <v/>
      </c>
      <c r="Z2870" s="158">
        <f t="shared" ca="1" si="232"/>
        <v>5110</v>
      </c>
      <c r="AA2870" s="158" t="str">
        <f t="shared" ca="1" si="233"/>
        <v/>
      </c>
    </row>
    <row r="2871" spans="22:27">
      <c r="V2871" s="175"/>
      <c r="W2871" s="158">
        <f t="shared" si="234"/>
        <v>2868</v>
      </c>
      <c r="X2871" s="158" t="str">
        <f t="shared" ca="1" si="231"/>
        <v/>
      </c>
      <c r="Y2871" s="158" t="str" cm="1">
        <f t="array" aca="1" ref="Y2871" ca="1">IF(X2871="","",INDEX('電気事業者一覧 '!K:K,'電気事業者検索（令和８年度報告用）'!X2871))</f>
        <v/>
      </c>
      <c r="Z2871" s="158">
        <f t="shared" ca="1" si="232"/>
        <v>5110</v>
      </c>
      <c r="AA2871" s="158" t="str">
        <f t="shared" ca="1" si="233"/>
        <v/>
      </c>
    </row>
    <row r="2872" spans="22:27">
      <c r="V2872" s="175"/>
      <c r="W2872" s="158">
        <f t="shared" si="234"/>
        <v>2869</v>
      </c>
      <c r="X2872" s="158" t="str">
        <f t="shared" ca="1" si="231"/>
        <v/>
      </c>
      <c r="Y2872" s="158" t="str" cm="1">
        <f t="array" aca="1" ref="Y2872" ca="1">IF(X2872="","",INDEX('電気事業者一覧 '!K:K,'電気事業者検索（令和８年度報告用）'!X2872))</f>
        <v/>
      </c>
      <c r="Z2872" s="158">
        <f t="shared" ca="1" si="232"/>
        <v>5110</v>
      </c>
      <c r="AA2872" s="158" t="str">
        <f t="shared" ca="1" si="233"/>
        <v/>
      </c>
    </row>
    <row r="2873" spans="22:27">
      <c r="V2873" s="175"/>
      <c r="W2873" s="158">
        <f t="shared" si="234"/>
        <v>2870</v>
      </c>
      <c r="X2873" s="158" t="str">
        <f t="shared" ca="1" si="231"/>
        <v/>
      </c>
      <c r="Y2873" s="158" t="str" cm="1">
        <f t="array" aca="1" ref="Y2873" ca="1">IF(X2873="","",INDEX('電気事業者一覧 '!K:K,'電気事業者検索（令和８年度報告用）'!X2873))</f>
        <v/>
      </c>
      <c r="Z2873" s="158">
        <f t="shared" ca="1" si="232"/>
        <v>5110</v>
      </c>
      <c r="AA2873" s="158" t="str">
        <f t="shared" ca="1" si="233"/>
        <v/>
      </c>
    </row>
    <row r="2874" spans="22:27">
      <c r="V2874" s="175"/>
      <c r="W2874" s="158">
        <f t="shared" si="234"/>
        <v>2871</v>
      </c>
      <c r="X2874" s="158" t="str">
        <f t="shared" ca="1" si="231"/>
        <v/>
      </c>
      <c r="Y2874" s="158" t="str" cm="1">
        <f t="array" aca="1" ref="Y2874" ca="1">IF(X2874="","",INDEX('電気事業者一覧 '!K:K,'電気事業者検索（令和８年度報告用）'!X2874))</f>
        <v/>
      </c>
      <c r="Z2874" s="158">
        <f t="shared" ca="1" si="232"/>
        <v>5110</v>
      </c>
      <c r="AA2874" s="158" t="str">
        <f t="shared" ca="1" si="233"/>
        <v/>
      </c>
    </row>
    <row r="2875" spans="22:27">
      <c r="V2875" s="175"/>
      <c r="W2875" s="158">
        <f t="shared" si="234"/>
        <v>2872</v>
      </c>
      <c r="X2875" s="158" t="str">
        <f t="shared" ca="1" si="231"/>
        <v/>
      </c>
      <c r="Y2875" s="158" t="str" cm="1">
        <f t="array" aca="1" ref="Y2875" ca="1">IF(X2875="","",INDEX('電気事業者一覧 '!K:K,'電気事業者検索（令和８年度報告用）'!X2875))</f>
        <v/>
      </c>
      <c r="Z2875" s="158">
        <f t="shared" ca="1" si="232"/>
        <v>5110</v>
      </c>
      <c r="AA2875" s="158" t="str">
        <f t="shared" ca="1" si="233"/>
        <v/>
      </c>
    </row>
    <row r="2876" spans="22:27">
      <c r="V2876" s="175"/>
      <c r="W2876" s="158">
        <f t="shared" si="234"/>
        <v>2873</v>
      </c>
      <c r="X2876" s="158" t="str">
        <f t="shared" ca="1" si="231"/>
        <v/>
      </c>
      <c r="Y2876" s="158" t="str" cm="1">
        <f t="array" aca="1" ref="Y2876" ca="1">IF(X2876="","",INDEX('電気事業者一覧 '!K:K,'電気事業者検索（令和８年度報告用）'!X2876))</f>
        <v/>
      </c>
      <c r="Z2876" s="158">
        <f t="shared" ca="1" si="232"/>
        <v>5110</v>
      </c>
      <c r="AA2876" s="158" t="str">
        <f t="shared" ca="1" si="233"/>
        <v/>
      </c>
    </row>
    <row r="2877" spans="22:27">
      <c r="V2877" s="175"/>
      <c r="W2877" s="158">
        <f t="shared" si="234"/>
        <v>2874</v>
      </c>
      <c r="X2877" s="158" t="str">
        <f t="shared" ca="1" si="231"/>
        <v/>
      </c>
      <c r="Y2877" s="158" t="str" cm="1">
        <f t="array" aca="1" ref="Y2877" ca="1">IF(X2877="","",INDEX('電気事業者一覧 '!K:K,'電気事業者検索（令和８年度報告用）'!X2877))</f>
        <v/>
      </c>
      <c r="Z2877" s="158">
        <f t="shared" ca="1" si="232"/>
        <v>5110</v>
      </c>
      <c r="AA2877" s="158" t="str">
        <f t="shared" ca="1" si="233"/>
        <v/>
      </c>
    </row>
    <row r="2878" spans="22:27">
      <c r="V2878" s="175"/>
      <c r="W2878" s="158">
        <f t="shared" si="234"/>
        <v>2875</v>
      </c>
      <c r="X2878" s="158" t="str">
        <f t="shared" ca="1" si="231"/>
        <v/>
      </c>
      <c r="Y2878" s="158" t="str" cm="1">
        <f t="array" aca="1" ref="Y2878" ca="1">IF(X2878="","",INDEX('電気事業者一覧 '!K:K,'電気事業者検索（令和８年度報告用）'!X2878))</f>
        <v/>
      </c>
      <c r="Z2878" s="158">
        <f t="shared" ca="1" si="232"/>
        <v>5110</v>
      </c>
      <c r="AA2878" s="158" t="str">
        <f t="shared" ca="1" si="233"/>
        <v/>
      </c>
    </row>
    <row r="2879" spans="22:27">
      <c r="V2879" s="175"/>
      <c r="W2879" s="158">
        <f t="shared" si="234"/>
        <v>2876</v>
      </c>
      <c r="X2879" s="158" t="str">
        <f t="shared" ca="1" si="231"/>
        <v/>
      </c>
      <c r="Y2879" s="158" t="str" cm="1">
        <f t="array" aca="1" ref="Y2879" ca="1">IF(X2879="","",INDEX('電気事業者一覧 '!K:K,'電気事業者検索（令和８年度報告用）'!X2879))</f>
        <v/>
      </c>
      <c r="Z2879" s="158">
        <f t="shared" ca="1" si="232"/>
        <v>5110</v>
      </c>
      <c r="AA2879" s="158" t="str">
        <f t="shared" ca="1" si="233"/>
        <v/>
      </c>
    </row>
    <row r="2880" spans="22:27">
      <c r="V2880" s="175"/>
      <c r="W2880" s="158">
        <f t="shared" si="234"/>
        <v>2877</v>
      </c>
      <c r="X2880" s="158" t="str">
        <f t="shared" ca="1" si="231"/>
        <v/>
      </c>
      <c r="Y2880" s="158" t="str" cm="1">
        <f t="array" aca="1" ref="Y2880" ca="1">IF(X2880="","",INDEX('電気事業者一覧 '!K:K,'電気事業者検索（令和８年度報告用）'!X2880))</f>
        <v/>
      </c>
      <c r="Z2880" s="158">
        <f t="shared" ca="1" si="232"/>
        <v>5110</v>
      </c>
      <c r="AA2880" s="158" t="str">
        <f t="shared" ca="1" si="233"/>
        <v/>
      </c>
    </row>
    <row r="2881" spans="22:27">
      <c r="V2881" s="175"/>
      <c r="W2881" s="158">
        <f t="shared" si="234"/>
        <v>2878</v>
      </c>
      <c r="X2881" s="158" t="str">
        <f t="shared" ref="X2881:X2944" ca="1" si="235">R837</f>
        <v/>
      </c>
      <c r="Y2881" s="158" t="str" cm="1">
        <f t="array" aca="1" ref="Y2881" ca="1">IF(X2881="","",INDEX('電気事業者一覧 '!K:K,'電気事業者検索（令和８年度報告用）'!X2881))</f>
        <v/>
      </c>
      <c r="Z2881" s="158">
        <f t="shared" ca="1" si="232"/>
        <v>5110</v>
      </c>
      <c r="AA2881" s="158" t="str">
        <f t="shared" ca="1" si="233"/>
        <v/>
      </c>
    </row>
    <row r="2882" spans="22:27">
      <c r="V2882" s="175"/>
      <c r="W2882" s="158">
        <f t="shared" si="234"/>
        <v>2879</v>
      </c>
      <c r="X2882" s="158" t="str">
        <f t="shared" ca="1" si="235"/>
        <v/>
      </c>
      <c r="Y2882" s="158" t="str" cm="1">
        <f t="array" aca="1" ref="Y2882" ca="1">IF(X2882="","",INDEX('電気事業者一覧 '!K:K,'電気事業者検索（令和８年度報告用）'!X2882))</f>
        <v/>
      </c>
      <c r="Z2882" s="158">
        <f t="shared" ca="1" si="232"/>
        <v>5110</v>
      </c>
      <c r="AA2882" s="158" t="str">
        <f t="shared" ca="1" si="233"/>
        <v/>
      </c>
    </row>
    <row r="2883" spans="22:27">
      <c r="V2883" s="175"/>
      <c r="W2883" s="158">
        <f t="shared" si="234"/>
        <v>2880</v>
      </c>
      <c r="X2883" s="158" t="str">
        <f t="shared" ca="1" si="235"/>
        <v/>
      </c>
      <c r="Y2883" s="158" t="str" cm="1">
        <f t="array" aca="1" ref="Y2883" ca="1">IF(X2883="","",INDEX('電気事業者一覧 '!K:K,'電気事業者検索（令和８年度報告用）'!X2883))</f>
        <v/>
      </c>
      <c r="Z2883" s="158">
        <f t="shared" ca="1" si="232"/>
        <v>5110</v>
      </c>
      <c r="AA2883" s="158" t="str">
        <f t="shared" ca="1" si="233"/>
        <v/>
      </c>
    </row>
    <row r="2884" spans="22:27">
      <c r="V2884" s="175"/>
      <c r="W2884" s="158">
        <f t="shared" si="234"/>
        <v>2881</v>
      </c>
      <c r="X2884" s="158" t="str">
        <f t="shared" ca="1" si="235"/>
        <v/>
      </c>
      <c r="Y2884" s="158" t="str" cm="1">
        <f t="array" aca="1" ref="Y2884" ca="1">IF(X2884="","",INDEX('電気事業者一覧 '!K:K,'電気事業者検索（令和８年度報告用）'!X2884))</f>
        <v/>
      </c>
      <c r="Z2884" s="158">
        <f t="shared" ca="1" si="232"/>
        <v>5110</v>
      </c>
      <c r="AA2884" s="158" t="str">
        <f t="shared" ca="1" si="233"/>
        <v/>
      </c>
    </row>
    <row r="2885" spans="22:27">
      <c r="V2885" s="175"/>
      <c r="W2885" s="158">
        <f t="shared" si="234"/>
        <v>2882</v>
      </c>
      <c r="X2885" s="158" t="str">
        <f t="shared" ca="1" si="235"/>
        <v/>
      </c>
      <c r="Y2885" s="158" t="str" cm="1">
        <f t="array" aca="1" ref="Y2885" ca="1">IF(X2885="","",INDEX('電気事業者一覧 '!K:K,'電気事業者検索（令和８年度報告用）'!X2885))</f>
        <v/>
      </c>
      <c r="Z2885" s="158">
        <f t="shared" ref="Z2885:Z2948" ca="1" si="236">COUNTIF(OFFSET($Y$4,W2885-1,0,COUNT(W:W),1),Y2885)</f>
        <v>5110</v>
      </c>
      <c r="AA2885" s="158" t="str">
        <f t="shared" ref="AA2885:AA2948" ca="1" si="237">IF(Z2885=1,X2885,"")</f>
        <v/>
      </c>
    </row>
    <row r="2886" spans="22:27">
      <c r="V2886" s="175"/>
      <c r="W2886" s="158">
        <f t="shared" ref="W2886:W2949" si="238">W2885+1</f>
        <v>2883</v>
      </c>
      <c r="X2886" s="158" t="str">
        <f t="shared" ca="1" si="235"/>
        <v/>
      </c>
      <c r="Y2886" s="158" t="str" cm="1">
        <f t="array" aca="1" ref="Y2886" ca="1">IF(X2886="","",INDEX('電気事業者一覧 '!K:K,'電気事業者検索（令和８年度報告用）'!X2886))</f>
        <v/>
      </c>
      <c r="Z2886" s="158">
        <f t="shared" ca="1" si="236"/>
        <v>5110</v>
      </c>
      <c r="AA2886" s="158" t="str">
        <f t="shared" ca="1" si="237"/>
        <v/>
      </c>
    </row>
    <row r="2887" spans="22:27">
      <c r="V2887" s="175"/>
      <c r="W2887" s="158">
        <f t="shared" si="238"/>
        <v>2884</v>
      </c>
      <c r="X2887" s="158" t="str">
        <f t="shared" ca="1" si="235"/>
        <v/>
      </c>
      <c r="Y2887" s="158" t="str" cm="1">
        <f t="array" aca="1" ref="Y2887" ca="1">IF(X2887="","",INDEX('電気事業者一覧 '!K:K,'電気事業者検索（令和８年度報告用）'!X2887))</f>
        <v/>
      </c>
      <c r="Z2887" s="158">
        <f t="shared" ca="1" si="236"/>
        <v>5110</v>
      </c>
      <c r="AA2887" s="158" t="str">
        <f t="shared" ca="1" si="237"/>
        <v/>
      </c>
    </row>
    <row r="2888" spans="22:27">
      <c r="V2888" s="175"/>
      <c r="W2888" s="158">
        <f t="shared" si="238"/>
        <v>2885</v>
      </c>
      <c r="X2888" s="158" t="str">
        <f t="shared" ca="1" si="235"/>
        <v/>
      </c>
      <c r="Y2888" s="158" t="str" cm="1">
        <f t="array" aca="1" ref="Y2888" ca="1">IF(X2888="","",INDEX('電気事業者一覧 '!K:K,'電気事業者検索（令和８年度報告用）'!X2888))</f>
        <v/>
      </c>
      <c r="Z2888" s="158">
        <f t="shared" ca="1" si="236"/>
        <v>5110</v>
      </c>
      <c r="AA2888" s="158" t="str">
        <f t="shared" ca="1" si="237"/>
        <v/>
      </c>
    </row>
    <row r="2889" spans="22:27">
      <c r="V2889" s="175"/>
      <c r="W2889" s="158">
        <f t="shared" si="238"/>
        <v>2886</v>
      </c>
      <c r="X2889" s="158" t="str">
        <f t="shared" ca="1" si="235"/>
        <v/>
      </c>
      <c r="Y2889" s="158" t="str" cm="1">
        <f t="array" aca="1" ref="Y2889" ca="1">IF(X2889="","",INDEX('電気事業者一覧 '!K:K,'電気事業者検索（令和８年度報告用）'!X2889))</f>
        <v/>
      </c>
      <c r="Z2889" s="158">
        <f t="shared" ca="1" si="236"/>
        <v>5110</v>
      </c>
      <c r="AA2889" s="158" t="str">
        <f t="shared" ca="1" si="237"/>
        <v/>
      </c>
    </row>
    <row r="2890" spans="22:27">
      <c r="V2890" s="175"/>
      <c r="W2890" s="158">
        <f t="shared" si="238"/>
        <v>2887</v>
      </c>
      <c r="X2890" s="158" t="str">
        <f t="shared" ca="1" si="235"/>
        <v/>
      </c>
      <c r="Y2890" s="158" t="str" cm="1">
        <f t="array" aca="1" ref="Y2890" ca="1">IF(X2890="","",INDEX('電気事業者一覧 '!K:K,'電気事業者検索（令和８年度報告用）'!X2890))</f>
        <v/>
      </c>
      <c r="Z2890" s="158">
        <f t="shared" ca="1" si="236"/>
        <v>5110</v>
      </c>
      <c r="AA2890" s="158" t="str">
        <f t="shared" ca="1" si="237"/>
        <v/>
      </c>
    </row>
    <row r="2891" spans="22:27">
      <c r="V2891" s="175"/>
      <c r="W2891" s="158">
        <f t="shared" si="238"/>
        <v>2888</v>
      </c>
      <c r="X2891" s="158" t="str">
        <f t="shared" ca="1" si="235"/>
        <v/>
      </c>
      <c r="Y2891" s="158" t="str" cm="1">
        <f t="array" aca="1" ref="Y2891" ca="1">IF(X2891="","",INDEX('電気事業者一覧 '!K:K,'電気事業者検索（令和８年度報告用）'!X2891))</f>
        <v/>
      </c>
      <c r="Z2891" s="158">
        <f t="shared" ca="1" si="236"/>
        <v>5110</v>
      </c>
      <c r="AA2891" s="158" t="str">
        <f t="shared" ca="1" si="237"/>
        <v/>
      </c>
    </row>
    <row r="2892" spans="22:27">
      <c r="V2892" s="175"/>
      <c r="W2892" s="158">
        <f t="shared" si="238"/>
        <v>2889</v>
      </c>
      <c r="X2892" s="158" t="str">
        <f t="shared" ca="1" si="235"/>
        <v/>
      </c>
      <c r="Y2892" s="158" t="str" cm="1">
        <f t="array" aca="1" ref="Y2892" ca="1">IF(X2892="","",INDEX('電気事業者一覧 '!K:K,'電気事業者検索（令和８年度報告用）'!X2892))</f>
        <v/>
      </c>
      <c r="Z2892" s="158">
        <f t="shared" ca="1" si="236"/>
        <v>5110</v>
      </c>
      <c r="AA2892" s="158" t="str">
        <f t="shared" ca="1" si="237"/>
        <v/>
      </c>
    </row>
    <row r="2893" spans="22:27">
      <c r="V2893" s="175"/>
      <c r="W2893" s="158">
        <f t="shared" si="238"/>
        <v>2890</v>
      </c>
      <c r="X2893" s="158" t="str">
        <f t="shared" ca="1" si="235"/>
        <v/>
      </c>
      <c r="Y2893" s="158" t="str" cm="1">
        <f t="array" aca="1" ref="Y2893" ca="1">IF(X2893="","",INDEX('電気事業者一覧 '!K:K,'電気事業者検索（令和８年度報告用）'!X2893))</f>
        <v/>
      </c>
      <c r="Z2893" s="158">
        <f t="shared" ca="1" si="236"/>
        <v>5110</v>
      </c>
      <c r="AA2893" s="158" t="str">
        <f t="shared" ca="1" si="237"/>
        <v/>
      </c>
    </row>
    <row r="2894" spans="22:27">
      <c r="V2894" s="175"/>
      <c r="W2894" s="158">
        <f t="shared" si="238"/>
        <v>2891</v>
      </c>
      <c r="X2894" s="158" t="str">
        <f t="shared" ca="1" si="235"/>
        <v/>
      </c>
      <c r="Y2894" s="158" t="str" cm="1">
        <f t="array" aca="1" ref="Y2894" ca="1">IF(X2894="","",INDEX('電気事業者一覧 '!K:K,'電気事業者検索（令和８年度報告用）'!X2894))</f>
        <v/>
      </c>
      <c r="Z2894" s="158">
        <f t="shared" ca="1" si="236"/>
        <v>5110</v>
      </c>
      <c r="AA2894" s="158" t="str">
        <f t="shared" ca="1" si="237"/>
        <v/>
      </c>
    </row>
    <row r="2895" spans="22:27">
      <c r="V2895" s="175"/>
      <c r="W2895" s="158">
        <f t="shared" si="238"/>
        <v>2892</v>
      </c>
      <c r="X2895" s="158" t="str">
        <f t="shared" ca="1" si="235"/>
        <v/>
      </c>
      <c r="Y2895" s="158" t="str" cm="1">
        <f t="array" aca="1" ref="Y2895" ca="1">IF(X2895="","",INDEX('電気事業者一覧 '!K:K,'電気事業者検索（令和８年度報告用）'!X2895))</f>
        <v/>
      </c>
      <c r="Z2895" s="158">
        <f t="shared" ca="1" si="236"/>
        <v>5110</v>
      </c>
      <c r="AA2895" s="158" t="str">
        <f t="shared" ca="1" si="237"/>
        <v/>
      </c>
    </row>
    <row r="2896" spans="22:27">
      <c r="V2896" s="175"/>
      <c r="W2896" s="158">
        <f t="shared" si="238"/>
        <v>2893</v>
      </c>
      <c r="X2896" s="158" t="str">
        <f t="shared" ca="1" si="235"/>
        <v/>
      </c>
      <c r="Y2896" s="158" t="str" cm="1">
        <f t="array" aca="1" ref="Y2896" ca="1">IF(X2896="","",INDEX('電気事業者一覧 '!K:K,'電気事業者検索（令和８年度報告用）'!X2896))</f>
        <v/>
      </c>
      <c r="Z2896" s="158">
        <f t="shared" ca="1" si="236"/>
        <v>5110</v>
      </c>
      <c r="AA2896" s="158" t="str">
        <f t="shared" ca="1" si="237"/>
        <v/>
      </c>
    </row>
    <row r="2897" spans="22:27">
      <c r="V2897" s="175"/>
      <c r="W2897" s="158">
        <f t="shared" si="238"/>
        <v>2894</v>
      </c>
      <c r="X2897" s="158" t="str">
        <f t="shared" ca="1" si="235"/>
        <v/>
      </c>
      <c r="Y2897" s="158" t="str" cm="1">
        <f t="array" aca="1" ref="Y2897" ca="1">IF(X2897="","",INDEX('電気事業者一覧 '!K:K,'電気事業者検索（令和８年度報告用）'!X2897))</f>
        <v/>
      </c>
      <c r="Z2897" s="158">
        <f t="shared" ca="1" si="236"/>
        <v>5110</v>
      </c>
      <c r="AA2897" s="158" t="str">
        <f t="shared" ca="1" si="237"/>
        <v/>
      </c>
    </row>
    <row r="2898" spans="22:27">
      <c r="V2898" s="175"/>
      <c r="W2898" s="158">
        <f t="shared" si="238"/>
        <v>2895</v>
      </c>
      <c r="X2898" s="158" t="str">
        <f t="shared" ca="1" si="235"/>
        <v/>
      </c>
      <c r="Y2898" s="158" t="str" cm="1">
        <f t="array" aca="1" ref="Y2898" ca="1">IF(X2898="","",INDEX('電気事業者一覧 '!K:K,'電気事業者検索（令和８年度報告用）'!X2898))</f>
        <v/>
      </c>
      <c r="Z2898" s="158">
        <f t="shared" ca="1" si="236"/>
        <v>5110</v>
      </c>
      <c r="AA2898" s="158" t="str">
        <f t="shared" ca="1" si="237"/>
        <v/>
      </c>
    </row>
    <row r="2899" spans="22:27">
      <c r="V2899" s="175"/>
      <c r="W2899" s="158">
        <f t="shared" si="238"/>
        <v>2896</v>
      </c>
      <c r="X2899" s="158" t="str">
        <f t="shared" ca="1" si="235"/>
        <v/>
      </c>
      <c r="Y2899" s="158" t="str" cm="1">
        <f t="array" aca="1" ref="Y2899" ca="1">IF(X2899="","",INDEX('電気事業者一覧 '!K:K,'電気事業者検索（令和８年度報告用）'!X2899))</f>
        <v/>
      </c>
      <c r="Z2899" s="158">
        <f t="shared" ca="1" si="236"/>
        <v>5110</v>
      </c>
      <c r="AA2899" s="158" t="str">
        <f t="shared" ca="1" si="237"/>
        <v/>
      </c>
    </row>
    <row r="2900" spans="22:27">
      <c r="V2900" s="175"/>
      <c r="W2900" s="158">
        <f t="shared" si="238"/>
        <v>2897</v>
      </c>
      <c r="X2900" s="158" t="str">
        <f t="shared" ca="1" si="235"/>
        <v/>
      </c>
      <c r="Y2900" s="158" t="str" cm="1">
        <f t="array" aca="1" ref="Y2900" ca="1">IF(X2900="","",INDEX('電気事業者一覧 '!K:K,'電気事業者検索（令和８年度報告用）'!X2900))</f>
        <v/>
      </c>
      <c r="Z2900" s="158">
        <f t="shared" ca="1" si="236"/>
        <v>5110</v>
      </c>
      <c r="AA2900" s="158" t="str">
        <f t="shared" ca="1" si="237"/>
        <v/>
      </c>
    </row>
    <row r="2901" spans="22:27">
      <c r="V2901" s="175"/>
      <c r="W2901" s="158">
        <f t="shared" si="238"/>
        <v>2898</v>
      </c>
      <c r="X2901" s="158" t="str">
        <f t="shared" ca="1" si="235"/>
        <v/>
      </c>
      <c r="Y2901" s="158" t="str" cm="1">
        <f t="array" aca="1" ref="Y2901" ca="1">IF(X2901="","",INDEX('電気事業者一覧 '!K:K,'電気事業者検索（令和８年度報告用）'!X2901))</f>
        <v/>
      </c>
      <c r="Z2901" s="158">
        <f t="shared" ca="1" si="236"/>
        <v>5110</v>
      </c>
      <c r="AA2901" s="158" t="str">
        <f t="shared" ca="1" si="237"/>
        <v/>
      </c>
    </row>
    <row r="2902" spans="22:27">
      <c r="V2902" s="175"/>
      <c r="W2902" s="158">
        <f t="shared" si="238"/>
        <v>2899</v>
      </c>
      <c r="X2902" s="158" t="str">
        <f t="shared" ca="1" si="235"/>
        <v/>
      </c>
      <c r="Y2902" s="158" t="str" cm="1">
        <f t="array" aca="1" ref="Y2902" ca="1">IF(X2902="","",INDEX('電気事業者一覧 '!K:K,'電気事業者検索（令和８年度報告用）'!X2902))</f>
        <v/>
      </c>
      <c r="Z2902" s="158">
        <f t="shared" ca="1" si="236"/>
        <v>5110</v>
      </c>
      <c r="AA2902" s="158" t="str">
        <f t="shared" ca="1" si="237"/>
        <v/>
      </c>
    </row>
    <row r="2903" spans="22:27">
      <c r="V2903" s="175"/>
      <c r="W2903" s="158">
        <f t="shared" si="238"/>
        <v>2900</v>
      </c>
      <c r="X2903" s="158" t="str">
        <f t="shared" ca="1" si="235"/>
        <v/>
      </c>
      <c r="Y2903" s="158" t="str" cm="1">
        <f t="array" aca="1" ref="Y2903" ca="1">IF(X2903="","",INDEX('電気事業者一覧 '!K:K,'電気事業者検索（令和８年度報告用）'!X2903))</f>
        <v/>
      </c>
      <c r="Z2903" s="158">
        <f t="shared" ca="1" si="236"/>
        <v>5110</v>
      </c>
      <c r="AA2903" s="158" t="str">
        <f t="shared" ca="1" si="237"/>
        <v/>
      </c>
    </row>
    <row r="2904" spans="22:27">
      <c r="V2904" s="175"/>
      <c r="W2904" s="158">
        <f t="shared" si="238"/>
        <v>2901</v>
      </c>
      <c r="X2904" s="158" t="str">
        <f t="shared" ca="1" si="235"/>
        <v/>
      </c>
      <c r="Y2904" s="158" t="str" cm="1">
        <f t="array" aca="1" ref="Y2904" ca="1">IF(X2904="","",INDEX('電気事業者一覧 '!K:K,'電気事業者検索（令和８年度報告用）'!X2904))</f>
        <v/>
      </c>
      <c r="Z2904" s="158">
        <f t="shared" ca="1" si="236"/>
        <v>5110</v>
      </c>
      <c r="AA2904" s="158" t="str">
        <f t="shared" ca="1" si="237"/>
        <v/>
      </c>
    </row>
    <row r="2905" spans="22:27">
      <c r="V2905" s="175"/>
      <c r="W2905" s="158">
        <f t="shared" si="238"/>
        <v>2902</v>
      </c>
      <c r="X2905" s="158" t="str">
        <f t="shared" ca="1" si="235"/>
        <v/>
      </c>
      <c r="Y2905" s="158" t="str" cm="1">
        <f t="array" aca="1" ref="Y2905" ca="1">IF(X2905="","",INDEX('電気事業者一覧 '!K:K,'電気事業者検索（令和８年度報告用）'!X2905))</f>
        <v/>
      </c>
      <c r="Z2905" s="158">
        <f t="shared" ca="1" si="236"/>
        <v>5110</v>
      </c>
      <c r="AA2905" s="158" t="str">
        <f t="shared" ca="1" si="237"/>
        <v/>
      </c>
    </row>
    <row r="2906" spans="22:27">
      <c r="V2906" s="175"/>
      <c r="W2906" s="158">
        <f t="shared" si="238"/>
        <v>2903</v>
      </c>
      <c r="X2906" s="158" t="str">
        <f t="shared" ca="1" si="235"/>
        <v/>
      </c>
      <c r="Y2906" s="158" t="str" cm="1">
        <f t="array" aca="1" ref="Y2906" ca="1">IF(X2906="","",INDEX('電気事業者一覧 '!K:K,'電気事業者検索（令和８年度報告用）'!X2906))</f>
        <v/>
      </c>
      <c r="Z2906" s="158">
        <f t="shared" ca="1" si="236"/>
        <v>5110</v>
      </c>
      <c r="AA2906" s="158" t="str">
        <f t="shared" ca="1" si="237"/>
        <v/>
      </c>
    </row>
    <row r="2907" spans="22:27">
      <c r="V2907" s="175"/>
      <c r="W2907" s="158">
        <f t="shared" si="238"/>
        <v>2904</v>
      </c>
      <c r="X2907" s="158" t="str">
        <f t="shared" ca="1" si="235"/>
        <v/>
      </c>
      <c r="Y2907" s="158" t="str" cm="1">
        <f t="array" aca="1" ref="Y2907" ca="1">IF(X2907="","",INDEX('電気事業者一覧 '!K:K,'電気事業者検索（令和８年度報告用）'!X2907))</f>
        <v/>
      </c>
      <c r="Z2907" s="158">
        <f t="shared" ca="1" si="236"/>
        <v>5110</v>
      </c>
      <c r="AA2907" s="158" t="str">
        <f t="shared" ca="1" si="237"/>
        <v/>
      </c>
    </row>
    <row r="2908" spans="22:27">
      <c r="V2908" s="175"/>
      <c r="W2908" s="158">
        <f t="shared" si="238"/>
        <v>2905</v>
      </c>
      <c r="X2908" s="158" t="str">
        <f t="shared" ca="1" si="235"/>
        <v/>
      </c>
      <c r="Y2908" s="158" t="str" cm="1">
        <f t="array" aca="1" ref="Y2908" ca="1">IF(X2908="","",INDEX('電気事業者一覧 '!K:K,'電気事業者検索（令和８年度報告用）'!X2908))</f>
        <v/>
      </c>
      <c r="Z2908" s="158">
        <f t="shared" ca="1" si="236"/>
        <v>5110</v>
      </c>
      <c r="AA2908" s="158" t="str">
        <f t="shared" ca="1" si="237"/>
        <v/>
      </c>
    </row>
    <row r="2909" spans="22:27">
      <c r="V2909" s="175"/>
      <c r="W2909" s="158">
        <f t="shared" si="238"/>
        <v>2906</v>
      </c>
      <c r="X2909" s="158" t="str">
        <f t="shared" ca="1" si="235"/>
        <v/>
      </c>
      <c r="Y2909" s="158" t="str" cm="1">
        <f t="array" aca="1" ref="Y2909" ca="1">IF(X2909="","",INDEX('電気事業者一覧 '!K:K,'電気事業者検索（令和８年度報告用）'!X2909))</f>
        <v/>
      </c>
      <c r="Z2909" s="158">
        <f t="shared" ca="1" si="236"/>
        <v>5110</v>
      </c>
      <c r="AA2909" s="158" t="str">
        <f t="shared" ca="1" si="237"/>
        <v/>
      </c>
    </row>
    <row r="2910" spans="22:27">
      <c r="V2910" s="175"/>
      <c r="W2910" s="158">
        <f t="shared" si="238"/>
        <v>2907</v>
      </c>
      <c r="X2910" s="158" t="str">
        <f t="shared" ca="1" si="235"/>
        <v/>
      </c>
      <c r="Y2910" s="158" t="str" cm="1">
        <f t="array" aca="1" ref="Y2910" ca="1">IF(X2910="","",INDEX('電気事業者一覧 '!K:K,'電気事業者検索（令和８年度報告用）'!X2910))</f>
        <v/>
      </c>
      <c r="Z2910" s="158">
        <f t="shared" ca="1" si="236"/>
        <v>5110</v>
      </c>
      <c r="AA2910" s="158" t="str">
        <f t="shared" ca="1" si="237"/>
        <v/>
      </c>
    </row>
    <row r="2911" spans="22:27">
      <c r="V2911" s="175"/>
      <c r="W2911" s="158">
        <f t="shared" si="238"/>
        <v>2908</v>
      </c>
      <c r="X2911" s="158" t="str">
        <f t="shared" ca="1" si="235"/>
        <v/>
      </c>
      <c r="Y2911" s="158" t="str" cm="1">
        <f t="array" aca="1" ref="Y2911" ca="1">IF(X2911="","",INDEX('電気事業者一覧 '!K:K,'電気事業者検索（令和８年度報告用）'!X2911))</f>
        <v/>
      </c>
      <c r="Z2911" s="158">
        <f t="shared" ca="1" si="236"/>
        <v>5110</v>
      </c>
      <c r="AA2911" s="158" t="str">
        <f t="shared" ca="1" si="237"/>
        <v/>
      </c>
    </row>
    <row r="2912" spans="22:27">
      <c r="V2912" s="175"/>
      <c r="W2912" s="158">
        <f t="shared" si="238"/>
        <v>2909</v>
      </c>
      <c r="X2912" s="158" t="str">
        <f t="shared" ca="1" si="235"/>
        <v/>
      </c>
      <c r="Y2912" s="158" t="str" cm="1">
        <f t="array" aca="1" ref="Y2912" ca="1">IF(X2912="","",INDEX('電気事業者一覧 '!K:K,'電気事業者検索（令和８年度報告用）'!X2912))</f>
        <v/>
      </c>
      <c r="Z2912" s="158">
        <f t="shared" ca="1" si="236"/>
        <v>5110</v>
      </c>
      <c r="AA2912" s="158" t="str">
        <f t="shared" ca="1" si="237"/>
        <v/>
      </c>
    </row>
    <row r="2913" spans="22:27">
      <c r="V2913" s="175"/>
      <c r="W2913" s="158">
        <f t="shared" si="238"/>
        <v>2910</v>
      </c>
      <c r="X2913" s="158" t="str">
        <f t="shared" ca="1" si="235"/>
        <v/>
      </c>
      <c r="Y2913" s="158" t="str" cm="1">
        <f t="array" aca="1" ref="Y2913" ca="1">IF(X2913="","",INDEX('電気事業者一覧 '!K:K,'電気事業者検索（令和８年度報告用）'!X2913))</f>
        <v/>
      </c>
      <c r="Z2913" s="158">
        <f t="shared" ca="1" si="236"/>
        <v>5110</v>
      </c>
      <c r="AA2913" s="158" t="str">
        <f t="shared" ca="1" si="237"/>
        <v/>
      </c>
    </row>
    <row r="2914" spans="22:27">
      <c r="V2914" s="175"/>
      <c r="W2914" s="158">
        <f t="shared" si="238"/>
        <v>2911</v>
      </c>
      <c r="X2914" s="158" t="str">
        <f t="shared" ca="1" si="235"/>
        <v/>
      </c>
      <c r="Y2914" s="158" t="str" cm="1">
        <f t="array" aca="1" ref="Y2914" ca="1">IF(X2914="","",INDEX('電気事業者一覧 '!K:K,'電気事業者検索（令和８年度報告用）'!X2914))</f>
        <v/>
      </c>
      <c r="Z2914" s="158">
        <f t="shared" ca="1" si="236"/>
        <v>5110</v>
      </c>
      <c r="AA2914" s="158" t="str">
        <f t="shared" ca="1" si="237"/>
        <v/>
      </c>
    </row>
    <row r="2915" spans="22:27">
      <c r="V2915" s="175"/>
      <c r="W2915" s="158">
        <f t="shared" si="238"/>
        <v>2912</v>
      </c>
      <c r="X2915" s="158" t="str">
        <f t="shared" ca="1" si="235"/>
        <v/>
      </c>
      <c r="Y2915" s="158" t="str" cm="1">
        <f t="array" aca="1" ref="Y2915" ca="1">IF(X2915="","",INDEX('電気事業者一覧 '!K:K,'電気事業者検索（令和８年度報告用）'!X2915))</f>
        <v/>
      </c>
      <c r="Z2915" s="158">
        <f t="shared" ca="1" si="236"/>
        <v>5110</v>
      </c>
      <c r="AA2915" s="158" t="str">
        <f t="shared" ca="1" si="237"/>
        <v/>
      </c>
    </row>
    <row r="2916" spans="22:27">
      <c r="V2916" s="175"/>
      <c r="W2916" s="158">
        <f t="shared" si="238"/>
        <v>2913</v>
      </c>
      <c r="X2916" s="158" t="str">
        <f t="shared" ca="1" si="235"/>
        <v/>
      </c>
      <c r="Y2916" s="158" t="str" cm="1">
        <f t="array" aca="1" ref="Y2916" ca="1">IF(X2916="","",INDEX('電気事業者一覧 '!K:K,'電気事業者検索（令和８年度報告用）'!X2916))</f>
        <v/>
      </c>
      <c r="Z2916" s="158">
        <f t="shared" ca="1" si="236"/>
        <v>5110</v>
      </c>
      <c r="AA2916" s="158" t="str">
        <f t="shared" ca="1" si="237"/>
        <v/>
      </c>
    </row>
    <row r="2917" spans="22:27">
      <c r="V2917" s="175"/>
      <c r="W2917" s="158">
        <f t="shared" si="238"/>
        <v>2914</v>
      </c>
      <c r="X2917" s="158" t="str">
        <f t="shared" ca="1" si="235"/>
        <v/>
      </c>
      <c r="Y2917" s="158" t="str" cm="1">
        <f t="array" aca="1" ref="Y2917" ca="1">IF(X2917="","",INDEX('電気事業者一覧 '!K:K,'電気事業者検索（令和８年度報告用）'!X2917))</f>
        <v/>
      </c>
      <c r="Z2917" s="158">
        <f t="shared" ca="1" si="236"/>
        <v>5110</v>
      </c>
      <c r="AA2917" s="158" t="str">
        <f t="shared" ca="1" si="237"/>
        <v/>
      </c>
    </row>
    <row r="2918" spans="22:27">
      <c r="V2918" s="175"/>
      <c r="W2918" s="158">
        <f t="shared" si="238"/>
        <v>2915</v>
      </c>
      <c r="X2918" s="158" t="str">
        <f t="shared" ca="1" si="235"/>
        <v/>
      </c>
      <c r="Y2918" s="158" t="str" cm="1">
        <f t="array" aca="1" ref="Y2918" ca="1">IF(X2918="","",INDEX('電気事業者一覧 '!K:K,'電気事業者検索（令和８年度報告用）'!X2918))</f>
        <v/>
      </c>
      <c r="Z2918" s="158">
        <f t="shared" ca="1" si="236"/>
        <v>5110</v>
      </c>
      <c r="AA2918" s="158" t="str">
        <f t="shared" ca="1" si="237"/>
        <v/>
      </c>
    </row>
    <row r="2919" spans="22:27">
      <c r="V2919" s="175"/>
      <c r="W2919" s="158">
        <f t="shared" si="238"/>
        <v>2916</v>
      </c>
      <c r="X2919" s="158" t="str">
        <f t="shared" ca="1" si="235"/>
        <v/>
      </c>
      <c r="Y2919" s="158" t="str" cm="1">
        <f t="array" aca="1" ref="Y2919" ca="1">IF(X2919="","",INDEX('電気事業者一覧 '!K:K,'電気事業者検索（令和８年度報告用）'!X2919))</f>
        <v/>
      </c>
      <c r="Z2919" s="158">
        <f t="shared" ca="1" si="236"/>
        <v>5110</v>
      </c>
      <c r="AA2919" s="158" t="str">
        <f t="shared" ca="1" si="237"/>
        <v/>
      </c>
    </row>
    <row r="2920" spans="22:27">
      <c r="V2920" s="175"/>
      <c r="W2920" s="158">
        <f t="shared" si="238"/>
        <v>2917</v>
      </c>
      <c r="X2920" s="158" t="str">
        <f t="shared" ca="1" si="235"/>
        <v/>
      </c>
      <c r="Y2920" s="158" t="str" cm="1">
        <f t="array" aca="1" ref="Y2920" ca="1">IF(X2920="","",INDEX('電気事業者一覧 '!K:K,'電気事業者検索（令和８年度報告用）'!X2920))</f>
        <v/>
      </c>
      <c r="Z2920" s="158">
        <f t="shared" ca="1" si="236"/>
        <v>5110</v>
      </c>
      <c r="AA2920" s="158" t="str">
        <f t="shared" ca="1" si="237"/>
        <v/>
      </c>
    </row>
    <row r="2921" spans="22:27">
      <c r="V2921" s="175"/>
      <c r="W2921" s="158">
        <f t="shared" si="238"/>
        <v>2918</v>
      </c>
      <c r="X2921" s="158" t="str">
        <f t="shared" ca="1" si="235"/>
        <v/>
      </c>
      <c r="Y2921" s="158" t="str" cm="1">
        <f t="array" aca="1" ref="Y2921" ca="1">IF(X2921="","",INDEX('電気事業者一覧 '!K:K,'電気事業者検索（令和８年度報告用）'!X2921))</f>
        <v/>
      </c>
      <c r="Z2921" s="158">
        <f t="shared" ca="1" si="236"/>
        <v>5110</v>
      </c>
      <c r="AA2921" s="158" t="str">
        <f t="shared" ca="1" si="237"/>
        <v/>
      </c>
    </row>
    <row r="2922" spans="22:27">
      <c r="V2922" s="175"/>
      <c r="W2922" s="158">
        <f t="shared" si="238"/>
        <v>2919</v>
      </c>
      <c r="X2922" s="158" t="str">
        <f t="shared" ca="1" si="235"/>
        <v/>
      </c>
      <c r="Y2922" s="158" t="str" cm="1">
        <f t="array" aca="1" ref="Y2922" ca="1">IF(X2922="","",INDEX('電気事業者一覧 '!K:K,'電気事業者検索（令和８年度報告用）'!X2922))</f>
        <v/>
      </c>
      <c r="Z2922" s="158">
        <f t="shared" ca="1" si="236"/>
        <v>5110</v>
      </c>
      <c r="AA2922" s="158" t="str">
        <f t="shared" ca="1" si="237"/>
        <v/>
      </c>
    </row>
    <row r="2923" spans="22:27">
      <c r="V2923" s="175"/>
      <c r="W2923" s="158">
        <f t="shared" si="238"/>
        <v>2920</v>
      </c>
      <c r="X2923" s="158" t="str">
        <f t="shared" ca="1" si="235"/>
        <v/>
      </c>
      <c r="Y2923" s="158" t="str" cm="1">
        <f t="array" aca="1" ref="Y2923" ca="1">IF(X2923="","",INDEX('電気事業者一覧 '!K:K,'電気事業者検索（令和８年度報告用）'!X2923))</f>
        <v/>
      </c>
      <c r="Z2923" s="158">
        <f t="shared" ca="1" si="236"/>
        <v>5110</v>
      </c>
      <c r="AA2923" s="158" t="str">
        <f t="shared" ca="1" si="237"/>
        <v/>
      </c>
    </row>
    <row r="2924" spans="22:27">
      <c r="V2924" s="175"/>
      <c r="W2924" s="158">
        <f t="shared" si="238"/>
        <v>2921</v>
      </c>
      <c r="X2924" s="158" t="str">
        <f t="shared" ca="1" si="235"/>
        <v/>
      </c>
      <c r="Y2924" s="158" t="str" cm="1">
        <f t="array" aca="1" ref="Y2924" ca="1">IF(X2924="","",INDEX('電気事業者一覧 '!K:K,'電気事業者検索（令和８年度報告用）'!X2924))</f>
        <v/>
      </c>
      <c r="Z2924" s="158">
        <f t="shared" ca="1" si="236"/>
        <v>5110</v>
      </c>
      <c r="AA2924" s="158" t="str">
        <f t="shared" ca="1" si="237"/>
        <v/>
      </c>
    </row>
    <row r="2925" spans="22:27">
      <c r="V2925" s="175"/>
      <c r="W2925" s="158">
        <f t="shared" si="238"/>
        <v>2922</v>
      </c>
      <c r="X2925" s="158" t="str">
        <f t="shared" ca="1" si="235"/>
        <v/>
      </c>
      <c r="Y2925" s="158" t="str" cm="1">
        <f t="array" aca="1" ref="Y2925" ca="1">IF(X2925="","",INDEX('電気事業者一覧 '!K:K,'電気事業者検索（令和８年度報告用）'!X2925))</f>
        <v/>
      </c>
      <c r="Z2925" s="158">
        <f t="shared" ca="1" si="236"/>
        <v>5110</v>
      </c>
      <c r="AA2925" s="158" t="str">
        <f t="shared" ca="1" si="237"/>
        <v/>
      </c>
    </row>
    <row r="2926" spans="22:27">
      <c r="V2926" s="175"/>
      <c r="W2926" s="158">
        <f t="shared" si="238"/>
        <v>2923</v>
      </c>
      <c r="X2926" s="158" t="str">
        <f t="shared" ca="1" si="235"/>
        <v/>
      </c>
      <c r="Y2926" s="158" t="str" cm="1">
        <f t="array" aca="1" ref="Y2926" ca="1">IF(X2926="","",INDEX('電気事業者一覧 '!K:K,'電気事業者検索（令和８年度報告用）'!X2926))</f>
        <v/>
      </c>
      <c r="Z2926" s="158">
        <f t="shared" ca="1" si="236"/>
        <v>5110</v>
      </c>
      <c r="AA2926" s="158" t="str">
        <f t="shared" ca="1" si="237"/>
        <v/>
      </c>
    </row>
    <row r="2927" spans="22:27">
      <c r="V2927" s="175"/>
      <c r="W2927" s="158">
        <f t="shared" si="238"/>
        <v>2924</v>
      </c>
      <c r="X2927" s="158" t="str">
        <f t="shared" ca="1" si="235"/>
        <v/>
      </c>
      <c r="Y2927" s="158" t="str" cm="1">
        <f t="array" aca="1" ref="Y2927" ca="1">IF(X2927="","",INDEX('電気事業者一覧 '!K:K,'電気事業者検索（令和８年度報告用）'!X2927))</f>
        <v/>
      </c>
      <c r="Z2927" s="158">
        <f t="shared" ca="1" si="236"/>
        <v>5110</v>
      </c>
      <c r="AA2927" s="158" t="str">
        <f t="shared" ca="1" si="237"/>
        <v/>
      </c>
    </row>
    <row r="2928" spans="22:27">
      <c r="V2928" s="175"/>
      <c r="W2928" s="158">
        <f t="shared" si="238"/>
        <v>2925</v>
      </c>
      <c r="X2928" s="158" t="str">
        <f t="shared" ca="1" si="235"/>
        <v/>
      </c>
      <c r="Y2928" s="158" t="str" cm="1">
        <f t="array" aca="1" ref="Y2928" ca="1">IF(X2928="","",INDEX('電気事業者一覧 '!K:K,'電気事業者検索（令和８年度報告用）'!X2928))</f>
        <v/>
      </c>
      <c r="Z2928" s="158">
        <f t="shared" ca="1" si="236"/>
        <v>5110</v>
      </c>
      <c r="AA2928" s="158" t="str">
        <f t="shared" ca="1" si="237"/>
        <v/>
      </c>
    </row>
    <row r="2929" spans="22:27">
      <c r="V2929" s="175"/>
      <c r="W2929" s="158">
        <f t="shared" si="238"/>
        <v>2926</v>
      </c>
      <c r="X2929" s="158" t="str">
        <f t="shared" ca="1" si="235"/>
        <v/>
      </c>
      <c r="Y2929" s="158" t="str" cm="1">
        <f t="array" aca="1" ref="Y2929" ca="1">IF(X2929="","",INDEX('電気事業者一覧 '!K:K,'電気事業者検索（令和８年度報告用）'!X2929))</f>
        <v/>
      </c>
      <c r="Z2929" s="158">
        <f t="shared" ca="1" si="236"/>
        <v>5110</v>
      </c>
      <c r="AA2929" s="158" t="str">
        <f t="shared" ca="1" si="237"/>
        <v/>
      </c>
    </row>
    <row r="2930" spans="22:27">
      <c r="V2930" s="175"/>
      <c r="W2930" s="158">
        <f t="shared" si="238"/>
        <v>2927</v>
      </c>
      <c r="X2930" s="158" t="str">
        <f t="shared" ca="1" si="235"/>
        <v/>
      </c>
      <c r="Y2930" s="158" t="str" cm="1">
        <f t="array" aca="1" ref="Y2930" ca="1">IF(X2930="","",INDEX('電気事業者一覧 '!K:K,'電気事業者検索（令和８年度報告用）'!X2930))</f>
        <v/>
      </c>
      <c r="Z2930" s="158">
        <f t="shared" ca="1" si="236"/>
        <v>5110</v>
      </c>
      <c r="AA2930" s="158" t="str">
        <f t="shared" ca="1" si="237"/>
        <v/>
      </c>
    </row>
    <row r="2931" spans="22:27">
      <c r="V2931" s="175"/>
      <c r="W2931" s="158">
        <f t="shared" si="238"/>
        <v>2928</v>
      </c>
      <c r="X2931" s="158" t="str">
        <f t="shared" ca="1" si="235"/>
        <v/>
      </c>
      <c r="Y2931" s="158" t="str" cm="1">
        <f t="array" aca="1" ref="Y2931" ca="1">IF(X2931="","",INDEX('電気事業者一覧 '!K:K,'電気事業者検索（令和８年度報告用）'!X2931))</f>
        <v/>
      </c>
      <c r="Z2931" s="158">
        <f t="shared" ca="1" si="236"/>
        <v>5110</v>
      </c>
      <c r="AA2931" s="158" t="str">
        <f t="shared" ca="1" si="237"/>
        <v/>
      </c>
    </row>
    <row r="2932" spans="22:27">
      <c r="V2932" s="175"/>
      <c r="W2932" s="158">
        <f t="shared" si="238"/>
        <v>2929</v>
      </c>
      <c r="X2932" s="158" t="str">
        <f t="shared" ca="1" si="235"/>
        <v/>
      </c>
      <c r="Y2932" s="158" t="str" cm="1">
        <f t="array" aca="1" ref="Y2932" ca="1">IF(X2932="","",INDEX('電気事業者一覧 '!K:K,'電気事業者検索（令和８年度報告用）'!X2932))</f>
        <v/>
      </c>
      <c r="Z2932" s="158">
        <f t="shared" ca="1" si="236"/>
        <v>5110</v>
      </c>
      <c r="AA2932" s="158" t="str">
        <f t="shared" ca="1" si="237"/>
        <v/>
      </c>
    </row>
    <row r="2933" spans="22:27">
      <c r="V2933" s="175"/>
      <c r="W2933" s="158">
        <f t="shared" si="238"/>
        <v>2930</v>
      </c>
      <c r="X2933" s="158" t="str">
        <f t="shared" ca="1" si="235"/>
        <v/>
      </c>
      <c r="Y2933" s="158" t="str" cm="1">
        <f t="array" aca="1" ref="Y2933" ca="1">IF(X2933="","",INDEX('電気事業者一覧 '!K:K,'電気事業者検索（令和８年度報告用）'!X2933))</f>
        <v/>
      </c>
      <c r="Z2933" s="158">
        <f t="shared" ca="1" si="236"/>
        <v>5110</v>
      </c>
      <c r="AA2933" s="158" t="str">
        <f t="shared" ca="1" si="237"/>
        <v/>
      </c>
    </row>
    <row r="2934" spans="22:27">
      <c r="V2934" s="175"/>
      <c r="W2934" s="158">
        <f t="shared" si="238"/>
        <v>2931</v>
      </c>
      <c r="X2934" s="158" t="str">
        <f t="shared" ca="1" si="235"/>
        <v/>
      </c>
      <c r="Y2934" s="158" t="str" cm="1">
        <f t="array" aca="1" ref="Y2934" ca="1">IF(X2934="","",INDEX('電気事業者一覧 '!K:K,'電気事業者検索（令和８年度報告用）'!X2934))</f>
        <v/>
      </c>
      <c r="Z2934" s="158">
        <f t="shared" ca="1" si="236"/>
        <v>5110</v>
      </c>
      <c r="AA2934" s="158" t="str">
        <f t="shared" ca="1" si="237"/>
        <v/>
      </c>
    </row>
    <row r="2935" spans="22:27">
      <c r="V2935" s="175"/>
      <c r="W2935" s="158">
        <f t="shared" si="238"/>
        <v>2932</v>
      </c>
      <c r="X2935" s="158" t="str">
        <f t="shared" ca="1" si="235"/>
        <v/>
      </c>
      <c r="Y2935" s="158" t="str" cm="1">
        <f t="array" aca="1" ref="Y2935" ca="1">IF(X2935="","",INDEX('電気事業者一覧 '!K:K,'電気事業者検索（令和８年度報告用）'!X2935))</f>
        <v/>
      </c>
      <c r="Z2935" s="158">
        <f t="shared" ca="1" si="236"/>
        <v>5110</v>
      </c>
      <c r="AA2935" s="158" t="str">
        <f t="shared" ca="1" si="237"/>
        <v/>
      </c>
    </row>
    <row r="2936" spans="22:27">
      <c r="V2936" s="175"/>
      <c r="W2936" s="158">
        <f t="shared" si="238"/>
        <v>2933</v>
      </c>
      <c r="X2936" s="158" t="str">
        <f t="shared" ca="1" si="235"/>
        <v/>
      </c>
      <c r="Y2936" s="158" t="str" cm="1">
        <f t="array" aca="1" ref="Y2936" ca="1">IF(X2936="","",INDEX('電気事業者一覧 '!K:K,'電気事業者検索（令和８年度報告用）'!X2936))</f>
        <v/>
      </c>
      <c r="Z2936" s="158">
        <f t="shared" ca="1" si="236"/>
        <v>5110</v>
      </c>
      <c r="AA2936" s="158" t="str">
        <f t="shared" ca="1" si="237"/>
        <v/>
      </c>
    </row>
    <row r="2937" spans="22:27">
      <c r="V2937" s="175"/>
      <c r="W2937" s="158">
        <f t="shared" si="238"/>
        <v>2934</v>
      </c>
      <c r="X2937" s="158" t="str">
        <f t="shared" ca="1" si="235"/>
        <v/>
      </c>
      <c r="Y2937" s="158" t="str" cm="1">
        <f t="array" aca="1" ref="Y2937" ca="1">IF(X2937="","",INDEX('電気事業者一覧 '!K:K,'電気事業者検索（令和８年度報告用）'!X2937))</f>
        <v/>
      </c>
      <c r="Z2937" s="158">
        <f t="shared" ca="1" si="236"/>
        <v>5110</v>
      </c>
      <c r="AA2937" s="158" t="str">
        <f t="shared" ca="1" si="237"/>
        <v/>
      </c>
    </row>
    <row r="2938" spans="22:27">
      <c r="V2938" s="175"/>
      <c r="W2938" s="158">
        <f t="shared" si="238"/>
        <v>2935</v>
      </c>
      <c r="X2938" s="158" t="str">
        <f t="shared" ca="1" si="235"/>
        <v/>
      </c>
      <c r="Y2938" s="158" t="str" cm="1">
        <f t="array" aca="1" ref="Y2938" ca="1">IF(X2938="","",INDEX('電気事業者一覧 '!K:K,'電気事業者検索（令和８年度報告用）'!X2938))</f>
        <v/>
      </c>
      <c r="Z2938" s="158">
        <f t="shared" ca="1" si="236"/>
        <v>5110</v>
      </c>
      <c r="AA2938" s="158" t="str">
        <f t="shared" ca="1" si="237"/>
        <v/>
      </c>
    </row>
    <row r="2939" spans="22:27">
      <c r="V2939" s="175"/>
      <c r="W2939" s="158">
        <f t="shared" si="238"/>
        <v>2936</v>
      </c>
      <c r="X2939" s="158" t="str">
        <f t="shared" ca="1" si="235"/>
        <v/>
      </c>
      <c r="Y2939" s="158" t="str" cm="1">
        <f t="array" aca="1" ref="Y2939" ca="1">IF(X2939="","",INDEX('電気事業者一覧 '!K:K,'電気事業者検索（令和８年度報告用）'!X2939))</f>
        <v/>
      </c>
      <c r="Z2939" s="158">
        <f t="shared" ca="1" si="236"/>
        <v>5110</v>
      </c>
      <c r="AA2939" s="158" t="str">
        <f t="shared" ca="1" si="237"/>
        <v/>
      </c>
    </row>
    <row r="2940" spans="22:27">
      <c r="V2940" s="175"/>
      <c r="W2940" s="158">
        <f t="shared" si="238"/>
        <v>2937</v>
      </c>
      <c r="X2940" s="158" t="str">
        <f t="shared" ca="1" si="235"/>
        <v/>
      </c>
      <c r="Y2940" s="158" t="str" cm="1">
        <f t="array" aca="1" ref="Y2940" ca="1">IF(X2940="","",INDEX('電気事業者一覧 '!K:K,'電気事業者検索（令和８年度報告用）'!X2940))</f>
        <v/>
      </c>
      <c r="Z2940" s="158">
        <f t="shared" ca="1" si="236"/>
        <v>5110</v>
      </c>
      <c r="AA2940" s="158" t="str">
        <f t="shared" ca="1" si="237"/>
        <v/>
      </c>
    </row>
    <row r="2941" spans="22:27">
      <c r="V2941" s="175"/>
      <c r="W2941" s="158">
        <f t="shared" si="238"/>
        <v>2938</v>
      </c>
      <c r="X2941" s="158" t="str">
        <f t="shared" ca="1" si="235"/>
        <v/>
      </c>
      <c r="Y2941" s="158" t="str" cm="1">
        <f t="array" aca="1" ref="Y2941" ca="1">IF(X2941="","",INDEX('電気事業者一覧 '!K:K,'電気事業者検索（令和８年度報告用）'!X2941))</f>
        <v/>
      </c>
      <c r="Z2941" s="158">
        <f t="shared" ca="1" si="236"/>
        <v>5110</v>
      </c>
      <c r="AA2941" s="158" t="str">
        <f t="shared" ca="1" si="237"/>
        <v/>
      </c>
    </row>
    <row r="2942" spans="22:27">
      <c r="V2942" s="175"/>
      <c r="W2942" s="158">
        <f t="shared" si="238"/>
        <v>2939</v>
      </c>
      <c r="X2942" s="158" t="str">
        <f t="shared" ca="1" si="235"/>
        <v/>
      </c>
      <c r="Y2942" s="158" t="str" cm="1">
        <f t="array" aca="1" ref="Y2942" ca="1">IF(X2942="","",INDEX('電気事業者一覧 '!K:K,'電気事業者検索（令和８年度報告用）'!X2942))</f>
        <v/>
      </c>
      <c r="Z2942" s="158">
        <f t="shared" ca="1" si="236"/>
        <v>5110</v>
      </c>
      <c r="AA2942" s="158" t="str">
        <f t="shared" ca="1" si="237"/>
        <v/>
      </c>
    </row>
    <row r="2943" spans="22:27">
      <c r="V2943" s="175"/>
      <c r="W2943" s="158">
        <f t="shared" si="238"/>
        <v>2940</v>
      </c>
      <c r="X2943" s="158" t="str">
        <f t="shared" ca="1" si="235"/>
        <v/>
      </c>
      <c r="Y2943" s="158" t="str" cm="1">
        <f t="array" aca="1" ref="Y2943" ca="1">IF(X2943="","",INDEX('電気事業者一覧 '!K:K,'電気事業者検索（令和８年度報告用）'!X2943))</f>
        <v/>
      </c>
      <c r="Z2943" s="158">
        <f t="shared" ca="1" si="236"/>
        <v>5110</v>
      </c>
      <c r="AA2943" s="158" t="str">
        <f t="shared" ca="1" si="237"/>
        <v/>
      </c>
    </row>
    <row r="2944" spans="22:27">
      <c r="V2944" s="175"/>
      <c r="W2944" s="158">
        <f t="shared" si="238"/>
        <v>2941</v>
      </c>
      <c r="X2944" s="158" t="str">
        <f t="shared" ca="1" si="235"/>
        <v/>
      </c>
      <c r="Y2944" s="158" t="str" cm="1">
        <f t="array" aca="1" ref="Y2944" ca="1">IF(X2944="","",INDEX('電気事業者一覧 '!K:K,'電気事業者検索（令和８年度報告用）'!X2944))</f>
        <v/>
      </c>
      <c r="Z2944" s="158">
        <f t="shared" ca="1" si="236"/>
        <v>5110</v>
      </c>
      <c r="AA2944" s="158" t="str">
        <f t="shared" ca="1" si="237"/>
        <v/>
      </c>
    </row>
    <row r="2945" spans="22:27">
      <c r="V2945" s="175"/>
      <c r="W2945" s="158">
        <f t="shared" si="238"/>
        <v>2942</v>
      </c>
      <c r="X2945" s="158" t="str">
        <f t="shared" ref="X2945:X3008" ca="1" si="239">R901</f>
        <v/>
      </c>
      <c r="Y2945" s="158" t="str" cm="1">
        <f t="array" aca="1" ref="Y2945" ca="1">IF(X2945="","",INDEX('電気事業者一覧 '!K:K,'電気事業者検索（令和８年度報告用）'!X2945))</f>
        <v/>
      </c>
      <c r="Z2945" s="158">
        <f t="shared" ca="1" si="236"/>
        <v>5110</v>
      </c>
      <c r="AA2945" s="158" t="str">
        <f t="shared" ca="1" si="237"/>
        <v/>
      </c>
    </row>
    <row r="2946" spans="22:27">
      <c r="V2946" s="175"/>
      <c r="W2946" s="158">
        <f t="shared" si="238"/>
        <v>2943</v>
      </c>
      <c r="X2946" s="158" t="str">
        <f t="shared" ca="1" si="239"/>
        <v/>
      </c>
      <c r="Y2946" s="158" t="str" cm="1">
        <f t="array" aca="1" ref="Y2946" ca="1">IF(X2946="","",INDEX('電気事業者一覧 '!K:K,'電気事業者検索（令和８年度報告用）'!X2946))</f>
        <v/>
      </c>
      <c r="Z2946" s="158">
        <f t="shared" ca="1" si="236"/>
        <v>5110</v>
      </c>
      <c r="AA2946" s="158" t="str">
        <f t="shared" ca="1" si="237"/>
        <v/>
      </c>
    </row>
    <row r="2947" spans="22:27">
      <c r="V2947" s="175"/>
      <c r="W2947" s="158">
        <f t="shared" si="238"/>
        <v>2944</v>
      </c>
      <c r="X2947" s="158" t="str">
        <f t="shared" ca="1" si="239"/>
        <v/>
      </c>
      <c r="Y2947" s="158" t="str" cm="1">
        <f t="array" aca="1" ref="Y2947" ca="1">IF(X2947="","",INDEX('電気事業者一覧 '!K:K,'電気事業者検索（令和８年度報告用）'!X2947))</f>
        <v/>
      </c>
      <c r="Z2947" s="158">
        <f t="shared" ca="1" si="236"/>
        <v>5110</v>
      </c>
      <c r="AA2947" s="158" t="str">
        <f t="shared" ca="1" si="237"/>
        <v/>
      </c>
    </row>
    <row r="2948" spans="22:27">
      <c r="V2948" s="175"/>
      <c r="W2948" s="158">
        <f t="shared" si="238"/>
        <v>2945</v>
      </c>
      <c r="X2948" s="158" t="str">
        <f t="shared" ca="1" si="239"/>
        <v/>
      </c>
      <c r="Y2948" s="158" t="str" cm="1">
        <f t="array" aca="1" ref="Y2948" ca="1">IF(X2948="","",INDEX('電気事業者一覧 '!K:K,'電気事業者検索（令和８年度報告用）'!X2948))</f>
        <v/>
      </c>
      <c r="Z2948" s="158">
        <f t="shared" ca="1" si="236"/>
        <v>5110</v>
      </c>
      <c r="AA2948" s="158" t="str">
        <f t="shared" ca="1" si="237"/>
        <v/>
      </c>
    </row>
    <row r="2949" spans="22:27">
      <c r="V2949" s="175"/>
      <c r="W2949" s="158">
        <f t="shared" si="238"/>
        <v>2946</v>
      </c>
      <c r="X2949" s="158" t="str">
        <f t="shared" ca="1" si="239"/>
        <v/>
      </c>
      <c r="Y2949" s="158" t="str" cm="1">
        <f t="array" aca="1" ref="Y2949" ca="1">IF(X2949="","",INDEX('電気事業者一覧 '!K:K,'電気事業者検索（令和８年度報告用）'!X2949))</f>
        <v/>
      </c>
      <c r="Z2949" s="158">
        <f t="shared" ref="Z2949:Z3012" ca="1" si="240">COUNTIF(OFFSET($Y$4,W2949-1,0,COUNT(W:W),1),Y2949)</f>
        <v>5110</v>
      </c>
      <c r="AA2949" s="158" t="str">
        <f t="shared" ref="AA2949:AA3012" ca="1" si="241">IF(Z2949=1,X2949,"")</f>
        <v/>
      </c>
    </row>
    <row r="2950" spans="22:27">
      <c r="V2950" s="175"/>
      <c r="W2950" s="158">
        <f t="shared" ref="W2950:W3013" si="242">W2949+1</f>
        <v>2947</v>
      </c>
      <c r="X2950" s="158" t="str">
        <f t="shared" ca="1" si="239"/>
        <v/>
      </c>
      <c r="Y2950" s="158" t="str" cm="1">
        <f t="array" aca="1" ref="Y2950" ca="1">IF(X2950="","",INDEX('電気事業者一覧 '!K:K,'電気事業者検索（令和８年度報告用）'!X2950))</f>
        <v/>
      </c>
      <c r="Z2950" s="158">
        <f t="shared" ca="1" si="240"/>
        <v>5110</v>
      </c>
      <c r="AA2950" s="158" t="str">
        <f t="shared" ca="1" si="241"/>
        <v/>
      </c>
    </row>
    <row r="2951" spans="22:27">
      <c r="V2951" s="175"/>
      <c r="W2951" s="158">
        <f t="shared" si="242"/>
        <v>2948</v>
      </c>
      <c r="X2951" s="158" t="str">
        <f t="shared" ca="1" si="239"/>
        <v/>
      </c>
      <c r="Y2951" s="158" t="str" cm="1">
        <f t="array" aca="1" ref="Y2951" ca="1">IF(X2951="","",INDEX('電気事業者一覧 '!K:K,'電気事業者検索（令和８年度報告用）'!X2951))</f>
        <v/>
      </c>
      <c r="Z2951" s="158">
        <f t="shared" ca="1" si="240"/>
        <v>5110</v>
      </c>
      <c r="AA2951" s="158" t="str">
        <f t="shared" ca="1" si="241"/>
        <v/>
      </c>
    </row>
    <row r="2952" spans="22:27">
      <c r="V2952" s="175"/>
      <c r="W2952" s="158">
        <f t="shared" si="242"/>
        <v>2949</v>
      </c>
      <c r="X2952" s="158" t="str">
        <f t="shared" ca="1" si="239"/>
        <v/>
      </c>
      <c r="Y2952" s="158" t="str" cm="1">
        <f t="array" aca="1" ref="Y2952" ca="1">IF(X2952="","",INDEX('電気事業者一覧 '!K:K,'電気事業者検索（令和８年度報告用）'!X2952))</f>
        <v/>
      </c>
      <c r="Z2952" s="158">
        <f t="shared" ca="1" si="240"/>
        <v>5110</v>
      </c>
      <c r="AA2952" s="158" t="str">
        <f t="shared" ca="1" si="241"/>
        <v/>
      </c>
    </row>
    <row r="2953" spans="22:27">
      <c r="V2953" s="175"/>
      <c r="W2953" s="158">
        <f t="shared" si="242"/>
        <v>2950</v>
      </c>
      <c r="X2953" s="158" t="str">
        <f t="shared" ca="1" si="239"/>
        <v/>
      </c>
      <c r="Y2953" s="158" t="str" cm="1">
        <f t="array" aca="1" ref="Y2953" ca="1">IF(X2953="","",INDEX('電気事業者一覧 '!K:K,'電気事業者検索（令和８年度報告用）'!X2953))</f>
        <v/>
      </c>
      <c r="Z2953" s="158">
        <f t="shared" ca="1" si="240"/>
        <v>5110</v>
      </c>
      <c r="AA2953" s="158" t="str">
        <f t="shared" ca="1" si="241"/>
        <v/>
      </c>
    </row>
    <row r="2954" spans="22:27">
      <c r="V2954" s="175"/>
      <c r="W2954" s="158">
        <f t="shared" si="242"/>
        <v>2951</v>
      </c>
      <c r="X2954" s="158" t="str">
        <f t="shared" ca="1" si="239"/>
        <v/>
      </c>
      <c r="Y2954" s="158" t="str" cm="1">
        <f t="array" aca="1" ref="Y2954" ca="1">IF(X2954="","",INDEX('電気事業者一覧 '!K:K,'電気事業者検索（令和８年度報告用）'!X2954))</f>
        <v/>
      </c>
      <c r="Z2954" s="158">
        <f t="shared" ca="1" si="240"/>
        <v>5110</v>
      </c>
      <c r="AA2954" s="158" t="str">
        <f t="shared" ca="1" si="241"/>
        <v/>
      </c>
    </row>
    <row r="2955" spans="22:27">
      <c r="V2955" s="175"/>
      <c r="W2955" s="158">
        <f t="shared" si="242"/>
        <v>2952</v>
      </c>
      <c r="X2955" s="158" t="str">
        <f t="shared" ca="1" si="239"/>
        <v/>
      </c>
      <c r="Y2955" s="158" t="str" cm="1">
        <f t="array" aca="1" ref="Y2955" ca="1">IF(X2955="","",INDEX('電気事業者一覧 '!K:K,'電気事業者検索（令和８年度報告用）'!X2955))</f>
        <v/>
      </c>
      <c r="Z2955" s="158">
        <f t="shared" ca="1" si="240"/>
        <v>5110</v>
      </c>
      <c r="AA2955" s="158" t="str">
        <f t="shared" ca="1" si="241"/>
        <v/>
      </c>
    </row>
    <row r="2956" spans="22:27">
      <c r="V2956" s="175"/>
      <c r="W2956" s="158">
        <f t="shared" si="242"/>
        <v>2953</v>
      </c>
      <c r="X2956" s="158" t="str">
        <f t="shared" ca="1" si="239"/>
        <v/>
      </c>
      <c r="Y2956" s="158" t="str" cm="1">
        <f t="array" aca="1" ref="Y2956" ca="1">IF(X2956="","",INDEX('電気事業者一覧 '!K:K,'電気事業者検索（令和８年度報告用）'!X2956))</f>
        <v/>
      </c>
      <c r="Z2956" s="158">
        <f t="shared" ca="1" si="240"/>
        <v>5110</v>
      </c>
      <c r="AA2956" s="158" t="str">
        <f t="shared" ca="1" si="241"/>
        <v/>
      </c>
    </row>
    <row r="2957" spans="22:27">
      <c r="V2957" s="175"/>
      <c r="W2957" s="158">
        <f t="shared" si="242"/>
        <v>2954</v>
      </c>
      <c r="X2957" s="158" t="str">
        <f t="shared" ca="1" si="239"/>
        <v/>
      </c>
      <c r="Y2957" s="158" t="str" cm="1">
        <f t="array" aca="1" ref="Y2957" ca="1">IF(X2957="","",INDEX('電気事業者一覧 '!K:K,'電気事業者検索（令和８年度報告用）'!X2957))</f>
        <v/>
      </c>
      <c r="Z2957" s="158">
        <f t="shared" ca="1" si="240"/>
        <v>5110</v>
      </c>
      <c r="AA2957" s="158" t="str">
        <f t="shared" ca="1" si="241"/>
        <v/>
      </c>
    </row>
    <row r="2958" spans="22:27">
      <c r="V2958" s="175"/>
      <c r="W2958" s="158">
        <f t="shared" si="242"/>
        <v>2955</v>
      </c>
      <c r="X2958" s="158" t="str">
        <f t="shared" ca="1" si="239"/>
        <v/>
      </c>
      <c r="Y2958" s="158" t="str" cm="1">
        <f t="array" aca="1" ref="Y2958" ca="1">IF(X2958="","",INDEX('電気事業者一覧 '!K:K,'電気事業者検索（令和８年度報告用）'!X2958))</f>
        <v/>
      </c>
      <c r="Z2958" s="158">
        <f t="shared" ca="1" si="240"/>
        <v>5110</v>
      </c>
      <c r="AA2958" s="158" t="str">
        <f t="shared" ca="1" si="241"/>
        <v/>
      </c>
    </row>
    <row r="2959" spans="22:27">
      <c r="V2959" s="175"/>
      <c r="W2959" s="158">
        <f t="shared" si="242"/>
        <v>2956</v>
      </c>
      <c r="X2959" s="158" t="str">
        <f t="shared" ca="1" si="239"/>
        <v/>
      </c>
      <c r="Y2959" s="158" t="str" cm="1">
        <f t="array" aca="1" ref="Y2959" ca="1">IF(X2959="","",INDEX('電気事業者一覧 '!K:K,'電気事業者検索（令和８年度報告用）'!X2959))</f>
        <v/>
      </c>
      <c r="Z2959" s="158">
        <f t="shared" ca="1" si="240"/>
        <v>5110</v>
      </c>
      <c r="AA2959" s="158" t="str">
        <f t="shared" ca="1" si="241"/>
        <v/>
      </c>
    </row>
    <row r="2960" spans="22:27">
      <c r="V2960" s="175"/>
      <c r="W2960" s="158">
        <f t="shared" si="242"/>
        <v>2957</v>
      </c>
      <c r="X2960" s="158" t="str">
        <f t="shared" ca="1" si="239"/>
        <v/>
      </c>
      <c r="Y2960" s="158" t="str" cm="1">
        <f t="array" aca="1" ref="Y2960" ca="1">IF(X2960="","",INDEX('電気事業者一覧 '!K:K,'電気事業者検索（令和８年度報告用）'!X2960))</f>
        <v/>
      </c>
      <c r="Z2960" s="158">
        <f t="shared" ca="1" si="240"/>
        <v>5110</v>
      </c>
      <c r="AA2960" s="158" t="str">
        <f t="shared" ca="1" si="241"/>
        <v/>
      </c>
    </row>
    <row r="2961" spans="22:27">
      <c r="V2961" s="175"/>
      <c r="W2961" s="158">
        <f t="shared" si="242"/>
        <v>2958</v>
      </c>
      <c r="X2961" s="158" t="str">
        <f t="shared" ca="1" si="239"/>
        <v/>
      </c>
      <c r="Y2961" s="158" t="str" cm="1">
        <f t="array" aca="1" ref="Y2961" ca="1">IF(X2961="","",INDEX('電気事業者一覧 '!K:K,'電気事業者検索（令和８年度報告用）'!X2961))</f>
        <v/>
      </c>
      <c r="Z2961" s="158">
        <f t="shared" ca="1" si="240"/>
        <v>5110</v>
      </c>
      <c r="AA2961" s="158" t="str">
        <f t="shared" ca="1" si="241"/>
        <v/>
      </c>
    </row>
    <row r="2962" spans="22:27">
      <c r="V2962" s="175"/>
      <c r="W2962" s="158">
        <f t="shared" si="242"/>
        <v>2959</v>
      </c>
      <c r="X2962" s="158" t="str">
        <f t="shared" ca="1" si="239"/>
        <v/>
      </c>
      <c r="Y2962" s="158" t="str" cm="1">
        <f t="array" aca="1" ref="Y2962" ca="1">IF(X2962="","",INDEX('電気事業者一覧 '!K:K,'電気事業者検索（令和８年度報告用）'!X2962))</f>
        <v/>
      </c>
      <c r="Z2962" s="158">
        <f t="shared" ca="1" si="240"/>
        <v>5110</v>
      </c>
      <c r="AA2962" s="158" t="str">
        <f t="shared" ca="1" si="241"/>
        <v/>
      </c>
    </row>
    <row r="2963" spans="22:27">
      <c r="V2963" s="175"/>
      <c r="W2963" s="158">
        <f t="shared" si="242"/>
        <v>2960</v>
      </c>
      <c r="X2963" s="158" t="str">
        <f t="shared" ca="1" si="239"/>
        <v/>
      </c>
      <c r="Y2963" s="158" t="str" cm="1">
        <f t="array" aca="1" ref="Y2963" ca="1">IF(X2963="","",INDEX('電気事業者一覧 '!K:K,'電気事業者検索（令和８年度報告用）'!X2963))</f>
        <v/>
      </c>
      <c r="Z2963" s="158">
        <f t="shared" ca="1" si="240"/>
        <v>5110</v>
      </c>
      <c r="AA2963" s="158" t="str">
        <f t="shared" ca="1" si="241"/>
        <v/>
      </c>
    </row>
    <row r="2964" spans="22:27">
      <c r="V2964" s="175"/>
      <c r="W2964" s="158">
        <f t="shared" si="242"/>
        <v>2961</v>
      </c>
      <c r="X2964" s="158" t="str">
        <f t="shared" ca="1" si="239"/>
        <v/>
      </c>
      <c r="Y2964" s="158" t="str" cm="1">
        <f t="array" aca="1" ref="Y2964" ca="1">IF(X2964="","",INDEX('電気事業者一覧 '!K:K,'電気事業者検索（令和８年度報告用）'!X2964))</f>
        <v/>
      </c>
      <c r="Z2964" s="158">
        <f t="shared" ca="1" si="240"/>
        <v>5110</v>
      </c>
      <c r="AA2964" s="158" t="str">
        <f t="shared" ca="1" si="241"/>
        <v/>
      </c>
    </row>
    <row r="2965" spans="22:27">
      <c r="V2965" s="175"/>
      <c r="W2965" s="158">
        <f t="shared" si="242"/>
        <v>2962</v>
      </c>
      <c r="X2965" s="158" t="str">
        <f t="shared" ca="1" si="239"/>
        <v/>
      </c>
      <c r="Y2965" s="158" t="str" cm="1">
        <f t="array" aca="1" ref="Y2965" ca="1">IF(X2965="","",INDEX('電気事業者一覧 '!K:K,'電気事業者検索（令和８年度報告用）'!X2965))</f>
        <v/>
      </c>
      <c r="Z2965" s="158">
        <f t="shared" ca="1" si="240"/>
        <v>5110</v>
      </c>
      <c r="AA2965" s="158" t="str">
        <f t="shared" ca="1" si="241"/>
        <v/>
      </c>
    </row>
    <row r="2966" spans="22:27">
      <c r="V2966" s="175"/>
      <c r="W2966" s="158">
        <f t="shared" si="242"/>
        <v>2963</v>
      </c>
      <c r="X2966" s="158" t="str">
        <f t="shared" ca="1" si="239"/>
        <v/>
      </c>
      <c r="Y2966" s="158" t="str" cm="1">
        <f t="array" aca="1" ref="Y2966" ca="1">IF(X2966="","",INDEX('電気事業者一覧 '!K:K,'電気事業者検索（令和８年度報告用）'!X2966))</f>
        <v/>
      </c>
      <c r="Z2966" s="158">
        <f t="shared" ca="1" si="240"/>
        <v>5110</v>
      </c>
      <c r="AA2966" s="158" t="str">
        <f t="shared" ca="1" si="241"/>
        <v/>
      </c>
    </row>
    <row r="2967" spans="22:27">
      <c r="V2967" s="175"/>
      <c r="W2967" s="158">
        <f t="shared" si="242"/>
        <v>2964</v>
      </c>
      <c r="X2967" s="158" t="str">
        <f t="shared" ca="1" si="239"/>
        <v/>
      </c>
      <c r="Y2967" s="158" t="str" cm="1">
        <f t="array" aca="1" ref="Y2967" ca="1">IF(X2967="","",INDEX('電気事業者一覧 '!K:K,'電気事業者検索（令和８年度報告用）'!X2967))</f>
        <v/>
      </c>
      <c r="Z2967" s="158">
        <f t="shared" ca="1" si="240"/>
        <v>5110</v>
      </c>
      <c r="AA2967" s="158" t="str">
        <f t="shared" ca="1" si="241"/>
        <v/>
      </c>
    </row>
    <row r="2968" spans="22:27">
      <c r="V2968" s="175"/>
      <c r="W2968" s="158">
        <f t="shared" si="242"/>
        <v>2965</v>
      </c>
      <c r="X2968" s="158" t="str">
        <f t="shared" ca="1" si="239"/>
        <v/>
      </c>
      <c r="Y2968" s="158" t="str" cm="1">
        <f t="array" aca="1" ref="Y2968" ca="1">IF(X2968="","",INDEX('電気事業者一覧 '!K:K,'電気事業者検索（令和８年度報告用）'!X2968))</f>
        <v/>
      </c>
      <c r="Z2968" s="158">
        <f t="shared" ca="1" si="240"/>
        <v>5110</v>
      </c>
      <c r="AA2968" s="158" t="str">
        <f t="shared" ca="1" si="241"/>
        <v/>
      </c>
    </row>
    <row r="2969" spans="22:27">
      <c r="V2969" s="175"/>
      <c r="W2969" s="158">
        <f t="shared" si="242"/>
        <v>2966</v>
      </c>
      <c r="X2969" s="158" t="str">
        <f t="shared" ca="1" si="239"/>
        <v/>
      </c>
      <c r="Y2969" s="158" t="str" cm="1">
        <f t="array" aca="1" ref="Y2969" ca="1">IF(X2969="","",INDEX('電気事業者一覧 '!K:K,'電気事業者検索（令和８年度報告用）'!X2969))</f>
        <v/>
      </c>
      <c r="Z2969" s="158">
        <f t="shared" ca="1" si="240"/>
        <v>5110</v>
      </c>
      <c r="AA2969" s="158" t="str">
        <f t="shared" ca="1" si="241"/>
        <v/>
      </c>
    </row>
    <row r="2970" spans="22:27">
      <c r="V2970" s="175"/>
      <c r="W2970" s="158">
        <f t="shared" si="242"/>
        <v>2967</v>
      </c>
      <c r="X2970" s="158" t="str">
        <f t="shared" ca="1" si="239"/>
        <v/>
      </c>
      <c r="Y2970" s="158" t="str" cm="1">
        <f t="array" aca="1" ref="Y2970" ca="1">IF(X2970="","",INDEX('電気事業者一覧 '!K:K,'電気事業者検索（令和８年度報告用）'!X2970))</f>
        <v/>
      </c>
      <c r="Z2970" s="158">
        <f t="shared" ca="1" si="240"/>
        <v>5110</v>
      </c>
      <c r="AA2970" s="158" t="str">
        <f t="shared" ca="1" si="241"/>
        <v/>
      </c>
    </row>
    <row r="2971" spans="22:27">
      <c r="V2971" s="175"/>
      <c r="W2971" s="158">
        <f t="shared" si="242"/>
        <v>2968</v>
      </c>
      <c r="X2971" s="158" t="str">
        <f t="shared" ca="1" si="239"/>
        <v/>
      </c>
      <c r="Y2971" s="158" t="str" cm="1">
        <f t="array" aca="1" ref="Y2971" ca="1">IF(X2971="","",INDEX('電気事業者一覧 '!K:K,'電気事業者検索（令和８年度報告用）'!X2971))</f>
        <v/>
      </c>
      <c r="Z2971" s="158">
        <f t="shared" ca="1" si="240"/>
        <v>5110</v>
      </c>
      <c r="AA2971" s="158" t="str">
        <f t="shared" ca="1" si="241"/>
        <v/>
      </c>
    </row>
    <row r="2972" spans="22:27">
      <c r="V2972" s="175"/>
      <c r="W2972" s="158">
        <f t="shared" si="242"/>
        <v>2969</v>
      </c>
      <c r="X2972" s="158" t="str">
        <f t="shared" ca="1" si="239"/>
        <v/>
      </c>
      <c r="Y2972" s="158" t="str" cm="1">
        <f t="array" aca="1" ref="Y2972" ca="1">IF(X2972="","",INDEX('電気事業者一覧 '!K:K,'電気事業者検索（令和８年度報告用）'!X2972))</f>
        <v/>
      </c>
      <c r="Z2972" s="158">
        <f t="shared" ca="1" si="240"/>
        <v>5110</v>
      </c>
      <c r="AA2972" s="158" t="str">
        <f t="shared" ca="1" si="241"/>
        <v/>
      </c>
    </row>
    <row r="2973" spans="22:27">
      <c r="V2973" s="175"/>
      <c r="W2973" s="158">
        <f t="shared" si="242"/>
        <v>2970</v>
      </c>
      <c r="X2973" s="158" t="str">
        <f t="shared" ca="1" si="239"/>
        <v/>
      </c>
      <c r="Y2973" s="158" t="str" cm="1">
        <f t="array" aca="1" ref="Y2973" ca="1">IF(X2973="","",INDEX('電気事業者一覧 '!K:K,'電気事業者検索（令和８年度報告用）'!X2973))</f>
        <v/>
      </c>
      <c r="Z2973" s="158">
        <f t="shared" ca="1" si="240"/>
        <v>5110</v>
      </c>
      <c r="AA2973" s="158" t="str">
        <f t="shared" ca="1" si="241"/>
        <v/>
      </c>
    </row>
    <row r="2974" spans="22:27">
      <c r="V2974" s="175"/>
      <c r="W2974" s="158">
        <f t="shared" si="242"/>
        <v>2971</v>
      </c>
      <c r="X2974" s="158" t="str">
        <f t="shared" ca="1" si="239"/>
        <v/>
      </c>
      <c r="Y2974" s="158" t="str" cm="1">
        <f t="array" aca="1" ref="Y2974" ca="1">IF(X2974="","",INDEX('電気事業者一覧 '!K:K,'電気事業者検索（令和８年度報告用）'!X2974))</f>
        <v/>
      </c>
      <c r="Z2974" s="158">
        <f t="shared" ca="1" si="240"/>
        <v>5110</v>
      </c>
      <c r="AA2974" s="158" t="str">
        <f t="shared" ca="1" si="241"/>
        <v/>
      </c>
    </row>
    <row r="2975" spans="22:27">
      <c r="V2975" s="175"/>
      <c r="W2975" s="158">
        <f t="shared" si="242"/>
        <v>2972</v>
      </c>
      <c r="X2975" s="158" t="str">
        <f t="shared" ca="1" si="239"/>
        <v/>
      </c>
      <c r="Y2975" s="158" t="str" cm="1">
        <f t="array" aca="1" ref="Y2975" ca="1">IF(X2975="","",INDEX('電気事業者一覧 '!K:K,'電気事業者検索（令和８年度報告用）'!X2975))</f>
        <v/>
      </c>
      <c r="Z2975" s="158">
        <f t="shared" ca="1" si="240"/>
        <v>5110</v>
      </c>
      <c r="AA2975" s="158" t="str">
        <f t="shared" ca="1" si="241"/>
        <v/>
      </c>
    </row>
    <row r="2976" spans="22:27">
      <c r="V2976" s="175"/>
      <c r="W2976" s="158">
        <f t="shared" si="242"/>
        <v>2973</v>
      </c>
      <c r="X2976" s="158" t="str">
        <f t="shared" ca="1" si="239"/>
        <v/>
      </c>
      <c r="Y2976" s="158" t="str" cm="1">
        <f t="array" aca="1" ref="Y2976" ca="1">IF(X2976="","",INDEX('電気事業者一覧 '!K:K,'電気事業者検索（令和８年度報告用）'!X2976))</f>
        <v/>
      </c>
      <c r="Z2976" s="158">
        <f t="shared" ca="1" si="240"/>
        <v>5110</v>
      </c>
      <c r="AA2976" s="158" t="str">
        <f t="shared" ca="1" si="241"/>
        <v/>
      </c>
    </row>
    <row r="2977" spans="22:27">
      <c r="V2977" s="175"/>
      <c r="W2977" s="158">
        <f t="shared" si="242"/>
        <v>2974</v>
      </c>
      <c r="X2977" s="158" t="str">
        <f t="shared" ca="1" si="239"/>
        <v/>
      </c>
      <c r="Y2977" s="158" t="str" cm="1">
        <f t="array" aca="1" ref="Y2977" ca="1">IF(X2977="","",INDEX('電気事業者一覧 '!K:K,'電気事業者検索（令和８年度報告用）'!X2977))</f>
        <v/>
      </c>
      <c r="Z2977" s="158">
        <f t="shared" ca="1" si="240"/>
        <v>5110</v>
      </c>
      <c r="AA2977" s="158" t="str">
        <f t="shared" ca="1" si="241"/>
        <v/>
      </c>
    </row>
    <row r="2978" spans="22:27">
      <c r="V2978" s="175"/>
      <c r="W2978" s="158">
        <f t="shared" si="242"/>
        <v>2975</v>
      </c>
      <c r="X2978" s="158" t="str">
        <f t="shared" ca="1" si="239"/>
        <v/>
      </c>
      <c r="Y2978" s="158" t="str" cm="1">
        <f t="array" aca="1" ref="Y2978" ca="1">IF(X2978="","",INDEX('電気事業者一覧 '!K:K,'電気事業者検索（令和８年度報告用）'!X2978))</f>
        <v/>
      </c>
      <c r="Z2978" s="158">
        <f t="shared" ca="1" si="240"/>
        <v>5110</v>
      </c>
      <c r="AA2978" s="158" t="str">
        <f t="shared" ca="1" si="241"/>
        <v/>
      </c>
    </row>
    <row r="2979" spans="22:27">
      <c r="V2979" s="175"/>
      <c r="W2979" s="158">
        <f t="shared" si="242"/>
        <v>2976</v>
      </c>
      <c r="X2979" s="158" t="str">
        <f t="shared" ca="1" si="239"/>
        <v/>
      </c>
      <c r="Y2979" s="158" t="str" cm="1">
        <f t="array" aca="1" ref="Y2979" ca="1">IF(X2979="","",INDEX('電気事業者一覧 '!K:K,'電気事業者検索（令和８年度報告用）'!X2979))</f>
        <v/>
      </c>
      <c r="Z2979" s="158">
        <f t="shared" ca="1" si="240"/>
        <v>5110</v>
      </c>
      <c r="AA2979" s="158" t="str">
        <f t="shared" ca="1" si="241"/>
        <v/>
      </c>
    </row>
    <row r="2980" spans="22:27">
      <c r="V2980" s="175"/>
      <c r="W2980" s="158">
        <f t="shared" si="242"/>
        <v>2977</v>
      </c>
      <c r="X2980" s="158" t="str">
        <f t="shared" ca="1" si="239"/>
        <v/>
      </c>
      <c r="Y2980" s="158" t="str" cm="1">
        <f t="array" aca="1" ref="Y2980" ca="1">IF(X2980="","",INDEX('電気事業者一覧 '!K:K,'電気事業者検索（令和８年度報告用）'!X2980))</f>
        <v/>
      </c>
      <c r="Z2980" s="158">
        <f t="shared" ca="1" si="240"/>
        <v>5110</v>
      </c>
      <c r="AA2980" s="158" t="str">
        <f t="shared" ca="1" si="241"/>
        <v/>
      </c>
    </row>
    <row r="2981" spans="22:27">
      <c r="V2981" s="175"/>
      <c r="W2981" s="158">
        <f t="shared" si="242"/>
        <v>2978</v>
      </c>
      <c r="X2981" s="158" t="str">
        <f t="shared" ca="1" si="239"/>
        <v/>
      </c>
      <c r="Y2981" s="158" t="str" cm="1">
        <f t="array" aca="1" ref="Y2981" ca="1">IF(X2981="","",INDEX('電気事業者一覧 '!K:K,'電気事業者検索（令和８年度報告用）'!X2981))</f>
        <v/>
      </c>
      <c r="Z2981" s="158">
        <f t="shared" ca="1" si="240"/>
        <v>5110</v>
      </c>
      <c r="AA2981" s="158" t="str">
        <f t="shared" ca="1" si="241"/>
        <v/>
      </c>
    </row>
    <row r="2982" spans="22:27">
      <c r="V2982" s="175"/>
      <c r="W2982" s="158">
        <f t="shared" si="242"/>
        <v>2979</v>
      </c>
      <c r="X2982" s="158" t="str">
        <f t="shared" ca="1" si="239"/>
        <v/>
      </c>
      <c r="Y2982" s="158" t="str" cm="1">
        <f t="array" aca="1" ref="Y2982" ca="1">IF(X2982="","",INDEX('電気事業者一覧 '!K:K,'電気事業者検索（令和８年度報告用）'!X2982))</f>
        <v/>
      </c>
      <c r="Z2982" s="158">
        <f t="shared" ca="1" si="240"/>
        <v>5110</v>
      </c>
      <c r="AA2982" s="158" t="str">
        <f t="shared" ca="1" si="241"/>
        <v/>
      </c>
    </row>
    <row r="2983" spans="22:27">
      <c r="V2983" s="175"/>
      <c r="W2983" s="158">
        <f t="shared" si="242"/>
        <v>2980</v>
      </c>
      <c r="X2983" s="158" t="str">
        <f t="shared" ca="1" si="239"/>
        <v/>
      </c>
      <c r="Y2983" s="158" t="str" cm="1">
        <f t="array" aca="1" ref="Y2983" ca="1">IF(X2983="","",INDEX('電気事業者一覧 '!K:K,'電気事業者検索（令和８年度報告用）'!X2983))</f>
        <v/>
      </c>
      <c r="Z2983" s="158">
        <f t="shared" ca="1" si="240"/>
        <v>5110</v>
      </c>
      <c r="AA2983" s="158" t="str">
        <f t="shared" ca="1" si="241"/>
        <v/>
      </c>
    </row>
    <row r="2984" spans="22:27">
      <c r="V2984" s="175"/>
      <c r="W2984" s="158">
        <f t="shared" si="242"/>
        <v>2981</v>
      </c>
      <c r="X2984" s="158" t="str">
        <f t="shared" ca="1" si="239"/>
        <v/>
      </c>
      <c r="Y2984" s="158" t="str" cm="1">
        <f t="array" aca="1" ref="Y2984" ca="1">IF(X2984="","",INDEX('電気事業者一覧 '!K:K,'電気事業者検索（令和８年度報告用）'!X2984))</f>
        <v/>
      </c>
      <c r="Z2984" s="158">
        <f t="shared" ca="1" si="240"/>
        <v>5110</v>
      </c>
      <c r="AA2984" s="158" t="str">
        <f t="shared" ca="1" si="241"/>
        <v/>
      </c>
    </row>
    <row r="2985" spans="22:27">
      <c r="V2985" s="175"/>
      <c r="W2985" s="158">
        <f t="shared" si="242"/>
        <v>2982</v>
      </c>
      <c r="X2985" s="158" t="str">
        <f t="shared" ca="1" si="239"/>
        <v/>
      </c>
      <c r="Y2985" s="158" t="str" cm="1">
        <f t="array" aca="1" ref="Y2985" ca="1">IF(X2985="","",INDEX('電気事業者一覧 '!K:K,'電気事業者検索（令和８年度報告用）'!X2985))</f>
        <v/>
      </c>
      <c r="Z2985" s="158">
        <f t="shared" ca="1" si="240"/>
        <v>5110</v>
      </c>
      <c r="AA2985" s="158" t="str">
        <f t="shared" ca="1" si="241"/>
        <v/>
      </c>
    </row>
    <row r="2986" spans="22:27">
      <c r="V2986" s="175"/>
      <c r="W2986" s="158">
        <f t="shared" si="242"/>
        <v>2983</v>
      </c>
      <c r="X2986" s="158" t="str">
        <f t="shared" ca="1" si="239"/>
        <v/>
      </c>
      <c r="Y2986" s="158" t="str" cm="1">
        <f t="array" aca="1" ref="Y2986" ca="1">IF(X2986="","",INDEX('電気事業者一覧 '!K:K,'電気事業者検索（令和８年度報告用）'!X2986))</f>
        <v/>
      </c>
      <c r="Z2986" s="158">
        <f t="shared" ca="1" si="240"/>
        <v>5110</v>
      </c>
      <c r="AA2986" s="158" t="str">
        <f t="shared" ca="1" si="241"/>
        <v/>
      </c>
    </row>
    <row r="2987" spans="22:27">
      <c r="V2987" s="175"/>
      <c r="W2987" s="158">
        <f t="shared" si="242"/>
        <v>2984</v>
      </c>
      <c r="X2987" s="158" t="str">
        <f t="shared" ca="1" si="239"/>
        <v/>
      </c>
      <c r="Y2987" s="158" t="str" cm="1">
        <f t="array" aca="1" ref="Y2987" ca="1">IF(X2987="","",INDEX('電気事業者一覧 '!K:K,'電気事業者検索（令和８年度報告用）'!X2987))</f>
        <v/>
      </c>
      <c r="Z2987" s="158">
        <f t="shared" ca="1" si="240"/>
        <v>5110</v>
      </c>
      <c r="AA2987" s="158" t="str">
        <f t="shared" ca="1" si="241"/>
        <v/>
      </c>
    </row>
    <row r="2988" spans="22:27">
      <c r="V2988" s="175"/>
      <c r="W2988" s="158">
        <f t="shared" si="242"/>
        <v>2985</v>
      </c>
      <c r="X2988" s="158" t="str">
        <f t="shared" ca="1" si="239"/>
        <v/>
      </c>
      <c r="Y2988" s="158" t="str" cm="1">
        <f t="array" aca="1" ref="Y2988" ca="1">IF(X2988="","",INDEX('電気事業者一覧 '!K:K,'電気事業者検索（令和８年度報告用）'!X2988))</f>
        <v/>
      </c>
      <c r="Z2988" s="158">
        <f t="shared" ca="1" si="240"/>
        <v>5110</v>
      </c>
      <c r="AA2988" s="158" t="str">
        <f t="shared" ca="1" si="241"/>
        <v/>
      </c>
    </row>
    <row r="2989" spans="22:27">
      <c r="V2989" s="175"/>
      <c r="W2989" s="158">
        <f t="shared" si="242"/>
        <v>2986</v>
      </c>
      <c r="X2989" s="158" t="str">
        <f t="shared" ca="1" si="239"/>
        <v/>
      </c>
      <c r="Y2989" s="158" t="str" cm="1">
        <f t="array" aca="1" ref="Y2989" ca="1">IF(X2989="","",INDEX('電気事業者一覧 '!K:K,'電気事業者検索（令和８年度報告用）'!X2989))</f>
        <v/>
      </c>
      <c r="Z2989" s="158">
        <f t="shared" ca="1" si="240"/>
        <v>5110</v>
      </c>
      <c r="AA2989" s="158" t="str">
        <f t="shared" ca="1" si="241"/>
        <v/>
      </c>
    </row>
    <row r="2990" spans="22:27">
      <c r="V2990" s="175"/>
      <c r="W2990" s="158">
        <f t="shared" si="242"/>
        <v>2987</v>
      </c>
      <c r="X2990" s="158" t="str">
        <f t="shared" ca="1" si="239"/>
        <v/>
      </c>
      <c r="Y2990" s="158" t="str" cm="1">
        <f t="array" aca="1" ref="Y2990" ca="1">IF(X2990="","",INDEX('電気事業者一覧 '!K:K,'電気事業者検索（令和８年度報告用）'!X2990))</f>
        <v/>
      </c>
      <c r="Z2990" s="158">
        <f t="shared" ca="1" si="240"/>
        <v>5110</v>
      </c>
      <c r="AA2990" s="158" t="str">
        <f t="shared" ca="1" si="241"/>
        <v/>
      </c>
    </row>
    <row r="2991" spans="22:27">
      <c r="V2991" s="175"/>
      <c r="W2991" s="158">
        <f t="shared" si="242"/>
        <v>2988</v>
      </c>
      <c r="X2991" s="158" t="str">
        <f t="shared" ca="1" si="239"/>
        <v/>
      </c>
      <c r="Y2991" s="158" t="str" cm="1">
        <f t="array" aca="1" ref="Y2991" ca="1">IF(X2991="","",INDEX('電気事業者一覧 '!K:K,'電気事業者検索（令和８年度報告用）'!X2991))</f>
        <v/>
      </c>
      <c r="Z2991" s="158">
        <f t="shared" ca="1" si="240"/>
        <v>5110</v>
      </c>
      <c r="AA2991" s="158" t="str">
        <f t="shared" ca="1" si="241"/>
        <v/>
      </c>
    </row>
    <row r="2992" spans="22:27">
      <c r="V2992" s="175"/>
      <c r="W2992" s="158">
        <f t="shared" si="242"/>
        <v>2989</v>
      </c>
      <c r="X2992" s="158" t="str">
        <f t="shared" ca="1" si="239"/>
        <v/>
      </c>
      <c r="Y2992" s="158" t="str" cm="1">
        <f t="array" aca="1" ref="Y2992" ca="1">IF(X2992="","",INDEX('電気事業者一覧 '!K:K,'電気事業者検索（令和８年度報告用）'!X2992))</f>
        <v/>
      </c>
      <c r="Z2992" s="158">
        <f t="shared" ca="1" si="240"/>
        <v>5110</v>
      </c>
      <c r="AA2992" s="158" t="str">
        <f t="shared" ca="1" si="241"/>
        <v/>
      </c>
    </row>
    <row r="2993" spans="22:27">
      <c r="V2993" s="175"/>
      <c r="W2993" s="158">
        <f t="shared" si="242"/>
        <v>2990</v>
      </c>
      <c r="X2993" s="158" t="str">
        <f t="shared" ca="1" si="239"/>
        <v/>
      </c>
      <c r="Y2993" s="158" t="str" cm="1">
        <f t="array" aca="1" ref="Y2993" ca="1">IF(X2993="","",INDEX('電気事業者一覧 '!K:K,'電気事業者検索（令和８年度報告用）'!X2993))</f>
        <v/>
      </c>
      <c r="Z2993" s="158">
        <f t="shared" ca="1" si="240"/>
        <v>5110</v>
      </c>
      <c r="AA2993" s="158" t="str">
        <f t="shared" ca="1" si="241"/>
        <v/>
      </c>
    </row>
    <row r="2994" spans="22:27">
      <c r="V2994" s="175"/>
      <c r="W2994" s="158">
        <f t="shared" si="242"/>
        <v>2991</v>
      </c>
      <c r="X2994" s="158" t="str">
        <f t="shared" ca="1" si="239"/>
        <v/>
      </c>
      <c r="Y2994" s="158" t="str" cm="1">
        <f t="array" aca="1" ref="Y2994" ca="1">IF(X2994="","",INDEX('電気事業者一覧 '!K:K,'電気事業者検索（令和８年度報告用）'!X2994))</f>
        <v/>
      </c>
      <c r="Z2994" s="158">
        <f t="shared" ca="1" si="240"/>
        <v>5110</v>
      </c>
      <c r="AA2994" s="158" t="str">
        <f t="shared" ca="1" si="241"/>
        <v/>
      </c>
    </row>
    <row r="2995" spans="22:27">
      <c r="V2995" s="175"/>
      <c r="W2995" s="158">
        <f t="shared" si="242"/>
        <v>2992</v>
      </c>
      <c r="X2995" s="158" t="str">
        <f t="shared" ca="1" si="239"/>
        <v/>
      </c>
      <c r="Y2995" s="158" t="str" cm="1">
        <f t="array" aca="1" ref="Y2995" ca="1">IF(X2995="","",INDEX('電気事業者一覧 '!K:K,'電気事業者検索（令和８年度報告用）'!X2995))</f>
        <v/>
      </c>
      <c r="Z2995" s="158">
        <f t="shared" ca="1" si="240"/>
        <v>5110</v>
      </c>
      <c r="AA2995" s="158" t="str">
        <f t="shared" ca="1" si="241"/>
        <v/>
      </c>
    </row>
    <row r="2996" spans="22:27">
      <c r="V2996" s="175"/>
      <c r="W2996" s="158">
        <f t="shared" si="242"/>
        <v>2993</v>
      </c>
      <c r="X2996" s="158" t="str">
        <f t="shared" ca="1" si="239"/>
        <v/>
      </c>
      <c r="Y2996" s="158" t="str" cm="1">
        <f t="array" aca="1" ref="Y2996" ca="1">IF(X2996="","",INDEX('電気事業者一覧 '!K:K,'電気事業者検索（令和８年度報告用）'!X2996))</f>
        <v/>
      </c>
      <c r="Z2996" s="158">
        <f t="shared" ca="1" si="240"/>
        <v>5110</v>
      </c>
      <c r="AA2996" s="158" t="str">
        <f t="shared" ca="1" si="241"/>
        <v/>
      </c>
    </row>
    <row r="2997" spans="22:27">
      <c r="V2997" s="175"/>
      <c r="W2997" s="158">
        <f t="shared" si="242"/>
        <v>2994</v>
      </c>
      <c r="X2997" s="158" t="str">
        <f t="shared" ca="1" si="239"/>
        <v/>
      </c>
      <c r="Y2997" s="158" t="str" cm="1">
        <f t="array" aca="1" ref="Y2997" ca="1">IF(X2997="","",INDEX('電気事業者一覧 '!K:K,'電気事業者検索（令和８年度報告用）'!X2997))</f>
        <v/>
      </c>
      <c r="Z2997" s="158">
        <f t="shared" ca="1" si="240"/>
        <v>5110</v>
      </c>
      <c r="AA2997" s="158" t="str">
        <f t="shared" ca="1" si="241"/>
        <v/>
      </c>
    </row>
    <row r="2998" spans="22:27">
      <c r="V2998" s="175"/>
      <c r="W2998" s="158">
        <f t="shared" si="242"/>
        <v>2995</v>
      </c>
      <c r="X2998" s="158" t="str">
        <f t="shared" ca="1" si="239"/>
        <v/>
      </c>
      <c r="Y2998" s="158" t="str" cm="1">
        <f t="array" aca="1" ref="Y2998" ca="1">IF(X2998="","",INDEX('電気事業者一覧 '!K:K,'電気事業者検索（令和８年度報告用）'!X2998))</f>
        <v/>
      </c>
      <c r="Z2998" s="158">
        <f t="shared" ca="1" si="240"/>
        <v>5110</v>
      </c>
      <c r="AA2998" s="158" t="str">
        <f t="shared" ca="1" si="241"/>
        <v/>
      </c>
    </row>
    <row r="2999" spans="22:27">
      <c r="V2999" s="175"/>
      <c r="W2999" s="158">
        <f t="shared" si="242"/>
        <v>2996</v>
      </c>
      <c r="X2999" s="158" t="str">
        <f t="shared" ca="1" si="239"/>
        <v/>
      </c>
      <c r="Y2999" s="158" t="str" cm="1">
        <f t="array" aca="1" ref="Y2999" ca="1">IF(X2999="","",INDEX('電気事業者一覧 '!K:K,'電気事業者検索（令和８年度報告用）'!X2999))</f>
        <v/>
      </c>
      <c r="Z2999" s="158">
        <f t="shared" ca="1" si="240"/>
        <v>5110</v>
      </c>
      <c r="AA2999" s="158" t="str">
        <f t="shared" ca="1" si="241"/>
        <v/>
      </c>
    </row>
    <row r="3000" spans="22:27">
      <c r="V3000" s="175"/>
      <c r="W3000" s="158">
        <f t="shared" si="242"/>
        <v>2997</v>
      </c>
      <c r="X3000" s="158" t="str">
        <f t="shared" ca="1" si="239"/>
        <v/>
      </c>
      <c r="Y3000" s="158" t="str" cm="1">
        <f t="array" aca="1" ref="Y3000" ca="1">IF(X3000="","",INDEX('電気事業者一覧 '!K:K,'電気事業者検索（令和８年度報告用）'!X3000))</f>
        <v/>
      </c>
      <c r="Z3000" s="158">
        <f t="shared" ca="1" si="240"/>
        <v>5110</v>
      </c>
      <c r="AA3000" s="158" t="str">
        <f t="shared" ca="1" si="241"/>
        <v/>
      </c>
    </row>
    <row r="3001" spans="22:27">
      <c r="V3001" s="175"/>
      <c r="W3001" s="158">
        <f t="shared" si="242"/>
        <v>2998</v>
      </c>
      <c r="X3001" s="158" t="str">
        <f t="shared" ca="1" si="239"/>
        <v/>
      </c>
      <c r="Y3001" s="158" t="str" cm="1">
        <f t="array" aca="1" ref="Y3001" ca="1">IF(X3001="","",INDEX('電気事業者一覧 '!K:K,'電気事業者検索（令和８年度報告用）'!X3001))</f>
        <v/>
      </c>
      <c r="Z3001" s="158">
        <f t="shared" ca="1" si="240"/>
        <v>5110</v>
      </c>
      <c r="AA3001" s="158" t="str">
        <f t="shared" ca="1" si="241"/>
        <v/>
      </c>
    </row>
    <row r="3002" spans="22:27">
      <c r="V3002" s="175"/>
      <c r="W3002" s="158">
        <f t="shared" si="242"/>
        <v>2999</v>
      </c>
      <c r="X3002" s="158" t="str">
        <f t="shared" ca="1" si="239"/>
        <v/>
      </c>
      <c r="Y3002" s="158" t="str" cm="1">
        <f t="array" aca="1" ref="Y3002" ca="1">IF(X3002="","",INDEX('電気事業者一覧 '!K:K,'電気事業者検索（令和８年度報告用）'!X3002))</f>
        <v/>
      </c>
      <c r="Z3002" s="158">
        <f t="shared" ca="1" si="240"/>
        <v>5110</v>
      </c>
      <c r="AA3002" s="158" t="str">
        <f t="shared" ca="1" si="241"/>
        <v/>
      </c>
    </row>
    <row r="3003" spans="22:27">
      <c r="V3003" s="175"/>
      <c r="W3003" s="158">
        <f t="shared" si="242"/>
        <v>3000</v>
      </c>
      <c r="X3003" s="158" t="str">
        <f t="shared" ca="1" si="239"/>
        <v/>
      </c>
      <c r="Y3003" s="158" t="str" cm="1">
        <f t="array" aca="1" ref="Y3003" ca="1">IF(X3003="","",INDEX('電気事業者一覧 '!K:K,'電気事業者検索（令和８年度報告用）'!X3003))</f>
        <v/>
      </c>
      <c r="Z3003" s="158">
        <f t="shared" ca="1" si="240"/>
        <v>5110</v>
      </c>
      <c r="AA3003" s="158" t="str">
        <f t="shared" ca="1" si="241"/>
        <v/>
      </c>
    </row>
    <row r="3004" spans="22:27">
      <c r="V3004" s="175"/>
      <c r="W3004" s="158">
        <f t="shared" si="242"/>
        <v>3001</v>
      </c>
      <c r="X3004" s="158" t="str">
        <f t="shared" ca="1" si="239"/>
        <v/>
      </c>
      <c r="Y3004" s="158" t="str" cm="1">
        <f t="array" aca="1" ref="Y3004" ca="1">IF(X3004="","",INDEX('電気事業者一覧 '!K:K,'電気事業者検索（令和８年度報告用）'!X3004))</f>
        <v/>
      </c>
      <c r="Z3004" s="158">
        <f t="shared" ca="1" si="240"/>
        <v>5110</v>
      </c>
      <c r="AA3004" s="158" t="str">
        <f t="shared" ca="1" si="241"/>
        <v/>
      </c>
    </row>
    <row r="3005" spans="22:27">
      <c r="V3005" s="175"/>
      <c r="W3005" s="158">
        <f t="shared" si="242"/>
        <v>3002</v>
      </c>
      <c r="X3005" s="158" t="str">
        <f t="shared" ca="1" si="239"/>
        <v/>
      </c>
      <c r="Y3005" s="158" t="str" cm="1">
        <f t="array" aca="1" ref="Y3005" ca="1">IF(X3005="","",INDEX('電気事業者一覧 '!K:K,'電気事業者検索（令和８年度報告用）'!X3005))</f>
        <v/>
      </c>
      <c r="Z3005" s="158">
        <f t="shared" ca="1" si="240"/>
        <v>5110</v>
      </c>
      <c r="AA3005" s="158" t="str">
        <f t="shared" ca="1" si="241"/>
        <v/>
      </c>
    </row>
    <row r="3006" spans="22:27">
      <c r="V3006" s="175"/>
      <c r="W3006" s="158">
        <f t="shared" si="242"/>
        <v>3003</v>
      </c>
      <c r="X3006" s="158" t="str">
        <f t="shared" ca="1" si="239"/>
        <v/>
      </c>
      <c r="Y3006" s="158" t="str" cm="1">
        <f t="array" aca="1" ref="Y3006" ca="1">IF(X3006="","",INDEX('電気事業者一覧 '!K:K,'電気事業者検索（令和８年度報告用）'!X3006))</f>
        <v/>
      </c>
      <c r="Z3006" s="158">
        <f t="shared" ca="1" si="240"/>
        <v>5110</v>
      </c>
      <c r="AA3006" s="158" t="str">
        <f t="shared" ca="1" si="241"/>
        <v/>
      </c>
    </row>
    <row r="3007" spans="22:27">
      <c r="V3007" s="175"/>
      <c r="W3007" s="158">
        <f t="shared" si="242"/>
        <v>3004</v>
      </c>
      <c r="X3007" s="158" t="str">
        <f t="shared" ca="1" si="239"/>
        <v/>
      </c>
      <c r="Y3007" s="158" t="str" cm="1">
        <f t="array" aca="1" ref="Y3007" ca="1">IF(X3007="","",INDEX('電気事業者一覧 '!K:K,'電気事業者検索（令和８年度報告用）'!X3007))</f>
        <v/>
      </c>
      <c r="Z3007" s="158">
        <f t="shared" ca="1" si="240"/>
        <v>5110</v>
      </c>
      <c r="AA3007" s="158" t="str">
        <f t="shared" ca="1" si="241"/>
        <v/>
      </c>
    </row>
    <row r="3008" spans="22:27">
      <c r="V3008" s="175"/>
      <c r="W3008" s="158">
        <f t="shared" si="242"/>
        <v>3005</v>
      </c>
      <c r="X3008" s="158" t="str">
        <f t="shared" ca="1" si="239"/>
        <v/>
      </c>
      <c r="Y3008" s="158" t="str" cm="1">
        <f t="array" aca="1" ref="Y3008" ca="1">IF(X3008="","",INDEX('電気事業者一覧 '!K:K,'電気事業者検索（令和８年度報告用）'!X3008))</f>
        <v/>
      </c>
      <c r="Z3008" s="158">
        <f t="shared" ca="1" si="240"/>
        <v>5110</v>
      </c>
      <c r="AA3008" s="158" t="str">
        <f t="shared" ca="1" si="241"/>
        <v/>
      </c>
    </row>
    <row r="3009" spans="22:27">
      <c r="V3009" s="175"/>
      <c r="W3009" s="158">
        <f t="shared" si="242"/>
        <v>3006</v>
      </c>
      <c r="X3009" s="158" t="str">
        <f t="shared" ref="X3009:X3069" ca="1" si="243">R965</f>
        <v/>
      </c>
      <c r="Y3009" s="158" t="str" cm="1">
        <f t="array" aca="1" ref="Y3009" ca="1">IF(X3009="","",INDEX('電気事業者一覧 '!K:K,'電気事業者検索（令和８年度報告用）'!X3009))</f>
        <v/>
      </c>
      <c r="Z3009" s="158">
        <f t="shared" ca="1" si="240"/>
        <v>5110</v>
      </c>
      <c r="AA3009" s="158" t="str">
        <f t="shared" ca="1" si="241"/>
        <v/>
      </c>
    </row>
    <row r="3010" spans="22:27">
      <c r="V3010" s="175"/>
      <c r="W3010" s="158">
        <f t="shared" si="242"/>
        <v>3007</v>
      </c>
      <c r="X3010" s="158" t="str">
        <f t="shared" ca="1" si="243"/>
        <v/>
      </c>
      <c r="Y3010" s="158" t="str" cm="1">
        <f t="array" aca="1" ref="Y3010" ca="1">IF(X3010="","",INDEX('電気事業者一覧 '!K:K,'電気事業者検索（令和８年度報告用）'!X3010))</f>
        <v/>
      </c>
      <c r="Z3010" s="158">
        <f t="shared" ca="1" si="240"/>
        <v>5110</v>
      </c>
      <c r="AA3010" s="158" t="str">
        <f t="shared" ca="1" si="241"/>
        <v/>
      </c>
    </row>
    <row r="3011" spans="22:27">
      <c r="V3011" s="175"/>
      <c r="W3011" s="158">
        <f t="shared" si="242"/>
        <v>3008</v>
      </c>
      <c r="X3011" s="158" t="str">
        <f t="shared" ca="1" si="243"/>
        <v/>
      </c>
      <c r="Y3011" s="158" t="str" cm="1">
        <f t="array" aca="1" ref="Y3011" ca="1">IF(X3011="","",INDEX('電気事業者一覧 '!K:K,'電気事業者検索（令和８年度報告用）'!X3011))</f>
        <v/>
      </c>
      <c r="Z3011" s="158">
        <f t="shared" ca="1" si="240"/>
        <v>5110</v>
      </c>
      <c r="AA3011" s="158" t="str">
        <f t="shared" ca="1" si="241"/>
        <v/>
      </c>
    </row>
    <row r="3012" spans="22:27">
      <c r="V3012" s="175"/>
      <c r="W3012" s="158">
        <f t="shared" si="242"/>
        <v>3009</v>
      </c>
      <c r="X3012" s="158" t="str">
        <f t="shared" ca="1" si="243"/>
        <v/>
      </c>
      <c r="Y3012" s="158" t="str" cm="1">
        <f t="array" aca="1" ref="Y3012" ca="1">IF(X3012="","",INDEX('電気事業者一覧 '!K:K,'電気事業者検索（令和８年度報告用）'!X3012))</f>
        <v/>
      </c>
      <c r="Z3012" s="158">
        <f t="shared" ca="1" si="240"/>
        <v>5110</v>
      </c>
      <c r="AA3012" s="158" t="str">
        <f t="shared" ca="1" si="241"/>
        <v/>
      </c>
    </row>
    <row r="3013" spans="22:27">
      <c r="V3013" s="175"/>
      <c r="W3013" s="158">
        <f t="shared" si="242"/>
        <v>3010</v>
      </c>
      <c r="X3013" s="158" t="str">
        <f t="shared" ca="1" si="243"/>
        <v/>
      </c>
      <c r="Y3013" s="158" t="str" cm="1">
        <f t="array" aca="1" ref="Y3013" ca="1">IF(X3013="","",INDEX('電気事業者一覧 '!K:K,'電気事業者検索（令和８年度報告用）'!X3013))</f>
        <v/>
      </c>
      <c r="Z3013" s="158">
        <f t="shared" ref="Z3013:Z3070" ca="1" si="244">COUNTIF(OFFSET($Y$4,W3013-1,0,COUNT(W:W),1),Y3013)</f>
        <v>5110</v>
      </c>
      <c r="AA3013" s="158" t="str">
        <f t="shared" ref="AA3013:AA3070" ca="1" si="245">IF(Z3013=1,X3013,"")</f>
        <v/>
      </c>
    </row>
    <row r="3014" spans="22:27">
      <c r="V3014" s="175"/>
      <c r="W3014" s="158">
        <f t="shared" ref="W3014:W3077" si="246">W3013+1</f>
        <v>3011</v>
      </c>
      <c r="X3014" s="158" t="str">
        <f t="shared" ca="1" si="243"/>
        <v/>
      </c>
      <c r="Y3014" s="158" t="str" cm="1">
        <f t="array" aca="1" ref="Y3014" ca="1">IF(X3014="","",INDEX('電気事業者一覧 '!K:K,'電気事業者検索（令和８年度報告用）'!X3014))</f>
        <v/>
      </c>
      <c r="Z3014" s="158">
        <f t="shared" ca="1" si="244"/>
        <v>5110</v>
      </c>
      <c r="AA3014" s="158" t="str">
        <f t="shared" ca="1" si="245"/>
        <v/>
      </c>
    </row>
    <row r="3015" spans="22:27">
      <c r="V3015" s="175"/>
      <c r="W3015" s="158">
        <f t="shared" si="246"/>
        <v>3012</v>
      </c>
      <c r="X3015" s="158" t="str">
        <f t="shared" ca="1" si="243"/>
        <v/>
      </c>
      <c r="Y3015" s="158" t="str" cm="1">
        <f t="array" aca="1" ref="Y3015" ca="1">IF(X3015="","",INDEX('電気事業者一覧 '!K:K,'電気事業者検索（令和８年度報告用）'!X3015))</f>
        <v/>
      </c>
      <c r="Z3015" s="158">
        <f t="shared" ca="1" si="244"/>
        <v>5110</v>
      </c>
      <c r="AA3015" s="158" t="str">
        <f t="shared" ca="1" si="245"/>
        <v/>
      </c>
    </row>
    <row r="3016" spans="22:27">
      <c r="V3016" s="175"/>
      <c r="W3016" s="158">
        <f t="shared" si="246"/>
        <v>3013</v>
      </c>
      <c r="X3016" s="158" t="str">
        <f t="shared" ca="1" si="243"/>
        <v/>
      </c>
      <c r="Y3016" s="158" t="str" cm="1">
        <f t="array" aca="1" ref="Y3016" ca="1">IF(X3016="","",INDEX('電気事業者一覧 '!K:K,'電気事業者検索（令和８年度報告用）'!X3016))</f>
        <v/>
      </c>
      <c r="Z3016" s="158">
        <f t="shared" ca="1" si="244"/>
        <v>5110</v>
      </c>
      <c r="AA3016" s="158" t="str">
        <f t="shared" ca="1" si="245"/>
        <v/>
      </c>
    </row>
    <row r="3017" spans="22:27">
      <c r="V3017" s="175"/>
      <c r="W3017" s="158">
        <f t="shared" si="246"/>
        <v>3014</v>
      </c>
      <c r="X3017" s="158" t="str">
        <f t="shared" ca="1" si="243"/>
        <v/>
      </c>
      <c r="Y3017" s="158" t="str" cm="1">
        <f t="array" aca="1" ref="Y3017" ca="1">IF(X3017="","",INDEX('電気事業者一覧 '!K:K,'電気事業者検索（令和８年度報告用）'!X3017))</f>
        <v/>
      </c>
      <c r="Z3017" s="158">
        <f t="shared" ca="1" si="244"/>
        <v>5110</v>
      </c>
      <c r="AA3017" s="158" t="str">
        <f t="shared" ca="1" si="245"/>
        <v/>
      </c>
    </row>
    <row r="3018" spans="22:27">
      <c r="V3018" s="175"/>
      <c r="W3018" s="158">
        <f t="shared" si="246"/>
        <v>3015</v>
      </c>
      <c r="X3018" s="158" t="str">
        <f t="shared" ca="1" si="243"/>
        <v/>
      </c>
      <c r="Y3018" s="158" t="str" cm="1">
        <f t="array" aca="1" ref="Y3018" ca="1">IF(X3018="","",INDEX('電気事業者一覧 '!K:K,'電気事業者検索（令和８年度報告用）'!X3018))</f>
        <v/>
      </c>
      <c r="Z3018" s="158">
        <f t="shared" ca="1" si="244"/>
        <v>5110</v>
      </c>
      <c r="AA3018" s="158" t="str">
        <f t="shared" ca="1" si="245"/>
        <v/>
      </c>
    </row>
    <row r="3019" spans="22:27">
      <c r="V3019" s="175"/>
      <c r="W3019" s="158">
        <f t="shared" si="246"/>
        <v>3016</v>
      </c>
      <c r="X3019" s="158" t="str">
        <f t="shared" ca="1" si="243"/>
        <v/>
      </c>
      <c r="Y3019" s="158" t="str" cm="1">
        <f t="array" aca="1" ref="Y3019" ca="1">IF(X3019="","",INDEX('電気事業者一覧 '!K:K,'電気事業者検索（令和８年度報告用）'!X3019))</f>
        <v/>
      </c>
      <c r="Z3019" s="158">
        <f t="shared" ca="1" si="244"/>
        <v>5110</v>
      </c>
      <c r="AA3019" s="158" t="str">
        <f t="shared" ca="1" si="245"/>
        <v/>
      </c>
    </row>
    <row r="3020" spans="22:27">
      <c r="V3020" s="175"/>
      <c r="W3020" s="158">
        <f t="shared" si="246"/>
        <v>3017</v>
      </c>
      <c r="X3020" s="158" t="str">
        <f t="shared" ca="1" si="243"/>
        <v/>
      </c>
      <c r="Y3020" s="158" t="str" cm="1">
        <f t="array" aca="1" ref="Y3020" ca="1">IF(X3020="","",INDEX('電気事業者一覧 '!K:K,'電気事業者検索（令和８年度報告用）'!X3020))</f>
        <v/>
      </c>
      <c r="Z3020" s="158">
        <f t="shared" ca="1" si="244"/>
        <v>5110</v>
      </c>
      <c r="AA3020" s="158" t="str">
        <f t="shared" ca="1" si="245"/>
        <v/>
      </c>
    </row>
    <row r="3021" spans="22:27">
      <c r="V3021" s="175"/>
      <c r="W3021" s="158">
        <f t="shared" si="246"/>
        <v>3018</v>
      </c>
      <c r="X3021" s="158" t="str">
        <f t="shared" ca="1" si="243"/>
        <v/>
      </c>
      <c r="Y3021" s="158" t="str" cm="1">
        <f t="array" aca="1" ref="Y3021" ca="1">IF(X3021="","",INDEX('電気事業者一覧 '!K:K,'電気事業者検索（令和８年度報告用）'!X3021))</f>
        <v/>
      </c>
      <c r="Z3021" s="158">
        <f t="shared" ca="1" si="244"/>
        <v>5110</v>
      </c>
      <c r="AA3021" s="158" t="str">
        <f t="shared" ca="1" si="245"/>
        <v/>
      </c>
    </row>
    <row r="3022" spans="22:27">
      <c r="V3022" s="175"/>
      <c r="W3022" s="158">
        <f t="shared" si="246"/>
        <v>3019</v>
      </c>
      <c r="X3022" s="158" t="str">
        <f t="shared" ca="1" si="243"/>
        <v/>
      </c>
      <c r="Y3022" s="158" t="str" cm="1">
        <f t="array" aca="1" ref="Y3022" ca="1">IF(X3022="","",INDEX('電気事業者一覧 '!K:K,'電気事業者検索（令和８年度報告用）'!X3022))</f>
        <v/>
      </c>
      <c r="Z3022" s="158">
        <f t="shared" ca="1" si="244"/>
        <v>5110</v>
      </c>
      <c r="AA3022" s="158" t="str">
        <f t="shared" ca="1" si="245"/>
        <v/>
      </c>
    </row>
    <row r="3023" spans="22:27">
      <c r="V3023" s="175"/>
      <c r="W3023" s="158">
        <f t="shared" si="246"/>
        <v>3020</v>
      </c>
      <c r="X3023" s="158" t="str">
        <f t="shared" ca="1" si="243"/>
        <v/>
      </c>
      <c r="Y3023" s="158" t="str" cm="1">
        <f t="array" aca="1" ref="Y3023" ca="1">IF(X3023="","",INDEX('電気事業者一覧 '!K:K,'電気事業者検索（令和８年度報告用）'!X3023))</f>
        <v/>
      </c>
      <c r="Z3023" s="158">
        <f t="shared" ca="1" si="244"/>
        <v>5110</v>
      </c>
      <c r="AA3023" s="158" t="str">
        <f t="shared" ca="1" si="245"/>
        <v/>
      </c>
    </row>
    <row r="3024" spans="22:27">
      <c r="V3024" s="175"/>
      <c r="W3024" s="158">
        <f t="shared" si="246"/>
        <v>3021</v>
      </c>
      <c r="X3024" s="158" t="str">
        <f t="shared" ca="1" si="243"/>
        <v/>
      </c>
      <c r="Y3024" s="158" t="str" cm="1">
        <f t="array" aca="1" ref="Y3024" ca="1">IF(X3024="","",INDEX('電気事業者一覧 '!K:K,'電気事業者検索（令和８年度報告用）'!X3024))</f>
        <v/>
      </c>
      <c r="Z3024" s="158">
        <f t="shared" ca="1" si="244"/>
        <v>5110</v>
      </c>
      <c r="AA3024" s="158" t="str">
        <f t="shared" ca="1" si="245"/>
        <v/>
      </c>
    </row>
    <row r="3025" spans="22:27">
      <c r="V3025" s="175"/>
      <c r="W3025" s="158">
        <f t="shared" si="246"/>
        <v>3022</v>
      </c>
      <c r="X3025" s="158" t="str">
        <f t="shared" ca="1" si="243"/>
        <v/>
      </c>
      <c r="Y3025" s="158" t="str" cm="1">
        <f t="array" aca="1" ref="Y3025" ca="1">IF(X3025="","",INDEX('電気事業者一覧 '!K:K,'電気事業者検索（令和８年度報告用）'!X3025))</f>
        <v/>
      </c>
      <c r="Z3025" s="158">
        <f t="shared" ca="1" si="244"/>
        <v>5110</v>
      </c>
      <c r="AA3025" s="158" t="str">
        <f t="shared" ca="1" si="245"/>
        <v/>
      </c>
    </row>
    <row r="3026" spans="22:27">
      <c r="V3026" s="175"/>
      <c r="W3026" s="158">
        <f t="shared" si="246"/>
        <v>3023</v>
      </c>
      <c r="X3026" s="158" t="str">
        <f t="shared" ca="1" si="243"/>
        <v/>
      </c>
      <c r="Y3026" s="158" t="str" cm="1">
        <f t="array" aca="1" ref="Y3026" ca="1">IF(X3026="","",INDEX('電気事業者一覧 '!K:K,'電気事業者検索（令和８年度報告用）'!X3026))</f>
        <v/>
      </c>
      <c r="Z3026" s="158">
        <f t="shared" ca="1" si="244"/>
        <v>5110</v>
      </c>
      <c r="AA3026" s="158" t="str">
        <f t="shared" ca="1" si="245"/>
        <v/>
      </c>
    </row>
    <row r="3027" spans="22:27">
      <c r="V3027" s="175"/>
      <c r="W3027" s="158">
        <f t="shared" si="246"/>
        <v>3024</v>
      </c>
      <c r="X3027" s="158" t="str">
        <f t="shared" ca="1" si="243"/>
        <v/>
      </c>
      <c r="Y3027" s="158" t="str" cm="1">
        <f t="array" aca="1" ref="Y3027" ca="1">IF(X3027="","",INDEX('電気事業者一覧 '!K:K,'電気事業者検索（令和８年度報告用）'!X3027))</f>
        <v/>
      </c>
      <c r="Z3027" s="158">
        <f t="shared" ca="1" si="244"/>
        <v>5110</v>
      </c>
      <c r="AA3027" s="158" t="str">
        <f t="shared" ca="1" si="245"/>
        <v/>
      </c>
    </row>
    <row r="3028" spans="22:27">
      <c r="V3028" s="175"/>
      <c r="W3028" s="158">
        <f t="shared" si="246"/>
        <v>3025</v>
      </c>
      <c r="X3028" s="158" t="str">
        <f t="shared" ca="1" si="243"/>
        <v/>
      </c>
      <c r="Y3028" s="158" t="str" cm="1">
        <f t="array" aca="1" ref="Y3028" ca="1">IF(X3028="","",INDEX('電気事業者一覧 '!K:K,'電気事業者検索（令和８年度報告用）'!X3028))</f>
        <v/>
      </c>
      <c r="Z3028" s="158">
        <f t="shared" ca="1" si="244"/>
        <v>5110</v>
      </c>
      <c r="AA3028" s="158" t="str">
        <f t="shared" ca="1" si="245"/>
        <v/>
      </c>
    </row>
    <row r="3029" spans="22:27">
      <c r="V3029" s="175"/>
      <c r="W3029" s="158">
        <f t="shared" si="246"/>
        <v>3026</v>
      </c>
      <c r="X3029" s="158" t="str">
        <f t="shared" ca="1" si="243"/>
        <v/>
      </c>
      <c r="Y3029" s="158" t="str" cm="1">
        <f t="array" aca="1" ref="Y3029" ca="1">IF(X3029="","",INDEX('電気事業者一覧 '!K:K,'電気事業者検索（令和８年度報告用）'!X3029))</f>
        <v/>
      </c>
      <c r="Z3029" s="158">
        <f t="shared" ca="1" si="244"/>
        <v>5110</v>
      </c>
      <c r="AA3029" s="158" t="str">
        <f t="shared" ca="1" si="245"/>
        <v/>
      </c>
    </row>
    <row r="3030" spans="22:27">
      <c r="V3030" s="175"/>
      <c r="W3030" s="158">
        <f t="shared" si="246"/>
        <v>3027</v>
      </c>
      <c r="X3030" s="158" t="str">
        <f t="shared" ca="1" si="243"/>
        <v/>
      </c>
      <c r="Y3030" s="158" t="str" cm="1">
        <f t="array" aca="1" ref="Y3030" ca="1">IF(X3030="","",INDEX('電気事業者一覧 '!K:K,'電気事業者検索（令和８年度報告用）'!X3030))</f>
        <v/>
      </c>
      <c r="Z3030" s="158">
        <f t="shared" ca="1" si="244"/>
        <v>5110</v>
      </c>
      <c r="AA3030" s="158" t="str">
        <f t="shared" ca="1" si="245"/>
        <v/>
      </c>
    </row>
    <row r="3031" spans="22:27">
      <c r="V3031" s="175"/>
      <c r="W3031" s="158">
        <f t="shared" si="246"/>
        <v>3028</v>
      </c>
      <c r="X3031" s="158" t="str">
        <f t="shared" ca="1" si="243"/>
        <v/>
      </c>
      <c r="Y3031" s="158" t="str" cm="1">
        <f t="array" aca="1" ref="Y3031" ca="1">IF(X3031="","",INDEX('電気事業者一覧 '!K:K,'電気事業者検索（令和８年度報告用）'!X3031))</f>
        <v/>
      </c>
      <c r="Z3031" s="158">
        <f t="shared" ca="1" si="244"/>
        <v>5110</v>
      </c>
      <c r="AA3031" s="158" t="str">
        <f t="shared" ca="1" si="245"/>
        <v/>
      </c>
    </row>
    <row r="3032" spans="22:27">
      <c r="V3032" s="175"/>
      <c r="W3032" s="158">
        <f t="shared" si="246"/>
        <v>3029</v>
      </c>
      <c r="X3032" s="158" t="str">
        <f t="shared" ca="1" si="243"/>
        <v/>
      </c>
      <c r="Y3032" s="158" t="str" cm="1">
        <f t="array" aca="1" ref="Y3032" ca="1">IF(X3032="","",INDEX('電気事業者一覧 '!K:K,'電気事業者検索（令和８年度報告用）'!X3032))</f>
        <v/>
      </c>
      <c r="Z3032" s="158">
        <f t="shared" ca="1" si="244"/>
        <v>5110</v>
      </c>
      <c r="AA3032" s="158" t="str">
        <f t="shared" ca="1" si="245"/>
        <v/>
      </c>
    </row>
    <row r="3033" spans="22:27">
      <c r="V3033" s="175"/>
      <c r="W3033" s="158">
        <f t="shared" si="246"/>
        <v>3030</v>
      </c>
      <c r="X3033" s="158" t="str">
        <f t="shared" ca="1" si="243"/>
        <v/>
      </c>
      <c r="Y3033" s="158" t="str" cm="1">
        <f t="array" aca="1" ref="Y3033" ca="1">IF(X3033="","",INDEX('電気事業者一覧 '!K:K,'電気事業者検索（令和８年度報告用）'!X3033))</f>
        <v/>
      </c>
      <c r="Z3033" s="158">
        <f t="shared" ca="1" si="244"/>
        <v>5110</v>
      </c>
      <c r="AA3033" s="158" t="str">
        <f t="shared" ca="1" si="245"/>
        <v/>
      </c>
    </row>
    <row r="3034" spans="22:27">
      <c r="V3034" s="175"/>
      <c r="W3034" s="158">
        <f t="shared" si="246"/>
        <v>3031</v>
      </c>
      <c r="X3034" s="158" t="str">
        <f t="shared" ca="1" si="243"/>
        <v/>
      </c>
      <c r="Y3034" s="158" t="str" cm="1">
        <f t="array" aca="1" ref="Y3034" ca="1">IF(X3034="","",INDEX('電気事業者一覧 '!K:K,'電気事業者検索（令和８年度報告用）'!X3034))</f>
        <v/>
      </c>
      <c r="Z3034" s="158">
        <f t="shared" ca="1" si="244"/>
        <v>5110</v>
      </c>
      <c r="AA3034" s="158" t="str">
        <f t="shared" ca="1" si="245"/>
        <v/>
      </c>
    </row>
    <row r="3035" spans="22:27">
      <c r="V3035" s="175"/>
      <c r="W3035" s="158">
        <f t="shared" si="246"/>
        <v>3032</v>
      </c>
      <c r="X3035" s="158" t="str">
        <f t="shared" ca="1" si="243"/>
        <v/>
      </c>
      <c r="Y3035" s="158" t="str" cm="1">
        <f t="array" aca="1" ref="Y3035" ca="1">IF(X3035="","",INDEX('電気事業者一覧 '!K:K,'電気事業者検索（令和８年度報告用）'!X3035))</f>
        <v/>
      </c>
      <c r="Z3035" s="158">
        <f t="shared" ca="1" si="244"/>
        <v>5110</v>
      </c>
      <c r="AA3035" s="158" t="str">
        <f t="shared" ca="1" si="245"/>
        <v/>
      </c>
    </row>
    <row r="3036" spans="22:27">
      <c r="V3036" s="175"/>
      <c r="W3036" s="158">
        <f t="shared" si="246"/>
        <v>3033</v>
      </c>
      <c r="X3036" s="158" t="str">
        <f t="shared" ca="1" si="243"/>
        <v/>
      </c>
      <c r="Y3036" s="158" t="str" cm="1">
        <f t="array" aca="1" ref="Y3036" ca="1">IF(X3036="","",INDEX('電気事業者一覧 '!K:K,'電気事業者検索（令和８年度報告用）'!X3036))</f>
        <v/>
      </c>
      <c r="Z3036" s="158">
        <f t="shared" ca="1" si="244"/>
        <v>5110</v>
      </c>
      <c r="AA3036" s="158" t="str">
        <f t="shared" ca="1" si="245"/>
        <v/>
      </c>
    </row>
    <row r="3037" spans="22:27">
      <c r="V3037" s="175"/>
      <c r="W3037" s="158">
        <f t="shared" si="246"/>
        <v>3034</v>
      </c>
      <c r="X3037" s="158" t="str">
        <f t="shared" ca="1" si="243"/>
        <v/>
      </c>
      <c r="Y3037" s="158" t="str" cm="1">
        <f t="array" aca="1" ref="Y3037" ca="1">IF(X3037="","",INDEX('電気事業者一覧 '!K:K,'電気事業者検索（令和８年度報告用）'!X3037))</f>
        <v/>
      </c>
      <c r="Z3037" s="158">
        <f t="shared" ca="1" si="244"/>
        <v>5110</v>
      </c>
      <c r="AA3037" s="158" t="str">
        <f t="shared" ca="1" si="245"/>
        <v/>
      </c>
    </row>
    <row r="3038" spans="22:27">
      <c r="V3038" s="175"/>
      <c r="W3038" s="158">
        <f t="shared" si="246"/>
        <v>3035</v>
      </c>
      <c r="X3038" s="158" t="str">
        <f t="shared" ca="1" si="243"/>
        <v/>
      </c>
      <c r="Y3038" s="158" t="str" cm="1">
        <f t="array" aca="1" ref="Y3038" ca="1">IF(X3038="","",INDEX('電気事業者一覧 '!K:K,'電気事業者検索（令和８年度報告用）'!X3038))</f>
        <v/>
      </c>
      <c r="Z3038" s="158">
        <f t="shared" ca="1" si="244"/>
        <v>5110</v>
      </c>
      <c r="AA3038" s="158" t="str">
        <f t="shared" ca="1" si="245"/>
        <v/>
      </c>
    </row>
    <row r="3039" spans="22:27">
      <c r="V3039" s="175"/>
      <c r="W3039" s="158">
        <f t="shared" si="246"/>
        <v>3036</v>
      </c>
      <c r="X3039" s="158" t="str">
        <f t="shared" ca="1" si="243"/>
        <v/>
      </c>
      <c r="Y3039" s="158" t="str" cm="1">
        <f t="array" aca="1" ref="Y3039" ca="1">IF(X3039="","",INDEX('電気事業者一覧 '!K:K,'電気事業者検索（令和８年度報告用）'!X3039))</f>
        <v/>
      </c>
      <c r="Z3039" s="158">
        <f t="shared" ca="1" si="244"/>
        <v>5110</v>
      </c>
      <c r="AA3039" s="158" t="str">
        <f t="shared" ca="1" si="245"/>
        <v/>
      </c>
    </row>
    <row r="3040" spans="22:27">
      <c r="V3040" s="175"/>
      <c r="W3040" s="158">
        <f t="shared" si="246"/>
        <v>3037</v>
      </c>
      <c r="X3040" s="158" t="str">
        <f t="shared" ca="1" si="243"/>
        <v/>
      </c>
      <c r="Y3040" s="158" t="str" cm="1">
        <f t="array" aca="1" ref="Y3040" ca="1">IF(X3040="","",INDEX('電気事業者一覧 '!K:K,'電気事業者検索（令和８年度報告用）'!X3040))</f>
        <v/>
      </c>
      <c r="Z3040" s="158">
        <f t="shared" ca="1" si="244"/>
        <v>5110</v>
      </c>
      <c r="AA3040" s="158" t="str">
        <f t="shared" ca="1" si="245"/>
        <v/>
      </c>
    </row>
    <row r="3041" spans="22:27">
      <c r="V3041" s="175"/>
      <c r="W3041" s="158">
        <f t="shared" si="246"/>
        <v>3038</v>
      </c>
      <c r="X3041" s="158" t="str">
        <f t="shared" ca="1" si="243"/>
        <v/>
      </c>
      <c r="Y3041" s="158" t="str" cm="1">
        <f t="array" aca="1" ref="Y3041" ca="1">IF(X3041="","",INDEX('電気事業者一覧 '!K:K,'電気事業者検索（令和８年度報告用）'!X3041))</f>
        <v/>
      </c>
      <c r="Z3041" s="158">
        <f t="shared" ca="1" si="244"/>
        <v>5110</v>
      </c>
      <c r="AA3041" s="158" t="str">
        <f t="shared" ca="1" si="245"/>
        <v/>
      </c>
    </row>
    <row r="3042" spans="22:27">
      <c r="V3042" s="175"/>
      <c r="W3042" s="158">
        <f t="shared" si="246"/>
        <v>3039</v>
      </c>
      <c r="X3042" s="158" t="str">
        <f t="shared" ca="1" si="243"/>
        <v/>
      </c>
      <c r="Y3042" s="158" t="str" cm="1">
        <f t="array" aca="1" ref="Y3042" ca="1">IF(X3042="","",INDEX('電気事業者一覧 '!K:K,'電気事業者検索（令和８年度報告用）'!X3042))</f>
        <v/>
      </c>
      <c r="Z3042" s="158">
        <f t="shared" ca="1" si="244"/>
        <v>5110</v>
      </c>
      <c r="AA3042" s="158" t="str">
        <f t="shared" ca="1" si="245"/>
        <v/>
      </c>
    </row>
    <row r="3043" spans="22:27">
      <c r="V3043" s="175"/>
      <c r="W3043" s="158">
        <f t="shared" si="246"/>
        <v>3040</v>
      </c>
      <c r="X3043" s="158" t="str">
        <f t="shared" ca="1" si="243"/>
        <v/>
      </c>
      <c r="Y3043" s="158" t="str" cm="1">
        <f t="array" aca="1" ref="Y3043" ca="1">IF(X3043="","",INDEX('電気事業者一覧 '!K:K,'電気事業者検索（令和８年度報告用）'!X3043))</f>
        <v/>
      </c>
      <c r="Z3043" s="158">
        <f t="shared" ca="1" si="244"/>
        <v>5110</v>
      </c>
      <c r="AA3043" s="158" t="str">
        <f t="shared" ca="1" si="245"/>
        <v/>
      </c>
    </row>
    <row r="3044" spans="22:27">
      <c r="V3044" s="175"/>
      <c r="W3044" s="158">
        <f t="shared" si="246"/>
        <v>3041</v>
      </c>
      <c r="X3044" s="158" t="str">
        <f t="shared" ca="1" si="243"/>
        <v/>
      </c>
      <c r="Y3044" s="158" t="str" cm="1">
        <f t="array" aca="1" ref="Y3044" ca="1">IF(X3044="","",INDEX('電気事業者一覧 '!K:K,'電気事業者検索（令和８年度報告用）'!X3044))</f>
        <v/>
      </c>
      <c r="Z3044" s="158">
        <f t="shared" ca="1" si="244"/>
        <v>5110</v>
      </c>
      <c r="AA3044" s="158" t="str">
        <f t="shared" ca="1" si="245"/>
        <v/>
      </c>
    </row>
    <row r="3045" spans="22:27">
      <c r="V3045" s="175"/>
      <c r="W3045" s="158">
        <f t="shared" si="246"/>
        <v>3042</v>
      </c>
      <c r="X3045" s="158" t="str">
        <f t="shared" ca="1" si="243"/>
        <v/>
      </c>
      <c r="Y3045" s="158" t="str" cm="1">
        <f t="array" aca="1" ref="Y3045" ca="1">IF(X3045="","",INDEX('電気事業者一覧 '!K:K,'電気事業者検索（令和８年度報告用）'!X3045))</f>
        <v/>
      </c>
      <c r="Z3045" s="158">
        <f t="shared" ca="1" si="244"/>
        <v>5110</v>
      </c>
      <c r="AA3045" s="158" t="str">
        <f t="shared" ca="1" si="245"/>
        <v/>
      </c>
    </row>
    <row r="3046" spans="22:27">
      <c r="V3046" s="175"/>
      <c r="W3046" s="158">
        <f t="shared" si="246"/>
        <v>3043</v>
      </c>
      <c r="X3046" s="158" t="str">
        <f t="shared" ca="1" si="243"/>
        <v/>
      </c>
      <c r="Y3046" s="158" t="str" cm="1">
        <f t="array" aca="1" ref="Y3046" ca="1">IF(X3046="","",INDEX('電気事業者一覧 '!K:K,'電気事業者検索（令和８年度報告用）'!X3046))</f>
        <v/>
      </c>
      <c r="Z3046" s="158">
        <f t="shared" ca="1" si="244"/>
        <v>5110</v>
      </c>
      <c r="AA3046" s="158" t="str">
        <f t="shared" ca="1" si="245"/>
        <v/>
      </c>
    </row>
    <row r="3047" spans="22:27">
      <c r="V3047" s="175"/>
      <c r="W3047" s="158">
        <f t="shared" si="246"/>
        <v>3044</v>
      </c>
      <c r="X3047" s="158" t="str">
        <f t="shared" ca="1" si="243"/>
        <v/>
      </c>
      <c r="Y3047" s="158" t="str" cm="1">
        <f t="array" aca="1" ref="Y3047" ca="1">IF(X3047="","",INDEX('電気事業者一覧 '!K:K,'電気事業者検索（令和８年度報告用）'!X3047))</f>
        <v/>
      </c>
      <c r="Z3047" s="158">
        <f t="shared" ca="1" si="244"/>
        <v>5110</v>
      </c>
      <c r="AA3047" s="158" t="str">
        <f t="shared" ca="1" si="245"/>
        <v/>
      </c>
    </row>
    <row r="3048" spans="22:27">
      <c r="V3048" s="175"/>
      <c r="W3048" s="158">
        <f t="shared" si="246"/>
        <v>3045</v>
      </c>
      <c r="X3048" s="158" t="str">
        <f t="shared" ca="1" si="243"/>
        <v/>
      </c>
      <c r="Y3048" s="158" t="str" cm="1">
        <f t="array" aca="1" ref="Y3048" ca="1">IF(X3048="","",INDEX('電気事業者一覧 '!K:K,'電気事業者検索（令和８年度報告用）'!X3048))</f>
        <v/>
      </c>
      <c r="Z3048" s="158">
        <f t="shared" ca="1" si="244"/>
        <v>5110</v>
      </c>
      <c r="AA3048" s="158" t="str">
        <f t="shared" ca="1" si="245"/>
        <v/>
      </c>
    </row>
    <row r="3049" spans="22:27">
      <c r="V3049" s="175"/>
      <c r="W3049" s="158">
        <f t="shared" si="246"/>
        <v>3046</v>
      </c>
      <c r="X3049" s="158" t="str">
        <f t="shared" ca="1" si="243"/>
        <v/>
      </c>
      <c r="Y3049" s="158" t="str" cm="1">
        <f t="array" aca="1" ref="Y3049" ca="1">IF(X3049="","",INDEX('電気事業者一覧 '!K:K,'電気事業者検索（令和８年度報告用）'!X3049))</f>
        <v/>
      </c>
      <c r="Z3049" s="158">
        <f t="shared" ca="1" si="244"/>
        <v>5110</v>
      </c>
      <c r="AA3049" s="158" t="str">
        <f t="shared" ca="1" si="245"/>
        <v/>
      </c>
    </row>
    <row r="3050" spans="22:27">
      <c r="V3050" s="175"/>
      <c r="W3050" s="158">
        <f t="shared" si="246"/>
        <v>3047</v>
      </c>
      <c r="X3050" s="158" t="str">
        <f t="shared" ca="1" si="243"/>
        <v/>
      </c>
      <c r="Y3050" s="158" t="str" cm="1">
        <f t="array" aca="1" ref="Y3050" ca="1">IF(X3050="","",INDEX('電気事業者一覧 '!K:K,'電気事業者検索（令和８年度報告用）'!X3050))</f>
        <v/>
      </c>
      <c r="Z3050" s="158">
        <f t="shared" ca="1" si="244"/>
        <v>5110</v>
      </c>
      <c r="AA3050" s="158" t="str">
        <f t="shared" ca="1" si="245"/>
        <v/>
      </c>
    </row>
    <row r="3051" spans="22:27">
      <c r="V3051" s="175"/>
      <c r="W3051" s="158">
        <f t="shared" si="246"/>
        <v>3048</v>
      </c>
      <c r="X3051" s="158" t="str">
        <f t="shared" ca="1" si="243"/>
        <v/>
      </c>
      <c r="Y3051" s="158" t="str" cm="1">
        <f t="array" aca="1" ref="Y3051" ca="1">IF(X3051="","",INDEX('電気事業者一覧 '!K:K,'電気事業者検索（令和８年度報告用）'!X3051))</f>
        <v/>
      </c>
      <c r="Z3051" s="158">
        <f t="shared" ca="1" si="244"/>
        <v>5110</v>
      </c>
      <c r="AA3051" s="158" t="str">
        <f t="shared" ca="1" si="245"/>
        <v/>
      </c>
    </row>
    <row r="3052" spans="22:27">
      <c r="V3052" s="175"/>
      <c r="W3052" s="158">
        <f t="shared" si="246"/>
        <v>3049</v>
      </c>
      <c r="X3052" s="158" t="str">
        <f t="shared" ca="1" si="243"/>
        <v/>
      </c>
      <c r="Y3052" s="158" t="str" cm="1">
        <f t="array" aca="1" ref="Y3052" ca="1">IF(X3052="","",INDEX('電気事業者一覧 '!K:K,'電気事業者検索（令和８年度報告用）'!X3052))</f>
        <v/>
      </c>
      <c r="Z3052" s="158">
        <f t="shared" ca="1" si="244"/>
        <v>5110</v>
      </c>
      <c r="AA3052" s="158" t="str">
        <f t="shared" ca="1" si="245"/>
        <v/>
      </c>
    </row>
    <row r="3053" spans="22:27">
      <c r="V3053" s="175"/>
      <c r="W3053" s="158">
        <f t="shared" si="246"/>
        <v>3050</v>
      </c>
      <c r="X3053" s="158" t="str">
        <f t="shared" ca="1" si="243"/>
        <v/>
      </c>
      <c r="Y3053" s="158" t="str" cm="1">
        <f t="array" aca="1" ref="Y3053" ca="1">IF(X3053="","",INDEX('電気事業者一覧 '!K:K,'電気事業者検索（令和８年度報告用）'!X3053))</f>
        <v/>
      </c>
      <c r="Z3053" s="158">
        <f t="shared" ca="1" si="244"/>
        <v>5110</v>
      </c>
      <c r="AA3053" s="158" t="str">
        <f t="shared" ca="1" si="245"/>
        <v/>
      </c>
    </row>
    <row r="3054" spans="22:27">
      <c r="V3054" s="175"/>
      <c r="W3054" s="158">
        <f t="shared" si="246"/>
        <v>3051</v>
      </c>
      <c r="X3054" s="158" t="str">
        <f t="shared" ca="1" si="243"/>
        <v/>
      </c>
      <c r="Y3054" s="158" t="str" cm="1">
        <f t="array" aca="1" ref="Y3054" ca="1">IF(X3054="","",INDEX('電気事業者一覧 '!K:K,'電気事業者検索（令和８年度報告用）'!X3054))</f>
        <v/>
      </c>
      <c r="Z3054" s="158">
        <f t="shared" ca="1" si="244"/>
        <v>5110</v>
      </c>
      <c r="AA3054" s="158" t="str">
        <f t="shared" ca="1" si="245"/>
        <v/>
      </c>
    </row>
    <row r="3055" spans="22:27">
      <c r="V3055" s="175"/>
      <c r="W3055" s="158">
        <f t="shared" si="246"/>
        <v>3052</v>
      </c>
      <c r="X3055" s="158" t="str">
        <f t="shared" ca="1" si="243"/>
        <v/>
      </c>
      <c r="Y3055" s="158" t="str" cm="1">
        <f t="array" aca="1" ref="Y3055" ca="1">IF(X3055="","",INDEX('電気事業者一覧 '!K:K,'電気事業者検索（令和８年度報告用）'!X3055))</f>
        <v/>
      </c>
      <c r="Z3055" s="158">
        <f t="shared" ca="1" si="244"/>
        <v>5110</v>
      </c>
      <c r="AA3055" s="158" t="str">
        <f t="shared" ca="1" si="245"/>
        <v/>
      </c>
    </row>
    <row r="3056" spans="22:27">
      <c r="V3056" s="175"/>
      <c r="W3056" s="158">
        <f t="shared" si="246"/>
        <v>3053</v>
      </c>
      <c r="X3056" s="158" t="str">
        <f t="shared" ca="1" si="243"/>
        <v/>
      </c>
      <c r="Y3056" s="158" t="str" cm="1">
        <f t="array" aca="1" ref="Y3056" ca="1">IF(X3056="","",INDEX('電気事業者一覧 '!K:K,'電気事業者検索（令和８年度報告用）'!X3056))</f>
        <v/>
      </c>
      <c r="Z3056" s="158">
        <f t="shared" ca="1" si="244"/>
        <v>5110</v>
      </c>
      <c r="AA3056" s="158" t="str">
        <f t="shared" ca="1" si="245"/>
        <v/>
      </c>
    </row>
    <row r="3057" spans="22:27">
      <c r="V3057" s="175"/>
      <c r="W3057" s="158">
        <f t="shared" si="246"/>
        <v>3054</v>
      </c>
      <c r="X3057" s="158" t="str">
        <f t="shared" ca="1" si="243"/>
        <v/>
      </c>
      <c r="Y3057" s="158" t="str" cm="1">
        <f t="array" aca="1" ref="Y3057" ca="1">IF(X3057="","",INDEX('電気事業者一覧 '!K:K,'電気事業者検索（令和８年度報告用）'!X3057))</f>
        <v/>
      </c>
      <c r="Z3057" s="158">
        <f t="shared" ca="1" si="244"/>
        <v>5110</v>
      </c>
      <c r="AA3057" s="158" t="str">
        <f t="shared" ca="1" si="245"/>
        <v/>
      </c>
    </row>
    <row r="3058" spans="22:27">
      <c r="V3058" s="175"/>
      <c r="W3058" s="158">
        <f t="shared" si="246"/>
        <v>3055</v>
      </c>
      <c r="X3058" s="158" t="str">
        <f t="shared" ca="1" si="243"/>
        <v/>
      </c>
      <c r="Y3058" s="158" t="str" cm="1">
        <f t="array" aca="1" ref="Y3058" ca="1">IF(X3058="","",INDEX('電気事業者一覧 '!K:K,'電気事業者検索（令和８年度報告用）'!X3058))</f>
        <v/>
      </c>
      <c r="Z3058" s="158">
        <f t="shared" ca="1" si="244"/>
        <v>5110</v>
      </c>
      <c r="AA3058" s="158" t="str">
        <f t="shared" ca="1" si="245"/>
        <v/>
      </c>
    </row>
    <row r="3059" spans="22:27">
      <c r="V3059" s="175"/>
      <c r="W3059" s="158">
        <f t="shared" si="246"/>
        <v>3056</v>
      </c>
      <c r="X3059" s="158" t="str">
        <f t="shared" ca="1" si="243"/>
        <v/>
      </c>
      <c r="Y3059" s="158" t="str" cm="1">
        <f t="array" aca="1" ref="Y3059" ca="1">IF(X3059="","",INDEX('電気事業者一覧 '!K:K,'電気事業者検索（令和８年度報告用）'!X3059))</f>
        <v/>
      </c>
      <c r="Z3059" s="158">
        <f t="shared" ca="1" si="244"/>
        <v>5110</v>
      </c>
      <c r="AA3059" s="158" t="str">
        <f t="shared" ca="1" si="245"/>
        <v/>
      </c>
    </row>
    <row r="3060" spans="22:27">
      <c r="V3060" s="175"/>
      <c r="W3060" s="158">
        <f t="shared" si="246"/>
        <v>3057</v>
      </c>
      <c r="X3060" s="158" t="str">
        <f t="shared" ca="1" si="243"/>
        <v/>
      </c>
      <c r="Y3060" s="158" t="str" cm="1">
        <f t="array" aca="1" ref="Y3060" ca="1">IF(X3060="","",INDEX('電気事業者一覧 '!K:K,'電気事業者検索（令和８年度報告用）'!X3060))</f>
        <v/>
      </c>
      <c r="Z3060" s="158">
        <f t="shared" ca="1" si="244"/>
        <v>5110</v>
      </c>
      <c r="AA3060" s="158" t="str">
        <f t="shared" ca="1" si="245"/>
        <v/>
      </c>
    </row>
    <row r="3061" spans="22:27">
      <c r="V3061" s="175"/>
      <c r="W3061" s="158">
        <f t="shared" si="246"/>
        <v>3058</v>
      </c>
      <c r="X3061" s="158" t="str">
        <f t="shared" ca="1" si="243"/>
        <v/>
      </c>
      <c r="Y3061" s="158" t="str" cm="1">
        <f t="array" aca="1" ref="Y3061" ca="1">IF(X3061="","",INDEX('電気事業者一覧 '!K:K,'電気事業者検索（令和８年度報告用）'!X3061))</f>
        <v/>
      </c>
      <c r="Z3061" s="158">
        <f t="shared" ca="1" si="244"/>
        <v>5110</v>
      </c>
      <c r="AA3061" s="158" t="str">
        <f t="shared" ca="1" si="245"/>
        <v/>
      </c>
    </row>
    <row r="3062" spans="22:27">
      <c r="V3062" s="175"/>
      <c r="W3062" s="158">
        <f t="shared" si="246"/>
        <v>3059</v>
      </c>
      <c r="X3062" s="158" t="str">
        <f t="shared" ca="1" si="243"/>
        <v/>
      </c>
      <c r="Y3062" s="158" t="str" cm="1">
        <f t="array" aca="1" ref="Y3062" ca="1">IF(X3062="","",INDEX('電気事業者一覧 '!K:K,'電気事業者検索（令和８年度報告用）'!X3062))</f>
        <v/>
      </c>
      <c r="Z3062" s="158">
        <f t="shared" ca="1" si="244"/>
        <v>5110</v>
      </c>
      <c r="AA3062" s="158" t="str">
        <f t="shared" ca="1" si="245"/>
        <v/>
      </c>
    </row>
    <row r="3063" spans="22:27">
      <c r="V3063" s="175"/>
      <c r="W3063" s="158">
        <f t="shared" si="246"/>
        <v>3060</v>
      </c>
      <c r="X3063" s="158" t="str">
        <f t="shared" ca="1" si="243"/>
        <v/>
      </c>
      <c r="Y3063" s="158" t="str" cm="1">
        <f t="array" aca="1" ref="Y3063" ca="1">IF(X3063="","",INDEX('電気事業者一覧 '!K:K,'電気事業者検索（令和８年度報告用）'!X3063))</f>
        <v/>
      </c>
      <c r="Z3063" s="158">
        <f t="shared" ca="1" si="244"/>
        <v>5110</v>
      </c>
      <c r="AA3063" s="158" t="str">
        <f t="shared" ca="1" si="245"/>
        <v/>
      </c>
    </row>
    <row r="3064" spans="22:27">
      <c r="V3064" s="175"/>
      <c r="W3064" s="158">
        <f t="shared" si="246"/>
        <v>3061</v>
      </c>
      <c r="X3064" s="158" t="str">
        <f t="shared" ca="1" si="243"/>
        <v/>
      </c>
      <c r="Y3064" s="158" t="str" cm="1">
        <f t="array" aca="1" ref="Y3064" ca="1">IF(X3064="","",INDEX('電気事業者一覧 '!K:K,'電気事業者検索（令和８年度報告用）'!X3064))</f>
        <v/>
      </c>
      <c r="Z3064" s="158">
        <f t="shared" ca="1" si="244"/>
        <v>5110</v>
      </c>
      <c r="AA3064" s="158" t="str">
        <f t="shared" ca="1" si="245"/>
        <v/>
      </c>
    </row>
    <row r="3065" spans="22:27">
      <c r="V3065" s="175"/>
      <c r="W3065" s="158">
        <f t="shared" si="246"/>
        <v>3062</v>
      </c>
      <c r="X3065" s="158" t="str">
        <f t="shared" ca="1" si="243"/>
        <v/>
      </c>
      <c r="Y3065" s="158" t="str" cm="1">
        <f t="array" aca="1" ref="Y3065" ca="1">IF(X3065="","",INDEX('電気事業者一覧 '!K:K,'電気事業者検索（令和８年度報告用）'!X3065))</f>
        <v/>
      </c>
      <c r="Z3065" s="158">
        <f t="shared" ca="1" si="244"/>
        <v>5110</v>
      </c>
      <c r="AA3065" s="158" t="str">
        <f t="shared" ca="1" si="245"/>
        <v/>
      </c>
    </row>
    <row r="3066" spans="22:27">
      <c r="V3066" s="175"/>
      <c r="W3066" s="158">
        <f t="shared" si="246"/>
        <v>3063</v>
      </c>
      <c r="X3066" s="158" t="str">
        <f t="shared" ca="1" si="243"/>
        <v/>
      </c>
      <c r="Y3066" s="158" t="str" cm="1">
        <f t="array" aca="1" ref="Y3066" ca="1">IF(X3066="","",INDEX('電気事業者一覧 '!K:K,'電気事業者検索（令和８年度報告用）'!X3066))</f>
        <v/>
      </c>
      <c r="Z3066" s="158">
        <f t="shared" ca="1" si="244"/>
        <v>5110</v>
      </c>
      <c r="AA3066" s="158" t="str">
        <f t="shared" ca="1" si="245"/>
        <v/>
      </c>
    </row>
    <row r="3067" spans="22:27">
      <c r="V3067" s="175"/>
      <c r="W3067" s="158">
        <f t="shared" si="246"/>
        <v>3064</v>
      </c>
      <c r="X3067" s="158" t="str">
        <f t="shared" ca="1" si="243"/>
        <v/>
      </c>
      <c r="Y3067" s="158" t="str" cm="1">
        <f t="array" aca="1" ref="Y3067" ca="1">IF(X3067="","",INDEX('電気事業者一覧 '!K:K,'電気事業者検索（令和８年度報告用）'!X3067))</f>
        <v/>
      </c>
      <c r="Z3067" s="158">
        <f t="shared" ca="1" si="244"/>
        <v>5110</v>
      </c>
      <c r="AA3067" s="158" t="str">
        <f t="shared" ca="1" si="245"/>
        <v/>
      </c>
    </row>
    <row r="3068" spans="22:27">
      <c r="V3068" s="175"/>
      <c r="W3068" s="158">
        <f t="shared" si="246"/>
        <v>3065</v>
      </c>
      <c r="X3068" s="158" t="str">
        <f t="shared" ca="1" si="243"/>
        <v/>
      </c>
      <c r="Y3068" s="158" t="str" cm="1">
        <f t="array" aca="1" ref="Y3068" ca="1">IF(X3068="","",INDEX('電気事業者一覧 '!K:K,'電気事業者検索（令和８年度報告用）'!X3068))</f>
        <v/>
      </c>
      <c r="Z3068" s="158">
        <f t="shared" ca="1" si="244"/>
        <v>5110</v>
      </c>
      <c r="AA3068" s="158" t="str">
        <f t="shared" ca="1" si="245"/>
        <v/>
      </c>
    </row>
    <row r="3069" spans="22:27">
      <c r="V3069" s="176"/>
      <c r="W3069" s="158">
        <f t="shared" si="246"/>
        <v>3066</v>
      </c>
      <c r="X3069" s="158" t="str">
        <f t="shared" ca="1" si="243"/>
        <v/>
      </c>
      <c r="Y3069" s="158" t="str" cm="1">
        <f t="array" aca="1" ref="Y3069" ca="1">IF(X3069="","",INDEX('電気事業者一覧 '!K:K,'電気事業者検索（令和８年度報告用）'!X3069))</f>
        <v/>
      </c>
      <c r="Z3069" s="158">
        <f t="shared" ca="1" si="244"/>
        <v>5110</v>
      </c>
      <c r="AA3069" s="158" t="str">
        <f t="shared" ca="1" si="245"/>
        <v/>
      </c>
    </row>
    <row r="3070" spans="22:27">
      <c r="V3070" s="171" t="s">
        <v>2169</v>
      </c>
      <c r="W3070" s="158">
        <f t="shared" si="246"/>
        <v>3067</v>
      </c>
      <c r="X3070" s="158" t="str">
        <f>S4</f>
        <v/>
      </c>
      <c r="Y3070" s="158" t="str" cm="1">
        <f t="array" ref="Y3070">IF(X3070="","",INDEX('電気事業者一覧 '!K:K,'電気事業者検索（令和８年度報告用）'!X3070))</f>
        <v/>
      </c>
      <c r="Z3070" s="158">
        <f t="shared" ca="1" si="244"/>
        <v>5110</v>
      </c>
      <c r="AA3070" s="158" t="str">
        <f t="shared" ca="1" si="245"/>
        <v/>
      </c>
    </row>
    <row r="3071" spans="22:27">
      <c r="V3071" s="172"/>
      <c r="W3071" s="158">
        <f t="shared" si="246"/>
        <v>3068</v>
      </c>
      <c r="X3071" s="158" t="str">
        <f t="shared" ref="X3071:X3134" ca="1" si="247">S5</f>
        <v/>
      </c>
      <c r="Y3071" s="158" t="str" cm="1">
        <f t="array" aca="1" ref="Y3071" ca="1">IF(X3071="","",INDEX('電気事業者一覧 '!K:K,'電気事業者検索（令和８年度報告用）'!X3071))</f>
        <v/>
      </c>
      <c r="Z3071" s="158">
        <f t="shared" ref="Z3071:Z3134" ca="1" si="248">COUNTIF(OFFSET($Y$4,W3071-1,0,COUNT(W:W),1),Y3071)</f>
        <v>5110</v>
      </c>
      <c r="AA3071" s="158" t="str">
        <f t="shared" ref="AA3071:AA3134" ca="1" si="249">IF(Z3071=1,X3071,"")</f>
        <v/>
      </c>
    </row>
    <row r="3072" spans="22:27">
      <c r="V3072" s="172"/>
      <c r="W3072" s="158">
        <f t="shared" si="246"/>
        <v>3069</v>
      </c>
      <c r="X3072" s="158" t="str">
        <f t="shared" ca="1" si="247"/>
        <v/>
      </c>
      <c r="Y3072" s="158" t="str" cm="1">
        <f t="array" aca="1" ref="Y3072" ca="1">IF(X3072="","",INDEX('電気事業者一覧 '!K:K,'電気事業者検索（令和８年度報告用）'!X3072))</f>
        <v/>
      </c>
      <c r="Z3072" s="158">
        <f t="shared" ca="1" si="248"/>
        <v>5110</v>
      </c>
      <c r="AA3072" s="158" t="str">
        <f t="shared" ca="1" si="249"/>
        <v/>
      </c>
    </row>
    <row r="3073" spans="22:27">
      <c r="V3073" s="172"/>
      <c r="W3073" s="158">
        <f t="shared" si="246"/>
        <v>3070</v>
      </c>
      <c r="X3073" s="158" t="str">
        <f t="shared" ca="1" si="247"/>
        <v/>
      </c>
      <c r="Y3073" s="158" t="str" cm="1">
        <f t="array" aca="1" ref="Y3073" ca="1">IF(X3073="","",INDEX('電気事業者一覧 '!K:K,'電気事業者検索（令和８年度報告用）'!X3073))</f>
        <v/>
      </c>
      <c r="Z3073" s="158">
        <f t="shared" ca="1" si="248"/>
        <v>5110</v>
      </c>
      <c r="AA3073" s="158" t="str">
        <f t="shared" ca="1" si="249"/>
        <v/>
      </c>
    </row>
    <row r="3074" spans="22:27">
      <c r="V3074" s="172"/>
      <c r="W3074" s="158">
        <f t="shared" si="246"/>
        <v>3071</v>
      </c>
      <c r="X3074" s="158" t="str">
        <f t="shared" ca="1" si="247"/>
        <v/>
      </c>
      <c r="Y3074" s="158" t="str" cm="1">
        <f t="array" aca="1" ref="Y3074" ca="1">IF(X3074="","",INDEX('電気事業者一覧 '!K:K,'電気事業者検索（令和８年度報告用）'!X3074))</f>
        <v/>
      </c>
      <c r="Z3074" s="158">
        <f t="shared" ca="1" si="248"/>
        <v>5110</v>
      </c>
      <c r="AA3074" s="158" t="str">
        <f t="shared" ca="1" si="249"/>
        <v/>
      </c>
    </row>
    <row r="3075" spans="22:27">
      <c r="V3075" s="172"/>
      <c r="W3075" s="158">
        <f t="shared" si="246"/>
        <v>3072</v>
      </c>
      <c r="X3075" s="158" t="str">
        <f t="shared" ca="1" si="247"/>
        <v/>
      </c>
      <c r="Y3075" s="158" t="str" cm="1">
        <f t="array" aca="1" ref="Y3075" ca="1">IF(X3075="","",INDEX('電気事業者一覧 '!K:K,'電気事業者検索（令和８年度報告用）'!X3075))</f>
        <v/>
      </c>
      <c r="Z3075" s="158">
        <f t="shared" ca="1" si="248"/>
        <v>5110</v>
      </c>
      <c r="AA3075" s="158" t="str">
        <f t="shared" ca="1" si="249"/>
        <v/>
      </c>
    </row>
    <row r="3076" spans="22:27">
      <c r="V3076" s="172"/>
      <c r="W3076" s="158">
        <f t="shared" si="246"/>
        <v>3073</v>
      </c>
      <c r="X3076" s="158" t="str">
        <f t="shared" ca="1" si="247"/>
        <v/>
      </c>
      <c r="Y3076" s="158" t="str" cm="1">
        <f t="array" aca="1" ref="Y3076" ca="1">IF(X3076="","",INDEX('電気事業者一覧 '!K:K,'電気事業者検索（令和８年度報告用）'!X3076))</f>
        <v/>
      </c>
      <c r="Z3076" s="158">
        <f t="shared" ca="1" si="248"/>
        <v>5110</v>
      </c>
      <c r="AA3076" s="158" t="str">
        <f t="shared" ca="1" si="249"/>
        <v/>
      </c>
    </row>
    <row r="3077" spans="22:27">
      <c r="V3077" s="172"/>
      <c r="W3077" s="158">
        <f t="shared" si="246"/>
        <v>3074</v>
      </c>
      <c r="X3077" s="158" t="str">
        <f t="shared" ca="1" si="247"/>
        <v/>
      </c>
      <c r="Y3077" s="158" t="str" cm="1">
        <f t="array" aca="1" ref="Y3077" ca="1">IF(X3077="","",INDEX('電気事業者一覧 '!K:K,'電気事業者検索（令和８年度報告用）'!X3077))</f>
        <v/>
      </c>
      <c r="Z3077" s="158">
        <f t="shared" ca="1" si="248"/>
        <v>5110</v>
      </c>
      <c r="AA3077" s="158" t="str">
        <f t="shared" ca="1" si="249"/>
        <v/>
      </c>
    </row>
    <row r="3078" spans="22:27">
      <c r="V3078" s="172"/>
      <c r="W3078" s="158">
        <f t="shared" ref="W3078:W3141" si="250">W3077+1</f>
        <v>3075</v>
      </c>
      <c r="X3078" s="158" t="str">
        <f t="shared" ca="1" si="247"/>
        <v/>
      </c>
      <c r="Y3078" s="158" t="str" cm="1">
        <f t="array" aca="1" ref="Y3078" ca="1">IF(X3078="","",INDEX('電気事業者一覧 '!K:K,'電気事業者検索（令和８年度報告用）'!X3078))</f>
        <v/>
      </c>
      <c r="Z3078" s="158">
        <f t="shared" ca="1" si="248"/>
        <v>5110</v>
      </c>
      <c r="AA3078" s="158" t="str">
        <f t="shared" ca="1" si="249"/>
        <v/>
      </c>
    </row>
    <row r="3079" spans="22:27">
      <c r="V3079" s="172"/>
      <c r="W3079" s="158">
        <f t="shared" si="250"/>
        <v>3076</v>
      </c>
      <c r="X3079" s="158" t="str">
        <f t="shared" ca="1" si="247"/>
        <v/>
      </c>
      <c r="Y3079" s="158" t="str" cm="1">
        <f t="array" aca="1" ref="Y3079" ca="1">IF(X3079="","",INDEX('電気事業者一覧 '!K:K,'電気事業者検索（令和８年度報告用）'!X3079))</f>
        <v/>
      </c>
      <c r="Z3079" s="158">
        <f t="shared" ca="1" si="248"/>
        <v>5110</v>
      </c>
      <c r="AA3079" s="158" t="str">
        <f t="shared" ca="1" si="249"/>
        <v/>
      </c>
    </row>
    <row r="3080" spans="22:27">
      <c r="V3080" s="172"/>
      <c r="W3080" s="158">
        <f t="shared" si="250"/>
        <v>3077</v>
      </c>
      <c r="X3080" s="158" t="str">
        <f t="shared" ca="1" si="247"/>
        <v/>
      </c>
      <c r="Y3080" s="158" t="str" cm="1">
        <f t="array" aca="1" ref="Y3080" ca="1">IF(X3080="","",INDEX('電気事業者一覧 '!K:K,'電気事業者検索（令和８年度報告用）'!X3080))</f>
        <v/>
      </c>
      <c r="Z3080" s="158">
        <f t="shared" ca="1" si="248"/>
        <v>5110</v>
      </c>
      <c r="AA3080" s="158" t="str">
        <f t="shared" ca="1" si="249"/>
        <v/>
      </c>
    </row>
    <row r="3081" spans="22:27">
      <c r="V3081" s="172"/>
      <c r="W3081" s="158">
        <f t="shared" si="250"/>
        <v>3078</v>
      </c>
      <c r="X3081" s="158" t="str">
        <f t="shared" ca="1" si="247"/>
        <v/>
      </c>
      <c r="Y3081" s="158" t="str" cm="1">
        <f t="array" aca="1" ref="Y3081" ca="1">IF(X3081="","",INDEX('電気事業者一覧 '!K:K,'電気事業者検索（令和８年度報告用）'!X3081))</f>
        <v/>
      </c>
      <c r="Z3081" s="158">
        <f t="shared" ca="1" si="248"/>
        <v>5110</v>
      </c>
      <c r="AA3081" s="158" t="str">
        <f t="shared" ca="1" si="249"/>
        <v/>
      </c>
    </row>
    <row r="3082" spans="22:27">
      <c r="V3082" s="172"/>
      <c r="W3082" s="158">
        <f t="shared" si="250"/>
        <v>3079</v>
      </c>
      <c r="X3082" s="158" t="str">
        <f t="shared" ca="1" si="247"/>
        <v/>
      </c>
      <c r="Y3082" s="158" t="str" cm="1">
        <f t="array" aca="1" ref="Y3082" ca="1">IF(X3082="","",INDEX('電気事業者一覧 '!K:K,'電気事業者検索（令和８年度報告用）'!X3082))</f>
        <v/>
      </c>
      <c r="Z3082" s="158">
        <f t="shared" ca="1" si="248"/>
        <v>5110</v>
      </c>
      <c r="AA3082" s="158" t="str">
        <f t="shared" ca="1" si="249"/>
        <v/>
      </c>
    </row>
    <row r="3083" spans="22:27">
      <c r="V3083" s="172"/>
      <c r="W3083" s="158">
        <f t="shared" si="250"/>
        <v>3080</v>
      </c>
      <c r="X3083" s="158" t="str">
        <f t="shared" ca="1" si="247"/>
        <v/>
      </c>
      <c r="Y3083" s="158" t="str" cm="1">
        <f t="array" aca="1" ref="Y3083" ca="1">IF(X3083="","",INDEX('電気事業者一覧 '!K:K,'電気事業者検索（令和８年度報告用）'!X3083))</f>
        <v/>
      </c>
      <c r="Z3083" s="158">
        <f t="shared" ca="1" si="248"/>
        <v>5110</v>
      </c>
      <c r="AA3083" s="158" t="str">
        <f t="shared" ca="1" si="249"/>
        <v/>
      </c>
    </row>
    <row r="3084" spans="22:27">
      <c r="V3084" s="172"/>
      <c r="W3084" s="158">
        <f t="shared" si="250"/>
        <v>3081</v>
      </c>
      <c r="X3084" s="158" t="str">
        <f t="shared" ca="1" si="247"/>
        <v/>
      </c>
      <c r="Y3084" s="158" t="str" cm="1">
        <f t="array" aca="1" ref="Y3084" ca="1">IF(X3084="","",INDEX('電気事業者一覧 '!K:K,'電気事業者検索（令和８年度報告用）'!X3084))</f>
        <v/>
      </c>
      <c r="Z3084" s="158">
        <f t="shared" ca="1" si="248"/>
        <v>5110</v>
      </c>
      <c r="AA3084" s="158" t="str">
        <f t="shared" ca="1" si="249"/>
        <v/>
      </c>
    </row>
    <row r="3085" spans="22:27">
      <c r="V3085" s="172"/>
      <c r="W3085" s="158">
        <f t="shared" si="250"/>
        <v>3082</v>
      </c>
      <c r="X3085" s="158" t="str">
        <f t="shared" ca="1" si="247"/>
        <v/>
      </c>
      <c r="Y3085" s="158" t="str" cm="1">
        <f t="array" aca="1" ref="Y3085" ca="1">IF(X3085="","",INDEX('電気事業者一覧 '!K:K,'電気事業者検索（令和８年度報告用）'!X3085))</f>
        <v/>
      </c>
      <c r="Z3085" s="158">
        <f t="shared" ca="1" si="248"/>
        <v>5110</v>
      </c>
      <c r="AA3085" s="158" t="str">
        <f t="shared" ca="1" si="249"/>
        <v/>
      </c>
    </row>
    <row r="3086" spans="22:27">
      <c r="V3086" s="172"/>
      <c r="W3086" s="158">
        <f t="shared" si="250"/>
        <v>3083</v>
      </c>
      <c r="X3086" s="158" t="str">
        <f t="shared" ca="1" si="247"/>
        <v/>
      </c>
      <c r="Y3086" s="158" t="str" cm="1">
        <f t="array" aca="1" ref="Y3086" ca="1">IF(X3086="","",INDEX('電気事業者一覧 '!K:K,'電気事業者検索（令和８年度報告用）'!X3086))</f>
        <v/>
      </c>
      <c r="Z3086" s="158">
        <f t="shared" ca="1" si="248"/>
        <v>5110</v>
      </c>
      <c r="AA3086" s="158" t="str">
        <f t="shared" ca="1" si="249"/>
        <v/>
      </c>
    </row>
    <row r="3087" spans="22:27">
      <c r="V3087" s="172"/>
      <c r="W3087" s="158">
        <f t="shared" si="250"/>
        <v>3084</v>
      </c>
      <c r="X3087" s="158" t="str">
        <f t="shared" ca="1" si="247"/>
        <v/>
      </c>
      <c r="Y3087" s="158" t="str" cm="1">
        <f t="array" aca="1" ref="Y3087" ca="1">IF(X3087="","",INDEX('電気事業者一覧 '!K:K,'電気事業者検索（令和８年度報告用）'!X3087))</f>
        <v/>
      </c>
      <c r="Z3087" s="158">
        <f t="shared" ca="1" si="248"/>
        <v>5110</v>
      </c>
      <c r="AA3087" s="158" t="str">
        <f t="shared" ca="1" si="249"/>
        <v/>
      </c>
    </row>
    <row r="3088" spans="22:27">
      <c r="V3088" s="172"/>
      <c r="W3088" s="158">
        <f t="shared" si="250"/>
        <v>3085</v>
      </c>
      <c r="X3088" s="158" t="str">
        <f t="shared" ca="1" si="247"/>
        <v/>
      </c>
      <c r="Y3088" s="158" t="str" cm="1">
        <f t="array" aca="1" ref="Y3088" ca="1">IF(X3088="","",INDEX('電気事業者一覧 '!K:K,'電気事業者検索（令和８年度報告用）'!X3088))</f>
        <v/>
      </c>
      <c r="Z3088" s="158">
        <f t="shared" ca="1" si="248"/>
        <v>5110</v>
      </c>
      <c r="AA3088" s="158" t="str">
        <f t="shared" ca="1" si="249"/>
        <v/>
      </c>
    </row>
    <row r="3089" spans="22:27">
      <c r="V3089" s="172"/>
      <c r="W3089" s="158">
        <f t="shared" si="250"/>
        <v>3086</v>
      </c>
      <c r="X3089" s="158" t="str">
        <f t="shared" ca="1" si="247"/>
        <v/>
      </c>
      <c r="Y3089" s="158" t="str" cm="1">
        <f t="array" aca="1" ref="Y3089" ca="1">IF(X3089="","",INDEX('電気事業者一覧 '!K:K,'電気事業者検索（令和８年度報告用）'!X3089))</f>
        <v/>
      </c>
      <c r="Z3089" s="158">
        <f t="shared" ca="1" si="248"/>
        <v>5110</v>
      </c>
      <c r="AA3089" s="158" t="str">
        <f t="shared" ca="1" si="249"/>
        <v/>
      </c>
    </row>
    <row r="3090" spans="22:27">
      <c r="V3090" s="172"/>
      <c r="W3090" s="158">
        <f t="shared" si="250"/>
        <v>3087</v>
      </c>
      <c r="X3090" s="158" t="str">
        <f t="shared" ca="1" si="247"/>
        <v/>
      </c>
      <c r="Y3090" s="158" t="str" cm="1">
        <f t="array" aca="1" ref="Y3090" ca="1">IF(X3090="","",INDEX('電気事業者一覧 '!K:K,'電気事業者検索（令和８年度報告用）'!X3090))</f>
        <v/>
      </c>
      <c r="Z3090" s="158">
        <f t="shared" ca="1" si="248"/>
        <v>5110</v>
      </c>
      <c r="AA3090" s="158" t="str">
        <f t="shared" ca="1" si="249"/>
        <v/>
      </c>
    </row>
    <row r="3091" spans="22:27">
      <c r="V3091" s="172"/>
      <c r="W3091" s="158">
        <f t="shared" si="250"/>
        <v>3088</v>
      </c>
      <c r="X3091" s="158" t="str">
        <f t="shared" ca="1" si="247"/>
        <v/>
      </c>
      <c r="Y3091" s="158" t="str" cm="1">
        <f t="array" aca="1" ref="Y3091" ca="1">IF(X3091="","",INDEX('電気事業者一覧 '!K:K,'電気事業者検索（令和８年度報告用）'!X3091))</f>
        <v/>
      </c>
      <c r="Z3091" s="158">
        <f t="shared" ca="1" si="248"/>
        <v>5110</v>
      </c>
      <c r="AA3091" s="158" t="str">
        <f t="shared" ca="1" si="249"/>
        <v/>
      </c>
    </row>
    <row r="3092" spans="22:27">
      <c r="V3092" s="172"/>
      <c r="W3092" s="158">
        <f t="shared" si="250"/>
        <v>3089</v>
      </c>
      <c r="X3092" s="158" t="str">
        <f t="shared" ca="1" si="247"/>
        <v/>
      </c>
      <c r="Y3092" s="158" t="str" cm="1">
        <f t="array" aca="1" ref="Y3092" ca="1">IF(X3092="","",INDEX('電気事業者一覧 '!K:K,'電気事業者検索（令和８年度報告用）'!X3092))</f>
        <v/>
      </c>
      <c r="Z3092" s="158">
        <f t="shared" ca="1" si="248"/>
        <v>5110</v>
      </c>
      <c r="AA3092" s="158" t="str">
        <f t="shared" ca="1" si="249"/>
        <v/>
      </c>
    </row>
    <row r="3093" spans="22:27">
      <c r="V3093" s="172"/>
      <c r="W3093" s="158">
        <f t="shared" si="250"/>
        <v>3090</v>
      </c>
      <c r="X3093" s="158" t="str">
        <f t="shared" ca="1" si="247"/>
        <v/>
      </c>
      <c r="Y3093" s="158" t="str" cm="1">
        <f t="array" aca="1" ref="Y3093" ca="1">IF(X3093="","",INDEX('電気事業者一覧 '!K:K,'電気事業者検索（令和８年度報告用）'!X3093))</f>
        <v/>
      </c>
      <c r="Z3093" s="158">
        <f t="shared" ca="1" si="248"/>
        <v>5110</v>
      </c>
      <c r="AA3093" s="158" t="str">
        <f t="shared" ca="1" si="249"/>
        <v/>
      </c>
    </row>
    <row r="3094" spans="22:27">
      <c r="V3094" s="172"/>
      <c r="W3094" s="158">
        <f t="shared" si="250"/>
        <v>3091</v>
      </c>
      <c r="X3094" s="158" t="str">
        <f t="shared" ca="1" si="247"/>
        <v/>
      </c>
      <c r="Y3094" s="158" t="str" cm="1">
        <f t="array" aca="1" ref="Y3094" ca="1">IF(X3094="","",INDEX('電気事業者一覧 '!K:K,'電気事業者検索（令和８年度報告用）'!X3094))</f>
        <v/>
      </c>
      <c r="Z3094" s="158">
        <f t="shared" ca="1" si="248"/>
        <v>5110</v>
      </c>
      <c r="AA3094" s="158" t="str">
        <f t="shared" ca="1" si="249"/>
        <v/>
      </c>
    </row>
    <row r="3095" spans="22:27">
      <c r="V3095" s="172"/>
      <c r="W3095" s="158">
        <f t="shared" si="250"/>
        <v>3092</v>
      </c>
      <c r="X3095" s="158" t="str">
        <f t="shared" ca="1" si="247"/>
        <v/>
      </c>
      <c r="Y3095" s="158" t="str" cm="1">
        <f t="array" aca="1" ref="Y3095" ca="1">IF(X3095="","",INDEX('電気事業者一覧 '!K:K,'電気事業者検索（令和８年度報告用）'!X3095))</f>
        <v/>
      </c>
      <c r="Z3095" s="158">
        <f t="shared" ca="1" si="248"/>
        <v>5110</v>
      </c>
      <c r="AA3095" s="158" t="str">
        <f t="shared" ca="1" si="249"/>
        <v/>
      </c>
    </row>
    <row r="3096" spans="22:27">
      <c r="V3096" s="172"/>
      <c r="W3096" s="158">
        <f t="shared" si="250"/>
        <v>3093</v>
      </c>
      <c r="X3096" s="158" t="str">
        <f t="shared" ca="1" si="247"/>
        <v/>
      </c>
      <c r="Y3096" s="158" t="str" cm="1">
        <f t="array" aca="1" ref="Y3096" ca="1">IF(X3096="","",INDEX('電気事業者一覧 '!K:K,'電気事業者検索（令和８年度報告用）'!X3096))</f>
        <v/>
      </c>
      <c r="Z3096" s="158">
        <f t="shared" ca="1" si="248"/>
        <v>5110</v>
      </c>
      <c r="AA3096" s="158" t="str">
        <f t="shared" ca="1" si="249"/>
        <v/>
      </c>
    </row>
    <row r="3097" spans="22:27">
      <c r="V3097" s="172"/>
      <c r="W3097" s="158">
        <f t="shared" si="250"/>
        <v>3094</v>
      </c>
      <c r="X3097" s="158" t="str">
        <f t="shared" ca="1" si="247"/>
        <v/>
      </c>
      <c r="Y3097" s="158" t="str" cm="1">
        <f t="array" aca="1" ref="Y3097" ca="1">IF(X3097="","",INDEX('電気事業者一覧 '!K:K,'電気事業者検索（令和８年度報告用）'!X3097))</f>
        <v/>
      </c>
      <c r="Z3097" s="158">
        <f t="shared" ca="1" si="248"/>
        <v>5110</v>
      </c>
      <c r="AA3097" s="158" t="str">
        <f t="shared" ca="1" si="249"/>
        <v/>
      </c>
    </row>
    <row r="3098" spans="22:27">
      <c r="V3098" s="172"/>
      <c r="W3098" s="158">
        <f t="shared" si="250"/>
        <v>3095</v>
      </c>
      <c r="X3098" s="158" t="str">
        <f t="shared" ca="1" si="247"/>
        <v/>
      </c>
      <c r="Y3098" s="158" t="str" cm="1">
        <f t="array" aca="1" ref="Y3098" ca="1">IF(X3098="","",INDEX('電気事業者一覧 '!K:K,'電気事業者検索（令和８年度報告用）'!X3098))</f>
        <v/>
      </c>
      <c r="Z3098" s="158">
        <f t="shared" ca="1" si="248"/>
        <v>5110</v>
      </c>
      <c r="AA3098" s="158" t="str">
        <f t="shared" ca="1" si="249"/>
        <v/>
      </c>
    </row>
    <row r="3099" spans="22:27">
      <c r="V3099" s="172"/>
      <c r="W3099" s="158">
        <f t="shared" si="250"/>
        <v>3096</v>
      </c>
      <c r="X3099" s="158" t="str">
        <f t="shared" ca="1" si="247"/>
        <v/>
      </c>
      <c r="Y3099" s="158" t="str" cm="1">
        <f t="array" aca="1" ref="Y3099" ca="1">IF(X3099="","",INDEX('電気事業者一覧 '!K:K,'電気事業者検索（令和８年度報告用）'!X3099))</f>
        <v/>
      </c>
      <c r="Z3099" s="158">
        <f t="shared" ca="1" si="248"/>
        <v>5110</v>
      </c>
      <c r="AA3099" s="158" t="str">
        <f t="shared" ca="1" si="249"/>
        <v/>
      </c>
    </row>
    <row r="3100" spans="22:27">
      <c r="V3100" s="172"/>
      <c r="W3100" s="158">
        <f t="shared" si="250"/>
        <v>3097</v>
      </c>
      <c r="X3100" s="158" t="str">
        <f t="shared" ca="1" si="247"/>
        <v/>
      </c>
      <c r="Y3100" s="158" t="str" cm="1">
        <f t="array" aca="1" ref="Y3100" ca="1">IF(X3100="","",INDEX('電気事業者一覧 '!K:K,'電気事業者検索（令和８年度報告用）'!X3100))</f>
        <v/>
      </c>
      <c r="Z3100" s="158">
        <f t="shared" ca="1" si="248"/>
        <v>5110</v>
      </c>
      <c r="AA3100" s="158" t="str">
        <f t="shared" ca="1" si="249"/>
        <v/>
      </c>
    </row>
    <row r="3101" spans="22:27">
      <c r="V3101" s="172"/>
      <c r="W3101" s="158">
        <f t="shared" si="250"/>
        <v>3098</v>
      </c>
      <c r="X3101" s="158" t="str">
        <f t="shared" ca="1" si="247"/>
        <v/>
      </c>
      <c r="Y3101" s="158" t="str" cm="1">
        <f t="array" aca="1" ref="Y3101" ca="1">IF(X3101="","",INDEX('電気事業者一覧 '!K:K,'電気事業者検索（令和８年度報告用）'!X3101))</f>
        <v/>
      </c>
      <c r="Z3101" s="158">
        <f t="shared" ca="1" si="248"/>
        <v>5110</v>
      </c>
      <c r="AA3101" s="158" t="str">
        <f t="shared" ca="1" si="249"/>
        <v/>
      </c>
    </row>
    <row r="3102" spans="22:27">
      <c r="V3102" s="172"/>
      <c r="W3102" s="158">
        <f t="shared" si="250"/>
        <v>3099</v>
      </c>
      <c r="X3102" s="158" t="str">
        <f t="shared" ca="1" si="247"/>
        <v/>
      </c>
      <c r="Y3102" s="158" t="str" cm="1">
        <f t="array" aca="1" ref="Y3102" ca="1">IF(X3102="","",INDEX('電気事業者一覧 '!K:K,'電気事業者検索（令和８年度報告用）'!X3102))</f>
        <v/>
      </c>
      <c r="Z3102" s="158">
        <f t="shared" ca="1" si="248"/>
        <v>5110</v>
      </c>
      <c r="AA3102" s="158" t="str">
        <f t="shared" ca="1" si="249"/>
        <v/>
      </c>
    </row>
    <row r="3103" spans="22:27">
      <c r="V3103" s="172"/>
      <c r="W3103" s="158">
        <f t="shared" si="250"/>
        <v>3100</v>
      </c>
      <c r="X3103" s="158" t="str">
        <f t="shared" ca="1" si="247"/>
        <v/>
      </c>
      <c r="Y3103" s="158" t="str" cm="1">
        <f t="array" aca="1" ref="Y3103" ca="1">IF(X3103="","",INDEX('電気事業者一覧 '!K:K,'電気事業者検索（令和８年度報告用）'!X3103))</f>
        <v/>
      </c>
      <c r="Z3103" s="158">
        <f t="shared" ca="1" si="248"/>
        <v>5110</v>
      </c>
      <c r="AA3103" s="158" t="str">
        <f t="shared" ca="1" si="249"/>
        <v/>
      </c>
    </row>
    <row r="3104" spans="22:27">
      <c r="V3104" s="172"/>
      <c r="W3104" s="158">
        <f t="shared" si="250"/>
        <v>3101</v>
      </c>
      <c r="X3104" s="158" t="str">
        <f t="shared" ca="1" si="247"/>
        <v/>
      </c>
      <c r="Y3104" s="158" t="str" cm="1">
        <f t="array" aca="1" ref="Y3104" ca="1">IF(X3104="","",INDEX('電気事業者一覧 '!K:K,'電気事業者検索（令和８年度報告用）'!X3104))</f>
        <v/>
      </c>
      <c r="Z3104" s="158">
        <f t="shared" ca="1" si="248"/>
        <v>5110</v>
      </c>
      <c r="AA3104" s="158" t="str">
        <f t="shared" ca="1" si="249"/>
        <v/>
      </c>
    </row>
    <row r="3105" spans="22:27">
      <c r="V3105" s="172"/>
      <c r="W3105" s="158">
        <f t="shared" si="250"/>
        <v>3102</v>
      </c>
      <c r="X3105" s="158" t="str">
        <f t="shared" ca="1" si="247"/>
        <v/>
      </c>
      <c r="Y3105" s="158" t="str" cm="1">
        <f t="array" aca="1" ref="Y3105" ca="1">IF(X3105="","",INDEX('電気事業者一覧 '!K:K,'電気事業者検索（令和８年度報告用）'!X3105))</f>
        <v/>
      </c>
      <c r="Z3105" s="158">
        <f t="shared" ca="1" si="248"/>
        <v>5110</v>
      </c>
      <c r="AA3105" s="158" t="str">
        <f t="shared" ca="1" si="249"/>
        <v/>
      </c>
    </row>
    <row r="3106" spans="22:27">
      <c r="V3106" s="172"/>
      <c r="W3106" s="158">
        <f t="shared" si="250"/>
        <v>3103</v>
      </c>
      <c r="X3106" s="158" t="str">
        <f t="shared" ca="1" si="247"/>
        <v/>
      </c>
      <c r="Y3106" s="158" t="str" cm="1">
        <f t="array" aca="1" ref="Y3106" ca="1">IF(X3106="","",INDEX('電気事業者一覧 '!K:K,'電気事業者検索（令和８年度報告用）'!X3106))</f>
        <v/>
      </c>
      <c r="Z3106" s="158">
        <f t="shared" ca="1" si="248"/>
        <v>5110</v>
      </c>
      <c r="AA3106" s="158" t="str">
        <f t="shared" ca="1" si="249"/>
        <v/>
      </c>
    </row>
    <row r="3107" spans="22:27">
      <c r="V3107" s="172"/>
      <c r="W3107" s="158">
        <f t="shared" si="250"/>
        <v>3104</v>
      </c>
      <c r="X3107" s="158" t="str">
        <f t="shared" ca="1" si="247"/>
        <v/>
      </c>
      <c r="Y3107" s="158" t="str" cm="1">
        <f t="array" aca="1" ref="Y3107" ca="1">IF(X3107="","",INDEX('電気事業者一覧 '!K:K,'電気事業者検索（令和８年度報告用）'!X3107))</f>
        <v/>
      </c>
      <c r="Z3107" s="158">
        <f t="shared" ca="1" si="248"/>
        <v>5110</v>
      </c>
      <c r="AA3107" s="158" t="str">
        <f t="shared" ca="1" si="249"/>
        <v/>
      </c>
    </row>
    <row r="3108" spans="22:27">
      <c r="V3108" s="172"/>
      <c r="W3108" s="158">
        <f t="shared" si="250"/>
        <v>3105</v>
      </c>
      <c r="X3108" s="158" t="str">
        <f t="shared" ca="1" si="247"/>
        <v/>
      </c>
      <c r="Y3108" s="158" t="str" cm="1">
        <f t="array" aca="1" ref="Y3108" ca="1">IF(X3108="","",INDEX('電気事業者一覧 '!K:K,'電気事業者検索（令和８年度報告用）'!X3108))</f>
        <v/>
      </c>
      <c r="Z3108" s="158">
        <f t="shared" ca="1" si="248"/>
        <v>5110</v>
      </c>
      <c r="AA3108" s="158" t="str">
        <f t="shared" ca="1" si="249"/>
        <v/>
      </c>
    </row>
    <row r="3109" spans="22:27">
      <c r="V3109" s="172"/>
      <c r="W3109" s="158">
        <f t="shared" si="250"/>
        <v>3106</v>
      </c>
      <c r="X3109" s="158" t="str">
        <f t="shared" ca="1" si="247"/>
        <v/>
      </c>
      <c r="Y3109" s="158" t="str" cm="1">
        <f t="array" aca="1" ref="Y3109" ca="1">IF(X3109="","",INDEX('電気事業者一覧 '!K:K,'電気事業者検索（令和８年度報告用）'!X3109))</f>
        <v/>
      </c>
      <c r="Z3109" s="158">
        <f t="shared" ca="1" si="248"/>
        <v>5110</v>
      </c>
      <c r="AA3109" s="158" t="str">
        <f t="shared" ca="1" si="249"/>
        <v/>
      </c>
    </row>
    <row r="3110" spans="22:27">
      <c r="V3110" s="172"/>
      <c r="W3110" s="158">
        <f t="shared" si="250"/>
        <v>3107</v>
      </c>
      <c r="X3110" s="158" t="str">
        <f t="shared" ca="1" si="247"/>
        <v/>
      </c>
      <c r="Y3110" s="158" t="str" cm="1">
        <f t="array" aca="1" ref="Y3110" ca="1">IF(X3110="","",INDEX('電気事業者一覧 '!K:K,'電気事業者検索（令和８年度報告用）'!X3110))</f>
        <v/>
      </c>
      <c r="Z3110" s="158">
        <f t="shared" ca="1" si="248"/>
        <v>5110</v>
      </c>
      <c r="AA3110" s="158" t="str">
        <f t="shared" ca="1" si="249"/>
        <v/>
      </c>
    </row>
    <row r="3111" spans="22:27">
      <c r="V3111" s="172"/>
      <c r="W3111" s="158">
        <f t="shared" si="250"/>
        <v>3108</v>
      </c>
      <c r="X3111" s="158" t="str">
        <f t="shared" ca="1" si="247"/>
        <v/>
      </c>
      <c r="Y3111" s="158" t="str" cm="1">
        <f t="array" aca="1" ref="Y3111" ca="1">IF(X3111="","",INDEX('電気事業者一覧 '!K:K,'電気事業者検索（令和８年度報告用）'!X3111))</f>
        <v/>
      </c>
      <c r="Z3111" s="158">
        <f t="shared" ca="1" si="248"/>
        <v>5110</v>
      </c>
      <c r="AA3111" s="158" t="str">
        <f t="shared" ca="1" si="249"/>
        <v/>
      </c>
    </row>
    <row r="3112" spans="22:27">
      <c r="V3112" s="172"/>
      <c r="W3112" s="158">
        <f t="shared" si="250"/>
        <v>3109</v>
      </c>
      <c r="X3112" s="158" t="str">
        <f t="shared" ca="1" si="247"/>
        <v/>
      </c>
      <c r="Y3112" s="158" t="str" cm="1">
        <f t="array" aca="1" ref="Y3112" ca="1">IF(X3112="","",INDEX('電気事業者一覧 '!K:K,'電気事業者検索（令和８年度報告用）'!X3112))</f>
        <v/>
      </c>
      <c r="Z3112" s="158">
        <f t="shared" ca="1" si="248"/>
        <v>5110</v>
      </c>
      <c r="AA3112" s="158" t="str">
        <f t="shared" ca="1" si="249"/>
        <v/>
      </c>
    </row>
    <row r="3113" spans="22:27">
      <c r="V3113" s="172"/>
      <c r="W3113" s="158">
        <f t="shared" si="250"/>
        <v>3110</v>
      </c>
      <c r="X3113" s="158" t="str">
        <f t="shared" ca="1" si="247"/>
        <v/>
      </c>
      <c r="Y3113" s="158" t="str" cm="1">
        <f t="array" aca="1" ref="Y3113" ca="1">IF(X3113="","",INDEX('電気事業者一覧 '!K:K,'電気事業者検索（令和８年度報告用）'!X3113))</f>
        <v/>
      </c>
      <c r="Z3113" s="158">
        <f t="shared" ca="1" si="248"/>
        <v>5110</v>
      </c>
      <c r="AA3113" s="158" t="str">
        <f t="shared" ca="1" si="249"/>
        <v/>
      </c>
    </row>
    <row r="3114" spans="22:27">
      <c r="V3114" s="172"/>
      <c r="W3114" s="158">
        <f t="shared" si="250"/>
        <v>3111</v>
      </c>
      <c r="X3114" s="158" t="str">
        <f t="shared" ca="1" si="247"/>
        <v/>
      </c>
      <c r="Y3114" s="158" t="str" cm="1">
        <f t="array" aca="1" ref="Y3114" ca="1">IF(X3114="","",INDEX('電気事業者一覧 '!K:K,'電気事業者検索（令和８年度報告用）'!X3114))</f>
        <v/>
      </c>
      <c r="Z3114" s="158">
        <f t="shared" ca="1" si="248"/>
        <v>5110</v>
      </c>
      <c r="AA3114" s="158" t="str">
        <f t="shared" ca="1" si="249"/>
        <v/>
      </c>
    </row>
    <row r="3115" spans="22:27">
      <c r="V3115" s="172"/>
      <c r="W3115" s="158">
        <f t="shared" si="250"/>
        <v>3112</v>
      </c>
      <c r="X3115" s="158" t="str">
        <f t="shared" ca="1" si="247"/>
        <v/>
      </c>
      <c r="Y3115" s="158" t="str" cm="1">
        <f t="array" aca="1" ref="Y3115" ca="1">IF(X3115="","",INDEX('電気事業者一覧 '!K:K,'電気事業者検索（令和８年度報告用）'!X3115))</f>
        <v/>
      </c>
      <c r="Z3115" s="158">
        <f t="shared" ca="1" si="248"/>
        <v>5110</v>
      </c>
      <c r="AA3115" s="158" t="str">
        <f t="shared" ca="1" si="249"/>
        <v/>
      </c>
    </row>
    <row r="3116" spans="22:27">
      <c r="V3116" s="172"/>
      <c r="W3116" s="158">
        <f t="shared" si="250"/>
        <v>3113</v>
      </c>
      <c r="X3116" s="158" t="str">
        <f t="shared" ca="1" si="247"/>
        <v/>
      </c>
      <c r="Y3116" s="158" t="str" cm="1">
        <f t="array" aca="1" ref="Y3116" ca="1">IF(X3116="","",INDEX('電気事業者一覧 '!K:K,'電気事業者検索（令和８年度報告用）'!X3116))</f>
        <v/>
      </c>
      <c r="Z3116" s="158">
        <f t="shared" ca="1" si="248"/>
        <v>5110</v>
      </c>
      <c r="AA3116" s="158" t="str">
        <f t="shared" ca="1" si="249"/>
        <v/>
      </c>
    </row>
    <row r="3117" spans="22:27">
      <c r="V3117" s="172"/>
      <c r="W3117" s="158">
        <f t="shared" si="250"/>
        <v>3114</v>
      </c>
      <c r="X3117" s="158" t="str">
        <f t="shared" ca="1" si="247"/>
        <v/>
      </c>
      <c r="Y3117" s="158" t="str" cm="1">
        <f t="array" aca="1" ref="Y3117" ca="1">IF(X3117="","",INDEX('電気事業者一覧 '!K:K,'電気事業者検索（令和８年度報告用）'!X3117))</f>
        <v/>
      </c>
      <c r="Z3117" s="158">
        <f t="shared" ca="1" si="248"/>
        <v>5110</v>
      </c>
      <c r="AA3117" s="158" t="str">
        <f t="shared" ca="1" si="249"/>
        <v/>
      </c>
    </row>
    <row r="3118" spans="22:27">
      <c r="V3118" s="172"/>
      <c r="W3118" s="158">
        <f t="shared" si="250"/>
        <v>3115</v>
      </c>
      <c r="X3118" s="158" t="str">
        <f t="shared" ca="1" si="247"/>
        <v/>
      </c>
      <c r="Y3118" s="158" t="str" cm="1">
        <f t="array" aca="1" ref="Y3118" ca="1">IF(X3118="","",INDEX('電気事業者一覧 '!K:K,'電気事業者検索（令和８年度報告用）'!X3118))</f>
        <v/>
      </c>
      <c r="Z3118" s="158">
        <f t="shared" ca="1" si="248"/>
        <v>5110</v>
      </c>
      <c r="AA3118" s="158" t="str">
        <f t="shared" ca="1" si="249"/>
        <v/>
      </c>
    </row>
    <row r="3119" spans="22:27">
      <c r="V3119" s="172"/>
      <c r="W3119" s="158">
        <f t="shared" si="250"/>
        <v>3116</v>
      </c>
      <c r="X3119" s="158" t="str">
        <f t="shared" ca="1" si="247"/>
        <v/>
      </c>
      <c r="Y3119" s="158" t="str" cm="1">
        <f t="array" aca="1" ref="Y3119" ca="1">IF(X3119="","",INDEX('電気事業者一覧 '!K:K,'電気事業者検索（令和８年度報告用）'!X3119))</f>
        <v/>
      </c>
      <c r="Z3119" s="158">
        <f t="shared" ca="1" si="248"/>
        <v>5110</v>
      </c>
      <c r="AA3119" s="158" t="str">
        <f t="shared" ca="1" si="249"/>
        <v/>
      </c>
    </row>
    <row r="3120" spans="22:27">
      <c r="V3120" s="172"/>
      <c r="W3120" s="158">
        <f t="shared" si="250"/>
        <v>3117</v>
      </c>
      <c r="X3120" s="158" t="str">
        <f t="shared" ca="1" si="247"/>
        <v/>
      </c>
      <c r="Y3120" s="158" t="str" cm="1">
        <f t="array" aca="1" ref="Y3120" ca="1">IF(X3120="","",INDEX('電気事業者一覧 '!K:K,'電気事業者検索（令和８年度報告用）'!X3120))</f>
        <v/>
      </c>
      <c r="Z3120" s="158">
        <f t="shared" ca="1" si="248"/>
        <v>5110</v>
      </c>
      <c r="AA3120" s="158" t="str">
        <f t="shared" ca="1" si="249"/>
        <v/>
      </c>
    </row>
    <row r="3121" spans="22:27">
      <c r="V3121" s="172"/>
      <c r="W3121" s="158">
        <f t="shared" si="250"/>
        <v>3118</v>
      </c>
      <c r="X3121" s="158" t="str">
        <f t="shared" ca="1" si="247"/>
        <v/>
      </c>
      <c r="Y3121" s="158" t="str" cm="1">
        <f t="array" aca="1" ref="Y3121" ca="1">IF(X3121="","",INDEX('電気事業者一覧 '!K:K,'電気事業者検索（令和８年度報告用）'!X3121))</f>
        <v/>
      </c>
      <c r="Z3121" s="158">
        <f t="shared" ca="1" si="248"/>
        <v>5110</v>
      </c>
      <c r="AA3121" s="158" t="str">
        <f t="shared" ca="1" si="249"/>
        <v/>
      </c>
    </row>
    <row r="3122" spans="22:27">
      <c r="V3122" s="172"/>
      <c r="W3122" s="158">
        <f t="shared" si="250"/>
        <v>3119</v>
      </c>
      <c r="X3122" s="158" t="str">
        <f t="shared" ca="1" si="247"/>
        <v/>
      </c>
      <c r="Y3122" s="158" t="str" cm="1">
        <f t="array" aca="1" ref="Y3122" ca="1">IF(X3122="","",INDEX('電気事業者一覧 '!K:K,'電気事業者検索（令和８年度報告用）'!X3122))</f>
        <v/>
      </c>
      <c r="Z3122" s="158">
        <f t="shared" ca="1" si="248"/>
        <v>5110</v>
      </c>
      <c r="AA3122" s="158" t="str">
        <f t="shared" ca="1" si="249"/>
        <v/>
      </c>
    </row>
    <row r="3123" spans="22:27">
      <c r="V3123" s="172"/>
      <c r="W3123" s="158">
        <f t="shared" si="250"/>
        <v>3120</v>
      </c>
      <c r="X3123" s="158" t="str">
        <f t="shared" ca="1" si="247"/>
        <v/>
      </c>
      <c r="Y3123" s="158" t="str" cm="1">
        <f t="array" aca="1" ref="Y3123" ca="1">IF(X3123="","",INDEX('電気事業者一覧 '!K:K,'電気事業者検索（令和８年度報告用）'!X3123))</f>
        <v/>
      </c>
      <c r="Z3123" s="158">
        <f t="shared" ca="1" si="248"/>
        <v>5110</v>
      </c>
      <c r="AA3123" s="158" t="str">
        <f t="shared" ca="1" si="249"/>
        <v/>
      </c>
    </row>
    <row r="3124" spans="22:27">
      <c r="V3124" s="172"/>
      <c r="W3124" s="158">
        <f t="shared" si="250"/>
        <v>3121</v>
      </c>
      <c r="X3124" s="158" t="str">
        <f t="shared" ca="1" si="247"/>
        <v/>
      </c>
      <c r="Y3124" s="158" t="str" cm="1">
        <f t="array" aca="1" ref="Y3124" ca="1">IF(X3124="","",INDEX('電気事業者一覧 '!K:K,'電気事業者検索（令和８年度報告用）'!X3124))</f>
        <v/>
      </c>
      <c r="Z3124" s="158">
        <f t="shared" ca="1" si="248"/>
        <v>5110</v>
      </c>
      <c r="AA3124" s="158" t="str">
        <f t="shared" ca="1" si="249"/>
        <v/>
      </c>
    </row>
    <row r="3125" spans="22:27">
      <c r="V3125" s="172"/>
      <c r="W3125" s="158">
        <f t="shared" si="250"/>
        <v>3122</v>
      </c>
      <c r="X3125" s="158" t="str">
        <f t="shared" ca="1" si="247"/>
        <v/>
      </c>
      <c r="Y3125" s="158" t="str" cm="1">
        <f t="array" aca="1" ref="Y3125" ca="1">IF(X3125="","",INDEX('電気事業者一覧 '!K:K,'電気事業者検索（令和８年度報告用）'!X3125))</f>
        <v/>
      </c>
      <c r="Z3125" s="158">
        <f t="shared" ca="1" si="248"/>
        <v>5110</v>
      </c>
      <c r="AA3125" s="158" t="str">
        <f t="shared" ca="1" si="249"/>
        <v/>
      </c>
    </row>
    <row r="3126" spans="22:27">
      <c r="V3126" s="172"/>
      <c r="W3126" s="158">
        <f t="shared" si="250"/>
        <v>3123</v>
      </c>
      <c r="X3126" s="158" t="str">
        <f t="shared" ca="1" si="247"/>
        <v/>
      </c>
      <c r="Y3126" s="158" t="str" cm="1">
        <f t="array" aca="1" ref="Y3126" ca="1">IF(X3126="","",INDEX('電気事業者一覧 '!K:K,'電気事業者検索（令和８年度報告用）'!X3126))</f>
        <v/>
      </c>
      <c r="Z3126" s="158">
        <f t="shared" ca="1" si="248"/>
        <v>5110</v>
      </c>
      <c r="AA3126" s="158" t="str">
        <f t="shared" ca="1" si="249"/>
        <v/>
      </c>
    </row>
    <row r="3127" spans="22:27">
      <c r="V3127" s="172"/>
      <c r="W3127" s="158">
        <f t="shared" si="250"/>
        <v>3124</v>
      </c>
      <c r="X3127" s="158" t="str">
        <f t="shared" ca="1" si="247"/>
        <v/>
      </c>
      <c r="Y3127" s="158" t="str" cm="1">
        <f t="array" aca="1" ref="Y3127" ca="1">IF(X3127="","",INDEX('電気事業者一覧 '!K:K,'電気事業者検索（令和８年度報告用）'!X3127))</f>
        <v/>
      </c>
      <c r="Z3127" s="158">
        <f t="shared" ca="1" si="248"/>
        <v>5110</v>
      </c>
      <c r="AA3127" s="158" t="str">
        <f t="shared" ca="1" si="249"/>
        <v/>
      </c>
    </row>
    <row r="3128" spans="22:27">
      <c r="V3128" s="172"/>
      <c r="W3128" s="158">
        <f t="shared" si="250"/>
        <v>3125</v>
      </c>
      <c r="X3128" s="158" t="str">
        <f t="shared" ca="1" si="247"/>
        <v/>
      </c>
      <c r="Y3128" s="158" t="str" cm="1">
        <f t="array" aca="1" ref="Y3128" ca="1">IF(X3128="","",INDEX('電気事業者一覧 '!K:K,'電気事業者検索（令和８年度報告用）'!X3128))</f>
        <v/>
      </c>
      <c r="Z3128" s="158">
        <f t="shared" ca="1" si="248"/>
        <v>5110</v>
      </c>
      <c r="AA3128" s="158" t="str">
        <f t="shared" ca="1" si="249"/>
        <v/>
      </c>
    </row>
    <row r="3129" spans="22:27">
      <c r="V3129" s="172"/>
      <c r="W3129" s="158">
        <f t="shared" si="250"/>
        <v>3126</v>
      </c>
      <c r="X3129" s="158" t="str">
        <f t="shared" ca="1" si="247"/>
        <v/>
      </c>
      <c r="Y3129" s="158" t="str" cm="1">
        <f t="array" aca="1" ref="Y3129" ca="1">IF(X3129="","",INDEX('電気事業者一覧 '!K:K,'電気事業者検索（令和８年度報告用）'!X3129))</f>
        <v/>
      </c>
      <c r="Z3129" s="158">
        <f t="shared" ca="1" si="248"/>
        <v>5110</v>
      </c>
      <c r="AA3129" s="158" t="str">
        <f t="shared" ca="1" si="249"/>
        <v/>
      </c>
    </row>
    <row r="3130" spans="22:27">
      <c r="V3130" s="172"/>
      <c r="W3130" s="158">
        <f t="shared" si="250"/>
        <v>3127</v>
      </c>
      <c r="X3130" s="158" t="str">
        <f t="shared" ca="1" si="247"/>
        <v/>
      </c>
      <c r="Y3130" s="158" t="str" cm="1">
        <f t="array" aca="1" ref="Y3130" ca="1">IF(X3130="","",INDEX('電気事業者一覧 '!K:K,'電気事業者検索（令和８年度報告用）'!X3130))</f>
        <v/>
      </c>
      <c r="Z3130" s="158">
        <f t="shared" ca="1" si="248"/>
        <v>5110</v>
      </c>
      <c r="AA3130" s="158" t="str">
        <f t="shared" ca="1" si="249"/>
        <v/>
      </c>
    </row>
    <row r="3131" spans="22:27">
      <c r="V3131" s="172"/>
      <c r="W3131" s="158">
        <f t="shared" si="250"/>
        <v>3128</v>
      </c>
      <c r="X3131" s="158" t="str">
        <f t="shared" ca="1" si="247"/>
        <v/>
      </c>
      <c r="Y3131" s="158" t="str" cm="1">
        <f t="array" aca="1" ref="Y3131" ca="1">IF(X3131="","",INDEX('電気事業者一覧 '!K:K,'電気事業者検索（令和８年度報告用）'!X3131))</f>
        <v/>
      </c>
      <c r="Z3131" s="158">
        <f t="shared" ca="1" si="248"/>
        <v>5110</v>
      </c>
      <c r="AA3131" s="158" t="str">
        <f t="shared" ca="1" si="249"/>
        <v/>
      </c>
    </row>
    <row r="3132" spans="22:27">
      <c r="V3132" s="172"/>
      <c r="W3132" s="158">
        <f t="shared" si="250"/>
        <v>3129</v>
      </c>
      <c r="X3132" s="158" t="str">
        <f t="shared" ca="1" si="247"/>
        <v/>
      </c>
      <c r="Y3132" s="158" t="str" cm="1">
        <f t="array" aca="1" ref="Y3132" ca="1">IF(X3132="","",INDEX('電気事業者一覧 '!K:K,'電気事業者検索（令和８年度報告用）'!X3132))</f>
        <v/>
      </c>
      <c r="Z3132" s="158">
        <f t="shared" ca="1" si="248"/>
        <v>5110</v>
      </c>
      <c r="AA3132" s="158" t="str">
        <f t="shared" ca="1" si="249"/>
        <v/>
      </c>
    </row>
    <row r="3133" spans="22:27">
      <c r="V3133" s="172"/>
      <c r="W3133" s="158">
        <f t="shared" si="250"/>
        <v>3130</v>
      </c>
      <c r="X3133" s="158" t="str">
        <f t="shared" ca="1" si="247"/>
        <v/>
      </c>
      <c r="Y3133" s="158" t="str" cm="1">
        <f t="array" aca="1" ref="Y3133" ca="1">IF(X3133="","",INDEX('電気事業者一覧 '!K:K,'電気事業者検索（令和８年度報告用）'!X3133))</f>
        <v/>
      </c>
      <c r="Z3133" s="158">
        <f t="shared" ca="1" si="248"/>
        <v>5110</v>
      </c>
      <c r="AA3133" s="158" t="str">
        <f t="shared" ca="1" si="249"/>
        <v/>
      </c>
    </row>
    <row r="3134" spans="22:27">
      <c r="V3134" s="172"/>
      <c r="W3134" s="158">
        <f t="shared" si="250"/>
        <v>3131</v>
      </c>
      <c r="X3134" s="158" t="str">
        <f t="shared" ca="1" si="247"/>
        <v/>
      </c>
      <c r="Y3134" s="158" t="str" cm="1">
        <f t="array" aca="1" ref="Y3134" ca="1">IF(X3134="","",INDEX('電気事業者一覧 '!K:K,'電気事業者検索（令和８年度報告用）'!X3134))</f>
        <v/>
      </c>
      <c r="Z3134" s="158">
        <f t="shared" ca="1" si="248"/>
        <v>5110</v>
      </c>
      <c r="AA3134" s="158" t="str">
        <f t="shared" ca="1" si="249"/>
        <v/>
      </c>
    </row>
    <row r="3135" spans="22:27">
      <c r="V3135" s="172"/>
      <c r="W3135" s="158">
        <f t="shared" si="250"/>
        <v>3132</v>
      </c>
      <c r="X3135" s="158" t="str">
        <f t="shared" ref="X3135:X3198" ca="1" si="251">S69</f>
        <v/>
      </c>
      <c r="Y3135" s="158" t="str" cm="1">
        <f t="array" aca="1" ref="Y3135" ca="1">IF(X3135="","",INDEX('電気事業者一覧 '!K:K,'電気事業者検索（令和８年度報告用）'!X3135))</f>
        <v/>
      </c>
      <c r="Z3135" s="158">
        <f t="shared" ref="Z3135:Z3198" ca="1" si="252">COUNTIF(OFFSET($Y$4,W3135-1,0,COUNT(W:W),1),Y3135)</f>
        <v>5110</v>
      </c>
      <c r="AA3135" s="158" t="str">
        <f t="shared" ref="AA3135:AA3198" ca="1" si="253">IF(Z3135=1,X3135,"")</f>
        <v/>
      </c>
    </row>
    <row r="3136" spans="22:27">
      <c r="V3136" s="172"/>
      <c r="W3136" s="158">
        <f t="shared" si="250"/>
        <v>3133</v>
      </c>
      <c r="X3136" s="158" t="str">
        <f t="shared" ca="1" si="251"/>
        <v/>
      </c>
      <c r="Y3136" s="158" t="str" cm="1">
        <f t="array" aca="1" ref="Y3136" ca="1">IF(X3136="","",INDEX('電気事業者一覧 '!K:K,'電気事業者検索（令和８年度報告用）'!X3136))</f>
        <v/>
      </c>
      <c r="Z3136" s="158">
        <f t="shared" ca="1" si="252"/>
        <v>5110</v>
      </c>
      <c r="AA3136" s="158" t="str">
        <f t="shared" ca="1" si="253"/>
        <v/>
      </c>
    </row>
    <row r="3137" spans="22:27">
      <c r="V3137" s="172"/>
      <c r="W3137" s="158">
        <f t="shared" si="250"/>
        <v>3134</v>
      </c>
      <c r="X3137" s="158" t="str">
        <f t="shared" ca="1" si="251"/>
        <v/>
      </c>
      <c r="Y3137" s="158" t="str" cm="1">
        <f t="array" aca="1" ref="Y3137" ca="1">IF(X3137="","",INDEX('電気事業者一覧 '!K:K,'電気事業者検索（令和８年度報告用）'!X3137))</f>
        <v/>
      </c>
      <c r="Z3137" s="158">
        <f t="shared" ca="1" si="252"/>
        <v>5110</v>
      </c>
      <c r="AA3137" s="158" t="str">
        <f t="shared" ca="1" si="253"/>
        <v/>
      </c>
    </row>
    <row r="3138" spans="22:27">
      <c r="V3138" s="172"/>
      <c r="W3138" s="158">
        <f t="shared" si="250"/>
        <v>3135</v>
      </c>
      <c r="X3138" s="158" t="str">
        <f t="shared" ca="1" si="251"/>
        <v/>
      </c>
      <c r="Y3138" s="158" t="str" cm="1">
        <f t="array" aca="1" ref="Y3138" ca="1">IF(X3138="","",INDEX('電気事業者一覧 '!K:K,'電気事業者検索（令和８年度報告用）'!X3138))</f>
        <v/>
      </c>
      <c r="Z3138" s="158">
        <f t="shared" ca="1" si="252"/>
        <v>5110</v>
      </c>
      <c r="AA3138" s="158" t="str">
        <f t="shared" ca="1" si="253"/>
        <v/>
      </c>
    </row>
    <row r="3139" spans="22:27">
      <c r="V3139" s="172"/>
      <c r="W3139" s="158">
        <f t="shared" si="250"/>
        <v>3136</v>
      </c>
      <c r="X3139" s="158" t="str">
        <f t="shared" ca="1" si="251"/>
        <v/>
      </c>
      <c r="Y3139" s="158" t="str" cm="1">
        <f t="array" aca="1" ref="Y3139" ca="1">IF(X3139="","",INDEX('電気事業者一覧 '!K:K,'電気事業者検索（令和８年度報告用）'!X3139))</f>
        <v/>
      </c>
      <c r="Z3139" s="158">
        <f t="shared" ca="1" si="252"/>
        <v>5110</v>
      </c>
      <c r="AA3139" s="158" t="str">
        <f t="shared" ca="1" si="253"/>
        <v/>
      </c>
    </row>
    <row r="3140" spans="22:27">
      <c r="V3140" s="172"/>
      <c r="W3140" s="158">
        <f t="shared" si="250"/>
        <v>3137</v>
      </c>
      <c r="X3140" s="158" t="str">
        <f t="shared" ca="1" si="251"/>
        <v/>
      </c>
      <c r="Y3140" s="158" t="str" cm="1">
        <f t="array" aca="1" ref="Y3140" ca="1">IF(X3140="","",INDEX('電気事業者一覧 '!K:K,'電気事業者検索（令和８年度報告用）'!X3140))</f>
        <v/>
      </c>
      <c r="Z3140" s="158">
        <f t="shared" ca="1" si="252"/>
        <v>5110</v>
      </c>
      <c r="AA3140" s="158" t="str">
        <f t="shared" ca="1" si="253"/>
        <v/>
      </c>
    </row>
    <row r="3141" spans="22:27">
      <c r="V3141" s="172"/>
      <c r="W3141" s="158">
        <f t="shared" si="250"/>
        <v>3138</v>
      </c>
      <c r="X3141" s="158" t="str">
        <f t="shared" ca="1" si="251"/>
        <v/>
      </c>
      <c r="Y3141" s="158" t="str" cm="1">
        <f t="array" aca="1" ref="Y3141" ca="1">IF(X3141="","",INDEX('電気事業者一覧 '!K:K,'電気事業者検索（令和８年度報告用）'!X3141))</f>
        <v/>
      </c>
      <c r="Z3141" s="158">
        <f t="shared" ca="1" si="252"/>
        <v>5110</v>
      </c>
      <c r="AA3141" s="158" t="str">
        <f t="shared" ca="1" si="253"/>
        <v/>
      </c>
    </row>
    <row r="3142" spans="22:27">
      <c r="V3142" s="172"/>
      <c r="W3142" s="158">
        <f t="shared" ref="W3142:W3205" si="254">W3141+1</f>
        <v>3139</v>
      </c>
      <c r="X3142" s="158" t="str">
        <f t="shared" ca="1" si="251"/>
        <v/>
      </c>
      <c r="Y3142" s="158" t="str" cm="1">
        <f t="array" aca="1" ref="Y3142" ca="1">IF(X3142="","",INDEX('電気事業者一覧 '!K:K,'電気事業者検索（令和８年度報告用）'!X3142))</f>
        <v/>
      </c>
      <c r="Z3142" s="158">
        <f t="shared" ca="1" si="252"/>
        <v>5110</v>
      </c>
      <c r="AA3142" s="158" t="str">
        <f t="shared" ca="1" si="253"/>
        <v/>
      </c>
    </row>
    <row r="3143" spans="22:27">
      <c r="V3143" s="172"/>
      <c r="W3143" s="158">
        <f t="shared" si="254"/>
        <v>3140</v>
      </c>
      <c r="X3143" s="158" t="str">
        <f t="shared" ca="1" si="251"/>
        <v/>
      </c>
      <c r="Y3143" s="158" t="str" cm="1">
        <f t="array" aca="1" ref="Y3143" ca="1">IF(X3143="","",INDEX('電気事業者一覧 '!K:K,'電気事業者検索（令和８年度報告用）'!X3143))</f>
        <v/>
      </c>
      <c r="Z3143" s="158">
        <f t="shared" ca="1" si="252"/>
        <v>5110</v>
      </c>
      <c r="AA3143" s="158" t="str">
        <f t="shared" ca="1" si="253"/>
        <v/>
      </c>
    </row>
    <row r="3144" spans="22:27">
      <c r="V3144" s="172"/>
      <c r="W3144" s="158">
        <f t="shared" si="254"/>
        <v>3141</v>
      </c>
      <c r="X3144" s="158" t="str">
        <f t="shared" ca="1" si="251"/>
        <v/>
      </c>
      <c r="Y3144" s="158" t="str" cm="1">
        <f t="array" aca="1" ref="Y3144" ca="1">IF(X3144="","",INDEX('電気事業者一覧 '!K:K,'電気事業者検索（令和８年度報告用）'!X3144))</f>
        <v/>
      </c>
      <c r="Z3144" s="158">
        <f t="shared" ca="1" si="252"/>
        <v>5110</v>
      </c>
      <c r="AA3144" s="158" t="str">
        <f t="shared" ca="1" si="253"/>
        <v/>
      </c>
    </row>
    <row r="3145" spans="22:27">
      <c r="V3145" s="172"/>
      <c r="W3145" s="158">
        <f t="shared" si="254"/>
        <v>3142</v>
      </c>
      <c r="X3145" s="158" t="str">
        <f t="shared" ca="1" si="251"/>
        <v/>
      </c>
      <c r="Y3145" s="158" t="str" cm="1">
        <f t="array" aca="1" ref="Y3145" ca="1">IF(X3145="","",INDEX('電気事業者一覧 '!K:K,'電気事業者検索（令和８年度報告用）'!X3145))</f>
        <v/>
      </c>
      <c r="Z3145" s="158">
        <f t="shared" ca="1" si="252"/>
        <v>5110</v>
      </c>
      <c r="AA3145" s="158" t="str">
        <f t="shared" ca="1" si="253"/>
        <v/>
      </c>
    </row>
    <row r="3146" spans="22:27">
      <c r="V3146" s="172"/>
      <c r="W3146" s="158">
        <f t="shared" si="254"/>
        <v>3143</v>
      </c>
      <c r="X3146" s="158" t="str">
        <f t="shared" ca="1" si="251"/>
        <v/>
      </c>
      <c r="Y3146" s="158" t="str" cm="1">
        <f t="array" aca="1" ref="Y3146" ca="1">IF(X3146="","",INDEX('電気事業者一覧 '!K:K,'電気事業者検索（令和８年度報告用）'!X3146))</f>
        <v/>
      </c>
      <c r="Z3146" s="158">
        <f t="shared" ca="1" si="252"/>
        <v>5110</v>
      </c>
      <c r="AA3146" s="158" t="str">
        <f t="shared" ca="1" si="253"/>
        <v/>
      </c>
    </row>
    <row r="3147" spans="22:27">
      <c r="V3147" s="172"/>
      <c r="W3147" s="158">
        <f t="shared" si="254"/>
        <v>3144</v>
      </c>
      <c r="X3147" s="158" t="str">
        <f t="shared" ca="1" si="251"/>
        <v/>
      </c>
      <c r="Y3147" s="158" t="str" cm="1">
        <f t="array" aca="1" ref="Y3147" ca="1">IF(X3147="","",INDEX('電気事業者一覧 '!K:K,'電気事業者検索（令和８年度報告用）'!X3147))</f>
        <v/>
      </c>
      <c r="Z3147" s="158">
        <f t="shared" ca="1" si="252"/>
        <v>5110</v>
      </c>
      <c r="AA3147" s="158" t="str">
        <f t="shared" ca="1" si="253"/>
        <v/>
      </c>
    </row>
    <row r="3148" spans="22:27">
      <c r="V3148" s="172"/>
      <c r="W3148" s="158">
        <f t="shared" si="254"/>
        <v>3145</v>
      </c>
      <c r="X3148" s="158" t="str">
        <f t="shared" ca="1" si="251"/>
        <v/>
      </c>
      <c r="Y3148" s="158" t="str" cm="1">
        <f t="array" aca="1" ref="Y3148" ca="1">IF(X3148="","",INDEX('電気事業者一覧 '!K:K,'電気事業者検索（令和８年度報告用）'!X3148))</f>
        <v/>
      </c>
      <c r="Z3148" s="158">
        <f t="shared" ca="1" si="252"/>
        <v>5110</v>
      </c>
      <c r="AA3148" s="158" t="str">
        <f t="shared" ca="1" si="253"/>
        <v/>
      </c>
    </row>
    <row r="3149" spans="22:27">
      <c r="V3149" s="172"/>
      <c r="W3149" s="158">
        <f t="shared" si="254"/>
        <v>3146</v>
      </c>
      <c r="X3149" s="158" t="str">
        <f t="shared" ca="1" si="251"/>
        <v/>
      </c>
      <c r="Y3149" s="158" t="str" cm="1">
        <f t="array" aca="1" ref="Y3149" ca="1">IF(X3149="","",INDEX('電気事業者一覧 '!K:K,'電気事業者検索（令和８年度報告用）'!X3149))</f>
        <v/>
      </c>
      <c r="Z3149" s="158">
        <f t="shared" ca="1" si="252"/>
        <v>5110</v>
      </c>
      <c r="AA3149" s="158" t="str">
        <f t="shared" ca="1" si="253"/>
        <v/>
      </c>
    </row>
    <row r="3150" spans="22:27">
      <c r="V3150" s="172"/>
      <c r="W3150" s="158">
        <f t="shared" si="254"/>
        <v>3147</v>
      </c>
      <c r="X3150" s="158" t="str">
        <f t="shared" ca="1" si="251"/>
        <v/>
      </c>
      <c r="Y3150" s="158" t="str" cm="1">
        <f t="array" aca="1" ref="Y3150" ca="1">IF(X3150="","",INDEX('電気事業者一覧 '!K:K,'電気事業者検索（令和８年度報告用）'!X3150))</f>
        <v/>
      </c>
      <c r="Z3150" s="158">
        <f t="shared" ca="1" si="252"/>
        <v>5110</v>
      </c>
      <c r="AA3150" s="158" t="str">
        <f t="shared" ca="1" si="253"/>
        <v/>
      </c>
    </row>
    <row r="3151" spans="22:27">
      <c r="V3151" s="172"/>
      <c r="W3151" s="158">
        <f t="shared" si="254"/>
        <v>3148</v>
      </c>
      <c r="X3151" s="158" t="str">
        <f t="shared" ca="1" si="251"/>
        <v/>
      </c>
      <c r="Y3151" s="158" t="str" cm="1">
        <f t="array" aca="1" ref="Y3151" ca="1">IF(X3151="","",INDEX('電気事業者一覧 '!K:K,'電気事業者検索（令和８年度報告用）'!X3151))</f>
        <v/>
      </c>
      <c r="Z3151" s="158">
        <f t="shared" ca="1" si="252"/>
        <v>5110</v>
      </c>
      <c r="AA3151" s="158" t="str">
        <f t="shared" ca="1" si="253"/>
        <v/>
      </c>
    </row>
    <row r="3152" spans="22:27">
      <c r="V3152" s="172"/>
      <c r="W3152" s="158">
        <f t="shared" si="254"/>
        <v>3149</v>
      </c>
      <c r="X3152" s="158" t="str">
        <f t="shared" ca="1" si="251"/>
        <v/>
      </c>
      <c r="Y3152" s="158" t="str" cm="1">
        <f t="array" aca="1" ref="Y3152" ca="1">IF(X3152="","",INDEX('電気事業者一覧 '!K:K,'電気事業者検索（令和８年度報告用）'!X3152))</f>
        <v/>
      </c>
      <c r="Z3152" s="158">
        <f t="shared" ca="1" si="252"/>
        <v>5110</v>
      </c>
      <c r="AA3152" s="158" t="str">
        <f t="shared" ca="1" si="253"/>
        <v/>
      </c>
    </row>
    <row r="3153" spans="22:27">
      <c r="V3153" s="172"/>
      <c r="W3153" s="158">
        <f t="shared" si="254"/>
        <v>3150</v>
      </c>
      <c r="X3153" s="158" t="str">
        <f t="shared" ca="1" si="251"/>
        <v/>
      </c>
      <c r="Y3153" s="158" t="str" cm="1">
        <f t="array" aca="1" ref="Y3153" ca="1">IF(X3153="","",INDEX('電気事業者一覧 '!K:K,'電気事業者検索（令和８年度報告用）'!X3153))</f>
        <v/>
      </c>
      <c r="Z3153" s="158">
        <f t="shared" ca="1" si="252"/>
        <v>5110</v>
      </c>
      <c r="AA3153" s="158" t="str">
        <f t="shared" ca="1" si="253"/>
        <v/>
      </c>
    </row>
    <row r="3154" spans="22:27">
      <c r="V3154" s="172"/>
      <c r="W3154" s="158">
        <f t="shared" si="254"/>
        <v>3151</v>
      </c>
      <c r="X3154" s="158" t="str">
        <f t="shared" ca="1" si="251"/>
        <v/>
      </c>
      <c r="Y3154" s="158" t="str" cm="1">
        <f t="array" aca="1" ref="Y3154" ca="1">IF(X3154="","",INDEX('電気事業者一覧 '!K:K,'電気事業者検索（令和８年度報告用）'!X3154))</f>
        <v/>
      </c>
      <c r="Z3154" s="158">
        <f t="shared" ca="1" si="252"/>
        <v>5110</v>
      </c>
      <c r="AA3154" s="158" t="str">
        <f t="shared" ca="1" si="253"/>
        <v/>
      </c>
    </row>
    <row r="3155" spans="22:27">
      <c r="V3155" s="172"/>
      <c r="W3155" s="158">
        <f t="shared" si="254"/>
        <v>3152</v>
      </c>
      <c r="X3155" s="158" t="str">
        <f t="shared" ca="1" si="251"/>
        <v/>
      </c>
      <c r="Y3155" s="158" t="str" cm="1">
        <f t="array" aca="1" ref="Y3155" ca="1">IF(X3155="","",INDEX('電気事業者一覧 '!K:K,'電気事業者検索（令和８年度報告用）'!X3155))</f>
        <v/>
      </c>
      <c r="Z3155" s="158">
        <f t="shared" ca="1" si="252"/>
        <v>5110</v>
      </c>
      <c r="AA3155" s="158" t="str">
        <f t="shared" ca="1" si="253"/>
        <v/>
      </c>
    </row>
    <row r="3156" spans="22:27">
      <c r="V3156" s="172"/>
      <c r="W3156" s="158">
        <f t="shared" si="254"/>
        <v>3153</v>
      </c>
      <c r="X3156" s="158" t="str">
        <f t="shared" ca="1" si="251"/>
        <v/>
      </c>
      <c r="Y3156" s="158" t="str" cm="1">
        <f t="array" aca="1" ref="Y3156" ca="1">IF(X3156="","",INDEX('電気事業者一覧 '!K:K,'電気事業者検索（令和８年度報告用）'!X3156))</f>
        <v/>
      </c>
      <c r="Z3156" s="158">
        <f t="shared" ca="1" si="252"/>
        <v>5110</v>
      </c>
      <c r="AA3156" s="158" t="str">
        <f t="shared" ca="1" si="253"/>
        <v/>
      </c>
    </row>
    <row r="3157" spans="22:27">
      <c r="V3157" s="172"/>
      <c r="W3157" s="158">
        <f t="shared" si="254"/>
        <v>3154</v>
      </c>
      <c r="X3157" s="158" t="str">
        <f t="shared" ca="1" si="251"/>
        <v/>
      </c>
      <c r="Y3157" s="158" t="str" cm="1">
        <f t="array" aca="1" ref="Y3157" ca="1">IF(X3157="","",INDEX('電気事業者一覧 '!K:K,'電気事業者検索（令和８年度報告用）'!X3157))</f>
        <v/>
      </c>
      <c r="Z3157" s="158">
        <f t="shared" ca="1" si="252"/>
        <v>5110</v>
      </c>
      <c r="AA3157" s="158" t="str">
        <f t="shared" ca="1" si="253"/>
        <v/>
      </c>
    </row>
    <row r="3158" spans="22:27">
      <c r="V3158" s="172"/>
      <c r="W3158" s="158">
        <f t="shared" si="254"/>
        <v>3155</v>
      </c>
      <c r="X3158" s="158" t="str">
        <f t="shared" ca="1" si="251"/>
        <v/>
      </c>
      <c r="Y3158" s="158" t="str" cm="1">
        <f t="array" aca="1" ref="Y3158" ca="1">IF(X3158="","",INDEX('電気事業者一覧 '!K:K,'電気事業者検索（令和８年度報告用）'!X3158))</f>
        <v/>
      </c>
      <c r="Z3158" s="158">
        <f t="shared" ca="1" si="252"/>
        <v>5110</v>
      </c>
      <c r="AA3158" s="158" t="str">
        <f t="shared" ca="1" si="253"/>
        <v/>
      </c>
    </row>
    <row r="3159" spans="22:27">
      <c r="V3159" s="172"/>
      <c r="W3159" s="158">
        <f t="shared" si="254"/>
        <v>3156</v>
      </c>
      <c r="X3159" s="158" t="str">
        <f t="shared" ca="1" si="251"/>
        <v/>
      </c>
      <c r="Y3159" s="158" t="str" cm="1">
        <f t="array" aca="1" ref="Y3159" ca="1">IF(X3159="","",INDEX('電気事業者一覧 '!K:K,'電気事業者検索（令和８年度報告用）'!X3159))</f>
        <v/>
      </c>
      <c r="Z3159" s="158">
        <f t="shared" ca="1" si="252"/>
        <v>5110</v>
      </c>
      <c r="AA3159" s="158" t="str">
        <f t="shared" ca="1" si="253"/>
        <v/>
      </c>
    </row>
    <row r="3160" spans="22:27">
      <c r="V3160" s="172"/>
      <c r="W3160" s="158">
        <f t="shared" si="254"/>
        <v>3157</v>
      </c>
      <c r="X3160" s="158" t="str">
        <f t="shared" ca="1" si="251"/>
        <v/>
      </c>
      <c r="Y3160" s="158" t="str" cm="1">
        <f t="array" aca="1" ref="Y3160" ca="1">IF(X3160="","",INDEX('電気事業者一覧 '!K:K,'電気事業者検索（令和８年度報告用）'!X3160))</f>
        <v/>
      </c>
      <c r="Z3160" s="158">
        <f t="shared" ca="1" si="252"/>
        <v>5110</v>
      </c>
      <c r="AA3160" s="158" t="str">
        <f t="shared" ca="1" si="253"/>
        <v/>
      </c>
    </row>
    <row r="3161" spans="22:27">
      <c r="V3161" s="172"/>
      <c r="W3161" s="158">
        <f t="shared" si="254"/>
        <v>3158</v>
      </c>
      <c r="X3161" s="158" t="str">
        <f t="shared" ca="1" si="251"/>
        <v/>
      </c>
      <c r="Y3161" s="158" t="str" cm="1">
        <f t="array" aca="1" ref="Y3161" ca="1">IF(X3161="","",INDEX('電気事業者一覧 '!K:K,'電気事業者検索（令和８年度報告用）'!X3161))</f>
        <v/>
      </c>
      <c r="Z3161" s="158">
        <f t="shared" ca="1" si="252"/>
        <v>5110</v>
      </c>
      <c r="AA3161" s="158" t="str">
        <f t="shared" ca="1" si="253"/>
        <v/>
      </c>
    </row>
    <row r="3162" spans="22:27">
      <c r="V3162" s="172"/>
      <c r="W3162" s="158">
        <f t="shared" si="254"/>
        <v>3159</v>
      </c>
      <c r="X3162" s="158" t="str">
        <f t="shared" ca="1" si="251"/>
        <v/>
      </c>
      <c r="Y3162" s="158" t="str" cm="1">
        <f t="array" aca="1" ref="Y3162" ca="1">IF(X3162="","",INDEX('電気事業者一覧 '!K:K,'電気事業者検索（令和８年度報告用）'!X3162))</f>
        <v/>
      </c>
      <c r="Z3162" s="158">
        <f t="shared" ca="1" si="252"/>
        <v>5110</v>
      </c>
      <c r="AA3162" s="158" t="str">
        <f t="shared" ca="1" si="253"/>
        <v/>
      </c>
    </row>
    <row r="3163" spans="22:27">
      <c r="V3163" s="172"/>
      <c r="W3163" s="158">
        <f t="shared" si="254"/>
        <v>3160</v>
      </c>
      <c r="X3163" s="158" t="str">
        <f t="shared" ca="1" si="251"/>
        <v/>
      </c>
      <c r="Y3163" s="158" t="str" cm="1">
        <f t="array" aca="1" ref="Y3163" ca="1">IF(X3163="","",INDEX('電気事業者一覧 '!K:K,'電気事業者検索（令和８年度報告用）'!X3163))</f>
        <v/>
      </c>
      <c r="Z3163" s="158">
        <f t="shared" ca="1" si="252"/>
        <v>5110</v>
      </c>
      <c r="AA3163" s="158" t="str">
        <f t="shared" ca="1" si="253"/>
        <v/>
      </c>
    </row>
    <row r="3164" spans="22:27">
      <c r="V3164" s="172"/>
      <c r="W3164" s="158">
        <f t="shared" si="254"/>
        <v>3161</v>
      </c>
      <c r="X3164" s="158" t="str">
        <f t="shared" ca="1" si="251"/>
        <v/>
      </c>
      <c r="Y3164" s="158" t="str" cm="1">
        <f t="array" aca="1" ref="Y3164" ca="1">IF(X3164="","",INDEX('電気事業者一覧 '!K:K,'電気事業者検索（令和８年度報告用）'!X3164))</f>
        <v/>
      </c>
      <c r="Z3164" s="158">
        <f t="shared" ca="1" si="252"/>
        <v>5110</v>
      </c>
      <c r="AA3164" s="158" t="str">
        <f t="shared" ca="1" si="253"/>
        <v/>
      </c>
    </row>
    <row r="3165" spans="22:27">
      <c r="V3165" s="172"/>
      <c r="W3165" s="158">
        <f t="shared" si="254"/>
        <v>3162</v>
      </c>
      <c r="X3165" s="158" t="str">
        <f t="shared" ca="1" si="251"/>
        <v/>
      </c>
      <c r="Y3165" s="158" t="str" cm="1">
        <f t="array" aca="1" ref="Y3165" ca="1">IF(X3165="","",INDEX('電気事業者一覧 '!K:K,'電気事業者検索（令和８年度報告用）'!X3165))</f>
        <v/>
      </c>
      <c r="Z3165" s="158">
        <f t="shared" ca="1" si="252"/>
        <v>5110</v>
      </c>
      <c r="AA3165" s="158" t="str">
        <f t="shared" ca="1" si="253"/>
        <v/>
      </c>
    </row>
    <row r="3166" spans="22:27">
      <c r="V3166" s="172"/>
      <c r="W3166" s="158">
        <f t="shared" si="254"/>
        <v>3163</v>
      </c>
      <c r="X3166" s="158" t="str">
        <f t="shared" ca="1" si="251"/>
        <v/>
      </c>
      <c r="Y3166" s="158" t="str" cm="1">
        <f t="array" aca="1" ref="Y3166" ca="1">IF(X3166="","",INDEX('電気事業者一覧 '!K:K,'電気事業者検索（令和８年度報告用）'!X3166))</f>
        <v/>
      </c>
      <c r="Z3166" s="158">
        <f t="shared" ca="1" si="252"/>
        <v>5110</v>
      </c>
      <c r="AA3166" s="158" t="str">
        <f t="shared" ca="1" si="253"/>
        <v/>
      </c>
    </row>
    <row r="3167" spans="22:27">
      <c r="V3167" s="172"/>
      <c r="W3167" s="158">
        <f t="shared" si="254"/>
        <v>3164</v>
      </c>
      <c r="X3167" s="158" t="str">
        <f t="shared" ca="1" si="251"/>
        <v/>
      </c>
      <c r="Y3167" s="158" t="str" cm="1">
        <f t="array" aca="1" ref="Y3167" ca="1">IF(X3167="","",INDEX('電気事業者一覧 '!K:K,'電気事業者検索（令和８年度報告用）'!X3167))</f>
        <v/>
      </c>
      <c r="Z3167" s="158">
        <f t="shared" ca="1" si="252"/>
        <v>5110</v>
      </c>
      <c r="AA3167" s="158" t="str">
        <f t="shared" ca="1" si="253"/>
        <v/>
      </c>
    </row>
    <row r="3168" spans="22:27">
      <c r="V3168" s="172"/>
      <c r="W3168" s="158">
        <f t="shared" si="254"/>
        <v>3165</v>
      </c>
      <c r="X3168" s="158" t="str">
        <f t="shared" ca="1" si="251"/>
        <v/>
      </c>
      <c r="Y3168" s="158" t="str" cm="1">
        <f t="array" aca="1" ref="Y3168" ca="1">IF(X3168="","",INDEX('電気事業者一覧 '!K:K,'電気事業者検索（令和８年度報告用）'!X3168))</f>
        <v/>
      </c>
      <c r="Z3168" s="158">
        <f t="shared" ca="1" si="252"/>
        <v>5110</v>
      </c>
      <c r="AA3168" s="158" t="str">
        <f t="shared" ca="1" si="253"/>
        <v/>
      </c>
    </row>
    <row r="3169" spans="22:27">
      <c r="V3169" s="172"/>
      <c r="W3169" s="158">
        <f t="shared" si="254"/>
        <v>3166</v>
      </c>
      <c r="X3169" s="158" t="str">
        <f t="shared" ca="1" si="251"/>
        <v/>
      </c>
      <c r="Y3169" s="158" t="str" cm="1">
        <f t="array" aca="1" ref="Y3169" ca="1">IF(X3169="","",INDEX('電気事業者一覧 '!K:K,'電気事業者検索（令和８年度報告用）'!X3169))</f>
        <v/>
      </c>
      <c r="Z3169" s="158">
        <f t="shared" ca="1" si="252"/>
        <v>5110</v>
      </c>
      <c r="AA3169" s="158" t="str">
        <f t="shared" ca="1" si="253"/>
        <v/>
      </c>
    </row>
    <row r="3170" spans="22:27">
      <c r="V3170" s="172"/>
      <c r="W3170" s="158">
        <f t="shared" si="254"/>
        <v>3167</v>
      </c>
      <c r="X3170" s="158" t="str">
        <f t="shared" ca="1" si="251"/>
        <v/>
      </c>
      <c r="Y3170" s="158" t="str" cm="1">
        <f t="array" aca="1" ref="Y3170" ca="1">IF(X3170="","",INDEX('電気事業者一覧 '!K:K,'電気事業者検索（令和８年度報告用）'!X3170))</f>
        <v/>
      </c>
      <c r="Z3170" s="158">
        <f t="shared" ca="1" si="252"/>
        <v>5110</v>
      </c>
      <c r="AA3170" s="158" t="str">
        <f t="shared" ca="1" si="253"/>
        <v/>
      </c>
    </row>
    <row r="3171" spans="22:27">
      <c r="V3171" s="172"/>
      <c r="W3171" s="158">
        <f t="shared" si="254"/>
        <v>3168</v>
      </c>
      <c r="X3171" s="158" t="str">
        <f t="shared" ca="1" si="251"/>
        <v/>
      </c>
      <c r="Y3171" s="158" t="str" cm="1">
        <f t="array" aca="1" ref="Y3171" ca="1">IF(X3171="","",INDEX('電気事業者一覧 '!K:K,'電気事業者検索（令和８年度報告用）'!X3171))</f>
        <v/>
      </c>
      <c r="Z3171" s="158">
        <f t="shared" ca="1" si="252"/>
        <v>5110</v>
      </c>
      <c r="AA3171" s="158" t="str">
        <f t="shared" ca="1" si="253"/>
        <v/>
      </c>
    </row>
    <row r="3172" spans="22:27">
      <c r="V3172" s="172"/>
      <c r="W3172" s="158">
        <f t="shared" si="254"/>
        <v>3169</v>
      </c>
      <c r="X3172" s="158" t="str">
        <f t="shared" ca="1" si="251"/>
        <v/>
      </c>
      <c r="Y3172" s="158" t="str" cm="1">
        <f t="array" aca="1" ref="Y3172" ca="1">IF(X3172="","",INDEX('電気事業者一覧 '!K:K,'電気事業者検索（令和８年度報告用）'!X3172))</f>
        <v/>
      </c>
      <c r="Z3172" s="158">
        <f t="shared" ca="1" si="252"/>
        <v>5110</v>
      </c>
      <c r="AA3172" s="158" t="str">
        <f t="shared" ca="1" si="253"/>
        <v/>
      </c>
    </row>
    <row r="3173" spans="22:27">
      <c r="V3173" s="172"/>
      <c r="W3173" s="158">
        <f t="shared" si="254"/>
        <v>3170</v>
      </c>
      <c r="X3173" s="158" t="str">
        <f t="shared" ca="1" si="251"/>
        <v/>
      </c>
      <c r="Y3173" s="158" t="str" cm="1">
        <f t="array" aca="1" ref="Y3173" ca="1">IF(X3173="","",INDEX('電気事業者一覧 '!K:K,'電気事業者検索（令和８年度報告用）'!X3173))</f>
        <v/>
      </c>
      <c r="Z3173" s="158">
        <f t="shared" ca="1" si="252"/>
        <v>5110</v>
      </c>
      <c r="AA3173" s="158" t="str">
        <f t="shared" ca="1" si="253"/>
        <v/>
      </c>
    </row>
    <row r="3174" spans="22:27">
      <c r="V3174" s="172"/>
      <c r="W3174" s="158">
        <f t="shared" si="254"/>
        <v>3171</v>
      </c>
      <c r="X3174" s="158" t="str">
        <f t="shared" ca="1" si="251"/>
        <v/>
      </c>
      <c r="Y3174" s="158" t="str" cm="1">
        <f t="array" aca="1" ref="Y3174" ca="1">IF(X3174="","",INDEX('電気事業者一覧 '!K:K,'電気事業者検索（令和８年度報告用）'!X3174))</f>
        <v/>
      </c>
      <c r="Z3174" s="158">
        <f t="shared" ca="1" si="252"/>
        <v>5110</v>
      </c>
      <c r="AA3174" s="158" t="str">
        <f t="shared" ca="1" si="253"/>
        <v/>
      </c>
    </row>
    <row r="3175" spans="22:27">
      <c r="V3175" s="172"/>
      <c r="W3175" s="158">
        <f t="shared" si="254"/>
        <v>3172</v>
      </c>
      <c r="X3175" s="158" t="str">
        <f t="shared" ca="1" si="251"/>
        <v/>
      </c>
      <c r="Y3175" s="158" t="str" cm="1">
        <f t="array" aca="1" ref="Y3175" ca="1">IF(X3175="","",INDEX('電気事業者一覧 '!K:K,'電気事業者検索（令和８年度報告用）'!X3175))</f>
        <v/>
      </c>
      <c r="Z3175" s="158">
        <f t="shared" ca="1" si="252"/>
        <v>5110</v>
      </c>
      <c r="AA3175" s="158" t="str">
        <f t="shared" ca="1" si="253"/>
        <v/>
      </c>
    </row>
    <row r="3176" spans="22:27">
      <c r="V3176" s="172"/>
      <c r="W3176" s="158">
        <f t="shared" si="254"/>
        <v>3173</v>
      </c>
      <c r="X3176" s="158" t="str">
        <f t="shared" ca="1" si="251"/>
        <v/>
      </c>
      <c r="Y3176" s="158" t="str" cm="1">
        <f t="array" aca="1" ref="Y3176" ca="1">IF(X3176="","",INDEX('電気事業者一覧 '!K:K,'電気事業者検索（令和８年度報告用）'!X3176))</f>
        <v/>
      </c>
      <c r="Z3176" s="158">
        <f t="shared" ca="1" si="252"/>
        <v>5110</v>
      </c>
      <c r="AA3176" s="158" t="str">
        <f t="shared" ca="1" si="253"/>
        <v/>
      </c>
    </row>
    <row r="3177" spans="22:27">
      <c r="V3177" s="172"/>
      <c r="W3177" s="158">
        <f t="shared" si="254"/>
        <v>3174</v>
      </c>
      <c r="X3177" s="158" t="str">
        <f t="shared" ca="1" si="251"/>
        <v/>
      </c>
      <c r="Y3177" s="158" t="str" cm="1">
        <f t="array" aca="1" ref="Y3177" ca="1">IF(X3177="","",INDEX('電気事業者一覧 '!K:K,'電気事業者検索（令和８年度報告用）'!X3177))</f>
        <v/>
      </c>
      <c r="Z3177" s="158">
        <f t="shared" ca="1" si="252"/>
        <v>5110</v>
      </c>
      <c r="AA3177" s="158" t="str">
        <f t="shared" ca="1" si="253"/>
        <v/>
      </c>
    </row>
    <row r="3178" spans="22:27">
      <c r="V3178" s="172"/>
      <c r="W3178" s="158">
        <f t="shared" si="254"/>
        <v>3175</v>
      </c>
      <c r="X3178" s="158" t="str">
        <f t="shared" ca="1" si="251"/>
        <v/>
      </c>
      <c r="Y3178" s="158" t="str" cm="1">
        <f t="array" aca="1" ref="Y3178" ca="1">IF(X3178="","",INDEX('電気事業者一覧 '!K:K,'電気事業者検索（令和８年度報告用）'!X3178))</f>
        <v/>
      </c>
      <c r="Z3178" s="158">
        <f t="shared" ca="1" si="252"/>
        <v>5110</v>
      </c>
      <c r="AA3178" s="158" t="str">
        <f t="shared" ca="1" si="253"/>
        <v/>
      </c>
    </row>
    <row r="3179" spans="22:27">
      <c r="V3179" s="172"/>
      <c r="W3179" s="158">
        <f t="shared" si="254"/>
        <v>3176</v>
      </c>
      <c r="X3179" s="158" t="str">
        <f t="shared" ca="1" si="251"/>
        <v/>
      </c>
      <c r="Y3179" s="158" t="str" cm="1">
        <f t="array" aca="1" ref="Y3179" ca="1">IF(X3179="","",INDEX('電気事業者一覧 '!K:K,'電気事業者検索（令和８年度報告用）'!X3179))</f>
        <v/>
      </c>
      <c r="Z3179" s="158">
        <f t="shared" ca="1" si="252"/>
        <v>5110</v>
      </c>
      <c r="AA3179" s="158" t="str">
        <f t="shared" ca="1" si="253"/>
        <v/>
      </c>
    </row>
    <row r="3180" spans="22:27">
      <c r="V3180" s="172"/>
      <c r="W3180" s="158">
        <f t="shared" si="254"/>
        <v>3177</v>
      </c>
      <c r="X3180" s="158" t="str">
        <f t="shared" ca="1" si="251"/>
        <v/>
      </c>
      <c r="Y3180" s="158" t="str" cm="1">
        <f t="array" aca="1" ref="Y3180" ca="1">IF(X3180="","",INDEX('電気事業者一覧 '!K:K,'電気事業者検索（令和８年度報告用）'!X3180))</f>
        <v/>
      </c>
      <c r="Z3180" s="158">
        <f t="shared" ca="1" si="252"/>
        <v>5110</v>
      </c>
      <c r="AA3180" s="158" t="str">
        <f t="shared" ca="1" si="253"/>
        <v/>
      </c>
    </row>
    <row r="3181" spans="22:27">
      <c r="V3181" s="172"/>
      <c r="W3181" s="158">
        <f t="shared" si="254"/>
        <v>3178</v>
      </c>
      <c r="X3181" s="158" t="str">
        <f t="shared" ca="1" si="251"/>
        <v/>
      </c>
      <c r="Y3181" s="158" t="str" cm="1">
        <f t="array" aca="1" ref="Y3181" ca="1">IF(X3181="","",INDEX('電気事業者一覧 '!K:K,'電気事業者検索（令和８年度報告用）'!X3181))</f>
        <v/>
      </c>
      <c r="Z3181" s="158">
        <f t="shared" ca="1" si="252"/>
        <v>5110</v>
      </c>
      <c r="AA3181" s="158" t="str">
        <f t="shared" ca="1" si="253"/>
        <v/>
      </c>
    </row>
    <row r="3182" spans="22:27">
      <c r="V3182" s="172"/>
      <c r="W3182" s="158">
        <f t="shared" si="254"/>
        <v>3179</v>
      </c>
      <c r="X3182" s="158" t="str">
        <f t="shared" ca="1" si="251"/>
        <v/>
      </c>
      <c r="Y3182" s="158" t="str" cm="1">
        <f t="array" aca="1" ref="Y3182" ca="1">IF(X3182="","",INDEX('電気事業者一覧 '!K:K,'電気事業者検索（令和８年度報告用）'!X3182))</f>
        <v/>
      </c>
      <c r="Z3182" s="158">
        <f t="shared" ca="1" si="252"/>
        <v>5110</v>
      </c>
      <c r="AA3182" s="158" t="str">
        <f t="shared" ca="1" si="253"/>
        <v/>
      </c>
    </row>
    <row r="3183" spans="22:27">
      <c r="V3183" s="172"/>
      <c r="W3183" s="158">
        <f t="shared" si="254"/>
        <v>3180</v>
      </c>
      <c r="X3183" s="158" t="str">
        <f t="shared" ca="1" si="251"/>
        <v/>
      </c>
      <c r="Y3183" s="158" t="str" cm="1">
        <f t="array" aca="1" ref="Y3183" ca="1">IF(X3183="","",INDEX('電気事業者一覧 '!K:K,'電気事業者検索（令和８年度報告用）'!X3183))</f>
        <v/>
      </c>
      <c r="Z3183" s="158">
        <f t="shared" ca="1" si="252"/>
        <v>5110</v>
      </c>
      <c r="AA3183" s="158" t="str">
        <f t="shared" ca="1" si="253"/>
        <v/>
      </c>
    </row>
    <row r="3184" spans="22:27">
      <c r="V3184" s="172"/>
      <c r="W3184" s="158">
        <f t="shared" si="254"/>
        <v>3181</v>
      </c>
      <c r="X3184" s="158" t="str">
        <f t="shared" ca="1" si="251"/>
        <v/>
      </c>
      <c r="Y3184" s="158" t="str" cm="1">
        <f t="array" aca="1" ref="Y3184" ca="1">IF(X3184="","",INDEX('電気事業者一覧 '!K:K,'電気事業者検索（令和８年度報告用）'!X3184))</f>
        <v/>
      </c>
      <c r="Z3184" s="158">
        <f t="shared" ca="1" si="252"/>
        <v>5110</v>
      </c>
      <c r="AA3184" s="158" t="str">
        <f t="shared" ca="1" si="253"/>
        <v/>
      </c>
    </row>
    <row r="3185" spans="22:27">
      <c r="V3185" s="172"/>
      <c r="W3185" s="158">
        <f t="shared" si="254"/>
        <v>3182</v>
      </c>
      <c r="X3185" s="158" t="str">
        <f t="shared" ca="1" si="251"/>
        <v/>
      </c>
      <c r="Y3185" s="158" t="str" cm="1">
        <f t="array" aca="1" ref="Y3185" ca="1">IF(X3185="","",INDEX('電気事業者一覧 '!K:K,'電気事業者検索（令和８年度報告用）'!X3185))</f>
        <v/>
      </c>
      <c r="Z3185" s="158">
        <f t="shared" ca="1" si="252"/>
        <v>5110</v>
      </c>
      <c r="AA3185" s="158" t="str">
        <f t="shared" ca="1" si="253"/>
        <v/>
      </c>
    </row>
    <row r="3186" spans="22:27">
      <c r="V3186" s="172"/>
      <c r="W3186" s="158">
        <f t="shared" si="254"/>
        <v>3183</v>
      </c>
      <c r="X3186" s="158" t="str">
        <f t="shared" ca="1" si="251"/>
        <v/>
      </c>
      <c r="Y3186" s="158" t="str" cm="1">
        <f t="array" aca="1" ref="Y3186" ca="1">IF(X3186="","",INDEX('電気事業者一覧 '!K:K,'電気事業者検索（令和８年度報告用）'!X3186))</f>
        <v/>
      </c>
      <c r="Z3186" s="158">
        <f t="shared" ca="1" si="252"/>
        <v>5110</v>
      </c>
      <c r="AA3186" s="158" t="str">
        <f t="shared" ca="1" si="253"/>
        <v/>
      </c>
    </row>
    <row r="3187" spans="22:27">
      <c r="V3187" s="172"/>
      <c r="W3187" s="158">
        <f t="shared" si="254"/>
        <v>3184</v>
      </c>
      <c r="X3187" s="158" t="str">
        <f t="shared" ca="1" si="251"/>
        <v/>
      </c>
      <c r="Y3187" s="158" t="str" cm="1">
        <f t="array" aca="1" ref="Y3187" ca="1">IF(X3187="","",INDEX('電気事業者一覧 '!K:K,'電気事業者検索（令和８年度報告用）'!X3187))</f>
        <v/>
      </c>
      <c r="Z3187" s="158">
        <f t="shared" ca="1" si="252"/>
        <v>5110</v>
      </c>
      <c r="AA3187" s="158" t="str">
        <f t="shared" ca="1" si="253"/>
        <v/>
      </c>
    </row>
    <row r="3188" spans="22:27">
      <c r="V3188" s="172"/>
      <c r="W3188" s="158">
        <f t="shared" si="254"/>
        <v>3185</v>
      </c>
      <c r="X3188" s="158" t="str">
        <f t="shared" ca="1" si="251"/>
        <v/>
      </c>
      <c r="Y3188" s="158" t="str" cm="1">
        <f t="array" aca="1" ref="Y3188" ca="1">IF(X3188="","",INDEX('電気事業者一覧 '!K:K,'電気事業者検索（令和８年度報告用）'!X3188))</f>
        <v/>
      </c>
      <c r="Z3188" s="158">
        <f t="shared" ca="1" si="252"/>
        <v>5110</v>
      </c>
      <c r="AA3188" s="158" t="str">
        <f t="shared" ca="1" si="253"/>
        <v/>
      </c>
    </row>
    <row r="3189" spans="22:27">
      <c r="V3189" s="172"/>
      <c r="W3189" s="158">
        <f t="shared" si="254"/>
        <v>3186</v>
      </c>
      <c r="X3189" s="158" t="str">
        <f t="shared" ca="1" si="251"/>
        <v/>
      </c>
      <c r="Y3189" s="158" t="str" cm="1">
        <f t="array" aca="1" ref="Y3189" ca="1">IF(X3189="","",INDEX('電気事業者一覧 '!K:K,'電気事業者検索（令和８年度報告用）'!X3189))</f>
        <v/>
      </c>
      <c r="Z3189" s="158">
        <f t="shared" ca="1" si="252"/>
        <v>5110</v>
      </c>
      <c r="AA3189" s="158" t="str">
        <f t="shared" ca="1" si="253"/>
        <v/>
      </c>
    </row>
    <row r="3190" spans="22:27">
      <c r="V3190" s="172"/>
      <c r="W3190" s="158">
        <f t="shared" si="254"/>
        <v>3187</v>
      </c>
      <c r="X3190" s="158" t="str">
        <f t="shared" ca="1" si="251"/>
        <v/>
      </c>
      <c r="Y3190" s="158" t="str" cm="1">
        <f t="array" aca="1" ref="Y3190" ca="1">IF(X3190="","",INDEX('電気事業者一覧 '!K:K,'電気事業者検索（令和８年度報告用）'!X3190))</f>
        <v/>
      </c>
      <c r="Z3190" s="158">
        <f t="shared" ca="1" si="252"/>
        <v>5110</v>
      </c>
      <c r="AA3190" s="158" t="str">
        <f t="shared" ca="1" si="253"/>
        <v/>
      </c>
    </row>
    <row r="3191" spans="22:27">
      <c r="V3191" s="172"/>
      <c r="W3191" s="158">
        <f t="shared" si="254"/>
        <v>3188</v>
      </c>
      <c r="X3191" s="158" t="str">
        <f t="shared" ca="1" si="251"/>
        <v/>
      </c>
      <c r="Y3191" s="158" t="str" cm="1">
        <f t="array" aca="1" ref="Y3191" ca="1">IF(X3191="","",INDEX('電気事業者一覧 '!K:K,'電気事業者検索（令和８年度報告用）'!X3191))</f>
        <v/>
      </c>
      <c r="Z3191" s="158">
        <f t="shared" ca="1" si="252"/>
        <v>5110</v>
      </c>
      <c r="AA3191" s="158" t="str">
        <f t="shared" ca="1" si="253"/>
        <v/>
      </c>
    </row>
    <row r="3192" spans="22:27">
      <c r="V3192" s="172"/>
      <c r="W3192" s="158">
        <f t="shared" si="254"/>
        <v>3189</v>
      </c>
      <c r="X3192" s="158" t="str">
        <f t="shared" ca="1" si="251"/>
        <v/>
      </c>
      <c r="Y3192" s="158" t="str" cm="1">
        <f t="array" aca="1" ref="Y3192" ca="1">IF(X3192="","",INDEX('電気事業者一覧 '!K:K,'電気事業者検索（令和８年度報告用）'!X3192))</f>
        <v/>
      </c>
      <c r="Z3192" s="158">
        <f t="shared" ca="1" si="252"/>
        <v>5110</v>
      </c>
      <c r="AA3192" s="158" t="str">
        <f t="shared" ca="1" si="253"/>
        <v/>
      </c>
    </row>
    <row r="3193" spans="22:27">
      <c r="V3193" s="172"/>
      <c r="W3193" s="158">
        <f t="shared" si="254"/>
        <v>3190</v>
      </c>
      <c r="X3193" s="158" t="str">
        <f t="shared" ca="1" si="251"/>
        <v/>
      </c>
      <c r="Y3193" s="158" t="str" cm="1">
        <f t="array" aca="1" ref="Y3193" ca="1">IF(X3193="","",INDEX('電気事業者一覧 '!K:K,'電気事業者検索（令和８年度報告用）'!X3193))</f>
        <v/>
      </c>
      <c r="Z3193" s="158">
        <f t="shared" ca="1" si="252"/>
        <v>5110</v>
      </c>
      <c r="AA3193" s="158" t="str">
        <f t="shared" ca="1" si="253"/>
        <v/>
      </c>
    </row>
    <row r="3194" spans="22:27">
      <c r="V3194" s="172"/>
      <c r="W3194" s="158">
        <f t="shared" si="254"/>
        <v>3191</v>
      </c>
      <c r="X3194" s="158" t="str">
        <f t="shared" ca="1" si="251"/>
        <v/>
      </c>
      <c r="Y3194" s="158" t="str" cm="1">
        <f t="array" aca="1" ref="Y3194" ca="1">IF(X3194="","",INDEX('電気事業者一覧 '!K:K,'電気事業者検索（令和８年度報告用）'!X3194))</f>
        <v/>
      </c>
      <c r="Z3194" s="158">
        <f t="shared" ca="1" si="252"/>
        <v>5110</v>
      </c>
      <c r="AA3194" s="158" t="str">
        <f t="shared" ca="1" si="253"/>
        <v/>
      </c>
    </row>
    <row r="3195" spans="22:27">
      <c r="V3195" s="172"/>
      <c r="W3195" s="158">
        <f t="shared" si="254"/>
        <v>3192</v>
      </c>
      <c r="X3195" s="158" t="str">
        <f t="shared" ca="1" si="251"/>
        <v/>
      </c>
      <c r="Y3195" s="158" t="str" cm="1">
        <f t="array" aca="1" ref="Y3195" ca="1">IF(X3195="","",INDEX('電気事業者一覧 '!K:K,'電気事業者検索（令和８年度報告用）'!X3195))</f>
        <v/>
      </c>
      <c r="Z3195" s="158">
        <f t="shared" ca="1" si="252"/>
        <v>5110</v>
      </c>
      <c r="AA3195" s="158" t="str">
        <f t="shared" ca="1" si="253"/>
        <v/>
      </c>
    </row>
    <row r="3196" spans="22:27">
      <c r="V3196" s="172"/>
      <c r="W3196" s="158">
        <f t="shared" si="254"/>
        <v>3193</v>
      </c>
      <c r="X3196" s="158" t="str">
        <f t="shared" ca="1" si="251"/>
        <v/>
      </c>
      <c r="Y3196" s="158" t="str" cm="1">
        <f t="array" aca="1" ref="Y3196" ca="1">IF(X3196="","",INDEX('電気事業者一覧 '!K:K,'電気事業者検索（令和８年度報告用）'!X3196))</f>
        <v/>
      </c>
      <c r="Z3196" s="158">
        <f t="shared" ca="1" si="252"/>
        <v>5110</v>
      </c>
      <c r="AA3196" s="158" t="str">
        <f t="shared" ca="1" si="253"/>
        <v/>
      </c>
    </row>
    <row r="3197" spans="22:27">
      <c r="V3197" s="172"/>
      <c r="W3197" s="158">
        <f t="shared" si="254"/>
        <v>3194</v>
      </c>
      <c r="X3197" s="158" t="str">
        <f t="shared" ca="1" si="251"/>
        <v/>
      </c>
      <c r="Y3197" s="158" t="str" cm="1">
        <f t="array" aca="1" ref="Y3197" ca="1">IF(X3197="","",INDEX('電気事業者一覧 '!K:K,'電気事業者検索（令和８年度報告用）'!X3197))</f>
        <v/>
      </c>
      <c r="Z3197" s="158">
        <f t="shared" ca="1" si="252"/>
        <v>5110</v>
      </c>
      <c r="AA3197" s="158" t="str">
        <f t="shared" ca="1" si="253"/>
        <v/>
      </c>
    </row>
    <row r="3198" spans="22:27">
      <c r="V3198" s="172"/>
      <c r="W3198" s="158">
        <f t="shared" si="254"/>
        <v>3195</v>
      </c>
      <c r="X3198" s="158" t="str">
        <f t="shared" ca="1" si="251"/>
        <v/>
      </c>
      <c r="Y3198" s="158" t="str" cm="1">
        <f t="array" aca="1" ref="Y3198" ca="1">IF(X3198="","",INDEX('電気事業者一覧 '!K:K,'電気事業者検索（令和８年度報告用）'!X3198))</f>
        <v/>
      </c>
      <c r="Z3198" s="158">
        <f t="shared" ca="1" si="252"/>
        <v>5110</v>
      </c>
      <c r="AA3198" s="158" t="str">
        <f t="shared" ca="1" si="253"/>
        <v/>
      </c>
    </row>
    <row r="3199" spans="22:27">
      <c r="V3199" s="172"/>
      <c r="W3199" s="158">
        <f t="shared" si="254"/>
        <v>3196</v>
      </c>
      <c r="X3199" s="158" t="str">
        <f t="shared" ref="X3199:X3262" ca="1" si="255">S133</f>
        <v/>
      </c>
      <c r="Y3199" s="158" t="str" cm="1">
        <f t="array" aca="1" ref="Y3199" ca="1">IF(X3199="","",INDEX('電気事業者一覧 '!K:K,'電気事業者検索（令和８年度報告用）'!X3199))</f>
        <v/>
      </c>
      <c r="Z3199" s="158">
        <f t="shared" ref="Z3199:Z3262" ca="1" si="256">COUNTIF(OFFSET($Y$4,W3199-1,0,COUNT(W:W),1),Y3199)</f>
        <v>5110</v>
      </c>
      <c r="AA3199" s="158" t="str">
        <f t="shared" ref="AA3199:AA3262" ca="1" si="257">IF(Z3199=1,X3199,"")</f>
        <v/>
      </c>
    </row>
    <row r="3200" spans="22:27">
      <c r="V3200" s="172"/>
      <c r="W3200" s="158">
        <f t="shared" si="254"/>
        <v>3197</v>
      </c>
      <c r="X3200" s="158" t="str">
        <f t="shared" ca="1" si="255"/>
        <v/>
      </c>
      <c r="Y3200" s="158" t="str" cm="1">
        <f t="array" aca="1" ref="Y3200" ca="1">IF(X3200="","",INDEX('電気事業者一覧 '!K:K,'電気事業者検索（令和８年度報告用）'!X3200))</f>
        <v/>
      </c>
      <c r="Z3200" s="158">
        <f t="shared" ca="1" si="256"/>
        <v>5110</v>
      </c>
      <c r="AA3200" s="158" t="str">
        <f t="shared" ca="1" si="257"/>
        <v/>
      </c>
    </row>
    <row r="3201" spans="22:27">
      <c r="V3201" s="172"/>
      <c r="W3201" s="158">
        <f t="shared" si="254"/>
        <v>3198</v>
      </c>
      <c r="X3201" s="158" t="str">
        <f t="shared" ca="1" si="255"/>
        <v/>
      </c>
      <c r="Y3201" s="158" t="str" cm="1">
        <f t="array" aca="1" ref="Y3201" ca="1">IF(X3201="","",INDEX('電気事業者一覧 '!K:K,'電気事業者検索（令和８年度報告用）'!X3201))</f>
        <v/>
      </c>
      <c r="Z3201" s="158">
        <f t="shared" ca="1" si="256"/>
        <v>5110</v>
      </c>
      <c r="AA3201" s="158" t="str">
        <f t="shared" ca="1" si="257"/>
        <v/>
      </c>
    </row>
    <row r="3202" spans="22:27">
      <c r="V3202" s="172"/>
      <c r="W3202" s="158">
        <f t="shared" si="254"/>
        <v>3199</v>
      </c>
      <c r="X3202" s="158" t="str">
        <f t="shared" ca="1" si="255"/>
        <v/>
      </c>
      <c r="Y3202" s="158" t="str" cm="1">
        <f t="array" aca="1" ref="Y3202" ca="1">IF(X3202="","",INDEX('電気事業者一覧 '!K:K,'電気事業者検索（令和８年度報告用）'!X3202))</f>
        <v/>
      </c>
      <c r="Z3202" s="158">
        <f t="shared" ca="1" si="256"/>
        <v>5110</v>
      </c>
      <c r="AA3202" s="158" t="str">
        <f t="shared" ca="1" si="257"/>
        <v/>
      </c>
    </row>
    <row r="3203" spans="22:27">
      <c r="V3203" s="172"/>
      <c r="W3203" s="158">
        <f t="shared" si="254"/>
        <v>3200</v>
      </c>
      <c r="X3203" s="158" t="str">
        <f t="shared" ca="1" si="255"/>
        <v/>
      </c>
      <c r="Y3203" s="158" t="str" cm="1">
        <f t="array" aca="1" ref="Y3203" ca="1">IF(X3203="","",INDEX('電気事業者一覧 '!K:K,'電気事業者検索（令和８年度報告用）'!X3203))</f>
        <v/>
      </c>
      <c r="Z3203" s="158">
        <f t="shared" ca="1" si="256"/>
        <v>5110</v>
      </c>
      <c r="AA3203" s="158" t="str">
        <f t="shared" ca="1" si="257"/>
        <v/>
      </c>
    </row>
    <row r="3204" spans="22:27">
      <c r="V3204" s="172"/>
      <c r="W3204" s="158">
        <f t="shared" si="254"/>
        <v>3201</v>
      </c>
      <c r="X3204" s="158" t="str">
        <f t="shared" ca="1" si="255"/>
        <v/>
      </c>
      <c r="Y3204" s="158" t="str" cm="1">
        <f t="array" aca="1" ref="Y3204" ca="1">IF(X3204="","",INDEX('電気事業者一覧 '!K:K,'電気事業者検索（令和８年度報告用）'!X3204))</f>
        <v/>
      </c>
      <c r="Z3204" s="158">
        <f t="shared" ca="1" si="256"/>
        <v>5110</v>
      </c>
      <c r="AA3204" s="158" t="str">
        <f t="shared" ca="1" si="257"/>
        <v/>
      </c>
    </row>
    <row r="3205" spans="22:27">
      <c r="V3205" s="172"/>
      <c r="W3205" s="158">
        <f t="shared" si="254"/>
        <v>3202</v>
      </c>
      <c r="X3205" s="158" t="str">
        <f t="shared" ca="1" si="255"/>
        <v/>
      </c>
      <c r="Y3205" s="158" t="str" cm="1">
        <f t="array" aca="1" ref="Y3205" ca="1">IF(X3205="","",INDEX('電気事業者一覧 '!K:K,'電気事業者検索（令和８年度報告用）'!X3205))</f>
        <v/>
      </c>
      <c r="Z3205" s="158">
        <f t="shared" ca="1" si="256"/>
        <v>5110</v>
      </c>
      <c r="AA3205" s="158" t="str">
        <f t="shared" ca="1" si="257"/>
        <v/>
      </c>
    </row>
    <row r="3206" spans="22:27">
      <c r="V3206" s="172"/>
      <c r="W3206" s="158">
        <f t="shared" ref="W3206:W3269" si="258">W3205+1</f>
        <v>3203</v>
      </c>
      <c r="X3206" s="158" t="str">
        <f t="shared" ca="1" si="255"/>
        <v/>
      </c>
      <c r="Y3206" s="158" t="str" cm="1">
        <f t="array" aca="1" ref="Y3206" ca="1">IF(X3206="","",INDEX('電気事業者一覧 '!K:K,'電気事業者検索（令和８年度報告用）'!X3206))</f>
        <v/>
      </c>
      <c r="Z3206" s="158">
        <f t="shared" ca="1" si="256"/>
        <v>5110</v>
      </c>
      <c r="AA3206" s="158" t="str">
        <f t="shared" ca="1" si="257"/>
        <v/>
      </c>
    </row>
    <row r="3207" spans="22:27">
      <c r="V3207" s="172"/>
      <c r="W3207" s="158">
        <f t="shared" si="258"/>
        <v>3204</v>
      </c>
      <c r="X3207" s="158" t="str">
        <f t="shared" ca="1" si="255"/>
        <v/>
      </c>
      <c r="Y3207" s="158" t="str" cm="1">
        <f t="array" aca="1" ref="Y3207" ca="1">IF(X3207="","",INDEX('電気事業者一覧 '!K:K,'電気事業者検索（令和８年度報告用）'!X3207))</f>
        <v/>
      </c>
      <c r="Z3207" s="158">
        <f t="shared" ca="1" si="256"/>
        <v>5110</v>
      </c>
      <c r="AA3207" s="158" t="str">
        <f t="shared" ca="1" si="257"/>
        <v/>
      </c>
    </row>
    <row r="3208" spans="22:27">
      <c r="V3208" s="172"/>
      <c r="W3208" s="158">
        <f t="shared" si="258"/>
        <v>3205</v>
      </c>
      <c r="X3208" s="158" t="str">
        <f t="shared" ca="1" si="255"/>
        <v/>
      </c>
      <c r="Y3208" s="158" t="str" cm="1">
        <f t="array" aca="1" ref="Y3208" ca="1">IF(X3208="","",INDEX('電気事業者一覧 '!K:K,'電気事業者検索（令和８年度報告用）'!X3208))</f>
        <v/>
      </c>
      <c r="Z3208" s="158">
        <f t="shared" ca="1" si="256"/>
        <v>5110</v>
      </c>
      <c r="AA3208" s="158" t="str">
        <f t="shared" ca="1" si="257"/>
        <v/>
      </c>
    </row>
    <row r="3209" spans="22:27">
      <c r="V3209" s="172"/>
      <c r="W3209" s="158">
        <f t="shared" si="258"/>
        <v>3206</v>
      </c>
      <c r="X3209" s="158" t="str">
        <f t="shared" ca="1" si="255"/>
        <v/>
      </c>
      <c r="Y3209" s="158" t="str" cm="1">
        <f t="array" aca="1" ref="Y3209" ca="1">IF(X3209="","",INDEX('電気事業者一覧 '!K:K,'電気事業者検索（令和８年度報告用）'!X3209))</f>
        <v/>
      </c>
      <c r="Z3209" s="158">
        <f t="shared" ca="1" si="256"/>
        <v>5110</v>
      </c>
      <c r="AA3209" s="158" t="str">
        <f t="shared" ca="1" si="257"/>
        <v/>
      </c>
    </row>
    <row r="3210" spans="22:27">
      <c r="V3210" s="172"/>
      <c r="W3210" s="158">
        <f t="shared" si="258"/>
        <v>3207</v>
      </c>
      <c r="X3210" s="158" t="str">
        <f t="shared" ca="1" si="255"/>
        <v/>
      </c>
      <c r="Y3210" s="158" t="str" cm="1">
        <f t="array" aca="1" ref="Y3210" ca="1">IF(X3210="","",INDEX('電気事業者一覧 '!K:K,'電気事業者検索（令和８年度報告用）'!X3210))</f>
        <v/>
      </c>
      <c r="Z3210" s="158">
        <f t="shared" ca="1" si="256"/>
        <v>5110</v>
      </c>
      <c r="AA3210" s="158" t="str">
        <f t="shared" ca="1" si="257"/>
        <v/>
      </c>
    </row>
    <row r="3211" spans="22:27">
      <c r="V3211" s="172"/>
      <c r="W3211" s="158">
        <f t="shared" si="258"/>
        <v>3208</v>
      </c>
      <c r="X3211" s="158" t="str">
        <f t="shared" ca="1" si="255"/>
        <v/>
      </c>
      <c r="Y3211" s="158" t="str" cm="1">
        <f t="array" aca="1" ref="Y3211" ca="1">IF(X3211="","",INDEX('電気事業者一覧 '!K:K,'電気事業者検索（令和８年度報告用）'!X3211))</f>
        <v/>
      </c>
      <c r="Z3211" s="158">
        <f t="shared" ca="1" si="256"/>
        <v>5110</v>
      </c>
      <c r="AA3211" s="158" t="str">
        <f t="shared" ca="1" si="257"/>
        <v/>
      </c>
    </row>
    <row r="3212" spans="22:27">
      <c r="V3212" s="172"/>
      <c r="W3212" s="158">
        <f t="shared" si="258"/>
        <v>3209</v>
      </c>
      <c r="X3212" s="158" t="str">
        <f t="shared" ca="1" si="255"/>
        <v/>
      </c>
      <c r="Y3212" s="158" t="str" cm="1">
        <f t="array" aca="1" ref="Y3212" ca="1">IF(X3212="","",INDEX('電気事業者一覧 '!K:K,'電気事業者検索（令和８年度報告用）'!X3212))</f>
        <v/>
      </c>
      <c r="Z3212" s="158">
        <f t="shared" ca="1" si="256"/>
        <v>5110</v>
      </c>
      <c r="AA3212" s="158" t="str">
        <f t="shared" ca="1" si="257"/>
        <v/>
      </c>
    </row>
    <row r="3213" spans="22:27">
      <c r="V3213" s="172"/>
      <c r="W3213" s="158">
        <f t="shared" si="258"/>
        <v>3210</v>
      </c>
      <c r="X3213" s="158" t="str">
        <f t="shared" ca="1" si="255"/>
        <v/>
      </c>
      <c r="Y3213" s="158" t="str" cm="1">
        <f t="array" aca="1" ref="Y3213" ca="1">IF(X3213="","",INDEX('電気事業者一覧 '!K:K,'電気事業者検索（令和８年度報告用）'!X3213))</f>
        <v/>
      </c>
      <c r="Z3213" s="158">
        <f t="shared" ca="1" si="256"/>
        <v>5110</v>
      </c>
      <c r="AA3213" s="158" t="str">
        <f t="shared" ca="1" si="257"/>
        <v/>
      </c>
    </row>
    <row r="3214" spans="22:27">
      <c r="V3214" s="172"/>
      <c r="W3214" s="158">
        <f t="shared" si="258"/>
        <v>3211</v>
      </c>
      <c r="X3214" s="158" t="str">
        <f t="shared" ca="1" si="255"/>
        <v/>
      </c>
      <c r="Y3214" s="158" t="str" cm="1">
        <f t="array" aca="1" ref="Y3214" ca="1">IF(X3214="","",INDEX('電気事業者一覧 '!K:K,'電気事業者検索（令和８年度報告用）'!X3214))</f>
        <v/>
      </c>
      <c r="Z3214" s="158">
        <f t="shared" ca="1" si="256"/>
        <v>5110</v>
      </c>
      <c r="AA3214" s="158" t="str">
        <f t="shared" ca="1" si="257"/>
        <v/>
      </c>
    </row>
    <row r="3215" spans="22:27">
      <c r="V3215" s="172"/>
      <c r="W3215" s="158">
        <f t="shared" si="258"/>
        <v>3212</v>
      </c>
      <c r="X3215" s="158" t="str">
        <f t="shared" ca="1" si="255"/>
        <v/>
      </c>
      <c r="Y3215" s="158" t="str" cm="1">
        <f t="array" aca="1" ref="Y3215" ca="1">IF(X3215="","",INDEX('電気事業者一覧 '!K:K,'電気事業者検索（令和８年度報告用）'!X3215))</f>
        <v/>
      </c>
      <c r="Z3215" s="158">
        <f t="shared" ca="1" si="256"/>
        <v>5110</v>
      </c>
      <c r="AA3215" s="158" t="str">
        <f t="shared" ca="1" si="257"/>
        <v/>
      </c>
    </row>
    <row r="3216" spans="22:27">
      <c r="V3216" s="172"/>
      <c r="W3216" s="158">
        <f t="shared" si="258"/>
        <v>3213</v>
      </c>
      <c r="X3216" s="158" t="str">
        <f t="shared" ca="1" si="255"/>
        <v/>
      </c>
      <c r="Y3216" s="158" t="str" cm="1">
        <f t="array" aca="1" ref="Y3216" ca="1">IF(X3216="","",INDEX('電気事業者一覧 '!K:K,'電気事業者検索（令和８年度報告用）'!X3216))</f>
        <v/>
      </c>
      <c r="Z3216" s="158">
        <f t="shared" ca="1" si="256"/>
        <v>5110</v>
      </c>
      <c r="AA3216" s="158" t="str">
        <f t="shared" ca="1" si="257"/>
        <v/>
      </c>
    </row>
    <row r="3217" spans="22:27">
      <c r="V3217" s="172"/>
      <c r="W3217" s="158">
        <f t="shared" si="258"/>
        <v>3214</v>
      </c>
      <c r="X3217" s="158" t="str">
        <f t="shared" ca="1" si="255"/>
        <v/>
      </c>
      <c r="Y3217" s="158" t="str" cm="1">
        <f t="array" aca="1" ref="Y3217" ca="1">IF(X3217="","",INDEX('電気事業者一覧 '!K:K,'電気事業者検索（令和８年度報告用）'!X3217))</f>
        <v/>
      </c>
      <c r="Z3217" s="158">
        <f t="shared" ca="1" si="256"/>
        <v>5110</v>
      </c>
      <c r="AA3217" s="158" t="str">
        <f t="shared" ca="1" si="257"/>
        <v/>
      </c>
    </row>
    <row r="3218" spans="22:27">
      <c r="V3218" s="172"/>
      <c r="W3218" s="158">
        <f t="shared" si="258"/>
        <v>3215</v>
      </c>
      <c r="X3218" s="158" t="str">
        <f t="shared" ca="1" si="255"/>
        <v/>
      </c>
      <c r="Y3218" s="158" t="str" cm="1">
        <f t="array" aca="1" ref="Y3218" ca="1">IF(X3218="","",INDEX('電気事業者一覧 '!K:K,'電気事業者検索（令和８年度報告用）'!X3218))</f>
        <v/>
      </c>
      <c r="Z3218" s="158">
        <f t="shared" ca="1" si="256"/>
        <v>5110</v>
      </c>
      <c r="AA3218" s="158" t="str">
        <f t="shared" ca="1" si="257"/>
        <v/>
      </c>
    </row>
    <row r="3219" spans="22:27">
      <c r="V3219" s="172"/>
      <c r="W3219" s="158">
        <f t="shared" si="258"/>
        <v>3216</v>
      </c>
      <c r="X3219" s="158" t="str">
        <f t="shared" ca="1" si="255"/>
        <v/>
      </c>
      <c r="Y3219" s="158" t="str" cm="1">
        <f t="array" aca="1" ref="Y3219" ca="1">IF(X3219="","",INDEX('電気事業者一覧 '!K:K,'電気事業者検索（令和８年度報告用）'!X3219))</f>
        <v/>
      </c>
      <c r="Z3219" s="158">
        <f t="shared" ca="1" si="256"/>
        <v>5110</v>
      </c>
      <c r="AA3219" s="158" t="str">
        <f t="shared" ca="1" si="257"/>
        <v/>
      </c>
    </row>
    <row r="3220" spans="22:27">
      <c r="V3220" s="172"/>
      <c r="W3220" s="158">
        <f t="shared" si="258"/>
        <v>3217</v>
      </c>
      <c r="X3220" s="158" t="str">
        <f t="shared" ca="1" si="255"/>
        <v/>
      </c>
      <c r="Y3220" s="158" t="str" cm="1">
        <f t="array" aca="1" ref="Y3220" ca="1">IF(X3220="","",INDEX('電気事業者一覧 '!K:K,'電気事業者検索（令和８年度報告用）'!X3220))</f>
        <v/>
      </c>
      <c r="Z3220" s="158">
        <f t="shared" ca="1" si="256"/>
        <v>5110</v>
      </c>
      <c r="AA3220" s="158" t="str">
        <f t="shared" ca="1" si="257"/>
        <v/>
      </c>
    </row>
    <row r="3221" spans="22:27">
      <c r="V3221" s="172"/>
      <c r="W3221" s="158">
        <f t="shared" si="258"/>
        <v>3218</v>
      </c>
      <c r="X3221" s="158" t="str">
        <f t="shared" ca="1" si="255"/>
        <v/>
      </c>
      <c r="Y3221" s="158" t="str" cm="1">
        <f t="array" aca="1" ref="Y3221" ca="1">IF(X3221="","",INDEX('電気事業者一覧 '!K:K,'電気事業者検索（令和８年度報告用）'!X3221))</f>
        <v/>
      </c>
      <c r="Z3221" s="158">
        <f t="shared" ca="1" si="256"/>
        <v>5110</v>
      </c>
      <c r="AA3221" s="158" t="str">
        <f t="shared" ca="1" si="257"/>
        <v/>
      </c>
    </row>
    <row r="3222" spans="22:27">
      <c r="V3222" s="172"/>
      <c r="W3222" s="158">
        <f t="shared" si="258"/>
        <v>3219</v>
      </c>
      <c r="X3222" s="158" t="str">
        <f t="shared" ca="1" si="255"/>
        <v/>
      </c>
      <c r="Y3222" s="158" t="str" cm="1">
        <f t="array" aca="1" ref="Y3222" ca="1">IF(X3222="","",INDEX('電気事業者一覧 '!K:K,'電気事業者検索（令和８年度報告用）'!X3222))</f>
        <v/>
      </c>
      <c r="Z3222" s="158">
        <f t="shared" ca="1" si="256"/>
        <v>5110</v>
      </c>
      <c r="AA3222" s="158" t="str">
        <f t="shared" ca="1" si="257"/>
        <v/>
      </c>
    </row>
    <row r="3223" spans="22:27">
      <c r="V3223" s="172"/>
      <c r="W3223" s="158">
        <f t="shared" si="258"/>
        <v>3220</v>
      </c>
      <c r="X3223" s="158" t="str">
        <f t="shared" ca="1" si="255"/>
        <v/>
      </c>
      <c r="Y3223" s="158" t="str" cm="1">
        <f t="array" aca="1" ref="Y3223" ca="1">IF(X3223="","",INDEX('電気事業者一覧 '!K:K,'電気事業者検索（令和８年度報告用）'!X3223))</f>
        <v/>
      </c>
      <c r="Z3223" s="158">
        <f t="shared" ca="1" si="256"/>
        <v>5110</v>
      </c>
      <c r="AA3223" s="158" t="str">
        <f t="shared" ca="1" si="257"/>
        <v/>
      </c>
    </row>
    <row r="3224" spans="22:27">
      <c r="V3224" s="172"/>
      <c r="W3224" s="158">
        <f t="shared" si="258"/>
        <v>3221</v>
      </c>
      <c r="X3224" s="158" t="str">
        <f t="shared" ca="1" si="255"/>
        <v/>
      </c>
      <c r="Y3224" s="158" t="str" cm="1">
        <f t="array" aca="1" ref="Y3224" ca="1">IF(X3224="","",INDEX('電気事業者一覧 '!K:K,'電気事業者検索（令和８年度報告用）'!X3224))</f>
        <v/>
      </c>
      <c r="Z3224" s="158">
        <f t="shared" ca="1" si="256"/>
        <v>5110</v>
      </c>
      <c r="AA3224" s="158" t="str">
        <f t="shared" ca="1" si="257"/>
        <v/>
      </c>
    </row>
    <row r="3225" spans="22:27">
      <c r="V3225" s="172"/>
      <c r="W3225" s="158">
        <f t="shared" si="258"/>
        <v>3222</v>
      </c>
      <c r="X3225" s="158" t="str">
        <f t="shared" ca="1" si="255"/>
        <v/>
      </c>
      <c r="Y3225" s="158" t="str" cm="1">
        <f t="array" aca="1" ref="Y3225" ca="1">IF(X3225="","",INDEX('電気事業者一覧 '!K:K,'電気事業者検索（令和８年度報告用）'!X3225))</f>
        <v/>
      </c>
      <c r="Z3225" s="158">
        <f t="shared" ca="1" si="256"/>
        <v>5110</v>
      </c>
      <c r="AA3225" s="158" t="str">
        <f t="shared" ca="1" si="257"/>
        <v/>
      </c>
    </row>
    <row r="3226" spans="22:27">
      <c r="V3226" s="172"/>
      <c r="W3226" s="158">
        <f t="shared" si="258"/>
        <v>3223</v>
      </c>
      <c r="X3226" s="158" t="str">
        <f t="shared" ca="1" si="255"/>
        <v/>
      </c>
      <c r="Y3226" s="158" t="str" cm="1">
        <f t="array" aca="1" ref="Y3226" ca="1">IF(X3226="","",INDEX('電気事業者一覧 '!K:K,'電気事業者検索（令和８年度報告用）'!X3226))</f>
        <v/>
      </c>
      <c r="Z3226" s="158">
        <f t="shared" ca="1" si="256"/>
        <v>5110</v>
      </c>
      <c r="AA3226" s="158" t="str">
        <f t="shared" ca="1" si="257"/>
        <v/>
      </c>
    </row>
    <row r="3227" spans="22:27">
      <c r="V3227" s="172"/>
      <c r="W3227" s="158">
        <f t="shared" si="258"/>
        <v>3224</v>
      </c>
      <c r="X3227" s="158" t="str">
        <f t="shared" ca="1" si="255"/>
        <v/>
      </c>
      <c r="Y3227" s="158" t="str" cm="1">
        <f t="array" aca="1" ref="Y3227" ca="1">IF(X3227="","",INDEX('電気事業者一覧 '!K:K,'電気事業者検索（令和８年度報告用）'!X3227))</f>
        <v/>
      </c>
      <c r="Z3227" s="158">
        <f t="shared" ca="1" si="256"/>
        <v>5110</v>
      </c>
      <c r="AA3227" s="158" t="str">
        <f t="shared" ca="1" si="257"/>
        <v/>
      </c>
    </row>
    <row r="3228" spans="22:27">
      <c r="V3228" s="172"/>
      <c r="W3228" s="158">
        <f t="shared" si="258"/>
        <v>3225</v>
      </c>
      <c r="X3228" s="158" t="str">
        <f t="shared" ca="1" si="255"/>
        <v/>
      </c>
      <c r="Y3228" s="158" t="str" cm="1">
        <f t="array" aca="1" ref="Y3228" ca="1">IF(X3228="","",INDEX('電気事業者一覧 '!K:K,'電気事業者検索（令和８年度報告用）'!X3228))</f>
        <v/>
      </c>
      <c r="Z3228" s="158">
        <f t="shared" ca="1" si="256"/>
        <v>5110</v>
      </c>
      <c r="AA3228" s="158" t="str">
        <f t="shared" ca="1" si="257"/>
        <v/>
      </c>
    </row>
    <row r="3229" spans="22:27">
      <c r="V3229" s="172"/>
      <c r="W3229" s="158">
        <f t="shared" si="258"/>
        <v>3226</v>
      </c>
      <c r="X3229" s="158" t="str">
        <f t="shared" ca="1" si="255"/>
        <v/>
      </c>
      <c r="Y3229" s="158" t="str" cm="1">
        <f t="array" aca="1" ref="Y3229" ca="1">IF(X3229="","",INDEX('電気事業者一覧 '!K:K,'電気事業者検索（令和８年度報告用）'!X3229))</f>
        <v/>
      </c>
      <c r="Z3229" s="158">
        <f t="shared" ca="1" si="256"/>
        <v>5110</v>
      </c>
      <c r="AA3229" s="158" t="str">
        <f t="shared" ca="1" si="257"/>
        <v/>
      </c>
    </row>
    <row r="3230" spans="22:27">
      <c r="V3230" s="172"/>
      <c r="W3230" s="158">
        <f t="shared" si="258"/>
        <v>3227</v>
      </c>
      <c r="X3230" s="158" t="str">
        <f t="shared" ca="1" si="255"/>
        <v/>
      </c>
      <c r="Y3230" s="158" t="str" cm="1">
        <f t="array" aca="1" ref="Y3230" ca="1">IF(X3230="","",INDEX('電気事業者一覧 '!K:K,'電気事業者検索（令和８年度報告用）'!X3230))</f>
        <v/>
      </c>
      <c r="Z3230" s="158">
        <f t="shared" ca="1" si="256"/>
        <v>5110</v>
      </c>
      <c r="AA3230" s="158" t="str">
        <f t="shared" ca="1" si="257"/>
        <v/>
      </c>
    </row>
    <row r="3231" spans="22:27">
      <c r="V3231" s="172"/>
      <c r="W3231" s="158">
        <f t="shared" si="258"/>
        <v>3228</v>
      </c>
      <c r="X3231" s="158" t="str">
        <f t="shared" ca="1" si="255"/>
        <v/>
      </c>
      <c r="Y3231" s="158" t="str" cm="1">
        <f t="array" aca="1" ref="Y3231" ca="1">IF(X3231="","",INDEX('電気事業者一覧 '!K:K,'電気事業者検索（令和８年度報告用）'!X3231))</f>
        <v/>
      </c>
      <c r="Z3231" s="158">
        <f t="shared" ca="1" si="256"/>
        <v>5110</v>
      </c>
      <c r="AA3231" s="158" t="str">
        <f t="shared" ca="1" si="257"/>
        <v/>
      </c>
    </row>
    <row r="3232" spans="22:27">
      <c r="V3232" s="172"/>
      <c r="W3232" s="158">
        <f t="shared" si="258"/>
        <v>3229</v>
      </c>
      <c r="X3232" s="158" t="str">
        <f t="shared" ca="1" si="255"/>
        <v/>
      </c>
      <c r="Y3232" s="158" t="str" cm="1">
        <f t="array" aca="1" ref="Y3232" ca="1">IF(X3232="","",INDEX('電気事業者一覧 '!K:K,'電気事業者検索（令和８年度報告用）'!X3232))</f>
        <v/>
      </c>
      <c r="Z3232" s="158">
        <f t="shared" ca="1" si="256"/>
        <v>5110</v>
      </c>
      <c r="AA3232" s="158" t="str">
        <f t="shared" ca="1" si="257"/>
        <v/>
      </c>
    </row>
    <row r="3233" spans="22:27">
      <c r="V3233" s="172"/>
      <c r="W3233" s="158">
        <f t="shared" si="258"/>
        <v>3230</v>
      </c>
      <c r="X3233" s="158" t="str">
        <f t="shared" ca="1" si="255"/>
        <v/>
      </c>
      <c r="Y3233" s="158" t="str" cm="1">
        <f t="array" aca="1" ref="Y3233" ca="1">IF(X3233="","",INDEX('電気事業者一覧 '!K:K,'電気事業者検索（令和８年度報告用）'!X3233))</f>
        <v/>
      </c>
      <c r="Z3233" s="158">
        <f t="shared" ca="1" si="256"/>
        <v>5110</v>
      </c>
      <c r="AA3233" s="158" t="str">
        <f t="shared" ca="1" si="257"/>
        <v/>
      </c>
    </row>
    <row r="3234" spans="22:27">
      <c r="V3234" s="172"/>
      <c r="W3234" s="158">
        <f t="shared" si="258"/>
        <v>3231</v>
      </c>
      <c r="X3234" s="158" t="str">
        <f t="shared" ca="1" si="255"/>
        <v/>
      </c>
      <c r="Y3234" s="158" t="str" cm="1">
        <f t="array" aca="1" ref="Y3234" ca="1">IF(X3234="","",INDEX('電気事業者一覧 '!K:K,'電気事業者検索（令和８年度報告用）'!X3234))</f>
        <v/>
      </c>
      <c r="Z3234" s="158">
        <f t="shared" ca="1" si="256"/>
        <v>5110</v>
      </c>
      <c r="AA3234" s="158" t="str">
        <f t="shared" ca="1" si="257"/>
        <v/>
      </c>
    </row>
    <row r="3235" spans="22:27">
      <c r="V3235" s="172"/>
      <c r="W3235" s="158">
        <f t="shared" si="258"/>
        <v>3232</v>
      </c>
      <c r="X3235" s="158" t="str">
        <f t="shared" ca="1" si="255"/>
        <v/>
      </c>
      <c r="Y3235" s="158" t="str" cm="1">
        <f t="array" aca="1" ref="Y3235" ca="1">IF(X3235="","",INDEX('電気事業者一覧 '!K:K,'電気事業者検索（令和８年度報告用）'!X3235))</f>
        <v/>
      </c>
      <c r="Z3235" s="158">
        <f t="shared" ca="1" si="256"/>
        <v>5110</v>
      </c>
      <c r="AA3235" s="158" t="str">
        <f t="shared" ca="1" si="257"/>
        <v/>
      </c>
    </row>
    <row r="3236" spans="22:27">
      <c r="V3236" s="172"/>
      <c r="W3236" s="158">
        <f t="shared" si="258"/>
        <v>3233</v>
      </c>
      <c r="X3236" s="158" t="str">
        <f t="shared" ca="1" si="255"/>
        <v/>
      </c>
      <c r="Y3236" s="158" t="str" cm="1">
        <f t="array" aca="1" ref="Y3236" ca="1">IF(X3236="","",INDEX('電気事業者一覧 '!K:K,'電気事業者検索（令和８年度報告用）'!X3236))</f>
        <v/>
      </c>
      <c r="Z3236" s="158">
        <f t="shared" ca="1" si="256"/>
        <v>5110</v>
      </c>
      <c r="AA3236" s="158" t="str">
        <f t="shared" ca="1" si="257"/>
        <v/>
      </c>
    </row>
    <row r="3237" spans="22:27">
      <c r="V3237" s="172"/>
      <c r="W3237" s="158">
        <f t="shared" si="258"/>
        <v>3234</v>
      </c>
      <c r="X3237" s="158" t="str">
        <f t="shared" ca="1" si="255"/>
        <v/>
      </c>
      <c r="Y3237" s="158" t="str" cm="1">
        <f t="array" aca="1" ref="Y3237" ca="1">IF(X3237="","",INDEX('電気事業者一覧 '!K:K,'電気事業者検索（令和８年度報告用）'!X3237))</f>
        <v/>
      </c>
      <c r="Z3237" s="158">
        <f t="shared" ca="1" si="256"/>
        <v>5110</v>
      </c>
      <c r="AA3237" s="158" t="str">
        <f t="shared" ca="1" si="257"/>
        <v/>
      </c>
    </row>
    <row r="3238" spans="22:27">
      <c r="V3238" s="172"/>
      <c r="W3238" s="158">
        <f t="shared" si="258"/>
        <v>3235</v>
      </c>
      <c r="X3238" s="158" t="str">
        <f t="shared" ca="1" si="255"/>
        <v/>
      </c>
      <c r="Y3238" s="158" t="str" cm="1">
        <f t="array" aca="1" ref="Y3238" ca="1">IF(X3238="","",INDEX('電気事業者一覧 '!K:K,'電気事業者検索（令和８年度報告用）'!X3238))</f>
        <v/>
      </c>
      <c r="Z3238" s="158">
        <f t="shared" ca="1" si="256"/>
        <v>5110</v>
      </c>
      <c r="AA3238" s="158" t="str">
        <f t="shared" ca="1" si="257"/>
        <v/>
      </c>
    </row>
    <row r="3239" spans="22:27">
      <c r="V3239" s="172"/>
      <c r="W3239" s="158">
        <f t="shared" si="258"/>
        <v>3236</v>
      </c>
      <c r="X3239" s="158" t="str">
        <f t="shared" ca="1" si="255"/>
        <v/>
      </c>
      <c r="Y3239" s="158" t="str" cm="1">
        <f t="array" aca="1" ref="Y3239" ca="1">IF(X3239="","",INDEX('電気事業者一覧 '!K:K,'電気事業者検索（令和８年度報告用）'!X3239))</f>
        <v/>
      </c>
      <c r="Z3239" s="158">
        <f t="shared" ca="1" si="256"/>
        <v>5110</v>
      </c>
      <c r="AA3239" s="158" t="str">
        <f t="shared" ca="1" si="257"/>
        <v/>
      </c>
    </row>
    <row r="3240" spans="22:27">
      <c r="V3240" s="172"/>
      <c r="W3240" s="158">
        <f t="shared" si="258"/>
        <v>3237</v>
      </c>
      <c r="X3240" s="158" t="str">
        <f t="shared" ca="1" si="255"/>
        <v/>
      </c>
      <c r="Y3240" s="158" t="str" cm="1">
        <f t="array" aca="1" ref="Y3240" ca="1">IF(X3240="","",INDEX('電気事業者一覧 '!K:K,'電気事業者検索（令和８年度報告用）'!X3240))</f>
        <v/>
      </c>
      <c r="Z3240" s="158">
        <f t="shared" ca="1" si="256"/>
        <v>5110</v>
      </c>
      <c r="AA3240" s="158" t="str">
        <f t="shared" ca="1" si="257"/>
        <v/>
      </c>
    </row>
    <row r="3241" spans="22:27">
      <c r="V3241" s="172"/>
      <c r="W3241" s="158">
        <f t="shared" si="258"/>
        <v>3238</v>
      </c>
      <c r="X3241" s="158" t="str">
        <f t="shared" ca="1" si="255"/>
        <v/>
      </c>
      <c r="Y3241" s="158" t="str" cm="1">
        <f t="array" aca="1" ref="Y3241" ca="1">IF(X3241="","",INDEX('電気事業者一覧 '!K:K,'電気事業者検索（令和８年度報告用）'!X3241))</f>
        <v/>
      </c>
      <c r="Z3241" s="158">
        <f t="shared" ca="1" si="256"/>
        <v>5110</v>
      </c>
      <c r="AA3241" s="158" t="str">
        <f t="shared" ca="1" si="257"/>
        <v/>
      </c>
    </row>
    <row r="3242" spans="22:27">
      <c r="V3242" s="172"/>
      <c r="W3242" s="158">
        <f t="shared" si="258"/>
        <v>3239</v>
      </c>
      <c r="X3242" s="158" t="str">
        <f t="shared" ca="1" si="255"/>
        <v/>
      </c>
      <c r="Y3242" s="158" t="str" cm="1">
        <f t="array" aca="1" ref="Y3242" ca="1">IF(X3242="","",INDEX('電気事業者一覧 '!K:K,'電気事業者検索（令和８年度報告用）'!X3242))</f>
        <v/>
      </c>
      <c r="Z3242" s="158">
        <f t="shared" ca="1" si="256"/>
        <v>5110</v>
      </c>
      <c r="AA3242" s="158" t="str">
        <f t="shared" ca="1" si="257"/>
        <v/>
      </c>
    </row>
    <row r="3243" spans="22:27">
      <c r="V3243" s="172"/>
      <c r="W3243" s="158">
        <f t="shared" si="258"/>
        <v>3240</v>
      </c>
      <c r="X3243" s="158" t="str">
        <f t="shared" ca="1" si="255"/>
        <v/>
      </c>
      <c r="Y3243" s="158" t="str" cm="1">
        <f t="array" aca="1" ref="Y3243" ca="1">IF(X3243="","",INDEX('電気事業者一覧 '!K:K,'電気事業者検索（令和８年度報告用）'!X3243))</f>
        <v/>
      </c>
      <c r="Z3243" s="158">
        <f t="shared" ca="1" si="256"/>
        <v>5110</v>
      </c>
      <c r="AA3243" s="158" t="str">
        <f t="shared" ca="1" si="257"/>
        <v/>
      </c>
    </row>
    <row r="3244" spans="22:27">
      <c r="V3244" s="172"/>
      <c r="W3244" s="158">
        <f t="shared" si="258"/>
        <v>3241</v>
      </c>
      <c r="X3244" s="158" t="str">
        <f t="shared" ca="1" si="255"/>
        <v/>
      </c>
      <c r="Y3244" s="158" t="str" cm="1">
        <f t="array" aca="1" ref="Y3244" ca="1">IF(X3244="","",INDEX('電気事業者一覧 '!K:K,'電気事業者検索（令和８年度報告用）'!X3244))</f>
        <v/>
      </c>
      <c r="Z3244" s="158">
        <f t="shared" ca="1" si="256"/>
        <v>5110</v>
      </c>
      <c r="AA3244" s="158" t="str">
        <f t="shared" ca="1" si="257"/>
        <v/>
      </c>
    </row>
    <row r="3245" spans="22:27">
      <c r="V3245" s="172"/>
      <c r="W3245" s="158">
        <f t="shared" si="258"/>
        <v>3242</v>
      </c>
      <c r="X3245" s="158" t="str">
        <f t="shared" ca="1" si="255"/>
        <v/>
      </c>
      <c r="Y3245" s="158" t="str" cm="1">
        <f t="array" aca="1" ref="Y3245" ca="1">IF(X3245="","",INDEX('電気事業者一覧 '!K:K,'電気事業者検索（令和８年度報告用）'!X3245))</f>
        <v/>
      </c>
      <c r="Z3245" s="158">
        <f t="shared" ca="1" si="256"/>
        <v>5110</v>
      </c>
      <c r="AA3245" s="158" t="str">
        <f t="shared" ca="1" si="257"/>
        <v/>
      </c>
    </row>
    <row r="3246" spans="22:27">
      <c r="V3246" s="172"/>
      <c r="W3246" s="158">
        <f t="shared" si="258"/>
        <v>3243</v>
      </c>
      <c r="X3246" s="158" t="str">
        <f t="shared" ca="1" si="255"/>
        <v/>
      </c>
      <c r="Y3246" s="158" t="str" cm="1">
        <f t="array" aca="1" ref="Y3246" ca="1">IF(X3246="","",INDEX('電気事業者一覧 '!K:K,'電気事業者検索（令和８年度報告用）'!X3246))</f>
        <v/>
      </c>
      <c r="Z3246" s="158">
        <f t="shared" ca="1" si="256"/>
        <v>5110</v>
      </c>
      <c r="AA3246" s="158" t="str">
        <f t="shared" ca="1" si="257"/>
        <v/>
      </c>
    </row>
    <row r="3247" spans="22:27">
      <c r="V3247" s="172"/>
      <c r="W3247" s="158">
        <f t="shared" si="258"/>
        <v>3244</v>
      </c>
      <c r="X3247" s="158" t="str">
        <f t="shared" ca="1" si="255"/>
        <v/>
      </c>
      <c r="Y3247" s="158" t="str" cm="1">
        <f t="array" aca="1" ref="Y3247" ca="1">IF(X3247="","",INDEX('電気事業者一覧 '!K:K,'電気事業者検索（令和８年度報告用）'!X3247))</f>
        <v/>
      </c>
      <c r="Z3247" s="158">
        <f t="shared" ca="1" si="256"/>
        <v>5110</v>
      </c>
      <c r="AA3247" s="158" t="str">
        <f t="shared" ca="1" si="257"/>
        <v/>
      </c>
    </row>
    <row r="3248" spans="22:27">
      <c r="V3248" s="172"/>
      <c r="W3248" s="158">
        <f t="shared" si="258"/>
        <v>3245</v>
      </c>
      <c r="X3248" s="158" t="str">
        <f t="shared" ca="1" si="255"/>
        <v/>
      </c>
      <c r="Y3248" s="158" t="str" cm="1">
        <f t="array" aca="1" ref="Y3248" ca="1">IF(X3248="","",INDEX('電気事業者一覧 '!K:K,'電気事業者検索（令和８年度報告用）'!X3248))</f>
        <v/>
      </c>
      <c r="Z3248" s="158">
        <f t="shared" ca="1" si="256"/>
        <v>5110</v>
      </c>
      <c r="AA3248" s="158" t="str">
        <f t="shared" ca="1" si="257"/>
        <v/>
      </c>
    </row>
    <row r="3249" spans="22:27">
      <c r="V3249" s="172"/>
      <c r="W3249" s="158">
        <f t="shared" si="258"/>
        <v>3246</v>
      </c>
      <c r="X3249" s="158" t="str">
        <f t="shared" ca="1" si="255"/>
        <v/>
      </c>
      <c r="Y3249" s="158" t="str" cm="1">
        <f t="array" aca="1" ref="Y3249" ca="1">IF(X3249="","",INDEX('電気事業者一覧 '!K:K,'電気事業者検索（令和８年度報告用）'!X3249))</f>
        <v/>
      </c>
      <c r="Z3249" s="158">
        <f t="shared" ca="1" si="256"/>
        <v>5110</v>
      </c>
      <c r="AA3249" s="158" t="str">
        <f t="shared" ca="1" si="257"/>
        <v/>
      </c>
    </row>
    <row r="3250" spans="22:27">
      <c r="V3250" s="172"/>
      <c r="W3250" s="158">
        <f t="shared" si="258"/>
        <v>3247</v>
      </c>
      <c r="X3250" s="158" t="str">
        <f t="shared" ca="1" si="255"/>
        <v/>
      </c>
      <c r="Y3250" s="158" t="str" cm="1">
        <f t="array" aca="1" ref="Y3250" ca="1">IF(X3250="","",INDEX('電気事業者一覧 '!K:K,'電気事業者検索（令和８年度報告用）'!X3250))</f>
        <v/>
      </c>
      <c r="Z3250" s="158">
        <f t="shared" ca="1" si="256"/>
        <v>5110</v>
      </c>
      <c r="AA3250" s="158" t="str">
        <f t="shared" ca="1" si="257"/>
        <v/>
      </c>
    </row>
    <row r="3251" spans="22:27">
      <c r="V3251" s="172"/>
      <c r="W3251" s="158">
        <f t="shared" si="258"/>
        <v>3248</v>
      </c>
      <c r="X3251" s="158" t="str">
        <f t="shared" ca="1" si="255"/>
        <v/>
      </c>
      <c r="Y3251" s="158" t="str" cm="1">
        <f t="array" aca="1" ref="Y3251" ca="1">IF(X3251="","",INDEX('電気事業者一覧 '!K:K,'電気事業者検索（令和８年度報告用）'!X3251))</f>
        <v/>
      </c>
      <c r="Z3251" s="158">
        <f t="shared" ca="1" si="256"/>
        <v>5110</v>
      </c>
      <c r="AA3251" s="158" t="str">
        <f t="shared" ca="1" si="257"/>
        <v/>
      </c>
    </row>
    <row r="3252" spans="22:27">
      <c r="V3252" s="172"/>
      <c r="W3252" s="158">
        <f t="shared" si="258"/>
        <v>3249</v>
      </c>
      <c r="X3252" s="158" t="str">
        <f t="shared" ca="1" si="255"/>
        <v/>
      </c>
      <c r="Y3252" s="158" t="str" cm="1">
        <f t="array" aca="1" ref="Y3252" ca="1">IF(X3252="","",INDEX('電気事業者一覧 '!K:K,'電気事業者検索（令和８年度報告用）'!X3252))</f>
        <v/>
      </c>
      <c r="Z3252" s="158">
        <f t="shared" ca="1" si="256"/>
        <v>5110</v>
      </c>
      <c r="AA3252" s="158" t="str">
        <f t="shared" ca="1" si="257"/>
        <v/>
      </c>
    </row>
    <row r="3253" spans="22:27">
      <c r="V3253" s="172"/>
      <c r="W3253" s="158">
        <f t="shared" si="258"/>
        <v>3250</v>
      </c>
      <c r="X3253" s="158" t="str">
        <f t="shared" ca="1" si="255"/>
        <v/>
      </c>
      <c r="Y3253" s="158" t="str" cm="1">
        <f t="array" aca="1" ref="Y3253" ca="1">IF(X3253="","",INDEX('電気事業者一覧 '!K:K,'電気事業者検索（令和８年度報告用）'!X3253))</f>
        <v/>
      </c>
      <c r="Z3253" s="158">
        <f t="shared" ca="1" si="256"/>
        <v>5110</v>
      </c>
      <c r="AA3253" s="158" t="str">
        <f t="shared" ca="1" si="257"/>
        <v/>
      </c>
    </row>
    <row r="3254" spans="22:27">
      <c r="V3254" s="172"/>
      <c r="W3254" s="158">
        <f t="shared" si="258"/>
        <v>3251</v>
      </c>
      <c r="X3254" s="158" t="str">
        <f t="shared" ca="1" si="255"/>
        <v/>
      </c>
      <c r="Y3254" s="158" t="str" cm="1">
        <f t="array" aca="1" ref="Y3254" ca="1">IF(X3254="","",INDEX('電気事業者一覧 '!K:K,'電気事業者検索（令和８年度報告用）'!X3254))</f>
        <v/>
      </c>
      <c r="Z3254" s="158">
        <f t="shared" ca="1" si="256"/>
        <v>5110</v>
      </c>
      <c r="AA3254" s="158" t="str">
        <f t="shared" ca="1" si="257"/>
        <v/>
      </c>
    </row>
    <row r="3255" spans="22:27">
      <c r="V3255" s="172"/>
      <c r="W3255" s="158">
        <f t="shared" si="258"/>
        <v>3252</v>
      </c>
      <c r="X3255" s="158" t="str">
        <f t="shared" ca="1" si="255"/>
        <v/>
      </c>
      <c r="Y3255" s="158" t="str" cm="1">
        <f t="array" aca="1" ref="Y3255" ca="1">IF(X3255="","",INDEX('電気事業者一覧 '!K:K,'電気事業者検索（令和８年度報告用）'!X3255))</f>
        <v/>
      </c>
      <c r="Z3255" s="158">
        <f t="shared" ca="1" si="256"/>
        <v>5110</v>
      </c>
      <c r="AA3255" s="158" t="str">
        <f t="shared" ca="1" si="257"/>
        <v/>
      </c>
    </row>
    <row r="3256" spans="22:27">
      <c r="V3256" s="172"/>
      <c r="W3256" s="158">
        <f t="shared" si="258"/>
        <v>3253</v>
      </c>
      <c r="X3256" s="158" t="str">
        <f t="shared" ca="1" si="255"/>
        <v/>
      </c>
      <c r="Y3256" s="158" t="str" cm="1">
        <f t="array" aca="1" ref="Y3256" ca="1">IF(X3256="","",INDEX('電気事業者一覧 '!K:K,'電気事業者検索（令和８年度報告用）'!X3256))</f>
        <v/>
      </c>
      <c r="Z3256" s="158">
        <f t="shared" ca="1" si="256"/>
        <v>5110</v>
      </c>
      <c r="AA3256" s="158" t="str">
        <f t="shared" ca="1" si="257"/>
        <v/>
      </c>
    </row>
    <row r="3257" spans="22:27">
      <c r="V3257" s="172"/>
      <c r="W3257" s="158">
        <f t="shared" si="258"/>
        <v>3254</v>
      </c>
      <c r="X3257" s="158" t="str">
        <f t="shared" ca="1" si="255"/>
        <v/>
      </c>
      <c r="Y3257" s="158" t="str" cm="1">
        <f t="array" aca="1" ref="Y3257" ca="1">IF(X3257="","",INDEX('電気事業者一覧 '!K:K,'電気事業者検索（令和８年度報告用）'!X3257))</f>
        <v/>
      </c>
      <c r="Z3257" s="158">
        <f t="shared" ca="1" si="256"/>
        <v>5110</v>
      </c>
      <c r="AA3257" s="158" t="str">
        <f t="shared" ca="1" si="257"/>
        <v/>
      </c>
    </row>
    <row r="3258" spans="22:27">
      <c r="V3258" s="172"/>
      <c r="W3258" s="158">
        <f t="shared" si="258"/>
        <v>3255</v>
      </c>
      <c r="X3258" s="158" t="str">
        <f t="shared" ca="1" si="255"/>
        <v/>
      </c>
      <c r="Y3258" s="158" t="str" cm="1">
        <f t="array" aca="1" ref="Y3258" ca="1">IF(X3258="","",INDEX('電気事業者一覧 '!K:K,'電気事業者検索（令和８年度報告用）'!X3258))</f>
        <v/>
      </c>
      <c r="Z3258" s="158">
        <f t="shared" ca="1" si="256"/>
        <v>5110</v>
      </c>
      <c r="AA3258" s="158" t="str">
        <f t="shared" ca="1" si="257"/>
        <v/>
      </c>
    </row>
    <row r="3259" spans="22:27">
      <c r="V3259" s="172"/>
      <c r="W3259" s="158">
        <f t="shared" si="258"/>
        <v>3256</v>
      </c>
      <c r="X3259" s="158" t="str">
        <f t="shared" ca="1" si="255"/>
        <v/>
      </c>
      <c r="Y3259" s="158" t="str" cm="1">
        <f t="array" aca="1" ref="Y3259" ca="1">IF(X3259="","",INDEX('電気事業者一覧 '!K:K,'電気事業者検索（令和８年度報告用）'!X3259))</f>
        <v/>
      </c>
      <c r="Z3259" s="158">
        <f t="shared" ca="1" si="256"/>
        <v>5110</v>
      </c>
      <c r="AA3259" s="158" t="str">
        <f t="shared" ca="1" si="257"/>
        <v/>
      </c>
    </row>
    <row r="3260" spans="22:27">
      <c r="V3260" s="172"/>
      <c r="W3260" s="158">
        <f t="shared" si="258"/>
        <v>3257</v>
      </c>
      <c r="X3260" s="158" t="str">
        <f t="shared" ca="1" si="255"/>
        <v/>
      </c>
      <c r="Y3260" s="158" t="str" cm="1">
        <f t="array" aca="1" ref="Y3260" ca="1">IF(X3260="","",INDEX('電気事業者一覧 '!K:K,'電気事業者検索（令和８年度報告用）'!X3260))</f>
        <v/>
      </c>
      <c r="Z3260" s="158">
        <f t="shared" ca="1" si="256"/>
        <v>5110</v>
      </c>
      <c r="AA3260" s="158" t="str">
        <f t="shared" ca="1" si="257"/>
        <v/>
      </c>
    </row>
    <row r="3261" spans="22:27">
      <c r="V3261" s="172"/>
      <c r="W3261" s="158">
        <f t="shared" si="258"/>
        <v>3258</v>
      </c>
      <c r="X3261" s="158" t="str">
        <f t="shared" ca="1" si="255"/>
        <v/>
      </c>
      <c r="Y3261" s="158" t="str" cm="1">
        <f t="array" aca="1" ref="Y3261" ca="1">IF(X3261="","",INDEX('電気事業者一覧 '!K:K,'電気事業者検索（令和８年度報告用）'!X3261))</f>
        <v/>
      </c>
      <c r="Z3261" s="158">
        <f t="shared" ca="1" si="256"/>
        <v>5110</v>
      </c>
      <c r="AA3261" s="158" t="str">
        <f t="shared" ca="1" si="257"/>
        <v/>
      </c>
    </row>
    <row r="3262" spans="22:27">
      <c r="V3262" s="172"/>
      <c r="W3262" s="158">
        <f t="shared" si="258"/>
        <v>3259</v>
      </c>
      <c r="X3262" s="158" t="str">
        <f t="shared" ca="1" si="255"/>
        <v/>
      </c>
      <c r="Y3262" s="158" t="str" cm="1">
        <f t="array" aca="1" ref="Y3262" ca="1">IF(X3262="","",INDEX('電気事業者一覧 '!K:K,'電気事業者検索（令和８年度報告用）'!X3262))</f>
        <v/>
      </c>
      <c r="Z3262" s="158">
        <f t="shared" ca="1" si="256"/>
        <v>5110</v>
      </c>
      <c r="AA3262" s="158" t="str">
        <f t="shared" ca="1" si="257"/>
        <v/>
      </c>
    </row>
    <row r="3263" spans="22:27">
      <c r="V3263" s="172"/>
      <c r="W3263" s="158">
        <f t="shared" si="258"/>
        <v>3260</v>
      </c>
      <c r="X3263" s="158" t="str">
        <f t="shared" ref="X3263:X3326" ca="1" si="259">S197</f>
        <v/>
      </c>
      <c r="Y3263" s="158" t="str" cm="1">
        <f t="array" aca="1" ref="Y3263" ca="1">IF(X3263="","",INDEX('電気事業者一覧 '!K:K,'電気事業者検索（令和８年度報告用）'!X3263))</f>
        <v/>
      </c>
      <c r="Z3263" s="158">
        <f t="shared" ref="Z3263:Z3326" ca="1" si="260">COUNTIF(OFFSET($Y$4,W3263-1,0,COUNT(W:W),1),Y3263)</f>
        <v>5110</v>
      </c>
      <c r="AA3263" s="158" t="str">
        <f t="shared" ref="AA3263:AA3326" ca="1" si="261">IF(Z3263=1,X3263,"")</f>
        <v/>
      </c>
    </row>
    <row r="3264" spans="22:27">
      <c r="V3264" s="172"/>
      <c r="W3264" s="158">
        <f t="shared" si="258"/>
        <v>3261</v>
      </c>
      <c r="X3264" s="158" t="str">
        <f t="shared" ca="1" si="259"/>
        <v/>
      </c>
      <c r="Y3264" s="158" t="str" cm="1">
        <f t="array" aca="1" ref="Y3264" ca="1">IF(X3264="","",INDEX('電気事業者一覧 '!K:K,'電気事業者検索（令和８年度報告用）'!X3264))</f>
        <v/>
      </c>
      <c r="Z3264" s="158">
        <f t="shared" ca="1" si="260"/>
        <v>5110</v>
      </c>
      <c r="AA3264" s="158" t="str">
        <f t="shared" ca="1" si="261"/>
        <v/>
      </c>
    </row>
    <row r="3265" spans="22:27">
      <c r="V3265" s="172"/>
      <c r="W3265" s="158">
        <f t="shared" si="258"/>
        <v>3262</v>
      </c>
      <c r="X3265" s="158" t="str">
        <f t="shared" ca="1" si="259"/>
        <v/>
      </c>
      <c r="Y3265" s="158" t="str" cm="1">
        <f t="array" aca="1" ref="Y3265" ca="1">IF(X3265="","",INDEX('電気事業者一覧 '!K:K,'電気事業者検索（令和８年度報告用）'!X3265))</f>
        <v/>
      </c>
      <c r="Z3265" s="158">
        <f t="shared" ca="1" si="260"/>
        <v>5110</v>
      </c>
      <c r="AA3265" s="158" t="str">
        <f t="shared" ca="1" si="261"/>
        <v/>
      </c>
    </row>
    <row r="3266" spans="22:27">
      <c r="V3266" s="172"/>
      <c r="W3266" s="158">
        <f t="shared" si="258"/>
        <v>3263</v>
      </c>
      <c r="X3266" s="158" t="str">
        <f t="shared" ca="1" si="259"/>
        <v/>
      </c>
      <c r="Y3266" s="158" t="str" cm="1">
        <f t="array" aca="1" ref="Y3266" ca="1">IF(X3266="","",INDEX('電気事業者一覧 '!K:K,'電気事業者検索（令和８年度報告用）'!X3266))</f>
        <v/>
      </c>
      <c r="Z3266" s="158">
        <f t="shared" ca="1" si="260"/>
        <v>5110</v>
      </c>
      <c r="AA3266" s="158" t="str">
        <f t="shared" ca="1" si="261"/>
        <v/>
      </c>
    </row>
    <row r="3267" spans="22:27">
      <c r="V3267" s="172"/>
      <c r="W3267" s="158">
        <f t="shared" si="258"/>
        <v>3264</v>
      </c>
      <c r="X3267" s="158" t="str">
        <f t="shared" ca="1" si="259"/>
        <v/>
      </c>
      <c r="Y3267" s="158" t="str" cm="1">
        <f t="array" aca="1" ref="Y3267" ca="1">IF(X3267="","",INDEX('電気事業者一覧 '!K:K,'電気事業者検索（令和８年度報告用）'!X3267))</f>
        <v/>
      </c>
      <c r="Z3267" s="158">
        <f t="shared" ca="1" si="260"/>
        <v>5110</v>
      </c>
      <c r="AA3267" s="158" t="str">
        <f t="shared" ca="1" si="261"/>
        <v/>
      </c>
    </row>
    <row r="3268" spans="22:27">
      <c r="V3268" s="172"/>
      <c r="W3268" s="158">
        <f t="shared" si="258"/>
        <v>3265</v>
      </c>
      <c r="X3268" s="158" t="str">
        <f t="shared" ca="1" si="259"/>
        <v/>
      </c>
      <c r="Y3268" s="158" t="str" cm="1">
        <f t="array" aca="1" ref="Y3268" ca="1">IF(X3268="","",INDEX('電気事業者一覧 '!K:K,'電気事業者検索（令和８年度報告用）'!X3268))</f>
        <v/>
      </c>
      <c r="Z3268" s="158">
        <f t="shared" ca="1" si="260"/>
        <v>5110</v>
      </c>
      <c r="AA3268" s="158" t="str">
        <f t="shared" ca="1" si="261"/>
        <v/>
      </c>
    </row>
    <row r="3269" spans="22:27">
      <c r="V3269" s="172"/>
      <c r="W3269" s="158">
        <f t="shared" si="258"/>
        <v>3266</v>
      </c>
      <c r="X3269" s="158" t="str">
        <f t="shared" ca="1" si="259"/>
        <v/>
      </c>
      <c r="Y3269" s="158" t="str" cm="1">
        <f t="array" aca="1" ref="Y3269" ca="1">IF(X3269="","",INDEX('電気事業者一覧 '!K:K,'電気事業者検索（令和８年度報告用）'!X3269))</f>
        <v/>
      </c>
      <c r="Z3269" s="158">
        <f t="shared" ca="1" si="260"/>
        <v>5110</v>
      </c>
      <c r="AA3269" s="158" t="str">
        <f t="shared" ca="1" si="261"/>
        <v/>
      </c>
    </row>
    <row r="3270" spans="22:27">
      <c r="V3270" s="172"/>
      <c r="W3270" s="158">
        <f t="shared" ref="W3270:W3333" si="262">W3269+1</f>
        <v>3267</v>
      </c>
      <c r="X3270" s="158" t="str">
        <f t="shared" ca="1" si="259"/>
        <v/>
      </c>
      <c r="Y3270" s="158" t="str" cm="1">
        <f t="array" aca="1" ref="Y3270" ca="1">IF(X3270="","",INDEX('電気事業者一覧 '!K:K,'電気事業者検索（令和８年度報告用）'!X3270))</f>
        <v/>
      </c>
      <c r="Z3270" s="158">
        <f t="shared" ca="1" si="260"/>
        <v>5110</v>
      </c>
      <c r="AA3270" s="158" t="str">
        <f t="shared" ca="1" si="261"/>
        <v/>
      </c>
    </row>
    <row r="3271" spans="22:27">
      <c r="V3271" s="172"/>
      <c r="W3271" s="158">
        <f t="shared" si="262"/>
        <v>3268</v>
      </c>
      <c r="X3271" s="158" t="str">
        <f t="shared" ca="1" si="259"/>
        <v/>
      </c>
      <c r="Y3271" s="158" t="str" cm="1">
        <f t="array" aca="1" ref="Y3271" ca="1">IF(X3271="","",INDEX('電気事業者一覧 '!K:K,'電気事業者検索（令和８年度報告用）'!X3271))</f>
        <v/>
      </c>
      <c r="Z3271" s="158">
        <f t="shared" ca="1" si="260"/>
        <v>5110</v>
      </c>
      <c r="AA3271" s="158" t="str">
        <f t="shared" ca="1" si="261"/>
        <v/>
      </c>
    </row>
    <row r="3272" spans="22:27">
      <c r="V3272" s="172"/>
      <c r="W3272" s="158">
        <f t="shared" si="262"/>
        <v>3269</v>
      </c>
      <c r="X3272" s="158" t="str">
        <f t="shared" ca="1" si="259"/>
        <v/>
      </c>
      <c r="Y3272" s="158" t="str" cm="1">
        <f t="array" aca="1" ref="Y3272" ca="1">IF(X3272="","",INDEX('電気事業者一覧 '!K:K,'電気事業者検索（令和８年度報告用）'!X3272))</f>
        <v/>
      </c>
      <c r="Z3272" s="158">
        <f t="shared" ca="1" si="260"/>
        <v>5110</v>
      </c>
      <c r="AA3272" s="158" t="str">
        <f t="shared" ca="1" si="261"/>
        <v/>
      </c>
    </row>
    <row r="3273" spans="22:27">
      <c r="V3273" s="172"/>
      <c r="W3273" s="158">
        <f t="shared" si="262"/>
        <v>3270</v>
      </c>
      <c r="X3273" s="158" t="str">
        <f t="shared" ca="1" si="259"/>
        <v/>
      </c>
      <c r="Y3273" s="158" t="str" cm="1">
        <f t="array" aca="1" ref="Y3273" ca="1">IF(X3273="","",INDEX('電気事業者一覧 '!K:K,'電気事業者検索（令和８年度報告用）'!X3273))</f>
        <v/>
      </c>
      <c r="Z3273" s="158">
        <f t="shared" ca="1" si="260"/>
        <v>5110</v>
      </c>
      <c r="AA3273" s="158" t="str">
        <f t="shared" ca="1" si="261"/>
        <v/>
      </c>
    </row>
    <row r="3274" spans="22:27">
      <c r="V3274" s="172"/>
      <c r="W3274" s="158">
        <f t="shared" si="262"/>
        <v>3271</v>
      </c>
      <c r="X3274" s="158" t="str">
        <f t="shared" ca="1" si="259"/>
        <v/>
      </c>
      <c r="Y3274" s="158" t="str" cm="1">
        <f t="array" aca="1" ref="Y3274" ca="1">IF(X3274="","",INDEX('電気事業者一覧 '!K:K,'電気事業者検索（令和８年度報告用）'!X3274))</f>
        <v/>
      </c>
      <c r="Z3274" s="158">
        <f t="shared" ca="1" si="260"/>
        <v>5110</v>
      </c>
      <c r="AA3274" s="158" t="str">
        <f t="shared" ca="1" si="261"/>
        <v/>
      </c>
    </row>
    <row r="3275" spans="22:27">
      <c r="V3275" s="172"/>
      <c r="W3275" s="158">
        <f t="shared" si="262"/>
        <v>3272</v>
      </c>
      <c r="X3275" s="158" t="str">
        <f t="shared" ca="1" si="259"/>
        <v/>
      </c>
      <c r="Y3275" s="158" t="str" cm="1">
        <f t="array" aca="1" ref="Y3275" ca="1">IF(X3275="","",INDEX('電気事業者一覧 '!K:K,'電気事業者検索（令和８年度報告用）'!X3275))</f>
        <v/>
      </c>
      <c r="Z3275" s="158">
        <f t="shared" ca="1" si="260"/>
        <v>5110</v>
      </c>
      <c r="AA3275" s="158" t="str">
        <f t="shared" ca="1" si="261"/>
        <v/>
      </c>
    </row>
    <row r="3276" spans="22:27">
      <c r="V3276" s="172"/>
      <c r="W3276" s="158">
        <f t="shared" si="262"/>
        <v>3273</v>
      </c>
      <c r="X3276" s="158" t="str">
        <f t="shared" ca="1" si="259"/>
        <v/>
      </c>
      <c r="Y3276" s="158" t="str" cm="1">
        <f t="array" aca="1" ref="Y3276" ca="1">IF(X3276="","",INDEX('電気事業者一覧 '!K:K,'電気事業者検索（令和８年度報告用）'!X3276))</f>
        <v/>
      </c>
      <c r="Z3276" s="158">
        <f t="shared" ca="1" si="260"/>
        <v>5110</v>
      </c>
      <c r="AA3276" s="158" t="str">
        <f t="shared" ca="1" si="261"/>
        <v/>
      </c>
    </row>
    <row r="3277" spans="22:27">
      <c r="V3277" s="172"/>
      <c r="W3277" s="158">
        <f t="shared" si="262"/>
        <v>3274</v>
      </c>
      <c r="X3277" s="158" t="str">
        <f t="shared" ca="1" si="259"/>
        <v/>
      </c>
      <c r="Y3277" s="158" t="str" cm="1">
        <f t="array" aca="1" ref="Y3277" ca="1">IF(X3277="","",INDEX('電気事業者一覧 '!K:K,'電気事業者検索（令和８年度報告用）'!X3277))</f>
        <v/>
      </c>
      <c r="Z3277" s="158">
        <f t="shared" ca="1" si="260"/>
        <v>5110</v>
      </c>
      <c r="AA3277" s="158" t="str">
        <f t="shared" ca="1" si="261"/>
        <v/>
      </c>
    </row>
    <row r="3278" spans="22:27">
      <c r="V3278" s="172"/>
      <c r="W3278" s="158">
        <f t="shared" si="262"/>
        <v>3275</v>
      </c>
      <c r="X3278" s="158" t="str">
        <f t="shared" ca="1" si="259"/>
        <v/>
      </c>
      <c r="Y3278" s="158" t="str" cm="1">
        <f t="array" aca="1" ref="Y3278" ca="1">IF(X3278="","",INDEX('電気事業者一覧 '!K:K,'電気事業者検索（令和８年度報告用）'!X3278))</f>
        <v/>
      </c>
      <c r="Z3278" s="158">
        <f t="shared" ca="1" si="260"/>
        <v>5110</v>
      </c>
      <c r="AA3278" s="158" t="str">
        <f t="shared" ca="1" si="261"/>
        <v/>
      </c>
    </row>
    <row r="3279" spans="22:27">
      <c r="V3279" s="172"/>
      <c r="W3279" s="158">
        <f t="shared" si="262"/>
        <v>3276</v>
      </c>
      <c r="X3279" s="158" t="str">
        <f t="shared" ca="1" si="259"/>
        <v/>
      </c>
      <c r="Y3279" s="158" t="str" cm="1">
        <f t="array" aca="1" ref="Y3279" ca="1">IF(X3279="","",INDEX('電気事業者一覧 '!K:K,'電気事業者検索（令和８年度報告用）'!X3279))</f>
        <v/>
      </c>
      <c r="Z3279" s="158">
        <f t="shared" ca="1" si="260"/>
        <v>5110</v>
      </c>
      <c r="AA3279" s="158" t="str">
        <f t="shared" ca="1" si="261"/>
        <v/>
      </c>
    </row>
    <row r="3280" spans="22:27">
      <c r="V3280" s="172"/>
      <c r="W3280" s="158">
        <f t="shared" si="262"/>
        <v>3277</v>
      </c>
      <c r="X3280" s="158" t="str">
        <f t="shared" ca="1" si="259"/>
        <v/>
      </c>
      <c r="Y3280" s="158" t="str" cm="1">
        <f t="array" aca="1" ref="Y3280" ca="1">IF(X3280="","",INDEX('電気事業者一覧 '!K:K,'電気事業者検索（令和８年度報告用）'!X3280))</f>
        <v/>
      </c>
      <c r="Z3280" s="158">
        <f t="shared" ca="1" si="260"/>
        <v>5110</v>
      </c>
      <c r="AA3280" s="158" t="str">
        <f t="shared" ca="1" si="261"/>
        <v/>
      </c>
    </row>
    <row r="3281" spans="22:27">
      <c r="V3281" s="172"/>
      <c r="W3281" s="158">
        <f t="shared" si="262"/>
        <v>3278</v>
      </c>
      <c r="X3281" s="158" t="str">
        <f t="shared" ca="1" si="259"/>
        <v/>
      </c>
      <c r="Y3281" s="158" t="str" cm="1">
        <f t="array" aca="1" ref="Y3281" ca="1">IF(X3281="","",INDEX('電気事業者一覧 '!K:K,'電気事業者検索（令和８年度報告用）'!X3281))</f>
        <v/>
      </c>
      <c r="Z3281" s="158">
        <f t="shared" ca="1" si="260"/>
        <v>5110</v>
      </c>
      <c r="AA3281" s="158" t="str">
        <f t="shared" ca="1" si="261"/>
        <v/>
      </c>
    </row>
    <row r="3282" spans="22:27">
      <c r="V3282" s="172"/>
      <c r="W3282" s="158">
        <f t="shared" si="262"/>
        <v>3279</v>
      </c>
      <c r="X3282" s="158" t="str">
        <f t="shared" ca="1" si="259"/>
        <v/>
      </c>
      <c r="Y3282" s="158" t="str" cm="1">
        <f t="array" aca="1" ref="Y3282" ca="1">IF(X3282="","",INDEX('電気事業者一覧 '!K:K,'電気事業者検索（令和８年度報告用）'!X3282))</f>
        <v/>
      </c>
      <c r="Z3282" s="158">
        <f t="shared" ca="1" si="260"/>
        <v>5110</v>
      </c>
      <c r="AA3282" s="158" t="str">
        <f t="shared" ca="1" si="261"/>
        <v/>
      </c>
    </row>
    <row r="3283" spans="22:27">
      <c r="V3283" s="172"/>
      <c r="W3283" s="158">
        <f t="shared" si="262"/>
        <v>3280</v>
      </c>
      <c r="X3283" s="158" t="str">
        <f t="shared" ca="1" si="259"/>
        <v/>
      </c>
      <c r="Y3283" s="158" t="str" cm="1">
        <f t="array" aca="1" ref="Y3283" ca="1">IF(X3283="","",INDEX('電気事業者一覧 '!K:K,'電気事業者検索（令和８年度報告用）'!X3283))</f>
        <v/>
      </c>
      <c r="Z3283" s="158">
        <f t="shared" ca="1" si="260"/>
        <v>5110</v>
      </c>
      <c r="AA3283" s="158" t="str">
        <f t="shared" ca="1" si="261"/>
        <v/>
      </c>
    </row>
    <row r="3284" spans="22:27">
      <c r="V3284" s="172"/>
      <c r="W3284" s="158">
        <f t="shared" si="262"/>
        <v>3281</v>
      </c>
      <c r="X3284" s="158" t="str">
        <f t="shared" ca="1" si="259"/>
        <v/>
      </c>
      <c r="Y3284" s="158" t="str" cm="1">
        <f t="array" aca="1" ref="Y3284" ca="1">IF(X3284="","",INDEX('電気事業者一覧 '!K:K,'電気事業者検索（令和８年度報告用）'!X3284))</f>
        <v/>
      </c>
      <c r="Z3284" s="158">
        <f t="shared" ca="1" si="260"/>
        <v>5110</v>
      </c>
      <c r="AA3284" s="158" t="str">
        <f t="shared" ca="1" si="261"/>
        <v/>
      </c>
    </row>
    <row r="3285" spans="22:27">
      <c r="V3285" s="172"/>
      <c r="W3285" s="158">
        <f t="shared" si="262"/>
        <v>3282</v>
      </c>
      <c r="X3285" s="158" t="str">
        <f t="shared" ca="1" si="259"/>
        <v/>
      </c>
      <c r="Y3285" s="158" t="str" cm="1">
        <f t="array" aca="1" ref="Y3285" ca="1">IF(X3285="","",INDEX('電気事業者一覧 '!K:K,'電気事業者検索（令和８年度報告用）'!X3285))</f>
        <v/>
      </c>
      <c r="Z3285" s="158">
        <f t="shared" ca="1" si="260"/>
        <v>5110</v>
      </c>
      <c r="AA3285" s="158" t="str">
        <f t="shared" ca="1" si="261"/>
        <v/>
      </c>
    </row>
    <row r="3286" spans="22:27">
      <c r="V3286" s="172"/>
      <c r="W3286" s="158">
        <f t="shared" si="262"/>
        <v>3283</v>
      </c>
      <c r="X3286" s="158" t="str">
        <f t="shared" ca="1" si="259"/>
        <v/>
      </c>
      <c r="Y3286" s="158" t="str" cm="1">
        <f t="array" aca="1" ref="Y3286" ca="1">IF(X3286="","",INDEX('電気事業者一覧 '!K:K,'電気事業者検索（令和８年度報告用）'!X3286))</f>
        <v/>
      </c>
      <c r="Z3286" s="158">
        <f t="shared" ca="1" si="260"/>
        <v>5110</v>
      </c>
      <c r="AA3286" s="158" t="str">
        <f t="shared" ca="1" si="261"/>
        <v/>
      </c>
    </row>
    <row r="3287" spans="22:27">
      <c r="V3287" s="172"/>
      <c r="W3287" s="158">
        <f t="shared" si="262"/>
        <v>3284</v>
      </c>
      <c r="X3287" s="158" t="str">
        <f t="shared" ca="1" si="259"/>
        <v/>
      </c>
      <c r="Y3287" s="158" t="str" cm="1">
        <f t="array" aca="1" ref="Y3287" ca="1">IF(X3287="","",INDEX('電気事業者一覧 '!K:K,'電気事業者検索（令和８年度報告用）'!X3287))</f>
        <v/>
      </c>
      <c r="Z3287" s="158">
        <f t="shared" ca="1" si="260"/>
        <v>5110</v>
      </c>
      <c r="AA3287" s="158" t="str">
        <f t="shared" ca="1" si="261"/>
        <v/>
      </c>
    </row>
    <row r="3288" spans="22:27">
      <c r="V3288" s="172"/>
      <c r="W3288" s="158">
        <f t="shared" si="262"/>
        <v>3285</v>
      </c>
      <c r="X3288" s="158" t="str">
        <f t="shared" ca="1" si="259"/>
        <v/>
      </c>
      <c r="Y3288" s="158" t="str" cm="1">
        <f t="array" aca="1" ref="Y3288" ca="1">IF(X3288="","",INDEX('電気事業者一覧 '!K:K,'電気事業者検索（令和８年度報告用）'!X3288))</f>
        <v/>
      </c>
      <c r="Z3288" s="158">
        <f t="shared" ca="1" si="260"/>
        <v>5110</v>
      </c>
      <c r="AA3288" s="158" t="str">
        <f t="shared" ca="1" si="261"/>
        <v/>
      </c>
    </row>
    <row r="3289" spans="22:27">
      <c r="V3289" s="172"/>
      <c r="W3289" s="158">
        <f t="shared" si="262"/>
        <v>3286</v>
      </c>
      <c r="X3289" s="158" t="str">
        <f t="shared" ca="1" si="259"/>
        <v/>
      </c>
      <c r="Y3289" s="158" t="str" cm="1">
        <f t="array" aca="1" ref="Y3289" ca="1">IF(X3289="","",INDEX('電気事業者一覧 '!K:K,'電気事業者検索（令和８年度報告用）'!X3289))</f>
        <v/>
      </c>
      <c r="Z3289" s="158">
        <f t="shared" ca="1" si="260"/>
        <v>5110</v>
      </c>
      <c r="AA3289" s="158" t="str">
        <f t="shared" ca="1" si="261"/>
        <v/>
      </c>
    </row>
    <row r="3290" spans="22:27">
      <c r="V3290" s="172"/>
      <c r="W3290" s="158">
        <f t="shared" si="262"/>
        <v>3287</v>
      </c>
      <c r="X3290" s="158" t="str">
        <f t="shared" ca="1" si="259"/>
        <v/>
      </c>
      <c r="Y3290" s="158" t="str" cm="1">
        <f t="array" aca="1" ref="Y3290" ca="1">IF(X3290="","",INDEX('電気事業者一覧 '!K:K,'電気事業者検索（令和８年度報告用）'!X3290))</f>
        <v/>
      </c>
      <c r="Z3290" s="158">
        <f t="shared" ca="1" si="260"/>
        <v>5110</v>
      </c>
      <c r="AA3290" s="158" t="str">
        <f t="shared" ca="1" si="261"/>
        <v/>
      </c>
    </row>
    <row r="3291" spans="22:27">
      <c r="V3291" s="172"/>
      <c r="W3291" s="158">
        <f t="shared" si="262"/>
        <v>3288</v>
      </c>
      <c r="X3291" s="158" t="str">
        <f t="shared" ca="1" si="259"/>
        <v/>
      </c>
      <c r="Y3291" s="158" t="str" cm="1">
        <f t="array" aca="1" ref="Y3291" ca="1">IF(X3291="","",INDEX('電気事業者一覧 '!K:K,'電気事業者検索（令和８年度報告用）'!X3291))</f>
        <v/>
      </c>
      <c r="Z3291" s="158">
        <f t="shared" ca="1" si="260"/>
        <v>5110</v>
      </c>
      <c r="AA3291" s="158" t="str">
        <f t="shared" ca="1" si="261"/>
        <v/>
      </c>
    </row>
    <row r="3292" spans="22:27">
      <c r="V3292" s="172"/>
      <c r="W3292" s="158">
        <f t="shared" si="262"/>
        <v>3289</v>
      </c>
      <c r="X3292" s="158" t="str">
        <f t="shared" ca="1" si="259"/>
        <v/>
      </c>
      <c r="Y3292" s="158" t="str" cm="1">
        <f t="array" aca="1" ref="Y3292" ca="1">IF(X3292="","",INDEX('電気事業者一覧 '!K:K,'電気事業者検索（令和８年度報告用）'!X3292))</f>
        <v/>
      </c>
      <c r="Z3292" s="158">
        <f t="shared" ca="1" si="260"/>
        <v>5110</v>
      </c>
      <c r="AA3292" s="158" t="str">
        <f t="shared" ca="1" si="261"/>
        <v/>
      </c>
    </row>
    <row r="3293" spans="22:27">
      <c r="V3293" s="172"/>
      <c r="W3293" s="158">
        <f t="shared" si="262"/>
        <v>3290</v>
      </c>
      <c r="X3293" s="158" t="str">
        <f t="shared" ca="1" si="259"/>
        <v/>
      </c>
      <c r="Y3293" s="158" t="str" cm="1">
        <f t="array" aca="1" ref="Y3293" ca="1">IF(X3293="","",INDEX('電気事業者一覧 '!K:K,'電気事業者検索（令和８年度報告用）'!X3293))</f>
        <v/>
      </c>
      <c r="Z3293" s="158">
        <f t="shared" ca="1" si="260"/>
        <v>5110</v>
      </c>
      <c r="AA3293" s="158" t="str">
        <f t="shared" ca="1" si="261"/>
        <v/>
      </c>
    </row>
    <row r="3294" spans="22:27">
      <c r="V3294" s="172"/>
      <c r="W3294" s="158">
        <f t="shared" si="262"/>
        <v>3291</v>
      </c>
      <c r="X3294" s="158" t="str">
        <f t="shared" ca="1" si="259"/>
        <v/>
      </c>
      <c r="Y3294" s="158" t="str" cm="1">
        <f t="array" aca="1" ref="Y3294" ca="1">IF(X3294="","",INDEX('電気事業者一覧 '!K:K,'電気事業者検索（令和８年度報告用）'!X3294))</f>
        <v/>
      </c>
      <c r="Z3294" s="158">
        <f t="shared" ca="1" si="260"/>
        <v>5110</v>
      </c>
      <c r="AA3294" s="158" t="str">
        <f t="shared" ca="1" si="261"/>
        <v/>
      </c>
    </row>
    <row r="3295" spans="22:27">
      <c r="V3295" s="172"/>
      <c r="W3295" s="158">
        <f t="shared" si="262"/>
        <v>3292</v>
      </c>
      <c r="X3295" s="158" t="str">
        <f t="shared" ca="1" si="259"/>
        <v/>
      </c>
      <c r="Y3295" s="158" t="str" cm="1">
        <f t="array" aca="1" ref="Y3295" ca="1">IF(X3295="","",INDEX('電気事業者一覧 '!K:K,'電気事業者検索（令和８年度報告用）'!X3295))</f>
        <v/>
      </c>
      <c r="Z3295" s="158">
        <f t="shared" ca="1" si="260"/>
        <v>5110</v>
      </c>
      <c r="AA3295" s="158" t="str">
        <f t="shared" ca="1" si="261"/>
        <v/>
      </c>
    </row>
    <row r="3296" spans="22:27">
      <c r="V3296" s="172"/>
      <c r="W3296" s="158">
        <f t="shared" si="262"/>
        <v>3293</v>
      </c>
      <c r="X3296" s="158" t="str">
        <f t="shared" ca="1" si="259"/>
        <v/>
      </c>
      <c r="Y3296" s="158" t="str" cm="1">
        <f t="array" aca="1" ref="Y3296" ca="1">IF(X3296="","",INDEX('電気事業者一覧 '!K:K,'電気事業者検索（令和８年度報告用）'!X3296))</f>
        <v/>
      </c>
      <c r="Z3296" s="158">
        <f t="shared" ca="1" si="260"/>
        <v>5110</v>
      </c>
      <c r="AA3296" s="158" t="str">
        <f t="shared" ca="1" si="261"/>
        <v/>
      </c>
    </row>
    <row r="3297" spans="22:27">
      <c r="V3297" s="172"/>
      <c r="W3297" s="158">
        <f t="shared" si="262"/>
        <v>3294</v>
      </c>
      <c r="X3297" s="158" t="str">
        <f t="shared" ca="1" si="259"/>
        <v/>
      </c>
      <c r="Y3297" s="158" t="str" cm="1">
        <f t="array" aca="1" ref="Y3297" ca="1">IF(X3297="","",INDEX('電気事業者一覧 '!K:K,'電気事業者検索（令和８年度報告用）'!X3297))</f>
        <v/>
      </c>
      <c r="Z3297" s="158">
        <f t="shared" ca="1" si="260"/>
        <v>5110</v>
      </c>
      <c r="AA3297" s="158" t="str">
        <f t="shared" ca="1" si="261"/>
        <v/>
      </c>
    </row>
    <row r="3298" spans="22:27">
      <c r="V3298" s="172"/>
      <c r="W3298" s="158">
        <f t="shared" si="262"/>
        <v>3295</v>
      </c>
      <c r="X3298" s="158" t="str">
        <f t="shared" ca="1" si="259"/>
        <v/>
      </c>
      <c r="Y3298" s="158" t="str" cm="1">
        <f t="array" aca="1" ref="Y3298" ca="1">IF(X3298="","",INDEX('電気事業者一覧 '!K:K,'電気事業者検索（令和８年度報告用）'!X3298))</f>
        <v/>
      </c>
      <c r="Z3298" s="158">
        <f t="shared" ca="1" si="260"/>
        <v>5110</v>
      </c>
      <c r="AA3298" s="158" t="str">
        <f t="shared" ca="1" si="261"/>
        <v/>
      </c>
    </row>
    <row r="3299" spans="22:27">
      <c r="V3299" s="172"/>
      <c r="W3299" s="158">
        <f t="shared" si="262"/>
        <v>3296</v>
      </c>
      <c r="X3299" s="158" t="str">
        <f t="shared" ca="1" si="259"/>
        <v/>
      </c>
      <c r="Y3299" s="158" t="str" cm="1">
        <f t="array" aca="1" ref="Y3299" ca="1">IF(X3299="","",INDEX('電気事業者一覧 '!K:K,'電気事業者検索（令和８年度報告用）'!X3299))</f>
        <v/>
      </c>
      <c r="Z3299" s="158">
        <f t="shared" ca="1" si="260"/>
        <v>5110</v>
      </c>
      <c r="AA3299" s="158" t="str">
        <f t="shared" ca="1" si="261"/>
        <v/>
      </c>
    </row>
    <row r="3300" spans="22:27">
      <c r="V3300" s="172"/>
      <c r="W3300" s="158">
        <f t="shared" si="262"/>
        <v>3297</v>
      </c>
      <c r="X3300" s="158" t="str">
        <f t="shared" ca="1" si="259"/>
        <v/>
      </c>
      <c r="Y3300" s="158" t="str" cm="1">
        <f t="array" aca="1" ref="Y3300" ca="1">IF(X3300="","",INDEX('電気事業者一覧 '!K:K,'電気事業者検索（令和８年度報告用）'!X3300))</f>
        <v/>
      </c>
      <c r="Z3300" s="158">
        <f t="shared" ca="1" si="260"/>
        <v>5110</v>
      </c>
      <c r="AA3300" s="158" t="str">
        <f t="shared" ca="1" si="261"/>
        <v/>
      </c>
    </row>
    <row r="3301" spans="22:27">
      <c r="V3301" s="172"/>
      <c r="W3301" s="158">
        <f t="shared" si="262"/>
        <v>3298</v>
      </c>
      <c r="X3301" s="158" t="str">
        <f t="shared" ca="1" si="259"/>
        <v/>
      </c>
      <c r="Y3301" s="158" t="str" cm="1">
        <f t="array" aca="1" ref="Y3301" ca="1">IF(X3301="","",INDEX('電気事業者一覧 '!K:K,'電気事業者検索（令和８年度報告用）'!X3301))</f>
        <v/>
      </c>
      <c r="Z3301" s="158">
        <f t="shared" ca="1" si="260"/>
        <v>5110</v>
      </c>
      <c r="AA3301" s="158" t="str">
        <f t="shared" ca="1" si="261"/>
        <v/>
      </c>
    </row>
    <row r="3302" spans="22:27">
      <c r="V3302" s="172"/>
      <c r="W3302" s="158">
        <f t="shared" si="262"/>
        <v>3299</v>
      </c>
      <c r="X3302" s="158" t="str">
        <f t="shared" ca="1" si="259"/>
        <v/>
      </c>
      <c r="Y3302" s="158" t="str" cm="1">
        <f t="array" aca="1" ref="Y3302" ca="1">IF(X3302="","",INDEX('電気事業者一覧 '!K:K,'電気事業者検索（令和８年度報告用）'!X3302))</f>
        <v/>
      </c>
      <c r="Z3302" s="158">
        <f t="shared" ca="1" si="260"/>
        <v>5110</v>
      </c>
      <c r="AA3302" s="158" t="str">
        <f t="shared" ca="1" si="261"/>
        <v/>
      </c>
    </row>
    <row r="3303" spans="22:27">
      <c r="V3303" s="172"/>
      <c r="W3303" s="158">
        <f t="shared" si="262"/>
        <v>3300</v>
      </c>
      <c r="X3303" s="158" t="str">
        <f t="shared" ca="1" si="259"/>
        <v/>
      </c>
      <c r="Y3303" s="158" t="str" cm="1">
        <f t="array" aca="1" ref="Y3303" ca="1">IF(X3303="","",INDEX('電気事業者一覧 '!K:K,'電気事業者検索（令和８年度報告用）'!X3303))</f>
        <v/>
      </c>
      <c r="Z3303" s="158">
        <f t="shared" ca="1" si="260"/>
        <v>5110</v>
      </c>
      <c r="AA3303" s="158" t="str">
        <f t="shared" ca="1" si="261"/>
        <v/>
      </c>
    </row>
    <row r="3304" spans="22:27">
      <c r="V3304" s="172"/>
      <c r="W3304" s="158">
        <f t="shared" si="262"/>
        <v>3301</v>
      </c>
      <c r="X3304" s="158" t="str">
        <f t="shared" ca="1" si="259"/>
        <v/>
      </c>
      <c r="Y3304" s="158" t="str" cm="1">
        <f t="array" aca="1" ref="Y3304" ca="1">IF(X3304="","",INDEX('電気事業者一覧 '!K:K,'電気事業者検索（令和８年度報告用）'!X3304))</f>
        <v/>
      </c>
      <c r="Z3304" s="158">
        <f t="shared" ca="1" si="260"/>
        <v>5110</v>
      </c>
      <c r="AA3304" s="158" t="str">
        <f t="shared" ca="1" si="261"/>
        <v/>
      </c>
    </row>
    <row r="3305" spans="22:27">
      <c r="V3305" s="172"/>
      <c r="W3305" s="158">
        <f t="shared" si="262"/>
        <v>3302</v>
      </c>
      <c r="X3305" s="158" t="str">
        <f t="shared" ca="1" si="259"/>
        <v/>
      </c>
      <c r="Y3305" s="158" t="str" cm="1">
        <f t="array" aca="1" ref="Y3305" ca="1">IF(X3305="","",INDEX('電気事業者一覧 '!K:K,'電気事業者検索（令和８年度報告用）'!X3305))</f>
        <v/>
      </c>
      <c r="Z3305" s="158">
        <f t="shared" ca="1" si="260"/>
        <v>5110</v>
      </c>
      <c r="AA3305" s="158" t="str">
        <f t="shared" ca="1" si="261"/>
        <v/>
      </c>
    </row>
    <row r="3306" spans="22:27">
      <c r="V3306" s="172"/>
      <c r="W3306" s="158">
        <f t="shared" si="262"/>
        <v>3303</v>
      </c>
      <c r="X3306" s="158" t="str">
        <f t="shared" ca="1" si="259"/>
        <v/>
      </c>
      <c r="Y3306" s="158" t="str" cm="1">
        <f t="array" aca="1" ref="Y3306" ca="1">IF(X3306="","",INDEX('電気事業者一覧 '!K:K,'電気事業者検索（令和８年度報告用）'!X3306))</f>
        <v/>
      </c>
      <c r="Z3306" s="158">
        <f t="shared" ca="1" si="260"/>
        <v>5110</v>
      </c>
      <c r="AA3306" s="158" t="str">
        <f t="shared" ca="1" si="261"/>
        <v/>
      </c>
    </row>
    <row r="3307" spans="22:27">
      <c r="V3307" s="172"/>
      <c r="W3307" s="158">
        <f t="shared" si="262"/>
        <v>3304</v>
      </c>
      <c r="X3307" s="158" t="str">
        <f t="shared" ca="1" si="259"/>
        <v/>
      </c>
      <c r="Y3307" s="158" t="str" cm="1">
        <f t="array" aca="1" ref="Y3307" ca="1">IF(X3307="","",INDEX('電気事業者一覧 '!K:K,'電気事業者検索（令和８年度報告用）'!X3307))</f>
        <v/>
      </c>
      <c r="Z3307" s="158">
        <f t="shared" ca="1" si="260"/>
        <v>5110</v>
      </c>
      <c r="AA3307" s="158" t="str">
        <f t="shared" ca="1" si="261"/>
        <v/>
      </c>
    </row>
    <row r="3308" spans="22:27">
      <c r="V3308" s="172"/>
      <c r="W3308" s="158">
        <f t="shared" si="262"/>
        <v>3305</v>
      </c>
      <c r="X3308" s="158" t="str">
        <f t="shared" ca="1" si="259"/>
        <v/>
      </c>
      <c r="Y3308" s="158" t="str" cm="1">
        <f t="array" aca="1" ref="Y3308" ca="1">IF(X3308="","",INDEX('電気事業者一覧 '!K:K,'電気事業者検索（令和８年度報告用）'!X3308))</f>
        <v/>
      </c>
      <c r="Z3308" s="158">
        <f t="shared" ca="1" si="260"/>
        <v>5110</v>
      </c>
      <c r="AA3308" s="158" t="str">
        <f t="shared" ca="1" si="261"/>
        <v/>
      </c>
    </row>
    <row r="3309" spans="22:27">
      <c r="V3309" s="172"/>
      <c r="W3309" s="158">
        <f t="shared" si="262"/>
        <v>3306</v>
      </c>
      <c r="X3309" s="158" t="str">
        <f t="shared" ca="1" si="259"/>
        <v/>
      </c>
      <c r="Y3309" s="158" t="str" cm="1">
        <f t="array" aca="1" ref="Y3309" ca="1">IF(X3309="","",INDEX('電気事業者一覧 '!K:K,'電気事業者検索（令和８年度報告用）'!X3309))</f>
        <v/>
      </c>
      <c r="Z3309" s="158">
        <f t="shared" ca="1" si="260"/>
        <v>5110</v>
      </c>
      <c r="AA3309" s="158" t="str">
        <f t="shared" ca="1" si="261"/>
        <v/>
      </c>
    </row>
    <row r="3310" spans="22:27">
      <c r="V3310" s="172"/>
      <c r="W3310" s="158">
        <f t="shared" si="262"/>
        <v>3307</v>
      </c>
      <c r="X3310" s="158" t="str">
        <f t="shared" ca="1" si="259"/>
        <v/>
      </c>
      <c r="Y3310" s="158" t="str" cm="1">
        <f t="array" aca="1" ref="Y3310" ca="1">IF(X3310="","",INDEX('電気事業者一覧 '!K:K,'電気事業者検索（令和８年度報告用）'!X3310))</f>
        <v/>
      </c>
      <c r="Z3310" s="158">
        <f t="shared" ca="1" si="260"/>
        <v>5110</v>
      </c>
      <c r="AA3310" s="158" t="str">
        <f t="shared" ca="1" si="261"/>
        <v/>
      </c>
    </row>
    <row r="3311" spans="22:27">
      <c r="V3311" s="172"/>
      <c r="W3311" s="158">
        <f t="shared" si="262"/>
        <v>3308</v>
      </c>
      <c r="X3311" s="158" t="str">
        <f t="shared" ca="1" si="259"/>
        <v/>
      </c>
      <c r="Y3311" s="158" t="str" cm="1">
        <f t="array" aca="1" ref="Y3311" ca="1">IF(X3311="","",INDEX('電気事業者一覧 '!K:K,'電気事業者検索（令和８年度報告用）'!X3311))</f>
        <v/>
      </c>
      <c r="Z3311" s="158">
        <f t="shared" ca="1" si="260"/>
        <v>5110</v>
      </c>
      <c r="AA3311" s="158" t="str">
        <f t="shared" ca="1" si="261"/>
        <v/>
      </c>
    </row>
    <row r="3312" spans="22:27">
      <c r="V3312" s="172"/>
      <c r="W3312" s="158">
        <f t="shared" si="262"/>
        <v>3309</v>
      </c>
      <c r="X3312" s="158" t="str">
        <f t="shared" ca="1" si="259"/>
        <v/>
      </c>
      <c r="Y3312" s="158" t="str" cm="1">
        <f t="array" aca="1" ref="Y3312" ca="1">IF(X3312="","",INDEX('電気事業者一覧 '!K:K,'電気事業者検索（令和８年度報告用）'!X3312))</f>
        <v/>
      </c>
      <c r="Z3312" s="158">
        <f t="shared" ca="1" si="260"/>
        <v>5110</v>
      </c>
      <c r="AA3312" s="158" t="str">
        <f t="shared" ca="1" si="261"/>
        <v/>
      </c>
    </row>
    <row r="3313" spans="22:27">
      <c r="V3313" s="172"/>
      <c r="W3313" s="158">
        <f t="shared" si="262"/>
        <v>3310</v>
      </c>
      <c r="X3313" s="158" t="str">
        <f t="shared" ca="1" si="259"/>
        <v/>
      </c>
      <c r="Y3313" s="158" t="str" cm="1">
        <f t="array" aca="1" ref="Y3313" ca="1">IF(X3313="","",INDEX('電気事業者一覧 '!K:K,'電気事業者検索（令和８年度報告用）'!X3313))</f>
        <v/>
      </c>
      <c r="Z3313" s="158">
        <f t="shared" ca="1" si="260"/>
        <v>5110</v>
      </c>
      <c r="AA3313" s="158" t="str">
        <f t="shared" ca="1" si="261"/>
        <v/>
      </c>
    </row>
    <row r="3314" spans="22:27">
      <c r="V3314" s="172"/>
      <c r="W3314" s="158">
        <f t="shared" si="262"/>
        <v>3311</v>
      </c>
      <c r="X3314" s="158" t="str">
        <f t="shared" ca="1" si="259"/>
        <v/>
      </c>
      <c r="Y3314" s="158" t="str" cm="1">
        <f t="array" aca="1" ref="Y3314" ca="1">IF(X3314="","",INDEX('電気事業者一覧 '!K:K,'電気事業者検索（令和８年度報告用）'!X3314))</f>
        <v/>
      </c>
      <c r="Z3314" s="158">
        <f t="shared" ca="1" si="260"/>
        <v>5110</v>
      </c>
      <c r="AA3314" s="158" t="str">
        <f t="shared" ca="1" si="261"/>
        <v/>
      </c>
    </row>
    <row r="3315" spans="22:27">
      <c r="V3315" s="172"/>
      <c r="W3315" s="158">
        <f t="shared" si="262"/>
        <v>3312</v>
      </c>
      <c r="X3315" s="158" t="str">
        <f t="shared" ca="1" si="259"/>
        <v/>
      </c>
      <c r="Y3315" s="158" t="str" cm="1">
        <f t="array" aca="1" ref="Y3315" ca="1">IF(X3315="","",INDEX('電気事業者一覧 '!K:K,'電気事業者検索（令和８年度報告用）'!X3315))</f>
        <v/>
      </c>
      <c r="Z3315" s="158">
        <f t="shared" ca="1" si="260"/>
        <v>5110</v>
      </c>
      <c r="AA3315" s="158" t="str">
        <f t="shared" ca="1" si="261"/>
        <v/>
      </c>
    </row>
    <row r="3316" spans="22:27">
      <c r="V3316" s="172"/>
      <c r="W3316" s="158">
        <f t="shared" si="262"/>
        <v>3313</v>
      </c>
      <c r="X3316" s="158" t="str">
        <f t="shared" ca="1" si="259"/>
        <v/>
      </c>
      <c r="Y3316" s="158" t="str" cm="1">
        <f t="array" aca="1" ref="Y3316" ca="1">IF(X3316="","",INDEX('電気事業者一覧 '!K:K,'電気事業者検索（令和８年度報告用）'!X3316))</f>
        <v/>
      </c>
      <c r="Z3316" s="158">
        <f t="shared" ca="1" si="260"/>
        <v>5110</v>
      </c>
      <c r="AA3316" s="158" t="str">
        <f t="shared" ca="1" si="261"/>
        <v/>
      </c>
    </row>
    <row r="3317" spans="22:27">
      <c r="V3317" s="172"/>
      <c r="W3317" s="158">
        <f t="shared" si="262"/>
        <v>3314</v>
      </c>
      <c r="X3317" s="158" t="str">
        <f t="shared" ca="1" si="259"/>
        <v/>
      </c>
      <c r="Y3317" s="158" t="str" cm="1">
        <f t="array" aca="1" ref="Y3317" ca="1">IF(X3317="","",INDEX('電気事業者一覧 '!K:K,'電気事業者検索（令和８年度報告用）'!X3317))</f>
        <v/>
      </c>
      <c r="Z3317" s="158">
        <f t="shared" ca="1" si="260"/>
        <v>5110</v>
      </c>
      <c r="AA3317" s="158" t="str">
        <f t="shared" ca="1" si="261"/>
        <v/>
      </c>
    </row>
    <row r="3318" spans="22:27">
      <c r="V3318" s="172"/>
      <c r="W3318" s="158">
        <f t="shared" si="262"/>
        <v>3315</v>
      </c>
      <c r="X3318" s="158" t="str">
        <f t="shared" ca="1" si="259"/>
        <v/>
      </c>
      <c r="Y3318" s="158" t="str" cm="1">
        <f t="array" aca="1" ref="Y3318" ca="1">IF(X3318="","",INDEX('電気事業者一覧 '!K:K,'電気事業者検索（令和８年度報告用）'!X3318))</f>
        <v/>
      </c>
      <c r="Z3318" s="158">
        <f t="shared" ca="1" si="260"/>
        <v>5110</v>
      </c>
      <c r="AA3318" s="158" t="str">
        <f t="shared" ca="1" si="261"/>
        <v/>
      </c>
    </row>
    <row r="3319" spans="22:27">
      <c r="V3319" s="172"/>
      <c r="W3319" s="158">
        <f t="shared" si="262"/>
        <v>3316</v>
      </c>
      <c r="X3319" s="158" t="str">
        <f t="shared" ca="1" si="259"/>
        <v/>
      </c>
      <c r="Y3319" s="158" t="str" cm="1">
        <f t="array" aca="1" ref="Y3319" ca="1">IF(X3319="","",INDEX('電気事業者一覧 '!K:K,'電気事業者検索（令和８年度報告用）'!X3319))</f>
        <v/>
      </c>
      <c r="Z3319" s="158">
        <f t="shared" ca="1" si="260"/>
        <v>5110</v>
      </c>
      <c r="AA3319" s="158" t="str">
        <f t="shared" ca="1" si="261"/>
        <v/>
      </c>
    </row>
    <row r="3320" spans="22:27">
      <c r="V3320" s="172"/>
      <c r="W3320" s="158">
        <f t="shared" si="262"/>
        <v>3317</v>
      </c>
      <c r="X3320" s="158" t="str">
        <f t="shared" ca="1" si="259"/>
        <v/>
      </c>
      <c r="Y3320" s="158" t="str" cm="1">
        <f t="array" aca="1" ref="Y3320" ca="1">IF(X3320="","",INDEX('電気事業者一覧 '!K:K,'電気事業者検索（令和８年度報告用）'!X3320))</f>
        <v/>
      </c>
      <c r="Z3320" s="158">
        <f t="shared" ca="1" si="260"/>
        <v>5110</v>
      </c>
      <c r="AA3320" s="158" t="str">
        <f t="shared" ca="1" si="261"/>
        <v/>
      </c>
    </row>
    <row r="3321" spans="22:27">
      <c r="V3321" s="172"/>
      <c r="W3321" s="158">
        <f t="shared" si="262"/>
        <v>3318</v>
      </c>
      <c r="X3321" s="158" t="str">
        <f t="shared" ca="1" si="259"/>
        <v/>
      </c>
      <c r="Y3321" s="158" t="str" cm="1">
        <f t="array" aca="1" ref="Y3321" ca="1">IF(X3321="","",INDEX('電気事業者一覧 '!K:K,'電気事業者検索（令和８年度報告用）'!X3321))</f>
        <v/>
      </c>
      <c r="Z3321" s="158">
        <f t="shared" ca="1" si="260"/>
        <v>5110</v>
      </c>
      <c r="AA3321" s="158" t="str">
        <f t="shared" ca="1" si="261"/>
        <v/>
      </c>
    </row>
    <row r="3322" spans="22:27">
      <c r="V3322" s="172"/>
      <c r="W3322" s="158">
        <f t="shared" si="262"/>
        <v>3319</v>
      </c>
      <c r="X3322" s="158" t="str">
        <f t="shared" ca="1" si="259"/>
        <v/>
      </c>
      <c r="Y3322" s="158" t="str" cm="1">
        <f t="array" aca="1" ref="Y3322" ca="1">IF(X3322="","",INDEX('電気事業者一覧 '!K:K,'電気事業者検索（令和８年度報告用）'!X3322))</f>
        <v/>
      </c>
      <c r="Z3322" s="158">
        <f t="shared" ca="1" si="260"/>
        <v>5110</v>
      </c>
      <c r="AA3322" s="158" t="str">
        <f t="shared" ca="1" si="261"/>
        <v/>
      </c>
    </row>
    <row r="3323" spans="22:27">
      <c r="V3323" s="172"/>
      <c r="W3323" s="158">
        <f t="shared" si="262"/>
        <v>3320</v>
      </c>
      <c r="X3323" s="158" t="str">
        <f t="shared" ca="1" si="259"/>
        <v/>
      </c>
      <c r="Y3323" s="158" t="str" cm="1">
        <f t="array" aca="1" ref="Y3323" ca="1">IF(X3323="","",INDEX('電気事業者一覧 '!K:K,'電気事業者検索（令和８年度報告用）'!X3323))</f>
        <v/>
      </c>
      <c r="Z3323" s="158">
        <f t="shared" ca="1" si="260"/>
        <v>5110</v>
      </c>
      <c r="AA3323" s="158" t="str">
        <f t="shared" ca="1" si="261"/>
        <v/>
      </c>
    </row>
    <row r="3324" spans="22:27">
      <c r="V3324" s="172"/>
      <c r="W3324" s="158">
        <f t="shared" si="262"/>
        <v>3321</v>
      </c>
      <c r="X3324" s="158" t="str">
        <f t="shared" ca="1" si="259"/>
        <v/>
      </c>
      <c r="Y3324" s="158" t="str" cm="1">
        <f t="array" aca="1" ref="Y3324" ca="1">IF(X3324="","",INDEX('電気事業者一覧 '!K:K,'電気事業者検索（令和８年度報告用）'!X3324))</f>
        <v/>
      </c>
      <c r="Z3324" s="158">
        <f t="shared" ca="1" si="260"/>
        <v>5110</v>
      </c>
      <c r="AA3324" s="158" t="str">
        <f t="shared" ca="1" si="261"/>
        <v/>
      </c>
    </row>
    <row r="3325" spans="22:27">
      <c r="V3325" s="172"/>
      <c r="W3325" s="158">
        <f t="shared" si="262"/>
        <v>3322</v>
      </c>
      <c r="X3325" s="158" t="str">
        <f t="shared" ca="1" si="259"/>
        <v/>
      </c>
      <c r="Y3325" s="158" t="str" cm="1">
        <f t="array" aca="1" ref="Y3325" ca="1">IF(X3325="","",INDEX('電気事業者一覧 '!K:K,'電気事業者検索（令和８年度報告用）'!X3325))</f>
        <v/>
      </c>
      <c r="Z3325" s="158">
        <f t="shared" ca="1" si="260"/>
        <v>5110</v>
      </c>
      <c r="AA3325" s="158" t="str">
        <f t="shared" ca="1" si="261"/>
        <v/>
      </c>
    </row>
    <row r="3326" spans="22:27">
      <c r="V3326" s="172"/>
      <c r="W3326" s="158">
        <f t="shared" si="262"/>
        <v>3323</v>
      </c>
      <c r="X3326" s="158" t="str">
        <f t="shared" ca="1" si="259"/>
        <v/>
      </c>
      <c r="Y3326" s="158" t="str" cm="1">
        <f t="array" aca="1" ref="Y3326" ca="1">IF(X3326="","",INDEX('電気事業者一覧 '!K:K,'電気事業者検索（令和８年度報告用）'!X3326))</f>
        <v/>
      </c>
      <c r="Z3326" s="158">
        <f t="shared" ca="1" si="260"/>
        <v>5110</v>
      </c>
      <c r="AA3326" s="158" t="str">
        <f t="shared" ca="1" si="261"/>
        <v/>
      </c>
    </row>
    <row r="3327" spans="22:27">
      <c r="V3327" s="172"/>
      <c r="W3327" s="158">
        <f t="shared" si="262"/>
        <v>3324</v>
      </c>
      <c r="X3327" s="158" t="str">
        <f t="shared" ref="X3327:X3390" ca="1" si="263">S261</f>
        <v/>
      </c>
      <c r="Y3327" s="158" t="str" cm="1">
        <f t="array" aca="1" ref="Y3327" ca="1">IF(X3327="","",INDEX('電気事業者一覧 '!K:K,'電気事業者検索（令和８年度報告用）'!X3327))</f>
        <v/>
      </c>
      <c r="Z3327" s="158">
        <f t="shared" ref="Z3327:Z3390" ca="1" si="264">COUNTIF(OFFSET($Y$4,W3327-1,0,COUNT(W:W),1),Y3327)</f>
        <v>5110</v>
      </c>
      <c r="AA3327" s="158" t="str">
        <f t="shared" ref="AA3327:AA3390" ca="1" si="265">IF(Z3327=1,X3327,"")</f>
        <v/>
      </c>
    </row>
    <row r="3328" spans="22:27">
      <c r="V3328" s="172"/>
      <c r="W3328" s="158">
        <f t="shared" si="262"/>
        <v>3325</v>
      </c>
      <c r="X3328" s="158" t="str">
        <f t="shared" ca="1" si="263"/>
        <v/>
      </c>
      <c r="Y3328" s="158" t="str" cm="1">
        <f t="array" aca="1" ref="Y3328" ca="1">IF(X3328="","",INDEX('電気事業者一覧 '!K:K,'電気事業者検索（令和８年度報告用）'!X3328))</f>
        <v/>
      </c>
      <c r="Z3328" s="158">
        <f t="shared" ca="1" si="264"/>
        <v>5110</v>
      </c>
      <c r="AA3328" s="158" t="str">
        <f t="shared" ca="1" si="265"/>
        <v/>
      </c>
    </row>
    <row r="3329" spans="22:27">
      <c r="V3329" s="172"/>
      <c r="W3329" s="158">
        <f t="shared" si="262"/>
        <v>3326</v>
      </c>
      <c r="X3329" s="158" t="str">
        <f t="shared" ca="1" si="263"/>
        <v/>
      </c>
      <c r="Y3329" s="158" t="str" cm="1">
        <f t="array" aca="1" ref="Y3329" ca="1">IF(X3329="","",INDEX('電気事業者一覧 '!K:K,'電気事業者検索（令和８年度報告用）'!X3329))</f>
        <v/>
      </c>
      <c r="Z3329" s="158">
        <f t="shared" ca="1" si="264"/>
        <v>5110</v>
      </c>
      <c r="AA3329" s="158" t="str">
        <f t="shared" ca="1" si="265"/>
        <v/>
      </c>
    </row>
    <row r="3330" spans="22:27">
      <c r="V3330" s="172"/>
      <c r="W3330" s="158">
        <f t="shared" si="262"/>
        <v>3327</v>
      </c>
      <c r="X3330" s="158" t="str">
        <f t="shared" ca="1" si="263"/>
        <v/>
      </c>
      <c r="Y3330" s="158" t="str" cm="1">
        <f t="array" aca="1" ref="Y3330" ca="1">IF(X3330="","",INDEX('電気事業者一覧 '!K:K,'電気事業者検索（令和８年度報告用）'!X3330))</f>
        <v/>
      </c>
      <c r="Z3330" s="158">
        <f t="shared" ca="1" si="264"/>
        <v>5110</v>
      </c>
      <c r="AA3330" s="158" t="str">
        <f t="shared" ca="1" si="265"/>
        <v/>
      </c>
    </row>
    <row r="3331" spans="22:27">
      <c r="V3331" s="172"/>
      <c r="W3331" s="158">
        <f t="shared" si="262"/>
        <v>3328</v>
      </c>
      <c r="X3331" s="158" t="str">
        <f t="shared" ca="1" si="263"/>
        <v/>
      </c>
      <c r="Y3331" s="158" t="str" cm="1">
        <f t="array" aca="1" ref="Y3331" ca="1">IF(X3331="","",INDEX('電気事業者一覧 '!K:K,'電気事業者検索（令和８年度報告用）'!X3331))</f>
        <v/>
      </c>
      <c r="Z3331" s="158">
        <f t="shared" ca="1" si="264"/>
        <v>5110</v>
      </c>
      <c r="AA3331" s="158" t="str">
        <f t="shared" ca="1" si="265"/>
        <v/>
      </c>
    </row>
    <row r="3332" spans="22:27">
      <c r="V3332" s="172"/>
      <c r="W3332" s="158">
        <f t="shared" si="262"/>
        <v>3329</v>
      </c>
      <c r="X3332" s="158" t="str">
        <f t="shared" ca="1" si="263"/>
        <v/>
      </c>
      <c r="Y3332" s="158" t="str" cm="1">
        <f t="array" aca="1" ref="Y3332" ca="1">IF(X3332="","",INDEX('電気事業者一覧 '!K:K,'電気事業者検索（令和８年度報告用）'!X3332))</f>
        <v/>
      </c>
      <c r="Z3332" s="158">
        <f t="shared" ca="1" si="264"/>
        <v>5110</v>
      </c>
      <c r="AA3332" s="158" t="str">
        <f t="shared" ca="1" si="265"/>
        <v/>
      </c>
    </row>
    <row r="3333" spans="22:27">
      <c r="V3333" s="172"/>
      <c r="W3333" s="158">
        <f t="shared" si="262"/>
        <v>3330</v>
      </c>
      <c r="X3333" s="158" t="str">
        <f t="shared" ca="1" si="263"/>
        <v/>
      </c>
      <c r="Y3333" s="158" t="str" cm="1">
        <f t="array" aca="1" ref="Y3333" ca="1">IF(X3333="","",INDEX('電気事業者一覧 '!K:K,'電気事業者検索（令和８年度報告用）'!X3333))</f>
        <v/>
      </c>
      <c r="Z3333" s="158">
        <f t="shared" ca="1" si="264"/>
        <v>5110</v>
      </c>
      <c r="AA3333" s="158" t="str">
        <f t="shared" ca="1" si="265"/>
        <v/>
      </c>
    </row>
    <row r="3334" spans="22:27">
      <c r="V3334" s="172"/>
      <c r="W3334" s="158">
        <f t="shared" ref="W3334:W3397" si="266">W3333+1</f>
        <v>3331</v>
      </c>
      <c r="X3334" s="158" t="str">
        <f t="shared" ca="1" si="263"/>
        <v/>
      </c>
      <c r="Y3334" s="158" t="str" cm="1">
        <f t="array" aca="1" ref="Y3334" ca="1">IF(X3334="","",INDEX('電気事業者一覧 '!K:K,'電気事業者検索（令和８年度報告用）'!X3334))</f>
        <v/>
      </c>
      <c r="Z3334" s="158">
        <f t="shared" ca="1" si="264"/>
        <v>5110</v>
      </c>
      <c r="AA3334" s="158" t="str">
        <f t="shared" ca="1" si="265"/>
        <v/>
      </c>
    </row>
    <row r="3335" spans="22:27">
      <c r="V3335" s="172"/>
      <c r="W3335" s="158">
        <f t="shared" si="266"/>
        <v>3332</v>
      </c>
      <c r="X3335" s="158" t="str">
        <f t="shared" ca="1" si="263"/>
        <v/>
      </c>
      <c r="Y3335" s="158" t="str" cm="1">
        <f t="array" aca="1" ref="Y3335" ca="1">IF(X3335="","",INDEX('電気事業者一覧 '!K:K,'電気事業者検索（令和８年度報告用）'!X3335))</f>
        <v/>
      </c>
      <c r="Z3335" s="158">
        <f t="shared" ca="1" si="264"/>
        <v>5110</v>
      </c>
      <c r="AA3335" s="158" t="str">
        <f t="shared" ca="1" si="265"/>
        <v/>
      </c>
    </row>
    <row r="3336" spans="22:27">
      <c r="V3336" s="172"/>
      <c r="W3336" s="158">
        <f t="shared" si="266"/>
        <v>3333</v>
      </c>
      <c r="X3336" s="158" t="str">
        <f t="shared" ca="1" si="263"/>
        <v/>
      </c>
      <c r="Y3336" s="158" t="str" cm="1">
        <f t="array" aca="1" ref="Y3336" ca="1">IF(X3336="","",INDEX('電気事業者一覧 '!K:K,'電気事業者検索（令和８年度報告用）'!X3336))</f>
        <v/>
      </c>
      <c r="Z3336" s="158">
        <f t="shared" ca="1" si="264"/>
        <v>5110</v>
      </c>
      <c r="AA3336" s="158" t="str">
        <f t="shared" ca="1" si="265"/>
        <v/>
      </c>
    </row>
    <row r="3337" spans="22:27">
      <c r="V3337" s="172"/>
      <c r="W3337" s="158">
        <f t="shared" si="266"/>
        <v>3334</v>
      </c>
      <c r="X3337" s="158" t="str">
        <f t="shared" ca="1" si="263"/>
        <v/>
      </c>
      <c r="Y3337" s="158" t="str" cm="1">
        <f t="array" aca="1" ref="Y3337" ca="1">IF(X3337="","",INDEX('電気事業者一覧 '!K:K,'電気事業者検索（令和８年度報告用）'!X3337))</f>
        <v/>
      </c>
      <c r="Z3337" s="158">
        <f t="shared" ca="1" si="264"/>
        <v>5110</v>
      </c>
      <c r="AA3337" s="158" t="str">
        <f t="shared" ca="1" si="265"/>
        <v/>
      </c>
    </row>
    <row r="3338" spans="22:27">
      <c r="V3338" s="172"/>
      <c r="W3338" s="158">
        <f t="shared" si="266"/>
        <v>3335</v>
      </c>
      <c r="X3338" s="158" t="str">
        <f t="shared" ca="1" si="263"/>
        <v/>
      </c>
      <c r="Y3338" s="158" t="str" cm="1">
        <f t="array" aca="1" ref="Y3338" ca="1">IF(X3338="","",INDEX('電気事業者一覧 '!K:K,'電気事業者検索（令和８年度報告用）'!X3338))</f>
        <v/>
      </c>
      <c r="Z3338" s="158">
        <f t="shared" ca="1" si="264"/>
        <v>5110</v>
      </c>
      <c r="AA3338" s="158" t="str">
        <f t="shared" ca="1" si="265"/>
        <v/>
      </c>
    </row>
    <row r="3339" spans="22:27">
      <c r="V3339" s="172"/>
      <c r="W3339" s="158">
        <f t="shared" si="266"/>
        <v>3336</v>
      </c>
      <c r="X3339" s="158" t="str">
        <f t="shared" ca="1" si="263"/>
        <v/>
      </c>
      <c r="Y3339" s="158" t="str" cm="1">
        <f t="array" aca="1" ref="Y3339" ca="1">IF(X3339="","",INDEX('電気事業者一覧 '!K:K,'電気事業者検索（令和８年度報告用）'!X3339))</f>
        <v/>
      </c>
      <c r="Z3339" s="158">
        <f t="shared" ca="1" si="264"/>
        <v>5110</v>
      </c>
      <c r="AA3339" s="158" t="str">
        <f t="shared" ca="1" si="265"/>
        <v/>
      </c>
    </row>
    <row r="3340" spans="22:27">
      <c r="V3340" s="172"/>
      <c r="W3340" s="158">
        <f t="shared" si="266"/>
        <v>3337</v>
      </c>
      <c r="X3340" s="158" t="str">
        <f t="shared" ca="1" si="263"/>
        <v/>
      </c>
      <c r="Y3340" s="158" t="str" cm="1">
        <f t="array" aca="1" ref="Y3340" ca="1">IF(X3340="","",INDEX('電気事業者一覧 '!K:K,'電気事業者検索（令和８年度報告用）'!X3340))</f>
        <v/>
      </c>
      <c r="Z3340" s="158">
        <f t="shared" ca="1" si="264"/>
        <v>5110</v>
      </c>
      <c r="AA3340" s="158" t="str">
        <f t="shared" ca="1" si="265"/>
        <v/>
      </c>
    </row>
    <row r="3341" spans="22:27">
      <c r="V3341" s="172"/>
      <c r="W3341" s="158">
        <f t="shared" si="266"/>
        <v>3338</v>
      </c>
      <c r="X3341" s="158" t="str">
        <f t="shared" ca="1" si="263"/>
        <v/>
      </c>
      <c r="Y3341" s="158" t="str" cm="1">
        <f t="array" aca="1" ref="Y3341" ca="1">IF(X3341="","",INDEX('電気事業者一覧 '!K:K,'電気事業者検索（令和８年度報告用）'!X3341))</f>
        <v/>
      </c>
      <c r="Z3341" s="158">
        <f t="shared" ca="1" si="264"/>
        <v>5110</v>
      </c>
      <c r="AA3341" s="158" t="str">
        <f t="shared" ca="1" si="265"/>
        <v/>
      </c>
    </row>
    <row r="3342" spans="22:27">
      <c r="V3342" s="172"/>
      <c r="W3342" s="158">
        <f t="shared" si="266"/>
        <v>3339</v>
      </c>
      <c r="X3342" s="158" t="str">
        <f t="shared" ca="1" si="263"/>
        <v/>
      </c>
      <c r="Y3342" s="158" t="str" cm="1">
        <f t="array" aca="1" ref="Y3342" ca="1">IF(X3342="","",INDEX('電気事業者一覧 '!K:K,'電気事業者検索（令和８年度報告用）'!X3342))</f>
        <v/>
      </c>
      <c r="Z3342" s="158">
        <f t="shared" ca="1" si="264"/>
        <v>5110</v>
      </c>
      <c r="AA3342" s="158" t="str">
        <f t="shared" ca="1" si="265"/>
        <v/>
      </c>
    </row>
    <row r="3343" spans="22:27">
      <c r="V3343" s="172"/>
      <c r="W3343" s="158">
        <f t="shared" si="266"/>
        <v>3340</v>
      </c>
      <c r="X3343" s="158" t="str">
        <f t="shared" ca="1" si="263"/>
        <v/>
      </c>
      <c r="Y3343" s="158" t="str" cm="1">
        <f t="array" aca="1" ref="Y3343" ca="1">IF(X3343="","",INDEX('電気事業者一覧 '!K:K,'電気事業者検索（令和８年度報告用）'!X3343))</f>
        <v/>
      </c>
      <c r="Z3343" s="158">
        <f t="shared" ca="1" si="264"/>
        <v>5110</v>
      </c>
      <c r="AA3343" s="158" t="str">
        <f t="shared" ca="1" si="265"/>
        <v/>
      </c>
    </row>
    <row r="3344" spans="22:27">
      <c r="V3344" s="172"/>
      <c r="W3344" s="158">
        <f t="shared" si="266"/>
        <v>3341</v>
      </c>
      <c r="X3344" s="158" t="str">
        <f t="shared" ca="1" si="263"/>
        <v/>
      </c>
      <c r="Y3344" s="158" t="str" cm="1">
        <f t="array" aca="1" ref="Y3344" ca="1">IF(X3344="","",INDEX('電気事業者一覧 '!K:K,'電気事業者検索（令和８年度報告用）'!X3344))</f>
        <v/>
      </c>
      <c r="Z3344" s="158">
        <f t="shared" ca="1" si="264"/>
        <v>5110</v>
      </c>
      <c r="AA3344" s="158" t="str">
        <f t="shared" ca="1" si="265"/>
        <v/>
      </c>
    </row>
    <row r="3345" spans="22:27">
      <c r="V3345" s="172"/>
      <c r="W3345" s="158">
        <f t="shared" si="266"/>
        <v>3342</v>
      </c>
      <c r="X3345" s="158" t="str">
        <f t="shared" ca="1" si="263"/>
        <v/>
      </c>
      <c r="Y3345" s="158" t="str" cm="1">
        <f t="array" aca="1" ref="Y3345" ca="1">IF(X3345="","",INDEX('電気事業者一覧 '!K:K,'電気事業者検索（令和８年度報告用）'!X3345))</f>
        <v/>
      </c>
      <c r="Z3345" s="158">
        <f t="shared" ca="1" si="264"/>
        <v>5110</v>
      </c>
      <c r="AA3345" s="158" t="str">
        <f t="shared" ca="1" si="265"/>
        <v/>
      </c>
    </row>
    <row r="3346" spans="22:27">
      <c r="V3346" s="172"/>
      <c r="W3346" s="158">
        <f t="shared" si="266"/>
        <v>3343</v>
      </c>
      <c r="X3346" s="158" t="str">
        <f t="shared" ca="1" si="263"/>
        <v/>
      </c>
      <c r="Y3346" s="158" t="str" cm="1">
        <f t="array" aca="1" ref="Y3346" ca="1">IF(X3346="","",INDEX('電気事業者一覧 '!K:K,'電気事業者検索（令和８年度報告用）'!X3346))</f>
        <v/>
      </c>
      <c r="Z3346" s="158">
        <f t="shared" ca="1" si="264"/>
        <v>5110</v>
      </c>
      <c r="AA3346" s="158" t="str">
        <f t="shared" ca="1" si="265"/>
        <v/>
      </c>
    </row>
    <row r="3347" spans="22:27">
      <c r="V3347" s="172"/>
      <c r="W3347" s="158">
        <f t="shared" si="266"/>
        <v>3344</v>
      </c>
      <c r="X3347" s="158" t="str">
        <f t="shared" ca="1" si="263"/>
        <v/>
      </c>
      <c r="Y3347" s="158" t="str" cm="1">
        <f t="array" aca="1" ref="Y3347" ca="1">IF(X3347="","",INDEX('電気事業者一覧 '!K:K,'電気事業者検索（令和８年度報告用）'!X3347))</f>
        <v/>
      </c>
      <c r="Z3347" s="158">
        <f t="shared" ca="1" si="264"/>
        <v>5110</v>
      </c>
      <c r="AA3347" s="158" t="str">
        <f t="shared" ca="1" si="265"/>
        <v/>
      </c>
    </row>
    <row r="3348" spans="22:27">
      <c r="V3348" s="172"/>
      <c r="W3348" s="158">
        <f t="shared" si="266"/>
        <v>3345</v>
      </c>
      <c r="X3348" s="158" t="str">
        <f t="shared" ca="1" si="263"/>
        <v/>
      </c>
      <c r="Y3348" s="158" t="str" cm="1">
        <f t="array" aca="1" ref="Y3348" ca="1">IF(X3348="","",INDEX('電気事業者一覧 '!K:K,'電気事業者検索（令和８年度報告用）'!X3348))</f>
        <v/>
      </c>
      <c r="Z3348" s="158">
        <f t="shared" ca="1" si="264"/>
        <v>5110</v>
      </c>
      <c r="AA3348" s="158" t="str">
        <f t="shared" ca="1" si="265"/>
        <v/>
      </c>
    </row>
    <row r="3349" spans="22:27">
      <c r="V3349" s="172"/>
      <c r="W3349" s="158">
        <f t="shared" si="266"/>
        <v>3346</v>
      </c>
      <c r="X3349" s="158" t="str">
        <f t="shared" ca="1" si="263"/>
        <v/>
      </c>
      <c r="Y3349" s="158" t="str" cm="1">
        <f t="array" aca="1" ref="Y3349" ca="1">IF(X3349="","",INDEX('電気事業者一覧 '!K:K,'電気事業者検索（令和８年度報告用）'!X3349))</f>
        <v/>
      </c>
      <c r="Z3349" s="158">
        <f t="shared" ca="1" si="264"/>
        <v>5110</v>
      </c>
      <c r="AA3349" s="158" t="str">
        <f t="shared" ca="1" si="265"/>
        <v/>
      </c>
    </row>
    <row r="3350" spans="22:27">
      <c r="V3350" s="172"/>
      <c r="W3350" s="158">
        <f t="shared" si="266"/>
        <v>3347</v>
      </c>
      <c r="X3350" s="158" t="str">
        <f t="shared" ca="1" si="263"/>
        <v/>
      </c>
      <c r="Y3350" s="158" t="str" cm="1">
        <f t="array" aca="1" ref="Y3350" ca="1">IF(X3350="","",INDEX('電気事業者一覧 '!K:K,'電気事業者検索（令和８年度報告用）'!X3350))</f>
        <v/>
      </c>
      <c r="Z3350" s="158">
        <f t="shared" ca="1" si="264"/>
        <v>5110</v>
      </c>
      <c r="AA3350" s="158" t="str">
        <f t="shared" ca="1" si="265"/>
        <v/>
      </c>
    </row>
    <row r="3351" spans="22:27">
      <c r="V3351" s="172"/>
      <c r="W3351" s="158">
        <f t="shared" si="266"/>
        <v>3348</v>
      </c>
      <c r="X3351" s="158" t="str">
        <f t="shared" ca="1" si="263"/>
        <v/>
      </c>
      <c r="Y3351" s="158" t="str" cm="1">
        <f t="array" aca="1" ref="Y3351" ca="1">IF(X3351="","",INDEX('電気事業者一覧 '!K:K,'電気事業者検索（令和８年度報告用）'!X3351))</f>
        <v/>
      </c>
      <c r="Z3351" s="158">
        <f t="shared" ca="1" si="264"/>
        <v>5110</v>
      </c>
      <c r="AA3351" s="158" t="str">
        <f t="shared" ca="1" si="265"/>
        <v/>
      </c>
    </row>
    <row r="3352" spans="22:27">
      <c r="V3352" s="172"/>
      <c r="W3352" s="158">
        <f t="shared" si="266"/>
        <v>3349</v>
      </c>
      <c r="X3352" s="158" t="str">
        <f t="shared" ca="1" si="263"/>
        <v/>
      </c>
      <c r="Y3352" s="158" t="str" cm="1">
        <f t="array" aca="1" ref="Y3352" ca="1">IF(X3352="","",INDEX('電気事業者一覧 '!K:K,'電気事業者検索（令和８年度報告用）'!X3352))</f>
        <v/>
      </c>
      <c r="Z3352" s="158">
        <f t="shared" ca="1" si="264"/>
        <v>5110</v>
      </c>
      <c r="AA3352" s="158" t="str">
        <f t="shared" ca="1" si="265"/>
        <v/>
      </c>
    </row>
    <row r="3353" spans="22:27">
      <c r="V3353" s="172"/>
      <c r="W3353" s="158">
        <f t="shared" si="266"/>
        <v>3350</v>
      </c>
      <c r="X3353" s="158" t="str">
        <f t="shared" ca="1" si="263"/>
        <v/>
      </c>
      <c r="Y3353" s="158" t="str" cm="1">
        <f t="array" aca="1" ref="Y3353" ca="1">IF(X3353="","",INDEX('電気事業者一覧 '!K:K,'電気事業者検索（令和８年度報告用）'!X3353))</f>
        <v/>
      </c>
      <c r="Z3353" s="158">
        <f t="shared" ca="1" si="264"/>
        <v>5110</v>
      </c>
      <c r="AA3353" s="158" t="str">
        <f t="shared" ca="1" si="265"/>
        <v/>
      </c>
    </row>
    <row r="3354" spans="22:27">
      <c r="V3354" s="172"/>
      <c r="W3354" s="158">
        <f t="shared" si="266"/>
        <v>3351</v>
      </c>
      <c r="X3354" s="158" t="str">
        <f t="shared" ca="1" si="263"/>
        <v/>
      </c>
      <c r="Y3354" s="158" t="str" cm="1">
        <f t="array" aca="1" ref="Y3354" ca="1">IF(X3354="","",INDEX('電気事業者一覧 '!K:K,'電気事業者検索（令和８年度報告用）'!X3354))</f>
        <v/>
      </c>
      <c r="Z3354" s="158">
        <f t="shared" ca="1" si="264"/>
        <v>5110</v>
      </c>
      <c r="AA3354" s="158" t="str">
        <f t="shared" ca="1" si="265"/>
        <v/>
      </c>
    </row>
    <row r="3355" spans="22:27">
      <c r="V3355" s="172"/>
      <c r="W3355" s="158">
        <f t="shared" si="266"/>
        <v>3352</v>
      </c>
      <c r="X3355" s="158" t="str">
        <f t="shared" ca="1" si="263"/>
        <v/>
      </c>
      <c r="Y3355" s="158" t="str" cm="1">
        <f t="array" aca="1" ref="Y3355" ca="1">IF(X3355="","",INDEX('電気事業者一覧 '!K:K,'電気事業者検索（令和８年度報告用）'!X3355))</f>
        <v/>
      </c>
      <c r="Z3355" s="158">
        <f t="shared" ca="1" si="264"/>
        <v>5110</v>
      </c>
      <c r="AA3355" s="158" t="str">
        <f t="shared" ca="1" si="265"/>
        <v/>
      </c>
    </row>
    <row r="3356" spans="22:27">
      <c r="V3356" s="172"/>
      <c r="W3356" s="158">
        <f t="shared" si="266"/>
        <v>3353</v>
      </c>
      <c r="X3356" s="158" t="str">
        <f t="shared" ca="1" si="263"/>
        <v/>
      </c>
      <c r="Y3356" s="158" t="str" cm="1">
        <f t="array" aca="1" ref="Y3356" ca="1">IF(X3356="","",INDEX('電気事業者一覧 '!K:K,'電気事業者検索（令和８年度報告用）'!X3356))</f>
        <v/>
      </c>
      <c r="Z3356" s="158">
        <f t="shared" ca="1" si="264"/>
        <v>5110</v>
      </c>
      <c r="AA3356" s="158" t="str">
        <f t="shared" ca="1" si="265"/>
        <v/>
      </c>
    </row>
    <row r="3357" spans="22:27">
      <c r="V3357" s="172"/>
      <c r="W3357" s="158">
        <f t="shared" si="266"/>
        <v>3354</v>
      </c>
      <c r="X3357" s="158" t="str">
        <f t="shared" ca="1" si="263"/>
        <v/>
      </c>
      <c r="Y3357" s="158" t="str" cm="1">
        <f t="array" aca="1" ref="Y3357" ca="1">IF(X3357="","",INDEX('電気事業者一覧 '!K:K,'電気事業者検索（令和８年度報告用）'!X3357))</f>
        <v/>
      </c>
      <c r="Z3357" s="158">
        <f t="shared" ca="1" si="264"/>
        <v>5110</v>
      </c>
      <c r="AA3357" s="158" t="str">
        <f t="shared" ca="1" si="265"/>
        <v/>
      </c>
    </row>
    <row r="3358" spans="22:27">
      <c r="V3358" s="172"/>
      <c r="W3358" s="158">
        <f t="shared" si="266"/>
        <v>3355</v>
      </c>
      <c r="X3358" s="158" t="str">
        <f t="shared" ca="1" si="263"/>
        <v/>
      </c>
      <c r="Y3358" s="158" t="str" cm="1">
        <f t="array" aca="1" ref="Y3358" ca="1">IF(X3358="","",INDEX('電気事業者一覧 '!K:K,'電気事業者検索（令和８年度報告用）'!X3358))</f>
        <v/>
      </c>
      <c r="Z3358" s="158">
        <f t="shared" ca="1" si="264"/>
        <v>5110</v>
      </c>
      <c r="AA3358" s="158" t="str">
        <f t="shared" ca="1" si="265"/>
        <v/>
      </c>
    </row>
    <row r="3359" spans="22:27">
      <c r="V3359" s="172"/>
      <c r="W3359" s="158">
        <f t="shared" si="266"/>
        <v>3356</v>
      </c>
      <c r="X3359" s="158" t="str">
        <f t="shared" ca="1" si="263"/>
        <v/>
      </c>
      <c r="Y3359" s="158" t="str" cm="1">
        <f t="array" aca="1" ref="Y3359" ca="1">IF(X3359="","",INDEX('電気事業者一覧 '!K:K,'電気事業者検索（令和８年度報告用）'!X3359))</f>
        <v/>
      </c>
      <c r="Z3359" s="158">
        <f t="shared" ca="1" si="264"/>
        <v>5110</v>
      </c>
      <c r="AA3359" s="158" t="str">
        <f t="shared" ca="1" si="265"/>
        <v/>
      </c>
    </row>
    <row r="3360" spans="22:27">
      <c r="V3360" s="172"/>
      <c r="W3360" s="158">
        <f t="shared" si="266"/>
        <v>3357</v>
      </c>
      <c r="X3360" s="158" t="str">
        <f t="shared" ca="1" si="263"/>
        <v/>
      </c>
      <c r="Y3360" s="158" t="str" cm="1">
        <f t="array" aca="1" ref="Y3360" ca="1">IF(X3360="","",INDEX('電気事業者一覧 '!K:K,'電気事業者検索（令和８年度報告用）'!X3360))</f>
        <v/>
      </c>
      <c r="Z3360" s="158">
        <f t="shared" ca="1" si="264"/>
        <v>5110</v>
      </c>
      <c r="AA3360" s="158" t="str">
        <f t="shared" ca="1" si="265"/>
        <v/>
      </c>
    </row>
    <row r="3361" spans="22:27">
      <c r="V3361" s="172"/>
      <c r="W3361" s="158">
        <f t="shared" si="266"/>
        <v>3358</v>
      </c>
      <c r="X3361" s="158" t="str">
        <f t="shared" ca="1" si="263"/>
        <v/>
      </c>
      <c r="Y3361" s="158" t="str" cm="1">
        <f t="array" aca="1" ref="Y3361" ca="1">IF(X3361="","",INDEX('電気事業者一覧 '!K:K,'電気事業者検索（令和８年度報告用）'!X3361))</f>
        <v/>
      </c>
      <c r="Z3361" s="158">
        <f t="shared" ca="1" si="264"/>
        <v>5110</v>
      </c>
      <c r="AA3361" s="158" t="str">
        <f t="shared" ca="1" si="265"/>
        <v/>
      </c>
    </row>
    <row r="3362" spans="22:27">
      <c r="V3362" s="172"/>
      <c r="W3362" s="158">
        <f t="shared" si="266"/>
        <v>3359</v>
      </c>
      <c r="X3362" s="158" t="str">
        <f t="shared" ca="1" si="263"/>
        <v/>
      </c>
      <c r="Y3362" s="158" t="str" cm="1">
        <f t="array" aca="1" ref="Y3362" ca="1">IF(X3362="","",INDEX('電気事業者一覧 '!K:K,'電気事業者検索（令和８年度報告用）'!X3362))</f>
        <v/>
      </c>
      <c r="Z3362" s="158">
        <f t="shared" ca="1" si="264"/>
        <v>5110</v>
      </c>
      <c r="AA3362" s="158" t="str">
        <f t="shared" ca="1" si="265"/>
        <v/>
      </c>
    </row>
    <row r="3363" spans="22:27">
      <c r="V3363" s="172"/>
      <c r="W3363" s="158">
        <f t="shared" si="266"/>
        <v>3360</v>
      </c>
      <c r="X3363" s="158" t="str">
        <f t="shared" ca="1" si="263"/>
        <v/>
      </c>
      <c r="Y3363" s="158" t="str" cm="1">
        <f t="array" aca="1" ref="Y3363" ca="1">IF(X3363="","",INDEX('電気事業者一覧 '!K:K,'電気事業者検索（令和８年度報告用）'!X3363))</f>
        <v/>
      </c>
      <c r="Z3363" s="158">
        <f t="shared" ca="1" si="264"/>
        <v>5110</v>
      </c>
      <c r="AA3363" s="158" t="str">
        <f t="shared" ca="1" si="265"/>
        <v/>
      </c>
    </row>
    <row r="3364" spans="22:27">
      <c r="V3364" s="172"/>
      <c r="W3364" s="158">
        <f t="shared" si="266"/>
        <v>3361</v>
      </c>
      <c r="X3364" s="158" t="str">
        <f t="shared" ca="1" si="263"/>
        <v/>
      </c>
      <c r="Y3364" s="158" t="str" cm="1">
        <f t="array" aca="1" ref="Y3364" ca="1">IF(X3364="","",INDEX('電気事業者一覧 '!K:K,'電気事業者検索（令和８年度報告用）'!X3364))</f>
        <v/>
      </c>
      <c r="Z3364" s="158">
        <f t="shared" ca="1" si="264"/>
        <v>5110</v>
      </c>
      <c r="AA3364" s="158" t="str">
        <f t="shared" ca="1" si="265"/>
        <v/>
      </c>
    </row>
    <row r="3365" spans="22:27">
      <c r="V3365" s="172"/>
      <c r="W3365" s="158">
        <f t="shared" si="266"/>
        <v>3362</v>
      </c>
      <c r="X3365" s="158" t="str">
        <f t="shared" ca="1" si="263"/>
        <v/>
      </c>
      <c r="Y3365" s="158" t="str" cm="1">
        <f t="array" aca="1" ref="Y3365" ca="1">IF(X3365="","",INDEX('電気事業者一覧 '!K:K,'電気事業者検索（令和８年度報告用）'!X3365))</f>
        <v/>
      </c>
      <c r="Z3365" s="158">
        <f t="shared" ca="1" si="264"/>
        <v>5110</v>
      </c>
      <c r="AA3365" s="158" t="str">
        <f t="shared" ca="1" si="265"/>
        <v/>
      </c>
    </row>
    <row r="3366" spans="22:27">
      <c r="V3366" s="172"/>
      <c r="W3366" s="158">
        <f t="shared" si="266"/>
        <v>3363</v>
      </c>
      <c r="X3366" s="158" t="str">
        <f t="shared" ca="1" si="263"/>
        <v/>
      </c>
      <c r="Y3366" s="158" t="str" cm="1">
        <f t="array" aca="1" ref="Y3366" ca="1">IF(X3366="","",INDEX('電気事業者一覧 '!K:K,'電気事業者検索（令和８年度報告用）'!X3366))</f>
        <v/>
      </c>
      <c r="Z3366" s="158">
        <f t="shared" ca="1" si="264"/>
        <v>5110</v>
      </c>
      <c r="AA3366" s="158" t="str">
        <f t="shared" ca="1" si="265"/>
        <v/>
      </c>
    </row>
    <row r="3367" spans="22:27">
      <c r="V3367" s="172"/>
      <c r="W3367" s="158">
        <f t="shared" si="266"/>
        <v>3364</v>
      </c>
      <c r="X3367" s="158" t="str">
        <f t="shared" ca="1" si="263"/>
        <v/>
      </c>
      <c r="Y3367" s="158" t="str" cm="1">
        <f t="array" aca="1" ref="Y3367" ca="1">IF(X3367="","",INDEX('電気事業者一覧 '!K:K,'電気事業者検索（令和８年度報告用）'!X3367))</f>
        <v/>
      </c>
      <c r="Z3367" s="158">
        <f t="shared" ca="1" si="264"/>
        <v>5110</v>
      </c>
      <c r="AA3367" s="158" t="str">
        <f t="shared" ca="1" si="265"/>
        <v/>
      </c>
    </row>
    <row r="3368" spans="22:27">
      <c r="V3368" s="172"/>
      <c r="W3368" s="158">
        <f t="shared" si="266"/>
        <v>3365</v>
      </c>
      <c r="X3368" s="158" t="str">
        <f t="shared" ca="1" si="263"/>
        <v/>
      </c>
      <c r="Y3368" s="158" t="str" cm="1">
        <f t="array" aca="1" ref="Y3368" ca="1">IF(X3368="","",INDEX('電気事業者一覧 '!K:K,'電気事業者検索（令和８年度報告用）'!X3368))</f>
        <v/>
      </c>
      <c r="Z3368" s="158">
        <f t="shared" ca="1" si="264"/>
        <v>5110</v>
      </c>
      <c r="AA3368" s="158" t="str">
        <f t="shared" ca="1" si="265"/>
        <v/>
      </c>
    </row>
    <row r="3369" spans="22:27">
      <c r="V3369" s="172"/>
      <c r="W3369" s="158">
        <f t="shared" si="266"/>
        <v>3366</v>
      </c>
      <c r="X3369" s="158" t="str">
        <f t="shared" ca="1" si="263"/>
        <v/>
      </c>
      <c r="Y3369" s="158" t="str" cm="1">
        <f t="array" aca="1" ref="Y3369" ca="1">IF(X3369="","",INDEX('電気事業者一覧 '!K:K,'電気事業者検索（令和８年度報告用）'!X3369))</f>
        <v/>
      </c>
      <c r="Z3369" s="158">
        <f t="shared" ca="1" si="264"/>
        <v>5110</v>
      </c>
      <c r="AA3369" s="158" t="str">
        <f t="shared" ca="1" si="265"/>
        <v/>
      </c>
    </row>
    <row r="3370" spans="22:27">
      <c r="V3370" s="172"/>
      <c r="W3370" s="158">
        <f t="shared" si="266"/>
        <v>3367</v>
      </c>
      <c r="X3370" s="158" t="str">
        <f t="shared" ca="1" si="263"/>
        <v/>
      </c>
      <c r="Y3370" s="158" t="str" cm="1">
        <f t="array" aca="1" ref="Y3370" ca="1">IF(X3370="","",INDEX('電気事業者一覧 '!K:K,'電気事業者検索（令和８年度報告用）'!X3370))</f>
        <v/>
      </c>
      <c r="Z3370" s="158">
        <f t="shared" ca="1" si="264"/>
        <v>5110</v>
      </c>
      <c r="AA3370" s="158" t="str">
        <f t="shared" ca="1" si="265"/>
        <v/>
      </c>
    </row>
    <row r="3371" spans="22:27">
      <c r="V3371" s="172"/>
      <c r="W3371" s="158">
        <f t="shared" si="266"/>
        <v>3368</v>
      </c>
      <c r="X3371" s="158" t="str">
        <f t="shared" ca="1" si="263"/>
        <v/>
      </c>
      <c r="Y3371" s="158" t="str" cm="1">
        <f t="array" aca="1" ref="Y3371" ca="1">IF(X3371="","",INDEX('電気事業者一覧 '!K:K,'電気事業者検索（令和８年度報告用）'!X3371))</f>
        <v/>
      </c>
      <c r="Z3371" s="158">
        <f t="shared" ca="1" si="264"/>
        <v>5110</v>
      </c>
      <c r="AA3371" s="158" t="str">
        <f t="shared" ca="1" si="265"/>
        <v/>
      </c>
    </row>
    <row r="3372" spans="22:27">
      <c r="V3372" s="172"/>
      <c r="W3372" s="158">
        <f t="shared" si="266"/>
        <v>3369</v>
      </c>
      <c r="X3372" s="158" t="str">
        <f t="shared" ca="1" si="263"/>
        <v/>
      </c>
      <c r="Y3372" s="158" t="str" cm="1">
        <f t="array" aca="1" ref="Y3372" ca="1">IF(X3372="","",INDEX('電気事業者一覧 '!K:K,'電気事業者検索（令和８年度報告用）'!X3372))</f>
        <v/>
      </c>
      <c r="Z3372" s="158">
        <f t="shared" ca="1" si="264"/>
        <v>5110</v>
      </c>
      <c r="AA3372" s="158" t="str">
        <f t="shared" ca="1" si="265"/>
        <v/>
      </c>
    </row>
    <row r="3373" spans="22:27">
      <c r="V3373" s="172"/>
      <c r="W3373" s="158">
        <f t="shared" si="266"/>
        <v>3370</v>
      </c>
      <c r="X3373" s="158" t="str">
        <f t="shared" ca="1" si="263"/>
        <v/>
      </c>
      <c r="Y3373" s="158" t="str" cm="1">
        <f t="array" aca="1" ref="Y3373" ca="1">IF(X3373="","",INDEX('電気事業者一覧 '!K:K,'電気事業者検索（令和８年度報告用）'!X3373))</f>
        <v/>
      </c>
      <c r="Z3373" s="158">
        <f t="shared" ca="1" si="264"/>
        <v>5110</v>
      </c>
      <c r="AA3373" s="158" t="str">
        <f t="shared" ca="1" si="265"/>
        <v/>
      </c>
    </row>
    <row r="3374" spans="22:27">
      <c r="V3374" s="172"/>
      <c r="W3374" s="158">
        <f t="shared" si="266"/>
        <v>3371</v>
      </c>
      <c r="X3374" s="158" t="str">
        <f t="shared" ca="1" si="263"/>
        <v/>
      </c>
      <c r="Y3374" s="158" t="str" cm="1">
        <f t="array" aca="1" ref="Y3374" ca="1">IF(X3374="","",INDEX('電気事業者一覧 '!K:K,'電気事業者検索（令和８年度報告用）'!X3374))</f>
        <v/>
      </c>
      <c r="Z3374" s="158">
        <f t="shared" ca="1" si="264"/>
        <v>5110</v>
      </c>
      <c r="AA3374" s="158" t="str">
        <f t="shared" ca="1" si="265"/>
        <v/>
      </c>
    </row>
    <row r="3375" spans="22:27">
      <c r="V3375" s="172"/>
      <c r="W3375" s="158">
        <f t="shared" si="266"/>
        <v>3372</v>
      </c>
      <c r="X3375" s="158" t="str">
        <f t="shared" ca="1" si="263"/>
        <v/>
      </c>
      <c r="Y3375" s="158" t="str" cm="1">
        <f t="array" aca="1" ref="Y3375" ca="1">IF(X3375="","",INDEX('電気事業者一覧 '!K:K,'電気事業者検索（令和８年度報告用）'!X3375))</f>
        <v/>
      </c>
      <c r="Z3375" s="158">
        <f t="shared" ca="1" si="264"/>
        <v>5110</v>
      </c>
      <c r="AA3375" s="158" t="str">
        <f t="shared" ca="1" si="265"/>
        <v/>
      </c>
    </row>
    <row r="3376" spans="22:27">
      <c r="V3376" s="172"/>
      <c r="W3376" s="158">
        <f t="shared" si="266"/>
        <v>3373</v>
      </c>
      <c r="X3376" s="158" t="str">
        <f t="shared" ca="1" si="263"/>
        <v/>
      </c>
      <c r="Y3376" s="158" t="str" cm="1">
        <f t="array" aca="1" ref="Y3376" ca="1">IF(X3376="","",INDEX('電気事業者一覧 '!K:K,'電気事業者検索（令和８年度報告用）'!X3376))</f>
        <v/>
      </c>
      <c r="Z3376" s="158">
        <f t="shared" ca="1" si="264"/>
        <v>5110</v>
      </c>
      <c r="AA3376" s="158" t="str">
        <f t="shared" ca="1" si="265"/>
        <v/>
      </c>
    </row>
    <row r="3377" spans="22:27">
      <c r="V3377" s="172"/>
      <c r="W3377" s="158">
        <f t="shared" si="266"/>
        <v>3374</v>
      </c>
      <c r="X3377" s="158" t="str">
        <f t="shared" ca="1" si="263"/>
        <v/>
      </c>
      <c r="Y3377" s="158" t="str" cm="1">
        <f t="array" aca="1" ref="Y3377" ca="1">IF(X3377="","",INDEX('電気事業者一覧 '!K:K,'電気事業者検索（令和８年度報告用）'!X3377))</f>
        <v/>
      </c>
      <c r="Z3377" s="158">
        <f t="shared" ca="1" si="264"/>
        <v>5110</v>
      </c>
      <c r="AA3377" s="158" t="str">
        <f t="shared" ca="1" si="265"/>
        <v/>
      </c>
    </row>
    <row r="3378" spans="22:27">
      <c r="V3378" s="172"/>
      <c r="W3378" s="158">
        <f t="shared" si="266"/>
        <v>3375</v>
      </c>
      <c r="X3378" s="158" t="str">
        <f t="shared" ca="1" si="263"/>
        <v/>
      </c>
      <c r="Y3378" s="158" t="str" cm="1">
        <f t="array" aca="1" ref="Y3378" ca="1">IF(X3378="","",INDEX('電気事業者一覧 '!K:K,'電気事業者検索（令和８年度報告用）'!X3378))</f>
        <v/>
      </c>
      <c r="Z3378" s="158">
        <f t="shared" ca="1" si="264"/>
        <v>5110</v>
      </c>
      <c r="AA3378" s="158" t="str">
        <f t="shared" ca="1" si="265"/>
        <v/>
      </c>
    </row>
    <row r="3379" spans="22:27">
      <c r="V3379" s="172"/>
      <c r="W3379" s="158">
        <f t="shared" si="266"/>
        <v>3376</v>
      </c>
      <c r="X3379" s="158" t="str">
        <f t="shared" ca="1" si="263"/>
        <v/>
      </c>
      <c r="Y3379" s="158" t="str" cm="1">
        <f t="array" aca="1" ref="Y3379" ca="1">IF(X3379="","",INDEX('電気事業者一覧 '!K:K,'電気事業者検索（令和８年度報告用）'!X3379))</f>
        <v/>
      </c>
      <c r="Z3379" s="158">
        <f t="shared" ca="1" si="264"/>
        <v>5110</v>
      </c>
      <c r="AA3379" s="158" t="str">
        <f t="shared" ca="1" si="265"/>
        <v/>
      </c>
    </row>
    <row r="3380" spans="22:27">
      <c r="V3380" s="172"/>
      <c r="W3380" s="158">
        <f t="shared" si="266"/>
        <v>3377</v>
      </c>
      <c r="X3380" s="158" t="str">
        <f t="shared" ca="1" si="263"/>
        <v/>
      </c>
      <c r="Y3380" s="158" t="str" cm="1">
        <f t="array" aca="1" ref="Y3380" ca="1">IF(X3380="","",INDEX('電気事業者一覧 '!K:K,'電気事業者検索（令和８年度報告用）'!X3380))</f>
        <v/>
      </c>
      <c r="Z3380" s="158">
        <f t="shared" ca="1" si="264"/>
        <v>5110</v>
      </c>
      <c r="AA3380" s="158" t="str">
        <f t="shared" ca="1" si="265"/>
        <v/>
      </c>
    </row>
    <row r="3381" spans="22:27">
      <c r="V3381" s="172"/>
      <c r="W3381" s="158">
        <f t="shared" si="266"/>
        <v>3378</v>
      </c>
      <c r="X3381" s="158" t="str">
        <f t="shared" ca="1" si="263"/>
        <v/>
      </c>
      <c r="Y3381" s="158" t="str" cm="1">
        <f t="array" aca="1" ref="Y3381" ca="1">IF(X3381="","",INDEX('電気事業者一覧 '!K:K,'電気事業者検索（令和８年度報告用）'!X3381))</f>
        <v/>
      </c>
      <c r="Z3381" s="158">
        <f t="shared" ca="1" si="264"/>
        <v>5110</v>
      </c>
      <c r="AA3381" s="158" t="str">
        <f t="shared" ca="1" si="265"/>
        <v/>
      </c>
    </row>
    <row r="3382" spans="22:27">
      <c r="V3382" s="172"/>
      <c r="W3382" s="158">
        <f t="shared" si="266"/>
        <v>3379</v>
      </c>
      <c r="X3382" s="158" t="str">
        <f t="shared" ca="1" si="263"/>
        <v/>
      </c>
      <c r="Y3382" s="158" t="str" cm="1">
        <f t="array" aca="1" ref="Y3382" ca="1">IF(X3382="","",INDEX('電気事業者一覧 '!K:K,'電気事業者検索（令和８年度報告用）'!X3382))</f>
        <v/>
      </c>
      <c r="Z3382" s="158">
        <f t="shared" ca="1" si="264"/>
        <v>5110</v>
      </c>
      <c r="AA3382" s="158" t="str">
        <f t="shared" ca="1" si="265"/>
        <v/>
      </c>
    </row>
    <row r="3383" spans="22:27">
      <c r="V3383" s="172"/>
      <c r="W3383" s="158">
        <f t="shared" si="266"/>
        <v>3380</v>
      </c>
      <c r="X3383" s="158" t="str">
        <f t="shared" ca="1" si="263"/>
        <v/>
      </c>
      <c r="Y3383" s="158" t="str" cm="1">
        <f t="array" aca="1" ref="Y3383" ca="1">IF(X3383="","",INDEX('電気事業者一覧 '!K:K,'電気事業者検索（令和８年度報告用）'!X3383))</f>
        <v/>
      </c>
      <c r="Z3383" s="158">
        <f t="shared" ca="1" si="264"/>
        <v>5110</v>
      </c>
      <c r="AA3383" s="158" t="str">
        <f t="shared" ca="1" si="265"/>
        <v/>
      </c>
    </row>
    <row r="3384" spans="22:27">
      <c r="V3384" s="172"/>
      <c r="W3384" s="158">
        <f t="shared" si="266"/>
        <v>3381</v>
      </c>
      <c r="X3384" s="158" t="str">
        <f t="shared" ca="1" si="263"/>
        <v/>
      </c>
      <c r="Y3384" s="158" t="str" cm="1">
        <f t="array" aca="1" ref="Y3384" ca="1">IF(X3384="","",INDEX('電気事業者一覧 '!K:K,'電気事業者検索（令和８年度報告用）'!X3384))</f>
        <v/>
      </c>
      <c r="Z3384" s="158">
        <f t="shared" ca="1" si="264"/>
        <v>5110</v>
      </c>
      <c r="AA3384" s="158" t="str">
        <f t="shared" ca="1" si="265"/>
        <v/>
      </c>
    </row>
    <row r="3385" spans="22:27">
      <c r="V3385" s="172"/>
      <c r="W3385" s="158">
        <f t="shared" si="266"/>
        <v>3382</v>
      </c>
      <c r="X3385" s="158" t="str">
        <f t="shared" ca="1" si="263"/>
        <v/>
      </c>
      <c r="Y3385" s="158" t="str" cm="1">
        <f t="array" aca="1" ref="Y3385" ca="1">IF(X3385="","",INDEX('電気事業者一覧 '!K:K,'電気事業者検索（令和８年度報告用）'!X3385))</f>
        <v/>
      </c>
      <c r="Z3385" s="158">
        <f t="shared" ca="1" si="264"/>
        <v>5110</v>
      </c>
      <c r="AA3385" s="158" t="str">
        <f t="shared" ca="1" si="265"/>
        <v/>
      </c>
    </row>
    <row r="3386" spans="22:27">
      <c r="V3386" s="172"/>
      <c r="W3386" s="158">
        <f t="shared" si="266"/>
        <v>3383</v>
      </c>
      <c r="X3386" s="158" t="str">
        <f t="shared" ca="1" si="263"/>
        <v/>
      </c>
      <c r="Y3386" s="158" t="str" cm="1">
        <f t="array" aca="1" ref="Y3386" ca="1">IF(X3386="","",INDEX('電気事業者一覧 '!K:K,'電気事業者検索（令和８年度報告用）'!X3386))</f>
        <v/>
      </c>
      <c r="Z3386" s="158">
        <f t="shared" ca="1" si="264"/>
        <v>5110</v>
      </c>
      <c r="AA3386" s="158" t="str">
        <f t="shared" ca="1" si="265"/>
        <v/>
      </c>
    </row>
    <row r="3387" spans="22:27">
      <c r="V3387" s="172"/>
      <c r="W3387" s="158">
        <f t="shared" si="266"/>
        <v>3384</v>
      </c>
      <c r="X3387" s="158" t="str">
        <f t="shared" ca="1" si="263"/>
        <v/>
      </c>
      <c r="Y3387" s="158" t="str" cm="1">
        <f t="array" aca="1" ref="Y3387" ca="1">IF(X3387="","",INDEX('電気事業者一覧 '!K:K,'電気事業者検索（令和８年度報告用）'!X3387))</f>
        <v/>
      </c>
      <c r="Z3387" s="158">
        <f t="shared" ca="1" si="264"/>
        <v>5110</v>
      </c>
      <c r="AA3387" s="158" t="str">
        <f t="shared" ca="1" si="265"/>
        <v/>
      </c>
    </row>
    <row r="3388" spans="22:27">
      <c r="V3388" s="172"/>
      <c r="W3388" s="158">
        <f t="shared" si="266"/>
        <v>3385</v>
      </c>
      <c r="X3388" s="158" t="str">
        <f t="shared" ca="1" si="263"/>
        <v/>
      </c>
      <c r="Y3388" s="158" t="str" cm="1">
        <f t="array" aca="1" ref="Y3388" ca="1">IF(X3388="","",INDEX('電気事業者一覧 '!K:K,'電気事業者検索（令和８年度報告用）'!X3388))</f>
        <v/>
      </c>
      <c r="Z3388" s="158">
        <f t="shared" ca="1" si="264"/>
        <v>5110</v>
      </c>
      <c r="AA3388" s="158" t="str">
        <f t="shared" ca="1" si="265"/>
        <v/>
      </c>
    </row>
    <row r="3389" spans="22:27">
      <c r="V3389" s="172"/>
      <c r="W3389" s="158">
        <f t="shared" si="266"/>
        <v>3386</v>
      </c>
      <c r="X3389" s="158" t="str">
        <f t="shared" ca="1" si="263"/>
        <v/>
      </c>
      <c r="Y3389" s="158" t="str" cm="1">
        <f t="array" aca="1" ref="Y3389" ca="1">IF(X3389="","",INDEX('電気事業者一覧 '!K:K,'電気事業者検索（令和８年度報告用）'!X3389))</f>
        <v/>
      </c>
      <c r="Z3389" s="158">
        <f t="shared" ca="1" si="264"/>
        <v>5110</v>
      </c>
      <c r="AA3389" s="158" t="str">
        <f t="shared" ca="1" si="265"/>
        <v/>
      </c>
    </row>
    <row r="3390" spans="22:27">
      <c r="V3390" s="172"/>
      <c r="W3390" s="158">
        <f t="shared" si="266"/>
        <v>3387</v>
      </c>
      <c r="X3390" s="158" t="str">
        <f t="shared" ca="1" si="263"/>
        <v/>
      </c>
      <c r="Y3390" s="158" t="str" cm="1">
        <f t="array" aca="1" ref="Y3390" ca="1">IF(X3390="","",INDEX('電気事業者一覧 '!K:K,'電気事業者検索（令和８年度報告用）'!X3390))</f>
        <v/>
      </c>
      <c r="Z3390" s="158">
        <f t="shared" ca="1" si="264"/>
        <v>5110</v>
      </c>
      <c r="AA3390" s="158" t="str">
        <f t="shared" ca="1" si="265"/>
        <v/>
      </c>
    </row>
    <row r="3391" spans="22:27">
      <c r="V3391" s="172"/>
      <c r="W3391" s="158">
        <f t="shared" si="266"/>
        <v>3388</v>
      </c>
      <c r="X3391" s="158" t="str">
        <f t="shared" ref="X3391:X3454" ca="1" si="267">S325</f>
        <v/>
      </c>
      <c r="Y3391" s="158" t="str" cm="1">
        <f t="array" aca="1" ref="Y3391" ca="1">IF(X3391="","",INDEX('電気事業者一覧 '!K:K,'電気事業者検索（令和８年度報告用）'!X3391))</f>
        <v/>
      </c>
      <c r="Z3391" s="158">
        <f t="shared" ref="Z3391:Z3454" ca="1" si="268">COUNTIF(OFFSET($Y$4,W3391-1,0,COUNT(W:W),1),Y3391)</f>
        <v>5110</v>
      </c>
      <c r="AA3391" s="158" t="str">
        <f t="shared" ref="AA3391:AA3454" ca="1" si="269">IF(Z3391=1,X3391,"")</f>
        <v/>
      </c>
    </row>
    <row r="3392" spans="22:27">
      <c r="V3392" s="172"/>
      <c r="W3392" s="158">
        <f t="shared" si="266"/>
        <v>3389</v>
      </c>
      <c r="X3392" s="158" t="str">
        <f t="shared" ca="1" si="267"/>
        <v/>
      </c>
      <c r="Y3392" s="158" t="str" cm="1">
        <f t="array" aca="1" ref="Y3392" ca="1">IF(X3392="","",INDEX('電気事業者一覧 '!K:K,'電気事業者検索（令和８年度報告用）'!X3392))</f>
        <v/>
      </c>
      <c r="Z3392" s="158">
        <f t="shared" ca="1" si="268"/>
        <v>5110</v>
      </c>
      <c r="AA3392" s="158" t="str">
        <f t="shared" ca="1" si="269"/>
        <v/>
      </c>
    </row>
    <row r="3393" spans="22:27">
      <c r="V3393" s="172"/>
      <c r="W3393" s="158">
        <f t="shared" si="266"/>
        <v>3390</v>
      </c>
      <c r="X3393" s="158" t="str">
        <f t="shared" ca="1" si="267"/>
        <v/>
      </c>
      <c r="Y3393" s="158" t="str" cm="1">
        <f t="array" aca="1" ref="Y3393" ca="1">IF(X3393="","",INDEX('電気事業者一覧 '!K:K,'電気事業者検索（令和８年度報告用）'!X3393))</f>
        <v/>
      </c>
      <c r="Z3393" s="158">
        <f t="shared" ca="1" si="268"/>
        <v>5110</v>
      </c>
      <c r="AA3393" s="158" t="str">
        <f t="shared" ca="1" si="269"/>
        <v/>
      </c>
    </row>
    <row r="3394" spans="22:27">
      <c r="V3394" s="172"/>
      <c r="W3394" s="158">
        <f t="shared" si="266"/>
        <v>3391</v>
      </c>
      <c r="X3394" s="158" t="str">
        <f t="shared" ca="1" si="267"/>
        <v/>
      </c>
      <c r="Y3394" s="158" t="str" cm="1">
        <f t="array" aca="1" ref="Y3394" ca="1">IF(X3394="","",INDEX('電気事業者一覧 '!K:K,'電気事業者検索（令和８年度報告用）'!X3394))</f>
        <v/>
      </c>
      <c r="Z3394" s="158">
        <f t="shared" ca="1" si="268"/>
        <v>5110</v>
      </c>
      <c r="AA3394" s="158" t="str">
        <f t="shared" ca="1" si="269"/>
        <v/>
      </c>
    </row>
    <row r="3395" spans="22:27">
      <c r="V3395" s="172"/>
      <c r="W3395" s="158">
        <f t="shared" si="266"/>
        <v>3392</v>
      </c>
      <c r="X3395" s="158" t="str">
        <f t="shared" ca="1" si="267"/>
        <v/>
      </c>
      <c r="Y3395" s="158" t="str" cm="1">
        <f t="array" aca="1" ref="Y3395" ca="1">IF(X3395="","",INDEX('電気事業者一覧 '!K:K,'電気事業者検索（令和８年度報告用）'!X3395))</f>
        <v/>
      </c>
      <c r="Z3395" s="158">
        <f t="shared" ca="1" si="268"/>
        <v>5110</v>
      </c>
      <c r="AA3395" s="158" t="str">
        <f t="shared" ca="1" si="269"/>
        <v/>
      </c>
    </row>
    <row r="3396" spans="22:27">
      <c r="V3396" s="172"/>
      <c r="W3396" s="158">
        <f t="shared" si="266"/>
        <v>3393</v>
      </c>
      <c r="X3396" s="158" t="str">
        <f t="shared" ca="1" si="267"/>
        <v/>
      </c>
      <c r="Y3396" s="158" t="str" cm="1">
        <f t="array" aca="1" ref="Y3396" ca="1">IF(X3396="","",INDEX('電気事業者一覧 '!K:K,'電気事業者検索（令和８年度報告用）'!X3396))</f>
        <v/>
      </c>
      <c r="Z3396" s="158">
        <f t="shared" ca="1" si="268"/>
        <v>5110</v>
      </c>
      <c r="AA3396" s="158" t="str">
        <f t="shared" ca="1" si="269"/>
        <v/>
      </c>
    </row>
    <row r="3397" spans="22:27">
      <c r="V3397" s="172"/>
      <c r="W3397" s="158">
        <f t="shared" si="266"/>
        <v>3394</v>
      </c>
      <c r="X3397" s="158" t="str">
        <f t="shared" ca="1" si="267"/>
        <v/>
      </c>
      <c r="Y3397" s="158" t="str" cm="1">
        <f t="array" aca="1" ref="Y3397" ca="1">IF(X3397="","",INDEX('電気事業者一覧 '!K:K,'電気事業者検索（令和８年度報告用）'!X3397))</f>
        <v/>
      </c>
      <c r="Z3397" s="158">
        <f t="shared" ca="1" si="268"/>
        <v>5110</v>
      </c>
      <c r="AA3397" s="158" t="str">
        <f t="shared" ca="1" si="269"/>
        <v/>
      </c>
    </row>
    <row r="3398" spans="22:27">
      <c r="V3398" s="172"/>
      <c r="W3398" s="158">
        <f t="shared" ref="W3398:W3461" si="270">W3397+1</f>
        <v>3395</v>
      </c>
      <c r="X3398" s="158" t="str">
        <f t="shared" ca="1" si="267"/>
        <v/>
      </c>
      <c r="Y3398" s="158" t="str" cm="1">
        <f t="array" aca="1" ref="Y3398" ca="1">IF(X3398="","",INDEX('電気事業者一覧 '!K:K,'電気事業者検索（令和８年度報告用）'!X3398))</f>
        <v/>
      </c>
      <c r="Z3398" s="158">
        <f t="shared" ca="1" si="268"/>
        <v>5110</v>
      </c>
      <c r="AA3398" s="158" t="str">
        <f t="shared" ca="1" si="269"/>
        <v/>
      </c>
    </row>
    <row r="3399" spans="22:27">
      <c r="V3399" s="172"/>
      <c r="W3399" s="158">
        <f t="shared" si="270"/>
        <v>3396</v>
      </c>
      <c r="X3399" s="158" t="str">
        <f t="shared" ca="1" si="267"/>
        <v/>
      </c>
      <c r="Y3399" s="158" t="str" cm="1">
        <f t="array" aca="1" ref="Y3399" ca="1">IF(X3399="","",INDEX('電気事業者一覧 '!K:K,'電気事業者検索（令和８年度報告用）'!X3399))</f>
        <v/>
      </c>
      <c r="Z3399" s="158">
        <f t="shared" ca="1" si="268"/>
        <v>5110</v>
      </c>
      <c r="AA3399" s="158" t="str">
        <f t="shared" ca="1" si="269"/>
        <v/>
      </c>
    </row>
    <row r="3400" spans="22:27">
      <c r="V3400" s="172"/>
      <c r="W3400" s="158">
        <f t="shared" si="270"/>
        <v>3397</v>
      </c>
      <c r="X3400" s="158" t="str">
        <f t="shared" ca="1" si="267"/>
        <v/>
      </c>
      <c r="Y3400" s="158" t="str" cm="1">
        <f t="array" aca="1" ref="Y3400" ca="1">IF(X3400="","",INDEX('電気事業者一覧 '!K:K,'電気事業者検索（令和８年度報告用）'!X3400))</f>
        <v/>
      </c>
      <c r="Z3400" s="158">
        <f t="shared" ca="1" si="268"/>
        <v>5110</v>
      </c>
      <c r="AA3400" s="158" t="str">
        <f t="shared" ca="1" si="269"/>
        <v/>
      </c>
    </row>
    <row r="3401" spans="22:27">
      <c r="V3401" s="172"/>
      <c r="W3401" s="158">
        <f t="shared" si="270"/>
        <v>3398</v>
      </c>
      <c r="X3401" s="158" t="str">
        <f t="shared" ca="1" si="267"/>
        <v/>
      </c>
      <c r="Y3401" s="158" t="str" cm="1">
        <f t="array" aca="1" ref="Y3401" ca="1">IF(X3401="","",INDEX('電気事業者一覧 '!K:K,'電気事業者検索（令和８年度報告用）'!X3401))</f>
        <v/>
      </c>
      <c r="Z3401" s="158">
        <f t="shared" ca="1" si="268"/>
        <v>5110</v>
      </c>
      <c r="AA3401" s="158" t="str">
        <f t="shared" ca="1" si="269"/>
        <v/>
      </c>
    </row>
    <row r="3402" spans="22:27">
      <c r="V3402" s="172"/>
      <c r="W3402" s="158">
        <f t="shared" si="270"/>
        <v>3399</v>
      </c>
      <c r="X3402" s="158" t="str">
        <f t="shared" ca="1" si="267"/>
        <v/>
      </c>
      <c r="Y3402" s="158" t="str" cm="1">
        <f t="array" aca="1" ref="Y3402" ca="1">IF(X3402="","",INDEX('電気事業者一覧 '!K:K,'電気事業者検索（令和８年度報告用）'!X3402))</f>
        <v/>
      </c>
      <c r="Z3402" s="158">
        <f t="shared" ca="1" si="268"/>
        <v>5110</v>
      </c>
      <c r="AA3402" s="158" t="str">
        <f t="shared" ca="1" si="269"/>
        <v/>
      </c>
    </row>
    <row r="3403" spans="22:27">
      <c r="V3403" s="172"/>
      <c r="W3403" s="158">
        <f t="shared" si="270"/>
        <v>3400</v>
      </c>
      <c r="X3403" s="158" t="str">
        <f t="shared" ca="1" si="267"/>
        <v/>
      </c>
      <c r="Y3403" s="158" t="str" cm="1">
        <f t="array" aca="1" ref="Y3403" ca="1">IF(X3403="","",INDEX('電気事業者一覧 '!K:K,'電気事業者検索（令和８年度報告用）'!X3403))</f>
        <v/>
      </c>
      <c r="Z3403" s="158">
        <f t="shared" ca="1" si="268"/>
        <v>5110</v>
      </c>
      <c r="AA3403" s="158" t="str">
        <f t="shared" ca="1" si="269"/>
        <v/>
      </c>
    </row>
    <row r="3404" spans="22:27">
      <c r="V3404" s="172"/>
      <c r="W3404" s="158">
        <f t="shared" si="270"/>
        <v>3401</v>
      </c>
      <c r="X3404" s="158" t="str">
        <f t="shared" ca="1" si="267"/>
        <v/>
      </c>
      <c r="Y3404" s="158" t="str" cm="1">
        <f t="array" aca="1" ref="Y3404" ca="1">IF(X3404="","",INDEX('電気事業者一覧 '!K:K,'電気事業者検索（令和８年度報告用）'!X3404))</f>
        <v/>
      </c>
      <c r="Z3404" s="158">
        <f t="shared" ca="1" si="268"/>
        <v>5110</v>
      </c>
      <c r="AA3404" s="158" t="str">
        <f t="shared" ca="1" si="269"/>
        <v/>
      </c>
    </row>
    <row r="3405" spans="22:27">
      <c r="V3405" s="172"/>
      <c r="W3405" s="158">
        <f t="shared" si="270"/>
        <v>3402</v>
      </c>
      <c r="X3405" s="158" t="str">
        <f t="shared" ca="1" si="267"/>
        <v/>
      </c>
      <c r="Y3405" s="158" t="str" cm="1">
        <f t="array" aca="1" ref="Y3405" ca="1">IF(X3405="","",INDEX('電気事業者一覧 '!K:K,'電気事業者検索（令和８年度報告用）'!X3405))</f>
        <v/>
      </c>
      <c r="Z3405" s="158">
        <f t="shared" ca="1" si="268"/>
        <v>5110</v>
      </c>
      <c r="AA3405" s="158" t="str">
        <f t="shared" ca="1" si="269"/>
        <v/>
      </c>
    </row>
    <row r="3406" spans="22:27">
      <c r="V3406" s="172"/>
      <c r="W3406" s="158">
        <f t="shared" si="270"/>
        <v>3403</v>
      </c>
      <c r="X3406" s="158" t="str">
        <f t="shared" ca="1" si="267"/>
        <v/>
      </c>
      <c r="Y3406" s="158" t="str" cm="1">
        <f t="array" aca="1" ref="Y3406" ca="1">IF(X3406="","",INDEX('電気事業者一覧 '!K:K,'電気事業者検索（令和８年度報告用）'!X3406))</f>
        <v/>
      </c>
      <c r="Z3406" s="158">
        <f t="shared" ca="1" si="268"/>
        <v>5110</v>
      </c>
      <c r="AA3406" s="158" t="str">
        <f t="shared" ca="1" si="269"/>
        <v/>
      </c>
    </row>
    <row r="3407" spans="22:27">
      <c r="V3407" s="172"/>
      <c r="W3407" s="158">
        <f t="shared" si="270"/>
        <v>3404</v>
      </c>
      <c r="X3407" s="158" t="str">
        <f t="shared" ca="1" si="267"/>
        <v/>
      </c>
      <c r="Y3407" s="158" t="str" cm="1">
        <f t="array" aca="1" ref="Y3407" ca="1">IF(X3407="","",INDEX('電気事業者一覧 '!K:K,'電気事業者検索（令和８年度報告用）'!X3407))</f>
        <v/>
      </c>
      <c r="Z3407" s="158">
        <f t="shared" ca="1" si="268"/>
        <v>5110</v>
      </c>
      <c r="AA3407" s="158" t="str">
        <f t="shared" ca="1" si="269"/>
        <v/>
      </c>
    </row>
    <row r="3408" spans="22:27">
      <c r="V3408" s="172"/>
      <c r="W3408" s="158">
        <f t="shared" si="270"/>
        <v>3405</v>
      </c>
      <c r="X3408" s="158" t="str">
        <f t="shared" ca="1" si="267"/>
        <v/>
      </c>
      <c r="Y3408" s="158" t="str" cm="1">
        <f t="array" aca="1" ref="Y3408" ca="1">IF(X3408="","",INDEX('電気事業者一覧 '!K:K,'電気事業者検索（令和８年度報告用）'!X3408))</f>
        <v/>
      </c>
      <c r="Z3408" s="158">
        <f t="shared" ca="1" si="268"/>
        <v>5110</v>
      </c>
      <c r="AA3408" s="158" t="str">
        <f t="shared" ca="1" si="269"/>
        <v/>
      </c>
    </row>
    <row r="3409" spans="22:27">
      <c r="V3409" s="172"/>
      <c r="W3409" s="158">
        <f t="shared" si="270"/>
        <v>3406</v>
      </c>
      <c r="X3409" s="158" t="str">
        <f t="shared" ca="1" si="267"/>
        <v/>
      </c>
      <c r="Y3409" s="158" t="str" cm="1">
        <f t="array" aca="1" ref="Y3409" ca="1">IF(X3409="","",INDEX('電気事業者一覧 '!K:K,'電気事業者検索（令和８年度報告用）'!X3409))</f>
        <v/>
      </c>
      <c r="Z3409" s="158">
        <f t="shared" ca="1" si="268"/>
        <v>5110</v>
      </c>
      <c r="AA3409" s="158" t="str">
        <f t="shared" ca="1" si="269"/>
        <v/>
      </c>
    </row>
    <row r="3410" spans="22:27">
      <c r="V3410" s="172"/>
      <c r="W3410" s="158">
        <f t="shared" si="270"/>
        <v>3407</v>
      </c>
      <c r="X3410" s="158" t="str">
        <f t="shared" ca="1" si="267"/>
        <v/>
      </c>
      <c r="Y3410" s="158" t="str" cm="1">
        <f t="array" aca="1" ref="Y3410" ca="1">IF(X3410="","",INDEX('電気事業者一覧 '!K:K,'電気事業者検索（令和８年度報告用）'!X3410))</f>
        <v/>
      </c>
      <c r="Z3410" s="158">
        <f t="shared" ca="1" si="268"/>
        <v>5110</v>
      </c>
      <c r="AA3410" s="158" t="str">
        <f t="shared" ca="1" si="269"/>
        <v/>
      </c>
    </row>
    <row r="3411" spans="22:27">
      <c r="V3411" s="172"/>
      <c r="W3411" s="158">
        <f t="shared" si="270"/>
        <v>3408</v>
      </c>
      <c r="X3411" s="158" t="str">
        <f t="shared" ca="1" si="267"/>
        <v/>
      </c>
      <c r="Y3411" s="158" t="str" cm="1">
        <f t="array" aca="1" ref="Y3411" ca="1">IF(X3411="","",INDEX('電気事業者一覧 '!K:K,'電気事業者検索（令和８年度報告用）'!X3411))</f>
        <v/>
      </c>
      <c r="Z3411" s="158">
        <f t="shared" ca="1" si="268"/>
        <v>5110</v>
      </c>
      <c r="AA3411" s="158" t="str">
        <f t="shared" ca="1" si="269"/>
        <v/>
      </c>
    </row>
    <row r="3412" spans="22:27">
      <c r="V3412" s="172"/>
      <c r="W3412" s="158">
        <f t="shared" si="270"/>
        <v>3409</v>
      </c>
      <c r="X3412" s="158" t="str">
        <f t="shared" ca="1" si="267"/>
        <v/>
      </c>
      <c r="Y3412" s="158" t="str" cm="1">
        <f t="array" aca="1" ref="Y3412" ca="1">IF(X3412="","",INDEX('電気事業者一覧 '!K:K,'電気事業者検索（令和８年度報告用）'!X3412))</f>
        <v/>
      </c>
      <c r="Z3412" s="158">
        <f t="shared" ca="1" si="268"/>
        <v>5110</v>
      </c>
      <c r="AA3412" s="158" t="str">
        <f t="shared" ca="1" si="269"/>
        <v/>
      </c>
    </row>
    <row r="3413" spans="22:27">
      <c r="V3413" s="172"/>
      <c r="W3413" s="158">
        <f t="shared" si="270"/>
        <v>3410</v>
      </c>
      <c r="X3413" s="158" t="str">
        <f t="shared" ca="1" si="267"/>
        <v/>
      </c>
      <c r="Y3413" s="158" t="str" cm="1">
        <f t="array" aca="1" ref="Y3413" ca="1">IF(X3413="","",INDEX('電気事業者一覧 '!K:K,'電気事業者検索（令和８年度報告用）'!X3413))</f>
        <v/>
      </c>
      <c r="Z3413" s="158">
        <f t="shared" ca="1" si="268"/>
        <v>5110</v>
      </c>
      <c r="AA3413" s="158" t="str">
        <f t="shared" ca="1" si="269"/>
        <v/>
      </c>
    </row>
    <row r="3414" spans="22:27">
      <c r="V3414" s="172"/>
      <c r="W3414" s="158">
        <f t="shared" si="270"/>
        <v>3411</v>
      </c>
      <c r="X3414" s="158" t="str">
        <f t="shared" ca="1" si="267"/>
        <v/>
      </c>
      <c r="Y3414" s="158" t="str" cm="1">
        <f t="array" aca="1" ref="Y3414" ca="1">IF(X3414="","",INDEX('電気事業者一覧 '!K:K,'電気事業者検索（令和８年度報告用）'!X3414))</f>
        <v/>
      </c>
      <c r="Z3414" s="158">
        <f t="shared" ca="1" si="268"/>
        <v>5110</v>
      </c>
      <c r="AA3414" s="158" t="str">
        <f t="shared" ca="1" si="269"/>
        <v/>
      </c>
    </row>
    <row r="3415" spans="22:27">
      <c r="V3415" s="172"/>
      <c r="W3415" s="158">
        <f t="shared" si="270"/>
        <v>3412</v>
      </c>
      <c r="X3415" s="158" t="str">
        <f t="shared" ca="1" si="267"/>
        <v/>
      </c>
      <c r="Y3415" s="158" t="str" cm="1">
        <f t="array" aca="1" ref="Y3415" ca="1">IF(X3415="","",INDEX('電気事業者一覧 '!K:K,'電気事業者検索（令和８年度報告用）'!X3415))</f>
        <v/>
      </c>
      <c r="Z3415" s="158">
        <f t="shared" ca="1" si="268"/>
        <v>5110</v>
      </c>
      <c r="AA3415" s="158" t="str">
        <f t="shared" ca="1" si="269"/>
        <v/>
      </c>
    </row>
    <row r="3416" spans="22:27">
      <c r="V3416" s="172"/>
      <c r="W3416" s="158">
        <f t="shared" si="270"/>
        <v>3413</v>
      </c>
      <c r="X3416" s="158" t="str">
        <f t="shared" ca="1" si="267"/>
        <v/>
      </c>
      <c r="Y3416" s="158" t="str" cm="1">
        <f t="array" aca="1" ref="Y3416" ca="1">IF(X3416="","",INDEX('電気事業者一覧 '!K:K,'電気事業者検索（令和８年度報告用）'!X3416))</f>
        <v/>
      </c>
      <c r="Z3416" s="158">
        <f t="shared" ca="1" si="268"/>
        <v>5110</v>
      </c>
      <c r="AA3416" s="158" t="str">
        <f t="shared" ca="1" si="269"/>
        <v/>
      </c>
    </row>
    <row r="3417" spans="22:27">
      <c r="V3417" s="172"/>
      <c r="W3417" s="158">
        <f t="shared" si="270"/>
        <v>3414</v>
      </c>
      <c r="X3417" s="158" t="str">
        <f t="shared" ca="1" si="267"/>
        <v/>
      </c>
      <c r="Y3417" s="158" t="str" cm="1">
        <f t="array" aca="1" ref="Y3417" ca="1">IF(X3417="","",INDEX('電気事業者一覧 '!K:K,'電気事業者検索（令和８年度報告用）'!X3417))</f>
        <v/>
      </c>
      <c r="Z3417" s="158">
        <f t="shared" ca="1" si="268"/>
        <v>5110</v>
      </c>
      <c r="AA3417" s="158" t="str">
        <f t="shared" ca="1" si="269"/>
        <v/>
      </c>
    </row>
    <row r="3418" spans="22:27">
      <c r="V3418" s="172"/>
      <c r="W3418" s="158">
        <f t="shared" si="270"/>
        <v>3415</v>
      </c>
      <c r="X3418" s="158" t="str">
        <f t="shared" ca="1" si="267"/>
        <v/>
      </c>
      <c r="Y3418" s="158" t="str" cm="1">
        <f t="array" aca="1" ref="Y3418" ca="1">IF(X3418="","",INDEX('電気事業者一覧 '!K:K,'電気事業者検索（令和８年度報告用）'!X3418))</f>
        <v/>
      </c>
      <c r="Z3418" s="158">
        <f t="shared" ca="1" si="268"/>
        <v>5110</v>
      </c>
      <c r="AA3418" s="158" t="str">
        <f t="shared" ca="1" si="269"/>
        <v/>
      </c>
    </row>
    <row r="3419" spans="22:27">
      <c r="V3419" s="172"/>
      <c r="W3419" s="158">
        <f t="shared" si="270"/>
        <v>3416</v>
      </c>
      <c r="X3419" s="158" t="str">
        <f t="shared" ca="1" si="267"/>
        <v/>
      </c>
      <c r="Y3419" s="158" t="str" cm="1">
        <f t="array" aca="1" ref="Y3419" ca="1">IF(X3419="","",INDEX('電気事業者一覧 '!K:K,'電気事業者検索（令和８年度報告用）'!X3419))</f>
        <v/>
      </c>
      <c r="Z3419" s="158">
        <f t="shared" ca="1" si="268"/>
        <v>5110</v>
      </c>
      <c r="AA3419" s="158" t="str">
        <f t="shared" ca="1" si="269"/>
        <v/>
      </c>
    </row>
    <row r="3420" spans="22:27">
      <c r="V3420" s="172"/>
      <c r="W3420" s="158">
        <f t="shared" si="270"/>
        <v>3417</v>
      </c>
      <c r="X3420" s="158" t="str">
        <f t="shared" ca="1" si="267"/>
        <v/>
      </c>
      <c r="Y3420" s="158" t="str" cm="1">
        <f t="array" aca="1" ref="Y3420" ca="1">IF(X3420="","",INDEX('電気事業者一覧 '!K:K,'電気事業者検索（令和８年度報告用）'!X3420))</f>
        <v/>
      </c>
      <c r="Z3420" s="158">
        <f t="shared" ca="1" si="268"/>
        <v>5110</v>
      </c>
      <c r="AA3420" s="158" t="str">
        <f t="shared" ca="1" si="269"/>
        <v/>
      </c>
    </row>
    <row r="3421" spans="22:27">
      <c r="V3421" s="172"/>
      <c r="W3421" s="158">
        <f t="shared" si="270"/>
        <v>3418</v>
      </c>
      <c r="X3421" s="158" t="str">
        <f t="shared" ca="1" si="267"/>
        <v/>
      </c>
      <c r="Y3421" s="158" t="str" cm="1">
        <f t="array" aca="1" ref="Y3421" ca="1">IF(X3421="","",INDEX('電気事業者一覧 '!K:K,'電気事業者検索（令和８年度報告用）'!X3421))</f>
        <v/>
      </c>
      <c r="Z3421" s="158">
        <f t="shared" ca="1" si="268"/>
        <v>5110</v>
      </c>
      <c r="AA3421" s="158" t="str">
        <f t="shared" ca="1" si="269"/>
        <v/>
      </c>
    </row>
    <row r="3422" spans="22:27">
      <c r="V3422" s="172"/>
      <c r="W3422" s="158">
        <f t="shared" si="270"/>
        <v>3419</v>
      </c>
      <c r="X3422" s="158" t="str">
        <f t="shared" ca="1" si="267"/>
        <v/>
      </c>
      <c r="Y3422" s="158" t="str" cm="1">
        <f t="array" aca="1" ref="Y3422" ca="1">IF(X3422="","",INDEX('電気事業者一覧 '!K:K,'電気事業者検索（令和８年度報告用）'!X3422))</f>
        <v/>
      </c>
      <c r="Z3422" s="158">
        <f t="shared" ca="1" si="268"/>
        <v>5110</v>
      </c>
      <c r="AA3422" s="158" t="str">
        <f t="shared" ca="1" si="269"/>
        <v/>
      </c>
    </row>
    <row r="3423" spans="22:27">
      <c r="V3423" s="172"/>
      <c r="W3423" s="158">
        <f t="shared" si="270"/>
        <v>3420</v>
      </c>
      <c r="X3423" s="158" t="str">
        <f t="shared" ca="1" si="267"/>
        <v/>
      </c>
      <c r="Y3423" s="158" t="str" cm="1">
        <f t="array" aca="1" ref="Y3423" ca="1">IF(X3423="","",INDEX('電気事業者一覧 '!K:K,'電気事業者検索（令和８年度報告用）'!X3423))</f>
        <v/>
      </c>
      <c r="Z3423" s="158">
        <f t="shared" ca="1" si="268"/>
        <v>5110</v>
      </c>
      <c r="AA3423" s="158" t="str">
        <f t="shared" ca="1" si="269"/>
        <v/>
      </c>
    </row>
    <row r="3424" spans="22:27">
      <c r="V3424" s="172"/>
      <c r="W3424" s="158">
        <f t="shared" si="270"/>
        <v>3421</v>
      </c>
      <c r="X3424" s="158" t="str">
        <f t="shared" ca="1" si="267"/>
        <v/>
      </c>
      <c r="Y3424" s="158" t="str" cm="1">
        <f t="array" aca="1" ref="Y3424" ca="1">IF(X3424="","",INDEX('電気事業者一覧 '!K:K,'電気事業者検索（令和８年度報告用）'!X3424))</f>
        <v/>
      </c>
      <c r="Z3424" s="158">
        <f t="shared" ca="1" si="268"/>
        <v>5110</v>
      </c>
      <c r="AA3424" s="158" t="str">
        <f t="shared" ca="1" si="269"/>
        <v/>
      </c>
    </row>
    <row r="3425" spans="22:27">
      <c r="V3425" s="172"/>
      <c r="W3425" s="158">
        <f t="shared" si="270"/>
        <v>3422</v>
      </c>
      <c r="X3425" s="158" t="str">
        <f t="shared" ca="1" si="267"/>
        <v/>
      </c>
      <c r="Y3425" s="158" t="str" cm="1">
        <f t="array" aca="1" ref="Y3425" ca="1">IF(X3425="","",INDEX('電気事業者一覧 '!K:K,'電気事業者検索（令和８年度報告用）'!X3425))</f>
        <v/>
      </c>
      <c r="Z3425" s="158">
        <f t="shared" ca="1" si="268"/>
        <v>5110</v>
      </c>
      <c r="AA3425" s="158" t="str">
        <f t="shared" ca="1" si="269"/>
        <v/>
      </c>
    </row>
    <row r="3426" spans="22:27">
      <c r="V3426" s="172"/>
      <c r="W3426" s="158">
        <f t="shared" si="270"/>
        <v>3423</v>
      </c>
      <c r="X3426" s="158" t="str">
        <f t="shared" ca="1" si="267"/>
        <v/>
      </c>
      <c r="Y3426" s="158" t="str" cm="1">
        <f t="array" aca="1" ref="Y3426" ca="1">IF(X3426="","",INDEX('電気事業者一覧 '!K:K,'電気事業者検索（令和８年度報告用）'!X3426))</f>
        <v/>
      </c>
      <c r="Z3426" s="158">
        <f t="shared" ca="1" si="268"/>
        <v>5110</v>
      </c>
      <c r="AA3426" s="158" t="str">
        <f t="shared" ca="1" si="269"/>
        <v/>
      </c>
    </row>
    <row r="3427" spans="22:27">
      <c r="V3427" s="172"/>
      <c r="W3427" s="158">
        <f t="shared" si="270"/>
        <v>3424</v>
      </c>
      <c r="X3427" s="158" t="str">
        <f t="shared" ca="1" si="267"/>
        <v/>
      </c>
      <c r="Y3427" s="158" t="str" cm="1">
        <f t="array" aca="1" ref="Y3427" ca="1">IF(X3427="","",INDEX('電気事業者一覧 '!K:K,'電気事業者検索（令和８年度報告用）'!X3427))</f>
        <v/>
      </c>
      <c r="Z3427" s="158">
        <f t="shared" ca="1" si="268"/>
        <v>5110</v>
      </c>
      <c r="AA3427" s="158" t="str">
        <f t="shared" ca="1" si="269"/>
        <v/>
      </c>
    </row>
    <row r="3428" spans="22:27">
      <c r="V3428" s="172"/>
      <c r="W3428" s="158">
        <f t="shared" si="270"/>
        <v>3425</v>
      </c>
      <c r="X3428" s="158" t="str">
        <f t="shared" ca="1" si="267"/>
        <v/>
      </c>
      <c r="Y3428" s="158" t="str" cm="1">
        <f t="array" aca="1" ref="Y3428" ca="1">IF(X3428="","",INDEX('電気事業者一覧 '!K:K,'電気事業者検索（令和８年度報告用）'!X3428))</f>
        <v/>
      </c>
      <c r="Z3428" s="158">
        <f t="shared" ca="1" si="268"/>
        <v>5110</v>
      </c>
      <c r="AA3428" s="158" t="str">
        <f t="shared" ca="1" si="269"/>
        <v/>
      </c>
    </row>
    <row r="3429" spans="22:27">
      <c r="V3429" s="172"/>
      <c r="W3429" s="158">
        <f t="shared" si="270"/>
        <v>3426</v>
      </c>
      <c r="X3429" s="158" t="str">
        <f t="shared" ca="1" si="267"/>
        <v/>
      </c>
      <c r="Y3429" s="158" t="str" cm="1">
        <f t="array" aca="1" ref="Y3429" ca="1">IF(X3429="","",INDEX('電気事業者一覧 '!K:K,'電気事業者検索（令和８年度報告用）'!X3429))</f>
        <v/>
      </c>
      <c r="Z3429" s="158">
        <f t="shared" ca="1" si="268"/>
        <v>5110</v>
      </c>
      <c r="AA3429" s="158" t="str">
        <f t="shared" ca="1" si="269"/>
        <v/>
      </c>
    </row>
    <row r="3430" spans="22:27">
      <c r="V3430" s="172"/>
      <c r="W3430" s="158">
        <f t="shared" si="270"/>
        <v>3427</v>
      </c>
      <c r="X3430" s="158" t="str">
        <f t="shared" ca="1" si="267"/>
        <v/>
      </c>
      <c r="Y3430" s="158" t="str" cm="1">
        <f t="array" aca="1" ref="Y3430" ca="1">IF(X3430="","",INDEX('電気事業者一覧 '!K:K,'電気事業者検索（令和８年度報告用）'!X3430))</f>
        <v/>
      </c>
      <c r="Z3430" s="158">
        <f t="shared" ca="1" si="268"/>
        <v>5110</v>
      </c>
      <c r="AA3430" s="158" t="str">
        <f t="shared" ca="1" si="269"/>
        <v/>
      </c>
    </row>
    <row r="3431" spans="22:27">
      <c r="V3431" s="172"/>
      <c r="W3431" s="158">
        <f t="shared" si="270"/>
        <v>3428</v>
      </c>
      <c r="X3431" s="158" t="str">
        <f t="shared" ca="1" si="267"/>
        <v/>
      </c>
      <c r="Y3431" s="158" t="str" cm="1">
        <f t="array" aca="1" ref="Y3431" ca="1">IF(X3431="","",INDEX('電気事業者一覧 '!K:K,'電気事業者検索（令和８年度報告用）'!X3431))</f>
        <v/>
      </c>
      <c r="Z3431" s="158">
        <f t="shared" ca="1" si="268"/>
        <v>5110</v>
      </c>
      <c r="AA3431" s="158" t="str">
        <f t="shared" ca="1" si="269"/>
        <v/>
      </c>
    </row>
    <row r="3432" spans="22:27">
      <c r="V3432" s="172"/>
      <c r="W3432" s="158">
        <f t="shared" si="270"/>
        <v>3429</v>
      </c>
      <c r="X3432" s="158" t="str">
        <f t="shared" ca="1" si="267"/>
        <v/>
      </c>
      <c r="Y3432" s="158" t="str" cm="1">
        <f t="array" aca="1" ref="Y3432" ca="1">IF(X3432="","",INDEX('電気事業者一覧 '!K:K,'電気事業者検索（令和８年度報告用）'!X3432))</f>
        <v/>
      </c>
      <c r="Z3432" s="158">
        <f t="shared" ca="1" si="268"/>
        <v>5110</v>
      </c>
      <c r="AA3432" s="158" t="str">
        <f t="shared" ca="1" si="269"/>
        <v/>
      </c>
    </row>
    <row r="3433" spans="22:27">
      <c r="V3433" s="172"/>
      <c r="W3433" s="158">
        <f t="shared" si="270"/>
        <v>3430</v>
      </c>
      <c r="X3433" s="158" t="str">
        <f t="shared" ca="1" si="267"/>
        <v/>
      </c>
      <c r="Y3433" s="158" t="str" cm="1">
        <f t="array" aca="1" ref="Y3433" ca="1">IF(X3433="","",INDEX('電気事業者一覧 '!K:K,'電気事業者検索（令和８年度報告用）'!X3433))</f>
        <v/>
      </c>
      <c r="Z3433" s="158">
        <f t="shared" ca="1" si="268"/>
        <v>5110</v>
      </c>
      <c r="AA3433" s="158" t="str">
        <f t="shared" ca="1" si="269"/>
        <v/>
      </c>
    </row>
    <row r="3434" spans="22:27">
      <c r="V3434" s="172"/>
      <c r="W3434" s="158">
        <f t="shared" si="270"/>
        <v>3431</v>
      </c>
      <c r="X3434" s="158" t="str">
        <f t="shared" ca="1" si="267"/>
        <v/>
      </c>
      <c r="Y3434" s="158" t="str" cm="1">
        <f t="array" aca="1" ref="Y3434" ca="1">IF(X3434="","",INDEX('電気事業者一覧 '!K:K,'電気事業者検索（令和８年度報告用）'!X3434))</f>
        <v/>
      </c>
      <c r="Z3434" s="158">
        <f t="shared" ca="1" si="268"/>
        <v>5110</v>
      </c>
      <c r="AA3434" s="158" t="str">
        <f t="shared" ca="1" si="269"/>
        <v/>
      </c>
    </row>
    <row r="3435" spans="22:27">
      <c r="V3435" s="172"/>
      <c r="W3435" s="158">
        <f t="shared" si="270"/>
        <v>3432</v>
      </c>
      <c r="X3435" s="158" t="str">
        <f t="shared" ca="1" si="267"/>
        <v/>
      </c>
      <c r="Y3435" s="158" t="str" cm="1">
        <f t="array" aca="1" ref="Y3435" ca="1">IF(X3435="","",INDEX('電気事業者一覧 '!K:K,'電気事業者検索（令和８年度報告用）'!X3435))</f>
        <v/>
      </c>
      <c r="Z3435" s="158">
        <f t="shared" ca="1" si="268"/>
        <v>5110</v>
      </c>
      <c r="AA3435" s="158" t="str">
        <f t="shared" ca="1" si="269"/>
        <v/>
      </c>
    </row>
    <row r="3436" spans="22:27">
      <c r="V3436" s="172"/>
      <c r="W3436" s="158">
        <f t="shared" si="270"/>
        <v>3433</v>
      </c>
      <c r="X3436" s="158" t="str">
        <f t="shared" ca="1" si="267"/>
        <v/>
      </c>
      <c r="Y3436" s="158" t="str" cm="1">
        <f t="array" aca="1" ref="Y3436" ca="1">IF(X3436="","",INDEX('電気事業者一覧 '!K:K,'電気事業者検索（令和８年度報告用）'!X3436))</f>
        <v/>
      </c>
      <c r="Z3436" s="158">
        <f t="shared" ca="1" si="268"/>
        <v>5110</v>
      </c>
      <c r="AA3436" s="158" t="str">
        <f t="shared" ca="1" si="269"/>
        <v/>
      </c>
    </row>
    <row r="3437" spans="22:27">
      <c r="V3437" s="172"/>
      <c r="W3437" s="158">
        <f t="shared" si="270"/>
        <v>3434</v>
      </c>
      <c r="X3437" s="158" t="str">
        <f t="shared" ca="1" si="267"/>
        <v/>
      </c>
      <c r="Y3437" s="158" t="str" cm="1">
        <f t="array" aca="1" ref="Y3437" ca="1">IF(X3437="","",INDEX('電気事業者一覧 '!K:K,'電気事業者検索（令和８年度報告用）'!X3437))</f>
        <v/>
      </c>
      <c r="Z3437" s="158">
        <f t="shared" ca="1" si="268"/>
        <v>5110</v>
      </c>
      <c r="AA3437" s="158" t="str">
        <f t="shared" ca="1" si="269"/>
        <v/>
      </c>
    </row>
    <row r="3438" spans="22:27">
      <c r="V3438" s="172"/>
      <c r="W3438" s="158">
        <f t="shared" si="270"/>
        <v>3435</v>
      </c>
      <c r="X3438" s="158" t="str">
        <f t="shared" ca="1" si="267"/>
        <v/>
      </c>
      <c r="Y3438" s="158" t="str" cm="1">
        <f t="array" aca="1" ref="Y3438" ca="1">IF(X3438="","",INDEX('電気事業者一覧 '!K:K,'電気事業者検索（令和８年度報告用）'!X3438))</f>
        <v/>
      </c>
      <c r="Z3438" s="158">
        <f t="shared" ca="1" si="268"/>
        <v>5110</v>
      </c>
      <c r="AA3438" s="158" t="str">
        <f t="shared" ca="1" si="269"/>
        <v/>
      </c>
    </row>
    <row r="3439" spans="22:27">
      <c r="V3439" s="172"/>
      <c r="W3439" s="158">
        <f t="shared" si="270"/>
        <v>3436</v>
      </c>
      <c r="X3439" s="158" t="str">
        <f t="shared" ca="1" si="267"/>
        <v/>
      </c>
      <c r="Y3439" s="158" t="str" cm="1">
        <f t="array" aca="1" ref="Y3439" ca="1">IF(X3439="","",INDEX('電気事業者一覧 '!K:K,'電気事業者検索（令和８年度報告用）'!X3439))</f>
        <v/>
      </c>
      <c r="Z3439" s="158">
        <f t="shared" ca="1" si="268"/>
        <v>5110</v>
      </c>
      <c r="AA3439" s="158" t="str">
        <f t="shared" ca="1" si="269"/>
        <v/>
      </c>
    </row>
    <row r="3440" spans="22:27">
      <c r="V3440" s="172"/>
      <c r="W3440" s="158">
        <f t="shared" si="270"/>
        <v>3437</v>
      </c>
      <c r="X3440" s="158" t="str">
        <f t="shared" ca="1" si="267"/>
        <v/>
      </c>
      <c r="Y3440" s="158" t="str" cm="1">
        <f t="array" aca="1" ref="Y3440" ca="1">IF(X3440="","",INDEX('電気事業者一覧 '!K:K,'電気事業者検索（令和８年度報告用）'!X3440))</f>
        <v/>
      </c>
      <c r="Z3440" s="158">
        <f t="shared" ca="1" si="268"/>
        <v>5110</v>
      </c>
      <c r="AA3440" s="158" t="str">
        <f t="shared" ca="1" si="269"/>
        <v/>
      </c>
    </row>
    <row r="3441" spans="22:27">
      <c r="V3441" s="172"/>
      <c r="W3441" s="158">
        <f t="shared" si="270"/>
        <v>3438</v>
      </c>
      <c r="X3441" s="158" t="str">
        <f t="shared" ca="1" si="267"/>
        <v/>
      </c>
      <c r="Y3441" s="158" t="str" cm="1">
        <f t="array" aca="1" ref="Y3441" ca="1">IF(X3441="","",INDEX('電気事業者一覧 '!K:K,'電気事業者検索（令和８年度報告用）'!X3441))</f>
        <v/>
      </c>
      <c r="Z3441" s="158">
        <f t="shared" ca="1" si="268"/>
        <v>5110</v>
      </c>
      <c r="AA3441" s="158" t="str">
        <f t="shared" ca="1" si="269"/>
        <v/>
      </c>
    </row>
    <row r="3442" spans="22:27">
      <c r="V3442" s="172"/>
      <c r="W3442" s="158">
        <f t="shared" si="270"/>
        <v>3439</v>
      </c>
      <c r="X3442" s="158" t="str">
        <f t="shared" ca="1" si="267"/>
        <v/>
      </c>
      <c r="Y3442" s="158" t="str" cm="1">
        <f t="array" aca="1" ref="Y3442" ca="1">IF(X3442="","",INDEX('電気事業者一覧 '!K:K,'電気事業者検索（令和８年度報告用）'!X3442))</f>
        <v/>
      </c>
      <c r="Z3442" s="158">
        <f t="shared" ca="1" si="268"/>
        <v>5110</v>
      </c>
      <c r="AA3442" s="158" t="str">
        <f t="shared" ca="1" si="269"/>
        <v/>
      </c>
    </row>
    <row r="3443" spans="22:27">
      <c r="V3443" s="172"/>
      <c r="W3443" s="158">
        <f t="shared" si="270"/>
        <v>3440</v>
      </c>
      <c r="X3443" s="158" t="str">
        <f t="shared" ca="1" si="267"/>
        <v/>
      </c>
      <c r="Y3443" s="158" t="str" cm="1">
        <f t="array" aca="1" ref="Y3443" ca="1">IF(X3443="","",INDEX('電気事業者一覧 '!K:K,'電気事業者検索（令和８年度報告用）'!X3443))</f>
        <v/>
      </c>
      <c r="Z3443" s="158">
        <f t="shared" ca="1" si="268"/>
        <v>5110</v>
      </c>
      <c r="AA3443" s="158" t="str">
        <f t="shared" ca="1" si="269"/>
        <v/>
      </c>
    </row>
    <row r="3444" spans="22:27">
      <c r="V3444" s="172"/>
      <c r="W3444" s="158">
        <f t="shared" si="270"/>
        <v>3441</v>
      </c>
      <c r="X3444" s="158" t="str">
        <f t="shared" ca="1" si="267"/>
        <v/>
      </c>
      <c r="Y3444" s="158" t="str" cm="1">
        <f t="array" aca="1" ref="Y3444" ca="1">IF(X3444="","",INDEX('電気事業者一覧 '!K:K,'電気事業者検索（令和８年度報告用）'!X3444))</f>
        <v/>
      </c>
      <c r="Z3444" s="158">
        <f t="shared" ca="1" si="268"/>
        <v>5110</v>
      </c>
      <c r="AA3444" s="158" t="str">
        <f t="shared" ca="1" si="269"/>
        <v/>
      </c>
    </row>
    <row r="3445" spans="22:27">
      <c r="V3445" s="172"/>
      <c r="W3445" s="158">
        <f t="shared" si="270"/>
        <v>3442</v>
      </c>
      <c r="X3445" s="158" t="str">
        <f t="shared" ca="1" si="267"/>
        <v/>
      </c>
      <c r="Y3445" s="158" t="str" cm="1">
        <f t="array" aca="1" ref="Y3445" ca="1">IF(X3445="","",INDEX('電気事業者一覧 '!K:K,'電気事業者検索（令和８年度報告用）'!X3445))</f>
        <v/>
      </c>
      <c r="Z3445" s="158">
        <f t="shared" ca="1" si="268"/>
        <v>5110</v>
      </c>
      <c r="AA3445" s="158" t="str">
        <f t="shared" ca="1" si="269"/>
        <v/>
      </c>
    </row>
    <row r="3446" spans="22:27">
      <c r="V3446" s="172"/>
      <c r="W3446" s="158">
        <f t="shared" si="270"/>
        <v>3443</v>
      </c>
      <c r="X3446" s="158" t="str">
        <f t="shared" ca="1" si="267"/>
        <v/>
      </c>
      <c r="Y3446" s="158" t="str" cm="1">
        <f t="array" aca="1" ref="Y3446" ca="1">IF(X3446="","",INDEX('電気事業者一覧 '!K:K,'電気事業者検索（令和８年度報告用）'!X3446))</f>
        <v/>
      </c>
      <c r="Z3446" s="158">
        <f t="shared" ca="1" si="268"/>
        <v>5110</v>
      </c>
      <c r="AA3446" s="158" t="str">
        <f t="shared" ca="1" si="269"/>
        <v/>
      </c>
    </row>
    <row r="3447" spans="22:27">
      <c r="V3447" s="172"/>
      <c r="W3447" s="158">
        <f t="shared" si="270"/>
        <v>3444</v>
      </c>
      <c r="X3447" s="158" t="str">
        <f t="shared" ca="1" si="267"/>
        <v/>
      </c>
      <c r="Y3447" s="158" t="str" cm="1">
        <f t="array" aca="1" ref="Y3447" ca="1">IF(X3447="","",INDEX('電気事業者一覧 '!K:K,'電気事業者検索（令和８年度報告用）'!X3447))</f>
        <v/>
      </c>
      <c r="Z3447" s="158">
        <f t="shared" ca="1" si="268"/>
        <v>5110</v>
      </c>
      <c r="AA3447" s="158" t="str">
        <f t="shared" ca="1" si="269"/>
        <v/>
      </c>
    </row>
    <row r="3448" spans="22:27">
      <c r="V3448" s="172"/>
      <c r="W3448" s="158">
        <f t="shared" si="270"/>
        <v>3445</v>
      </c>
      <c r="X3448" s="158" t="str">
        <f t="shared" ca="1" si="267"/>
        <v/>
      </c>
      <c r="Y3448" s="158" t="str" cm="1">
        <f t="array" aca="1" ref="Y3448" ca="1">IF(X3448="","",INDEX('電気事業者一覧 '!K:K,'電気事業者検索（令和８年度報告用）'!X3448))</f>
        <v/>
      </c>
      <c r="Z3448" s="158">
        <f t="shared" ca="1" si="268"/>
        <v>5110</v>
      </c>
      <c r="AA3448" s="158" t="str">
        <f t="shared" ca="1" si="269"/>
        <v/>
      </c>
    </row>
    <row r="3449" spans="22:27">
      <c r="V3449" s="172"/>
      <c r="W3449" s="158">
        <f t="shared" si="270"/>
        <v>3446</v>
      </c>
      <c r="X3449" s="158" t="str">
        <f t="shared" ca="1" si="267"/>
        <v/>
      </c>
      <c r="Y3449" s="158" t="str" cm="1">
        <f t="array" aca="1" ref="Y3449" ca="1">IF(X3449="","",INDEX('電気事業者一覧 '!K:K,'電気事業者検索（令和８年度報告用）'!X3449))</f>
        <v/>
      </c>
      <c r="Z3449" s="158">
        <f t="shared" ca="1" si="268"/>
        <v>5110</v>
      </c>
      <c r="AA3449" s="158" t="str">
        <f t="shared" ca="1" si="269"/>
        <v/>
      </c>
    </row>
    <row r="3450" spans="22:27">
      <c r="V3450" s="172"/>
      <c r="W3450" s="158">
        <f t="shared" si="270"/>
        <v>3447</v>
      </c>
      <c r="X3450" s="158" t="str">
        <f t="shared" ca="1" si="267"/>
        <v/>
      </c>
      <c r="Y3450" s="158" t="str" cm="1">
        <f t="array" aca="1" ref="Y3450" ca="1">IF(X3450="","",INDEX('電気事業者一覧 '!K:K,'電気事業者検索（令和８年度報告用）'!X3450))</f>
        <v/>
      </c>
      <c r="Z3450" s="158">
        <f t="shared" ca="1" si="268"/>
        <v>5110</v>
      </c>
      <c r="AA3450" s="158" t="str">
        <f t="shared" ca="1" si="269"/>
        <v/>
      </c>
    </row>
    <row r="3451" spans="22:27">
      <c r="V3451" s="172"/>
      <c r="W3451" s="158">
        <f t="shared" si="270"/>
        <v>3448</v>
      </c>
      <c r="X3451" s="158" t="str">
        <f t="shared" ca="1" si="267"/>
        <v/>
      </c>
      <c r="Y3451" s="158" t="str" cm="1">
        <f t="array" aca="1" ref="Y3451" ca="1">IF(X3451="","",INDEX('電気事業者一覧 '!K:K,'電気事業者検索（令和８年度報告用）'!X3451))</f>
        <v/>
      </c>
      <c r="Z3451" s="158">
        <f t="shared" ca="1" si="268"/>
        <v>5110</v>
      </c>
      <c r="AA3451" s="158" t="str">
        <f t="shared" ca="1" si="269"/>
        <v/>
      </c>
    </row>
    <row r="3452" spans="22:27">
      <c r="V3452" s="172"/>
      <c r="W3452" s="158">
        <f t="shared" si="270"/>
        <v>3449</v>
      </c>
      <c r="X3452" s="158" t="str">
        <f t="shared" ca="1" si="267"/>
        <v/>
      </c>
      <c r="Y3452" s="158" t="str" cm="1">
        <f t="array" aca="1" ref="Y3452" ca="1">IF(X3452="","",INDEX('電気事業者一覧 '!K:K,'電気事業者検索（令和８年度報告用）'!X3452))</f>
        <v/>
      </c>
      <c r="Z3452" s="158">
        <f t="shared" ca="1" si="268"/>
        <v>5110</v>
      </c>
      <c r="AA3452" s="158" t="str">
        <f t="shared" ca="1" si="269"/>
        <v/>
      </c>
    </row>
    <row r="3453" spans="22:27">
      <c r="V3453" s="172"/>
      <c r="W3453" s="158">
        <f t="shared" si="270"/>
        <v>3450</v>
      </c>
      <c r="X3453" s="158" t="str">
        <f t="shared" ca="1" si="267"/>
        <v/>
      </c>
      <c r="Y3453" s="158" t="str" cm="1">
        <f t="array" aca="1" ref="Y3453" ca="1">IF(X3453="","",INDEX('電気事業者一覧 '!K:K,'電気事業者検索（令和８年度報告用）'!X3453))</f>
        <v/>
      </c>
      <c r="Z3453" s="158">
        <f t="shared" ca="1" si="268"/>
        <v>5110</v>
      </c>
      <c r="AA3453" s="158" t="str">
        <f t="shared" ca="1" si="269"/>
        <v/>
      </c>
    </row>
    <row r="3454" spans="22:27">
      <c r="V3454" s="172"/>
      <c r="W3454" s="158">
        <f t="shared" si="270"/>
        <v>3451</v>
      </c>
      <c r="X3454" s="158" t="str">
        <f t="shared" ca="1" si="267"/>
        <v/>
      </c>
      <c r="Y3454" s="158" t="str" cm="1">
        <f t="array" aca="1" ref="Y3454" ca="1">IF(X3454="","",INDEX('電気事業者一覧 '!K:K,'電気事業者検索（令和８年度報告用）'!X3454))</f>
        <v/>
      </c>
      <c r="Z3454" s="158">
        <f t="shared" ca="1" si="268"/>
        <v>5110</v>
      </c>
      <c r="AA3454" s="158" t="str">
        <f t="shared" ca="1" si="269"/>
        <v/>
      </c>
    </row>
    <row r="3455" spans="22:27">
      <c r="V3455" s="172"/>
      <c r="W3455" s="158">
        <f t="shared" si="270"/>
        <v>3452</v>
      </c>
      <c r="X3455" s="158" t="str">
        <f t="shared" ref="X3455:X3518" ca="1" si="271">S389</f>
        <v/>
      </c>
      <c r="Y3455" s="158" t="str" cm="1">
        <f t="array" aca="1" ref="Y3455" ca="1">IF(X3455="","",INDEX('電気事業者一覧 '!K:K,'電気事業者検索（令和８年度報告用）'!X3455))</f>
        <v/>
      </c>
      <c r="Z3455" s="158">
        <f t="shared" ref="Z3455:Z3518" ca="1" si="272">COUNTIF(OFFSET($Y$4,W3455-1,0,COUNT(W:W),1),Y3455)</f>
        <v>5110</v>
      </c>
      <c r="AA3455" s="158" t="str">
        <f t="shared" ref="AA3455:AA3518" ca="1" si="273">IF(Z3455=1,X3455,"")</f>
        <v/>
      </c>
    </row>
    <row r="3456" spans="22:27">
      <c r="V3456" s="172"/>
      <c r="W3456" s="158">
        <f t="shared" si="270"/>
        <v>3453</v>
      </c>
      <c r="X3456" s="158" t="str">
        <f t="shared" ca="1" si="271"/>
        <v/>
      </c>
      <c r="Y3456" s="158" t="str" cm="1">
        <f t="array" aca="1" ref="Y3456" ca="1">IF(X3456="","",INDEX('電気事業者一覧 '!K:K,'電気事業者検索（令和８年度報告用）'!X3456))</f>
        <v/>
      </c>
      <c r="Z3456" s="158">
        <f t="shared" ca="1" si="272"/>
        <v>5110</v>
      </c>
      <c r="AA3456" s="158" t="str">
        <f t="shared" ca="1" si="273"/>
        <v/>
      </c>
    </row>
    <row r="3457" spans="22:27">
      <c r="V3457" s="172"/>
      <c r="W3457" s="158">
        <f t="shared" si="270"/>
        <v>3454</v>
      </c>
      <c r="X3457" s="158" t="str">
        <f t="shared" ca="1" si="271"/>
        <v/>
      </c>
      <c r="Y3457" s="158" t="str" cm="1">
        <f t="array" aca="1" ref="Y3457" ca="1">IF(X3457="","",INDEX('電気事業者一覧 '!K:K,'電気事業者検索（令和８年度報告用）'!X3457))</f>
        <v/>
      </c>
      <c r="Z3457" s="158">
        <f t="shared" ca="1" si="272"/>
        <v>5110</v>
      </c>
      <c r="AA3457" s="158" t="str">
        <f t="shared" ca="1" si="273"/>
        <v/>
      </c>
    </row>
    <row r="3458" spans="22:27">
      <c r="V3458" s="172"/>
      <c r="W3458" s="158">
        <f t="shared" si="270"/>
        <v>3455</v>
      </c>
      <c r="X3458" s="158" t="str">
        <f t="shared" ca="1" si="271"/>
        <v/>
      </c>
      <c r="Y3458" s="158" t="str" cm="1">
        <f t="array" aca="1" ref="Y3458" ca="1">IF(X3458="","",INDEX('電気事業者一覧 '!K:K,'電気事業者検索（令和８年度報告用）'!X3458))</f>
        <v/>
      </c>
      <c r="Z3458" s="158">
        <f t="shared" ca="1" si="272"/>
        <v>5110</v>
      </c>
      <c r="AA3458" s="158" t="str">
        <f t="shared" ca="1" si="273"/>
        <v/>
      </c>
    </row>
    <row r="3459" spans="22:27">
      <c r="V3459" s="172"/>
      <c r="W3459" s="158">
        <f t="shared" si="270"/>
        <v>3456</v>
      </c>
      <c r="X3459" s="158" t="str">
        <f t="shared" ca="1" si="271"/>
        <v/>
      </c>
      <c r="Y3459" s="158" t="str" cm="1">
        <f t="array" aca="1" ref="Y3459" ca="1">IF(X3459="","",INDEX('電気事業者一覧 '!K:K,'電気事業者検索（令和８年度報告用）'!X3459))</f>
        <v/>
      </c>
      <c r="Z3459" s="158">
        <f t="shared" ca="1" si="272"/>
        <v>5110</v>
      </c>
      <c r="AA3459" s="158" t="str">
        <f t="shared" ca="1" si="273"/>
        <v/>
      </c>
    </row>
    <row r="3460" spans="22:27">
      <c r="V3460" s="172"/>
      <c r="W3460" s="158">
        <f t="shared" si="270"/>
        <v>3457</v>
      </c>
      <c r="X3460" s="158" t="str">
        <f t="shared" ca="1" si="271"/>
        <v/>
      </c>
      <c r="Y3460" s="158" t="str" cm="1">
        <f t="array" aca="1" ref="Y3460" ca="1">IF(X3460="","",INDEX('電気事業者一覧 '!K:K,'電気事業者検索（令和８年度報告用）'!X3460))</f>
        <v/>
      </c>
      <c r="Z3460" s="158">
        <f t="shared" ca="1" si="272"/>
        <v>5110</v>
      </c>
      <c r="AA3460" s="158" t="str">
        <f t="shared" ca="1" si="273"/>
        <v/>
      </c>
    </row>
    <row r="3461" spans="22:27">
      <c r="V3461" s="172"/>
      <c r="W3461" s="158">
        <f t="shared" si="270"/>
        <v>3458</v>
      </c>
      <c r="X3461" s="158" t="str">
        <f t="shared" ca="1" si="271"/>
        <v/>
      </c>
      <c r="Y3461" s="158" t="str" cm="1">
        <f t="array" aca="1" ref="Y3461" ca="1">IF(X3461="","",INDEX('電気事業者一覧 '!K:K,'電気事業者検索（令和８年度報告用）'!X3461))</f>
        <v/>
      </c>
      <c r="Z3461" s="158">
        <f t="shared" ca="1" si="272"/>
        <v>5110</v>
      </c>
      <c r="AA3461" s="158" t="str">
        <f t="shared" ca="1" si="273"/>
        <v/>
      </c>
    </row>
    <row r="3462" spans="22:27">
      <c r="V3462" s="172"/>
      <c r="W3462" s="158">
        <f t="shared" ref="W3462:W3525" si="274">W3461+1</f>
        <v>3459</v>
      </c>
      <c r="X3462" s="158" t="str">
        <f t="shared" ca="1" si="271"/>
        <v/>
      </c>
      <c r="Y3462" s="158" t="str" cm="1">
        <f t="array" aca="1" ref="Y3462" ca="1">IF(X3462="","",INDEX('電気事業者一覧 '!K:K,'電気事業者検索（令和８年度報告用）'!X3462))</f>
        <v/>
      </c>
      <c r="Z3462" s="158">
        <f t="shared" ca="1" si="272"/>
        <v>5110</v>
      </c>
      <c r="AA3462" s="158" t="str">
        <f t="shared" ca="1" si="273"/>
        <v/>
      </c>
    </row>
    <row r="3463" spans="22:27">
      <c r="V3463" s="172"/>
      <c r="W3463" s="158">
        <f t="shared" si="274"/>
        <v>3460</v>
      </c>
      <c r="X3463" s="158" t="str">
        <f t="shared" ca="1" si="271"/>
        <v/>
      </c>
      <c r="Y3463" s="158" t="str" cm="1">
        <f t="array" aca="1" ref="Y3463" ca="1">IF(X3463="","",INDEX('電気事業者一覧 '!K:K,'電気事業者検索（令和８年度報告用）'!X3463))</f>
        <v/>
      </c>
      <c r="Z3463" s="158">
        <f t="shared" ca="1" si="272"/>
        <v>5110</v>
      </c>
      <c r="AA3463" s="158" t="str">
        <f t="shared" ca="1" si="273"/>
        <v/>
      </c>
    </row>
    <row r="3464" spans="22:27">
      <c r="V3464" s="172"/>
      <c r="W3464" s="158">
        <f t="shared" si="274"/>
        <v>3461</v>
      </c>
      <c r="X3464" s="158" t="str">
        <f t="shared" ca="1" si="271"/>
        <v/>
      </c>
      <c r="Y3464" s="158" t="str" cm="1">
        <f t="array" aca="1" ref="Y3464" ca="1">IF(X3464="","",INDEX('電気事業者一覧 '!K:K,'電気事業者検索（令和８年度報告用）'!X3464))</f>
        <v/>
      </c>
      <c r="Z3464" s="158">
        <f t="shared" ca="1" si="272"/>
        <v>5110</v>
      </c>
      <c r="AA3464" s="158" t="str">
        <f t="shared" ca="1" si="273"/>
        <v/>
      </c>
    </row>
    <row r="3465" spans="22:27">
      <c r="V3465" s="172"/>
      <c r="W3465" s="158">
        <f t="shared" si="274"/>
        <v>3462</v>
      </c>
      <c r="X3465" s="158" t="str">
        <f t="shared" ca="1" si="271"/>
        <v/>
      </c>
      <c r="Y3465" s="158" t="str" cm="1">
        <f t="array" aca="1" ref="Y3465" ca="1">IF(X3465="","",INDEX('電気事業者一覧 '!K:K,'電気事業者検索（令和８年度報告用）'!X3465))</f>
        <v/>
      </c>
      <c r="Z3465" s="158">
        <f t="shared" ca="1" si="272"/>
        <v>5110</v>
      </c>
      <c r="AA3465" s="158" t="str">
        <f t="shared" ca="1" si="273"/>
        <v/>
      </c>
    </row>
    <row r="3466" spans="22:27">
      <c r="V3466" s="172"/>
      <c r="W3466" s="158">
        <f t="shared" si="274"/>
        <v>3463</v>
      </c>
      <c r="X3466" s="158" t="str">
        <f t="shared" ca="1" si="271"/>
        <v/>
      </c>
      <c r="Y3466" s="158" t="str" cm="1">
        <f t="array" aca="1" ref="Y3466" ca="1">IF(X3466="","",INDEX('電気事業者一覧 '!K:K,'電気事業者検索（令和８年度報告用）'!X3466))</f>
        <v/>
      </c>
      <c r="Z3466" s="158">
        <f t="shared" ca="1" si="272"/>
        <v>5110</v>
      </c>
      <c r="AA3466" s="158" t="str">
        <f t="shared" ca="1" si="273"/>
        <v/>
      </c>
    </row>
    <row r="3467" spans="22:27">
      <c r="V3467" s="172"/>
      <c r="W3467" s="158">
        <f t="shared" si="274"/>
        <v>3464</v>
      </c>
      <c r="X3467" s="158" t="str">
        <f t="shared" ca="1" si="271"/>
        <v/>
      </c>
      <c r="Y3467" s="158" t="str" cm="1">
        <f t="array" aca="1" ref="Y3467" ca="1">IF(X3467="","",INDEX('電気事業者一覧 '!K:K,'電気事業者検索（令和８年度報告用）'!X3467))</f>
        <v/>
      </c>
      <c r="Z3467" s="158">
        <f t="shared" ca="1" si="272"/>
        <v>5110</v>
      </c>
      <c r="AA3467" s="158" t="str">
        <f t="shared" ca="1" si="273"/>
        <v/>
      </c>
    </row>
    <row r="3468" spans="22:27">
      <c r="V3468" s="172"/>
      <c r="W3468" s="158">
        <f t="shared" si="274"/>
        <v>3465</v>
      </c>
      <c r="X3468" s="158" t="str">
        <f t="shared" ca="1" si="271"/>
        <v/>
      </c>
      <c r="Y3468" s="158" t="str" cm="1">
        <f t="array" aca="1" ref="Y3468" ca="1">IF(X3468="","",INDEX('電気事業者一覧 '!K:K,'電気事業者検索（令和８年度報告用）'!X3468))</f>
        <v/>
      </c>
      <c r="Z3468" s="158">
        <f t="shared" ca="1" si="272"/>
        <v>5110</v>
      </c>
      <c r="AA3468" s="158" t="str">
        <f t="shared" ca="1" si="273"/>
        <v/>
      </c>
    </row>
    <row r="3469" spans="22:27">
      <c r="V3469" s="172"/>
      <c r="W3469" s="158">
        <f t="shared" si="274"/>
        <v>3466</v>
      </c>
      <c r="X3469" s="158" t="str">
        <f t="shared" ca="1" si="271"/>
        <v/>
      </c>
      <c r="Y3469" s="158" t="str" cm="1">
        <f t="array" aca="1" ref="Y3469" ca="1">IF(X3469="","",INDEX('電気事業者一覧 '!K:K,'電気事業者検索（令和８年度報告用）'!X3469))</f>
        <v/>
      </c>
      <c r="Z3469" s="158">
        <f t="shared" ca="1" si="272"/>
        <v>5110</v>
      </c>
      <c r="AA3469" s="158" t="str">
        <f t="shared" ca="1" si="273"/>
        <v/>
      </c>
    </row>
    <row r="3470" spans="22:27">
      <c r="V3470" s="172"/>
      <c r="W3470" s="158">
        <f t="shared" si="274"/>
        <v>3467</v>
      </c>
      <c r="X3470" s="158" t="str">
        <f t="shared" ca="1" si="271"/>
        <v/>
      </c>
      <c r="Y3470" s="158" t="str" cm="1">
        <f t="array" aca="1" ref="Y3470" ca="1">IF(X3470="","",INDEX('電気事業者一覧 '!K:K,'電気事業者検索（令和８年度報告用）'!X3470))</f>
        <v/>
      </c>
      <c r="Z3470" s="158">
        <f t="shared" ca="1" si="272"/>
        <v>5110</v>
      </c>
      <c r="AA3470" s="158" t="str">
        <f t="shared" ca="1" si="273"/>
        <v/>
      </c>
    </row>
    <row r="3471" spans="22:27">
      <c r="V3471" s="172"/>
      <c r="W3471" s="158">
        <f t="shared" si="274"/>
        <v>3468</v>
      </c>
      <c r="X3471" s="158" t="str">
        <f t="shared" ca="1" si="271"/>
        <v/>
      </c>
      <c r="Y3471" s="158" t="str" cm="1">
        <f t="array" aca="1" ref="Y3471" ca="1">IF(X3471="","",INDEX('電気事業者一覧 '!K:K,'電気事業者検索（令和８年度報告用）'!X3471))</f>
        <v/>
      </c>
      <c r="Z3471" s="158">
        <f t="shared" ca="1" si="272"/>
        <v>5110</v>
      </c>
      <c r="AA3471" s="158" t="str">
        <f t="shared" ca="1" si="273"/>
        <v/>
      </c>
    </row>
    <row r="3472" spans="22:27">
      <c r="V3472" s="172"/>
      <c r="W3472" s="158">
        <f t="shared" si="274"/>
        <v>3469</v>
      </c>
      <c r="X3472" s="158" t="str">
        <f t="shared" ca="1" si="271"/>
        <v/>
      </c>
      <c r="Y3472" s="158" t="str" cm="1">
        <f t="array" aca="1" ref="Y3472" ca="1">IF(X3472="","",INDEX('電気事業者一覧 '!K:K,'電気事業者検索（令和８年度報告用）'!X3472))</f>
        <v/>
      </c>
      <c r="Z3472" s="158">
        <f t="shared" ca="1" si="272"/>
        <v>5110</v>
      </c>
      <c r="AA3472" s="158" t="str">
        <f t="shared" ca="1" si="273"/>
        <v/>
      </c>
    </row>
    <row r="3473" spans="22:27">
      <c r="V3473" s="172"/>
      <c r="W3473" s="158">
        <f t="shared" si="274"/>
        <v>3470</v>
      </c>
      <c r="X3473" s="158" t="str">
        <f t="shared" ca="1" si="271"/>
        <v/>
      </c>
      <c r="Y3473" s="158" t="str" cm="1">
        <f t="array" aca="1" ref="Y3473" ca="1">IF(X3473="","",INDEX('電気事業者一覧 '!K:K,'電気事業者検索（令和８年度報告用）'!X3473))</f>
        <v/>
      </c>
      <c r="Z3473" s="158">
        <f t="shared" ca="1" si="272"/>
        <v>5110</v>
      </c>
      <c r="AA3473" s="158" t="str">
        <f t="shared" ca="1" si="273"/>
        <v/>
      </c>
    </row>
    <row r="3474" spans="22:27">
      <c r="V3474" s="172"/>
      <c r="W3474" s="158">
        <f t="shared" si="274"/>
        <v>3471</v>
      </c>
      <c r="X3474" s="158" t="str">
        <f t="shared" ca="1" si="271"/>
        <v/>
      </c>
      <c r="Y3474" s="158" t="str" cm="1">
        <f t="array" aca="1" ref="Y3474" ca="1">IF(X3474="","",INDEX('電気事業者一覧 '!K:K,'電気事業者検索（令和８年度報告用）'!X3474))</f>
        <v/>
      </c>
      <c r="Z3474" s="158">
        <f t="shared" ca="1" si="272"/>
        <v>5110</v>
      </c>
      <c r="AA3474" s="158" t="str">
        <f t="shared" ca="1" si="273"/>
        <v/>
      </c>
    </row>
    <row r="3475" spans="22:27">
      <c r="V3475" s="172"/>
      <c r="W3475" s="158">
        <f t="shared" si="274"/>
        <v>3472</v>
      </c>
      <c r="X3475" s="158" t="str">
        <f t="shared" ca="1" si="271"/>
        <v/>
      </c>
      <c r="Y3475" s="158" t="str" cm="1">
        <f t="array" aca="1" ref="Y3475" ca="1">IF(X3475="","",INDEX('電気事業者一覧 '!K:K,'電気事業者検索（令和８年度報告用）'!X3475))</f>
        <v/>
      </c>
      <c r="Z3475" s="158">
        <f t="shared" ca="1" si="272"/>
        <v>5110</v>
      </c>
      <c r="AA3475" s="158" t="str">
        <f t="shared" ca="1" si="273"/>
        <v/>
      </c>
    </row>
    <row r="3476" spans="22:27">
      <c r="V3476" s="172"/>
      <c r="W3476" s="158">
        <f t="shared" si="274"/>
        <v>3473</v>
      </c>
      <c r="X3476" s="158" t="str">
        <f t="shared" ca="1" si="271"/>
        <v/>
      </c>
      <c r="Y3476" s="158" t="str" cm="1">
        <f t="array" aca="1" ref="Y3476" ca="1">IF(X3476="","",INDEX('電気事業者一覧 '!K:K,'電気事業者検索（令和８年度報告用）'!X3476))</f>
        <v/>
      </c>
      <c r="Z3476" s="158">
        <f t="shared" ca="1" si="272"/>
        <v>5110</v>
      </c>
      <c r="AA3476" s="158" t="str">
        <f t="shared" ca="1" si="273"/>
        <v/>
      </c>
    </row>
    <row r="3477" spans="22:27">
      <c r="V3477" s="172"/>
      <c r="W3477" s="158">
        <f t="shared" si="274"/>
        <v>3474</v>
      </c>
      <c r="X3477" s="158" t="str">
        <f t="shared" ca="1" si="271"/>
        <v/>
      </c>
      <c r="Y3477" s="158" t="str" cm="1">
        <f t="array" aca="1" ref="Y3477" ca="1">IF(X3477="","",INDEX('電気事業者一覧 '!K:K,'電気事業者検索（令和８年度報告用）'!X3477))</f>
        <v/>
      </c>
      <c r="Z3477" s="158">
        <f t="shared" ca="1" si="272"/>
        <v>5110</v>
      </c>
      <c r="AA3477" s="158" t="str">
        <f t="shared" ca="1" si="273"/>
        <v/>
      </c>
    </row>
    <row r="3478" spans="22:27">
      <c r="V3478" s="172"/>
      <c r="W3478" s="158">
        <f t="shared" si="274"/>
        <v>3475</v>
      </c>
      <c r="X3478" s="158" t="str">
        <f t="shared" ca="1" si="271"/>
        <v/>
      </c>
      <c r="Y3478" s="158" t="str" cm="1">
        <f t="array" aca="1" ref="Y3478" ca="1">IF(X3478="","",INDEX('電気事業者一覧 '!K:K,'電気事業者検索（令和８年度報告用）'!X3478))</f>
        <v/>
      </c>
      <c r="Z3478" s="158">
        <f t="shared" ca="1" si="272"/>
        <v>5110</v>
      </c>
      <c r="AA3478" s="158" t="str">
        <f t="shared" ca="1" si="273"/>
        <v/>
      </c>
    </row>
    <row r="3479" spans="22:27">
      <c r="V3479" s="172"/>
      <c r="W3479" s="158">
        <f t="shared" si="274"/>
        <v>3476</v>
      </c>
      <c r="X3479" s="158" t="str">
        <f t="shared" ca="1" si="271"/>
        <v/>
      </c>
      <c r="Y3479" s="158" t="str" cm="1">
        <f t="array" aca="1" ref="Y3479" ca="1">IF(X3479="","",INDEX('電気事業者一覧 '!K:K,'電気事業者検索（令和８年度報告用）'!X3479))</f>
        <v/>
      </c>
      <c r="Z3479" s="158">
        <f t="shared" ca="1" si="272"/>
        <v>5110</v>
      </c>
      <c r="AA3479" s="158" t="str">
        <f t="shared" ca="1" si="273"/>
        <v/>
      </c>
    </row>
    <row r="3480" spans="22:27">
      <c r="V3480" s="172"/>
      <c r="W3480" s="158">
        <f t="shared" si="274"/>
        <v>3477</v>
      </c>
      <c r="X3480" s="158" t="str">
        <f t="shared" ca="1" si="271"/>
        <v/>
      </c>
      <c r="Y3480" s="158" t="str" cm="1">
        <f t="array" aca="1" ref="Y3480" ca="1">IF(X3480="","",INDEX('電気事業者一覧 '!K:K,'電気事業者検索（令和８年度報告用）'!X3480))</f>
        <v/>
      </c>
      <c r="Z3480" s="158">
        <f t="shared" ca="1" si="272"/>
        <v>5110</v>
      </c>
      <c r="AA3480" s="158" t="str">
        <f t="shared" ca="1" si="273"/>
        <v/>
      </c>
    </row>
    <row r="3481" spans="22:27">
      <c r="V3481" s="172"/>
      <c r="W3481" s="158">
        <f t="shared" si="274"/>
        <v>3478</v>
      </c>
      <c r="X3481" s="158" t="str">
        <f t="shared" ca="1" si="271"/>
        <v/>
      </c>
      <c r="Y3481" s="158" t="str" cm="1">
        <f t="array" aca="1" ref="Y3481" ca="1">IF(X3481="","",INDEX('電気事業者一覧 '!K:K,'電気事業者検索（令和８年度報告用）'!X3481))</f>
        <v/>
      </c>
      <c r="Z3481" s="158">
        <f t="shared" ca="1" si="272"/>
        <v>5110</v>
      </c>
      <c r="AA3481" s="158" t="str">
        <f t="shared" ca="1" si="273"/>
        <v/>
      </c>
    </row>
    <row r="3482" spans="22:27">
      <c r="V3482" s="172"/>
      <c r="W3482" s="158">
        <f t="shared" si="274"/>
        <v>3479</v>
      </c>
      <c r="X3482" s="158" t="str">
        <f t="shared" ca="1" si="271"/>
        <v/>
      </c>
      <c r="Y3482" s="158" t="str" cm="1">
        <f t="array" aca="1" ref="Y3482" ca="1">IF(X3482="","",INDEX('電気事業者一覧 '!K:K,'電気事業者検索（令和８年度報告用）'!X3482))</f>
        <v/>
      </c>
      <c r="Z3482" s="158">
        <f t="shared" ca="1" si="272"/>
        <v>5110</v>
      </c>
      <c r="AA3482" s="158" t="str">
        <f t="shared" ca="1" si="273"/>
        <v/>
      </c>
    </row>
    <row r="3483" spans="22:27">
      <c r="V3483" s="172"/>
      <c r="W3483" s="158">
        <f t="shared" si="274"/>
        <v>3480</v>
      </c>
      <c r="X3483" s="158" t="str">
        <f t="shared" ca="1" si="271"/>
        <v/>
      </c>
      <c r="Y3483" s="158" t="str" cm="1">
        <f t="array" aca="1" ref="Y3483" ca="1">IF(X3483="","",INDEX('電気事業者一覧 '!K:K,'電気事業者検索（令和８年度報告用）'!X3483))</f>
        <v/>
      </c>
      <c r="Z3483" s="158">
        <f t="shared" ca="1" si="272"/>
        <v>5110</v>
      </c>
      <c r="AA3483" s="158" t="str">
        <f t="shared" ca="1" si="273"/>
        <v/>
      </c>
    </row>
    <row r="3484" spans="22:27">
      <c r="V3484" s="172"/>
      <c r="W3484" s="158">
        <f t="shared" si="274"/>
        <v>3481</v>
      </c>
      <c r="X3484" s="158" t="str">
        <f t="shared" ca="1" si="271"/>
        <v/>
      </c>
      <c r="Y3484" s="158" t="str" cm="1">
        <f t="array" aca="1" ref="Y3484" ca="1">IF(X3484="","",INDEX('電気事業者一覧 '!K:K,'電気事業者検索（令和８年度報告用）'!X3484))</f>
        <v/>
      </c>
      <c r="Z3484" s="158">
        <f t="shared" ca="1" si="272"/>
        <v>5110</v>
      </c>
      <c r="AA3484" s="158" t="str">
        <f t="shared" ca="1" si="273"/>
        <v/>
      </c>
    </row>
    <row r="3485" spans="22:27">
      <c r="V3485" s="172"/>
      <c r="W3485" s="158">
        <f t="shared" si="274"/>
        <v>3482</v>
      </c>
      <c r="X3485" s="158" t="str">
        <f t="shared" ca="1" si="271"/>
        <v/>
      </c>
      <c r="Y3485" s="158" t="str" cm="1">
        <f t="array" aca="1" ref="Y3485" ca="1">IF(X3485="","",INDEX('電気事業者一覧 '!K:K,'電気事業者検索（令和８年度報告用）'!X3485))</f>
        <v/>
      </c>
      <c r="Z3485" s="158">
        <f t="shared" ca="1" si="272"/>
        <v>5110</v>
      </c>
      <c r="AA3485" s="158" t="str">
        <f t="shared" ca="1" si="273"/>
        <v/>
      </c>
    </row>
    <row r="3486" spans="22:27">
      <c r="V3486" s="172"/>
      <c r="W3486" s="158">
        <f t="shared" si="274"/>
        <v>3483</v>
      </c>
      <c r="X3486" s="158" t="str">
        <f t="shared" ca="1" si="271"/>
        <v/>
      </c>
      <c r="Y3486" s="158" t="str" cm="1">
        <f t="array" aca="1" ref="Y3486" ca="1">IF(X3486="","",INDEX('電気事業者一覧 '!K:K,'電気事業者検索（令和８年度報告用）'!X3486))</f>
        <v/>
      </c>
      <c r="Z3486" s="158">
        <f t="shared" ca="1" si="272"/>
        <v>5110</v>
      </c>
      <c r="AA3486" s="158" t="str">
        <f t="shared" ca="1" si="273"/>
        <v/>
      </c>
    </row>
    <row r="3487" spans="22:27">
      <c r="V3487" s="172"/>
      <c r="W3487" s="158">
        <f t="shared" si="274"/>
        <v>3484</v>
      </c>
      <c r="X3487" s="158" t="str">
        <f t="shared" ca="1" si="271"/>
        <v/>
      </c>
      <c r="Y3487" s="158" t="str" cm="1">
        <f t="array" aca="1" ref="Y3487" ca="1">IF(X3487="","",INDEX('電気事業者一覧 '!K:K,'電気事業者検索（令和８年度報告用）'!X3487))</f>
        <v/>
      </c>
      <c r="Z3487" s="158">
        <f t="shared" ca="1" si="272"/>
        <v>5110</v>
      </c>
      <c r="AA3487" s="158" t="str">
        <f t="shared" ca="1" si="273"/>
        <v/>
      </c>
    </row>
    <row r="3488" spans="22:27">
      <c r="V3488" s="172"/>
      <c r="W3488" s="158">
        <f t="shared" si="274"/>
        <v>3485</v>
      </c>
      <c r="X3488" s="158" t="str">
        <f t="shared" ca="1" si="271"/>
        <v/>
      </c>
      <c r="Y3488" s="158" t="str" cm="1">
        <f t="array" aca="1" ref="Y3488" ca="1">IF(X3488="","",INDEX('電気事業者一覧 '!K:K,'電気事業者検索（令和８年度報告用）'!X3488))</f>
        <v/>
      </c>
      <c r="Z3488" s="158">
        <f t="shared" ca="1" si="272"/>
        <v>5110</v>
      </c>
      <c r="AA3488" s="158" t="str">
        <f t="shared" ca="1" si="273"/>
        <v/>
      </c>
    </row>
    <row r="3489" spans="22:27">
      <c r="V3489" s="172"/>
      <c r="W3489" s="158">
        <f t="shared" si="274"/>
        <v>3486</v>
      </c>
      <c r="X3489" s="158" t="str">
        <f t="shared" ca="1" si="271"/>
        <v/>
      </c>
      <c r="Y3489" s="158" t="str" cm="1">
        <f t="array" aca="1" ref="Y3489" ca="1">IF(X3489="","",INDEX('電気事業者一覧 '!K:K,'電気事業者検索（令和８年度報告用）'!X3489))</f>
        <v/>
      </c>
      <c r="Z3489" s="158">
        <f t="shared" ca="1" si="272"/>
        <v>5110</v>
      </c>
      <c r="AA3489" s="158" t="str">
        <f t="shared" ca="1" si="273"/>
        <v/>
      </c>
    </row>
    <row r="3490" spans="22:27">
      <c r="V3490" s="172"/>
      <c r="W3490" s="158">
        <f t="shared" si="274"/>
        <v>3487</v>
      </c>
      <c r="X3490" s="158" t="str">
        <f t="shared" ca="1" si="271"/>
        <v/>
      </c>
      <c r="Y3490" s="158" t="str" cm="1">
        <f t="array" aca="1" ref="Y3490" ca="1">IF(X3490="","",INDEX('電気事業者一覧 '!K:K,'電気事業者検索（令和８年度報告用）'!X3490))</f>
        <v/>
      </c>
      <c r="Z3490" s="158">
        <f t="shared" ca="1" si="272"/>
        <v>5110</v>
      </c>
      <c r="AA3490" s="158" t="str">
        <f t="shared" ca="1" si="273"/>
        <v/>
      </c>
    </row>
    <row r="3491" spans="22:27">
      <c r="V3491" s="172"/>
      <c r="W3491" s="158">
        <f t="shared" si="274"/>
        <v>3488</v>
      </c>
      <c r="X3491" s="158" t="str">
        <f t="shared" ca="1" si="271"/>
        <v/>
      </c>
      <c r="Y3491" s="158" t="str" cm="1">
        <f t="array" aca="1" ref="Y3491" ca="1">IF(X3491="","",INDEX('電気事業者一覧 '!K:K,'電気事業者検索（令和８年度報告用）'!X3491))</f>
        <v/>
      </c>
      <c r="Z3491" s="158">
        <f t="shared" ca="1" si="272"/>
        <v>5110</v>
      </c>
      <c r="AA3491" s="158" t="str">
        <f t="shared" ca="1" si="273"/>
        <v/>
      </c>
    </row>
    <row r="3492" spans="22:27">
      <c r="V3492" s="172"/>
      <c r="W3492" s="158">
        <f t="shared" si="274"/>
        <v>3489</v>
      </c>
      <c r="X3492" s="158" t="str">
        <f t="shared" ca="1" si="271"/>
        <v/>
      </c>
      <c r="Y3492" s="158" t="str" cm="1">
        <f t="array" aca="1" ref="Y3492" ca="1">IF(X3492="","",INDEX('電気事業者一覧 '!K:K,'電気事業者検索（令和８年度報告用）'!X3492))</f>
        <v/>
      </c>
      <c r="Z3492" s="158">
        <f t="shared" ca="1" si="272"/>
        <v>5110</v>
      </c>
      <c r="AA3492" s="158" t="str">
        <f t="shared" ca="1" si="273"/>
        <v/>
      </c>
    </row>
    <row r="3493" spans="22:27">
      <c r="V3493" s="172"/>
      <c r="W3493" s="158">
        <f t="shared" si="274"/>
        <v>3490</v>
      </c>
      <c r="X3493" s="158" t="str">
        <f t="shared" ca="1" si="271"/>
        <v/>
      </c>
      <c r="Y3493" s="158" t="str" cm="1">
        <f t="array" aca="1" ref="Y3493" ca="1">IF(X3493="","",INDEX('電気事業者一覧 '!K:K,'電気事業者検索（令和８年度報告用）'!X3493))</f>
        <v/>
      </c>
      <c r="Z3493" s="158">
        <f t="shared" ca="1" si="272"/>
        <v>5110</v>
      </c>
      <c r="AA3493" s="158" t="str">
        <f t="shared" ca="1" si="273"/>
        <v/>
      </c>
    </row>
    <row r="3494" spans="22:27">
      <c r="V3494" s="172"/>
      <c r="W3494" s="158">
        <f t="shared" si="274"/>
        <v>3491</v>
      </c>
      <c r="X3494" s="158" t="str">
        <f t="shared" ca="1" si="271"/>
        <v/>
      </c>
      <c r="Y3494" s="158" t="str" cm="1">
        <f t="array" aca="1" ref="Y3494" ca="1">IF(X3494="","",INDEX('電気事業者一覧 '!K:K,'電気事業者検索（令和８年度報告用）'!X3494))</f>
        <v/>
      </c>
      <c r="Z3494" s="158">
        <f t="shared" ca="1" si="272"/>
        <v>5110</v>
      </c>
      <c r="AA3494" s="158" t="str">
        <f t="shared" ca="1" si="273"/>
        <v/>
      </c>
    </row>
    <row r="3495" spans="22:27">
      <c r="V3495" s="172"/>
      <c r="W3495" s="158">
        <f t="shared" si="274"/>
        <v>3492</v>
      </c>
      <c r="X3495" s="158" t="str">
        <f t="shared" ca="1" si="271"/>
        <v/>
      </c>
      <c r="Y3495" s="158" t="str" cm="1">
        <f t="array" aca="1" ref="Y3495" ca="1">IF(X3495="","",INDEX('電気事業者一覧 '!K:K,'電気事業者検索（令和８年度報告用）'!X3495))</f>
        <v/>
      </c>
      <c r="Z3495" s="158">
        <f t="shared" ca="1" si="272"/>
        <v>5110</v>
      </c>
      <c r="AA3495" s="158" t="str">
        <f t="shared" ca="1" si="273"/>
        <v/>
      </c>
    </row>
    <row r="3496" spans="22:27">
      <c r="V3496" s="172"/>
      <c r="W3496" s="158">
        <f t="shared" si="274"/>
        <v>3493</v>
      </c>
      <c r="X3496" s="158" t="str">
        <f t="shared" ca="1" si="271"/>
        <v/>
      </c>
      <c r="Y3496" s="158" t="str" cm="1">
        <f t="array" aca="1" ref="Y3496" ca="1">IF(X3496="","",INDEX('電気事業者一覧 '!K:K,'電気事業者検索（令和８年度報告用）'!X3496))</f>
        <v/>
      </c>
      <c r="Z3496" s="158">
        <f t="shared" ca="1" si="272"/>
        <v>5110</v>
      </c>
      <c r="AA3496" s="158" t="str">
        <f t="shared" ca="1" si="273"/>
        <v/>
      </c>
    </row>
    <row r="3497" spans="22:27">
      <c r="V3497" s="172"/>
      <c r="W3497" s="158">
        <f t="shared" si="274"/>
        <v>3494</v>
      </c>
      <c r="X3497" s="158" t="str">
        <f t="shared" ca="1" si="271"/>
        <v/>
      </c>
      <c r="Y3497" s="158" t="str" cm="1">
        <f t="array" aca="1" ref="Y3497" ca="1">IF(X3497="","",INDEX('電気事業者一覧 '!K:K,'電気事業者検索（令和８年度報告用）'!X3497))</f>
        <v/>
      </c>
      <c r="Z3497" s="158">
        <f t="shared" ca="1" si="272"/>
        <v>5110</v>
      </c>
      <c r="AA3497" s="158" t="str">
        <f t="shared" ca="1" si="273"/>
        <v/>
      </c>
    </row>
    <row r="3498" spans="22:27">
      <c r="V3498" s="172"/>
      <c r="W3498" s="158">
        <f t="shared" si="274"/>
        <v>3495</v>
      </c>
      <c r="X3498" s="158" t="str">
        <f t="shared" ca="1" si="271"/>
        <v/>
      </c>
      <c r="Y3498" s="158" t="str" cm="1">
        <f t="array" aca="1" ref="Y3498" ca="1">IF(X3498="","",INDEX('電気事業者一覧 '!K:K,'電気事業者検索（令和８年度報告用）'!X3498))</f>
        <v/>
      </c>
      <c r="Z3498" s="158">
        <f t="shared" ca="1" si="272"/>
        <v>5110</v>
      </c>
      <c r="AA3498" s="158" t="str">
        <f t="shared" ca="1" si="273"/>
        <v/>
      </c>
    </row>
    <row r="3499" spans="22:27">
      <c r="V3499" s="172"/>
      <c r="W3499" s="158">
        <f t="shared" si="274"/>
        <v>3496</v>
      </c>
      <c r="X3499" s="158" t="str">
        <f t="shared" ca="1" si="271"/>
        <v/>
      </c>
      <c r="Y3499" s="158" t="str" cm="1">
        <f t="array" aca="1" ref="Y3499" ca="1">IF(X3499="","",INDEX('電気事業者一覧 '!K:K,'電気事業者検索（令和８年度報告用）'!X3499))</f>
        <v/>
      </c>
      <c r="Z3499" s="158">
        <f t="shared" ca="1" si="272"/>
        <v>5110</v>
      </c>
      <c r="AA3499" s="158" t="str">
        <f t="shared" ca="1" si="273"/>
        <v/>
      </c>
    </row>
    <row r="3500" spans="22:27">
      <c r="V3500" s="172"/>
      <c r="W3500" s="158">
        <f t="shared" si="274"/>
        <v>3497</v>
      </c>
      <c r="X3500" s="158" t="str">
        <f t="shared" ca="1" si="271"/>
        <v/>
      </c>
      <c r="Y3500" s="158" t="str" cm="1">
        <f t="array" aca="1" ref="Y3500" ca="1">IF(X3500="","",INDEX('電気事業者一覧 '!K:K,'電気事業者検索（令和８年度報告用）'!X3500))</f>
        <v/>
      </c>
      <c r="Z3500" s="158">
        <f t="shared" ca="1" si="272"/>
        <v>5110</v>
      </c>
      <c r="AA3500" s="158" t="str">
        <f t="shared" ca="1" si="273"/>
        <v/>
      </c>
    </row>
    <row r="3501" spans="22:27">
      <c r="V3501" s="172"/>
      <c r="W3501" s="158">
        <f t="shared" si="274"/>
        <v>3498</v>
      </c>
      <c r="X3501" s="158" t="str">
        <f t="shared" ca="1" si="271"/>
        <v/>
      </c>
      <c r="Y3501" s="158" t="str" cm="1">
        <f t="array" aca="1" ref="Y3501" ca="1">IF(X3501="","",INDEX('電気事業者一覧 '!K:K,'電気事業者検索（令和８年度報告用）'!X3501))</f>
        <v/>
      </c>
      <c r="Z3501" s="158">
        <f t="shared" ca="1" si="272"/>
        <v>5110</v>
      </c>
      <c r="AA3501" s="158" t="str">
        <f t="shared" ca="1" si="273"/>
        <v/>
      </c>
    </row>
    <row r="3502" spans="22:27">
      <c r="V3502" s="172"/>
      <c r="W3502" s="158">
        <f t="shared" si="274"/>
        <v>3499</v>
      </c>
      <c r="X3502" s="158" t="str">
        <f t="shared" ca="1" si="271"/>
        <v/>
      </c>
      <c r="Y3502" s="158" t="str" cm="1">
        <f t="array" aca="1" ref="Y3502" ca="1">IF(X3502="","",INDEX('電気事業者一覧 '!K:K,'電気事業者検索（令和８年度報告用）'!X3502))</f>
        <v/>
      </c>
      <c r="Z3502" s="158">
        <f t="shared" ca="1" si="272"/>
        <v>5110</v>
      </c>
      <c r="AA3502" s="158" t="str">
        <f t="shared" ca="1" si="273"/>
        <v/>
      </c>
    </row>
    <row r="3503" spans="22:27">
      <c r="V3503" s="172"/>
      <c r="W3503" s="158">
        <f t="shared" si="274"/>
        <v>3500</v>
      </c>
      <c r="X3503" s="158" t="str">
        <f t="shared" ca="1" si="271"/>
        <v/>
      </c>
      <c r="Y3503" s="158" t="str" cm="1">
        <f t="array" aca="1" ref="Y3503" ca="1">IF(X3503="","",INDEX('電気事業者一覧 '!K:K,'電気事業者検索（令和８年度報告用）'!X3503))</f>
        <v/>
      </c>
      <c r="Z3503" s="158">
        <f t="shared" ca="1" si="272"/>
        <v>5110</v>
      </c>
      <c r="AA3503" s="158" t="str">
        <f t="shared" ca="1" si="273"/>
        <v/>
      </c>
    </row>
    <row r="3504" spans="22:27">
      <c r="V3504" s="172"/>
      <c r="W3504" s="158">
        <f t="shared" si="274"/>
        <v>3501</v>
      </c>
      <c r="X3504" s="158" t="str">
        <f t="shared" ca="1" si="271"/>
        <v/>
      </c>
      <c r="Y3504" s="158" t="str" cm="1">
        <f t="array" aca="1" ref="Y3504" ca="1">IF(X3504="","",INDEX('電気事業者一覧 '!K:K,'電気事業者検索（令和８年度報告用）'!X3504))</f>
        <v/>
      </c>
      <c r="Z3504" s="158">
        <f t="shared" ca="1" si="272"/>
        <v>5110</v>
      </c>
      <c r="AA3504" s="158" t="str">
        <f t="shared" ca="1" si="273"/>
        <v/>
      </c>
    </row>
    <row r="3505" spans="22:27">
      <c r="V3505" s="172"/>
      <c r="W3505" s="158">
        <f t="shared" si="274"/>
        <v>3502</v>
      </c>
      <c r="X3505" s="158" t="str">
        <f t="shared" ca="1" si="271"/>
        <v/>
      </c>
      <c r="Y3505" s="158" t="str" cm="1">
        <f t="array" aca="1" ref="Y3505" ca="1">IF(X3505="","",INDEX('電気事業者一覧 '!K:K,'電気事業者検索（令和８年度報告用）'!X3505))</f>
        <v/>
      </c>
      <c r="Z3505" s="158">
        <f t="shared" ca="1" si="272"/>
        <v>5110</v>
      </c>
      <c r="AA3505" s="158" t="str">
        <f t="shared" ca="1" si="273"/>
        <v/>
      </c>
    </row>
    <row r="3506" spans="22:27">
      <c r="V3506" s="172"/>
      <c r="W3506" s="158">
        <f t="shared" si="274"/>
        <v>3503</v>
      </c>
      <c r="X3506" s="158" t="str">
        <f t="shared" ca="1" si="271"/>
        <v/>
      </c>
      <c r="Y3506" s="158" t="str" cm="1">
        <f t="array" aca="1" ref="Y3506" ca="1">IF(X3506="","",INDEX('電気事業者一覧 '!K:K,'電気事業者検索（令和８年度報告用）'!X3506))</f>
        <v/>
      </c>
      <c r="Z3506" s="158">
        <f t="shared" ca="1" si="272"/>
        <v>5110</v>
      </c>
      <c r="AA3506" s="158" t="str">
        <f t="shared" ca="1" si="273"/>
        <v/>
      </c>
    </row>
    <row r="3507" spans="22:27">
      <c r="V3507" s="172"/>
      <c r="W3507" s="158">
        <f t="shared" si="274"/>
        <v>3504</v>
      </c>
      <c r="X3507" s="158" t="str">
        <f t="shared" ca="1" si="271"/>
        <v/>
      </c>
      <c r="Y3507" s="158" t="str" cm="1">
        <f t="array" aca="1" ref="Y3507" ca="1">IF(X3507="","",INDEX('電気事業者一覧 '!K:K,'電気事業者検索（令和８年度報告用）'!X3507))</f>
        <v/>
      </c>
      <c r="Z3507" s="158">
        <f t="shared" ca="1" si="272"/>
        <v>5110</v>
      </c>
      <c r="AA3507" s="158" t="str">
        <f t="shared" ca="1" si="273"/>
        <v/>
      </c>
    </row>
    <row r="3508" spans="22:27">
      <c r="V3508" s="172"/>
      <c r="W3508" s="158">
        <f t="shared" si="274"/>
        <v>3505</v>
      </c>
      <c r="X3508" s="158" t="str">
        <f t="shared" ca="1" si="271"/>
        <v/>
      </c>
      <c r="Y3508" s="158" t="str" cm="1">
        <f t="array" aca="1" ref="Y3508" ca="1">IF(X3508="","",INDEX('電気事業者一覧 '!K:K,'電気事業者検索（令和８年度報告用）'!X3508))</f>
        <v/>
      </c>
      <c r="Z3508" s="158">
        <f t="shared" ca="1" si="272"/>
        <v>5110</v>
      </c>
      <c r="AA3508" s="158" t="str">
        <f t="shared" ca="1" si="273"/>
        <v/>
      </c>
    </row>
    <row r="3509" spans="22:27">
      <c r="V3509" s="172"/>
      <c r="W3509" s="158">
        <f t="shared" si="274"/>
        <v>3506</v>
      </c>
      <c r="X3509" s="158" t="str">
        <f t="shared" ca="1" si="271"/>
        <v/>
      </c>
      <c r="Y3509" s="158" t="str" cm="1">
        <f t="array" aca="1" ref="Y3509" ca="1">IF(X3509="","",INDEX('電気事業者一覧 '!K:K,'電気事業者検索（令和８年度報告用）'!X3509))</f>
        <v/>
      </c>
      <c r="Z3509" s="158">
        <f t="shared" ca="1" si="272"/>
        <v>5110</v>
      </c>
      <c r="AA3509" s="158" t="str">
        <f t="shared" ca="1" si="273"/>
        <v/>
      </c>
    </row>
    <row r="3510" spans="22:27">
      <c r="V3510" s="172"/>
      <c r="W3510" s="158">
        <f t="shared" si="274"/>
        <v>3507</v>
      </c>
      <c r="X3510" s="158" t="str">
        <f t="shared" ca="1" si="271"/>
        <v/>
      </c>
      <c r="Y3510" s="158" t="str" cm="1">
        <f t="array" aca="1" ref="Y3510" ca="1">IF(X3510="","",INDEX('電気事業者一覧 '!K:K,'電気事業者検索（令和８年度報告用）'!X3510))</f>
        <v/>
      </c>
      <c r="Z3510" s="158">
        <f t="shared" ca="1" si="272"/>
        <v>5110</v>
      </c>
      <c r="AA3510" s="158" t="str">
        <f t="shared" ca="1" si="273"/>
        <v/>
      </c>
    </row>
    <row r="3511" spans="22:27">
      <c r="V3511" s="172"/>
      <c r="W3511" s="158">
        <f t="shared" si="274"/>
        <v>3508</v>
      </c>
      <c r="X3511" s="158" t="str">
        <f t="shared" ca="1" si="271"/>
        <v/>
      </c>
      <c r="Y3511" s="158" t="str" cm="1">
        <f t="array" aca="1" ref="Y3511" ca="1">IF(X3511="","",INDEX('電気事業者一覧 '!K:K,'電気事業者検索（令和８年度報告用）'!X3511))</f>
        <v/>
      </c>
      <c r="Z3511" s="158">
        <f t="shared" ca="1" si="272"/>
        <v>5110</v>
      </c>
      <c r="AA3511" s="158" t="str">
        <f t="shared" ca="1" si="273"/>
        <v/>
      </c>
    </row>
    <row r="3512" spans="22:27">
      <c r="V3512" s="172"/>
      <c r="W3512" s="158">
        <f t="shared" si="274"/>
        <v>3509</v>
      </c>
      <c r="X3512" s="158" t="str">
        <f t="shared" ca="1" si="271"/>
        <v/>
      </c>
      <c r="Y3512" s="158" t="str" cm="1">
        <f t="array" aca="1" ref="Y3512" ca="1">IF(X3512="","",INDEX('電気事業者一覧 '!K:K,'電気事業者検索（令和８年度報告用）'!X3512))</f>
        <v/>
      </c>
      <c r="Z3512" s="158">
        <f t="shared" ca="1" si="272"/>
        <v>5110</v>
      </c>
      <c r="AA3512" s="158" t="str">
        <f t="shared" ca="1" si="273"/>
        <v/>
      </c>
    </row>
    <row r="3513" spans="22:27">
      <c r="V3513" s="172"/>
      <c r="W3513" s="158">
        <f t="shared" si="274"/>
        <v>3510</v>
      </c>
      <c r="X3513" s="158" t="str">
        <f t="shared" ca="1" si="271"/>
        <v/>
      </c>
      <c r="Y3513" s="158" t="str" cm="1">
        <f t="array" aca="1" ref="Y3513" ca="1">IF(X3513="","",INDEX('電気事業者一覧 '!K:K,'電気事業者検索（令和８年度報告用）'!X3513))</f>
        <v/>
      </c>
      <c r="Z3513" s="158">
        <f t="shared" ca="1" si="272"/>
        <v>5110</v>
      </c>
      <c r="AA3513" s="158" t="str">
        <f t="shared" ca="1" si="273"/>
        <v/>
      </c>
    </row>
    <row r="3514" spans="22:27">
      <c r="V3514" s="172"/>
      <c r="W3514" s="158">
        <f t="shared" si="274"/>
        <v>3511</v>
      </c>
      <c r="X3514" s="158" t="str">
        <f t="shared" ca="1" si="271"/>
        <v/>
      </c>
      <c r="Y3514" s="158" t="str" cm="1">
        <f t="array" aca="1" ref="Y3514" ca="1">IF(X3514="","",INDEX('電気事業者一覧 '!K:K,'電気事業者検索（令和８年度報告用）'!X3514))</f>
        <v/>
      </c>
      <c r="Z3514" s="158">
        <f t="shared" ca="1" si="272"/>
        <v>5110</v>
      </c>
      <c r="AA3514" s="158" t="str">
        <f t="shared" ca="1" si="273"/>
        <v/>
      </c>
    </row>
    <row r="3515" spans="22:27">
      <c r="V3515" s="172"/>
      <c r="W3515" s="158">
        <f t="shared" si="274"/>
        <v>3512</v>
      </c>
      <c r="X3515" s="158" t="str">
        <f t="shared" ca="1" si="271"/>
        <v/>
      </c>
      <c r="Y3515" s="158" t="str" cm="1">
        <f t="array" aca="1" ref="Y3515" ca="1">IF(X3515="","",INDEX('電気事業者一覧 '!K:K,'電気事業者検索（令和８年度報告用）'!X3515))</f>
        <v/>
      </c>
      <c r="Z3515" s="158">
        <f t="shared" ca="1" si="272"/>
        <v>5110</v>
      </c>
      <c r="AA3515" s="158" t="str">
        <f t="shared" ca="1" si="273"/>
        <v/>
      </c>
    </row>
    <row r="3516" spans="22:27">
      <c r="V3516" s="172"/>
      <c r="W3516" s="158">
        <f t="shared" si="274"/>
        <v>3513</v>
      </c>
      <c r="X3516" s="158" t="str">
        <f t="shared" ca="1" si="271"/>
        <v/>
      </c>
      <c r="Y3516" s="158" t="str" cm="1">
        <f t="array" aca="1" ref="Y3516" ca="1">IF(X3516="","",INDEX('電気事業者一覧 '!K:K,'電気事業者検索（令和８年度報告用）'!X3516))</f>
        <v/>
      </c>
      <c r="Z3516" s="158">
        <f t="shared" ca="1" si="272"/>
        <v>5110</v>
      </c>
      <c r="AA3516" s="158" t="str">
        <f t="shared" ca="1" si="273"/>
        <v/>
      </c>
    </row>
    <row r="3517" spans="22:27">
      <c r="V3517" s="172"/>
      <c r="W3517" s="158">
        <f t="shared" si="274"/>
        <v>3514</v>
      </c>
      <c r="X3517" s="158" t="str">
        <f t="shared" ca="1" si="271"/>
        <v/>
      </c>
      <c r="Y3517" s="158" t="str" cm="1">
        <f t="array" aca="1" ref="Y3517" ca="1">IF(X3517="","",INDEX('電気事業者一覧 '!K:K,'電気事業者検索（令和８年度報告用）'!X3517))</f>
        <v/>
      </c>
      <c r="Z3517" s="158">
        <f t="shared" ca="1" si="272"/>
        <v>5110</v>
      </c>
      <c r="AA3517" s="158" t="str">
        <f t="shared" ca="1" si="273"/>
        <v/>
      </c>
    </row>
    <row r="3518" spans="22:27">
      <c r="V3518" s="172"/>
      <c r="W3518" s="158">
        <f t="shared" si="274"/>
        <v>3515</v>
      </c>
      <c r="X3518" s="158" t="str">
        <f t="shared" ca="1" si="271"/>
        <v/>
      </c>
      <c r="Y3518" s="158" t="str" cm="1">
        <f t="array" aca="1" ref="Y3518" ca="1">IF(X3518="","",INDEX('電気事業者一覧 '!K:K,'電気事業者検索（令和８年度報告用）'!X3518))</f>
        <v/>
      </c>
      <c r="Z3518" s="158">
        <f t="shared" ca="1" si="272"/>
        <v>5110</v>
      </c>
      <c r="AA3518" s="158" t="str">
        <f t="shared" ca="1" si="273"/>
        <v/>
      </c>
    </row>
    <row r="3519" spans="22:27">
      <c r="V3519" s="172"/>
      <c r="W3519" s="158">
        <f t="shared" si="274"/>
        <v>3516</v>
      </c>
      <c r="X3519" s="158" t="str">
        <f t="shared" ref="X3519:X3582" ca="1" si="275">S453</f>
        <v/>
      </c>
      <c r="Y3519" s="158" t="str" cm="1">
        <f t="array" aca="1" ref="Y3519" ca="1">IF(X3519="","",INDEX('電気事業者一覧 '!K:K,'電気事業者検索（令和８年度報告用）'!X3519))</f>
        <v/>
      </c>
      <c r="Z3519" s="158">
        <f t="shared" ref="Z3519:Z3582" ca="1" si="276">COUNTIF(OFFSET($Y$4,W3519-1,0,COUNT(W:W),1),Y3519)</f>
        <v>5110</v>
      </c>
      <c r="AA3519" s="158" t="str">
        <f t="shared" ref="AA3519:AA3582" ca="1" si="277">IF(Z3519=1,X3519,"")</f>
        <v/>
      </c>
    </row>
    <row r="3520" spans="22:27">
      <c r="V3520" s="172"/>
      <c r="W3520" s="158">
        <f t="shared" si="274"/>
        <v>3517</v>
      </c>
      <c r="X3520" s="158" t="str">
        <f t="shared" ca="1" si="275"/>
        <v/>
      </c>
      <c r="Y3520" s="158" t="str" cm="1">
        <f t="array" aca="1" ref="Y3520" ca="1">IF(X3520="","",INDEX('電気事業者一覧 '!K:K,'電気事業者検索（令和８年度報告用）'!X3520))</f>
        <v/>
      </c>
      <c r="Z3520" s="158">
        <f t="shared" ca="1" si="276"/>
        <v>5110</v>
      </c>
      <c r="AA3520" s="158" t="str">
        <f t="shared" ca="1" si="277"/>
        <v/>
      </c>
    </row>
    <row r="3521" spans="22:27">
      <c r="V3521" s="172"/>
      <c r="W3521" s="158">
        <f t="shared" si="274"/>
        <v>3518</v>
      </c>
      <c r="X3521" s="158" t="str">
        <f t="shared" ca="1" si="275"/>
        <v/>
      </c>
      <c r="Y3521" s="158" t="str" cm="1">
        <f t="array" aca="1" ref="Y3521" ca="1">IF(X3521="","",INDEX('電気事業者一覧 '!K:K,'電気事業者検索（令和８年度報告用）'!X3521))</f>
        <v/>
      </c>
      <c r="Z3521" s="158">
        <f t="shared" ca="1" si="276"/>
        <v>5110</v>
      </c>
      <c r="AA3521" s="158" t="str">
        <f t="shared" ca="1" si="277"/>
        <v/>
      </c>
    </row>
    <row r="3522" spans="22:27">
      <c r="V3522" s="172"/>
      <c r="W3522" s="158">
        <f t="shared" si="274"/>
        <v>3519</v>
      </c>
      <c r="X3522" s="158" t="str">
        <f t="shared" ca="1" si="275"/>
        <v/>
      </c>
      <c r="Y3522" s="158" t="str" cm="1">
        <f t="array" aca="1" ref="Y3522" ca="1">IF(X3522="","",INDEX('電気事業者一覧 '!K:K,'電気事業者検索（令和８年度報告用）'!X3522))</f>
        <v/>
      </c>
      <c r="Z3522" s="158">
        <f t="shared" ca="1" si="276"/>
        <v>5110</v>
      </c>
      <c r="AA3522" s="158" t="str">
        <f t="shared" ca="1" si="277"/>
        <v/>
      </c>
    </row>
    <row r="3523" spans="22:27">
      <c r="V3523" s="172"/>
      <c r="W3523" s="158">
        <f t="shared" si="274"/>
        <v>3520</v>
      </c>
      <c r="X3523" s="158" t="str">
        <f t="shared" ca="1" si="275"/>
        <v/>
      </c>
      <c r="Y3523" s="158" t="str" cm="1">
        <f t="array" aca="1" ref="Y3523" ca="1">IF(X3523="","",INDEX('電気事業者一覧 '!K:K,'電気事業者検索（令和８年度報告用）'!X3523))</f>
        <v/>
      </c>
      <c r="Z3523" s="158">
        <f t="shared" ca="1" si="276"/>
        <v>5110</v>
      </c>
      <c r="AA3523" s="158" t="str">
        <f t="shared" ca="1" si="277"/>
        <v/>
      </c>
    </row>
    <row r="3524" spans="22:27">
      <c r="V3524" s="172"/>
      <c r="W3524" s="158">
        <f t="shared" si="274"/>
        <v>3521</v>
      </c>
      <c r="X3524" s="158" t="str">
        <f t="shared" ca="1" si="275"/>
        <v/>
      </c>
      <c r="Y3524" s="158" t="str" cm="1">
        <f t="array" aca="1" ref="Y3524" ca="1">IF(X3524="","",INDEX('電気事業者一覧 '!K:K,'電気事業者検索（令和８年度報告用）'!X3524))</f>
        <v/>
      </c>
      <c r="Z3524" s="158">
        <f t="shared" ca="1" si="276"/>
        <v>5110</v>
      </c>
      <c r="AA3524" s="158" t="str">
        <f t="shared" ca="1" si="277"/>
        <v/>
      </c>
    </row>
    <row r="3525" spans="22:27">
      <c r="V3525" s="172"/>
      <c r="W3525" s="158">
        <f t="shared" si="274"/>
        <v>3522</v>
      </c>
      <c r="X3525" s="158" t="str">
        <f t="shared" ca="1" si="275"/>
        <v/>
      </c>
      <c r="Y3525" s="158" t="str" cm="1">
        <f t="array" aca="1" ref="Y3525" ca="1">IF(X3525="","",INDEX('電気事業者一覧 '!K:K,'電気事業者検索（令和８年度報告用）'!X3525))</f>
        <v/>
      </c>
      <c r="Z3525" s="158">
        <f t="shared" ca="1" si="276"/>
        <v>5110</v>
      </c>
      <c r="AA3525" s="158" t="str">
        <f t="shared" ca="1" si="277"/>
        <v/>
      </c>
    </row>
    <row r="3526" spans="22:27">
      <c r="V3526" s="172"/>
      <c r="W3526" s="158">
        <f t="shared" ref="W3526:W3589" si="278">W3525+1</f>
        <v>3523</v>
      </c>
      <c r="X3526" s="158" t="str">
        <f t="shared" ca="1" si="275"/>
        <v/>
      </c>
      <c r="Y3526" s="158" t="str" cm="1">
        <f t="array" aca="1" ref="Y3526" ca="1">IF(X3526="","",INDEX('電気事業者一覧 '!K:K,'電気事業者検索（令和８年度報告用）'!X3526))</f>
        <v/>
      </c>
      <c r="Z3526" s="158">
        <f t="shared" ca="1" si="276"/>
        <v>5110</v>
      </c>
      <c r="AA3526" s="158" t="str">
        <f t="shared" ca="1" si="277"/>
        <v/>
      </c>
    </row>
    <row r="3527" spans="22:27">
      <c r="V3527" s="172"/>
      <c r="W3527" s="158">
        <f t="shared" si="278"/>
        <v>3524</v>
      </c>
      <c r="X3527" s="158" t="str">
        <f t="shared" ca="1" si="275"/>
        <v/>
      </c>
      <c r="Y3527" s="158" t="str" cm="1">
        <f t="array" aca="1" ref="Y3527" ca="1">IF(X3527="","",INDEX('電気事業者一覧 '!K:K,'電気事業者検索（令和８年度報告用）'!X3527))</f>
        <v/>
      </c>
      <c r="Z3527" s="158">
        <f t="shared" ca="1" si="276"/>
        <v>5110</v>
      </c>
      <c r="AA3527" s="158" t="str">
        <f t="shared" ca="1" si="277"/>
        <v/>
      </c>
    </row>
    <row r="3528" spans="22:27">
      <c r="V3528" s="172"/>
      <c r="W3528" s="158">
        <f t="shared" si="278"/>
        <v>3525</v>
      </c>
      <c r="X3528" s="158" t="str">
        <f t="shared" ca="1" si="275"/>
        <v/>
      </c>
      <c r="Y3528" s="158" t="str" cm="1">
        <f t="array" aca="1" ref="Y3528" ca="1">IF(X3528="","",INDEX('電気事業者一覧 '!K:K,'電気事業者検索（令和８年度報告用）'!X3528))</f>
        <v/>
      </c>
      <c r="Z3528" s="158">
        <f t="shared" ca="1" si="276"/>
        <v>5110</v>
      </c>
      <c r="AA3528" s="158" t="str">
        <f t="shared" ca="1" si="277"/>
        <v/>
      </c>
    </row>
    <row r="3529" spans="22:27">
      <c r="V3529" s="172"/>
      <c r="W3529" s="158">
        <f t="shared" si="278"/>
        <v>3526</v>
      </c>
      <c r="X3529" s="158" t="str">
        <f t="shared" ca="1" si="275"/>
        <v/>
      </c>
      <c r="Y3529" s="158" t="str" cm="1">
        <f t="array" aca="1" ref="Y3529" ca="1">IF(X3529="","",INDEX('電気事業者一覧 '!K:K,'電気事業者検索（令和８年度報告用）'!X3529))</f>
        <v/>
      </c>
      <c r="Z3529" s="158">
        <f t="shared" ca="1" si="276"/>
        <v>5110</v>
      </c>
      <c r="AA3529" s="158" t="str">
        <f t="shared" ca="1" si="277"/>
        <v/>
      </c>
    </row>
    <row r="3530" spans="22:27">
      <c r="V3530" s="172"/>
      <c r="W3530" s="158">
        <f t="shared" si="278"/>
        <v>3527</v>
      </c>
      <c r="X3530" s="158" t="str">
        <f t="shared" ca="1" si="275"/>
        <v/>
      </c>
      <c r="Y3530" s="158" t="str" cm="1">
        <f t="array" aca="1" ref="Y3530" ca="1">IF(X3530="","",INDEX('電気事業者一覧 '!K:K,'電気事業者検索（令和８年度報告用）'!X3530))</f>
        <v/>
      </c>
      <c r="Z3530" s="158">
        <f t="shared" ca="1" si="276"/>
        <v>5110</v>
      </c>
      <c r="AA3530" s="158" t="str">
        <f t="shared" ca="1" si="277"/>
        <v/>
      </c>
    </row>
    <row r="3531" spans="22:27">
      <c r="V3531" s="172"/>
      <c r="W3531" s="158">
        <f t="shared" si="278"/>
        <v>3528</v>
      </c>
      <c r="X3531" s="158" t="str">
        <f t="shared" ca="1" si="275"/>
        <v/>
      </c>
      <c r="Y3531" s="158" t="str" cm="1">
        <f t="array" aca="1" ref="Y3531" ca="1">IF(X3531="","",INDEX('電気事業者一覧 '!K:K,'電気事業者検索（令和８年度報告用）'!X3531))</f>
        <v/>
      </c>
      <c r="Z3531" s="158">
        <f t="shared" ca="1" si="276"/>
        <v>5110</v>
      </c>
      <c r="AA3531" s="158" t="str">
        <f t="shared" ca="1" si="277"/>
        <v/>
      </c>
    </row>
    <row r="3532" spans="22:27">
      <c r="V3532" s="172"/>
      <c r="W3532" s="158">
        <f t="shared" si="278"/>
        <v>3529</v>
      </c>
      <c r="X3532" s="158" t="str">
        <f t="shared" ca="1" si="275"/>
        <v/>
      </c>
      <c r="Y3532" s="158" t="str" cm="1">
        <f t="array" aca="1" ref="Y3532" ca="1">IF(X3532="","",INDEX('電気事業者一覧 '!K:K,'電気事業者検索（令和８年度報告用）'!X3532))</f>
        <v/>
      </c>
      <c r="Z3532" s="158">
        <f t="shared" ca="1" si="276"/>
        <v>5110</v>
      </c>
      <c r="AA3532" s="158" t="str">
        <f t="shared" ca="1" si="277"/>
        <v/>
      </c>
    </row>
    <row r="3533" spans="22:27">
      <c r="V3533" s="172"/>
      <c r="W3533" s="158">
        <f t="shared" si="278"/>
        <v>3530</v>
      </c>
      <c r="X3533" s="158" t="str">
        <f t="shared" ca="1" si="275"/>
        <v/>
      </c>
      <c r="Y3533" s="158" t="str" cm="1">
        <f t="array" aca="1" ref="Y3533" ca="1">IF(X3533="","",INDEX('電気事業者一覧 '!K:K,'電気事業者検索（令和８年度報告用）'!X3533))</f>
        <v/>
      </c>
      <c r="Z3533" s="158">
        <f t="shared" ca="1" si="276"/>
        <v>5110</v>
      </c>
      <c r="AA3533" s="158" t="str">
        <f t="shared" ca="1" si="277"/>
        <v/>
      </c>
    </row>
    <row r="3534" spans="22:27">
      <c r="V3534" s="172"/>
      <c r="W3534" s="158">
        <f t="shared" si="278"/>
        <v>3531</v>
      </c>
      <c r="X3534" s="158" t="str">
        <f t="shared" ca="1" si="275"/>
        <v/>
      </c>
      <c r="Y3534" s="158" t="str" cm="1">
        <f t="array" aca="1" ref="Y3534" ca="1">IF(X3534="","",INDEX('電気事業者一覧 '!K:K,'電気事業者検索（令和８年度報告用）'!X3534))</f>
        <v/>
      </c>
      <c r="Z3534" s="158">
        <f t="shared" ca="1" si="276"/>
        <v>5110</v>
      </c>
      <c r="AA3534" s="158" t="str">
        <f t="shared" ca="1" si="277"/>
        <v/>
      </c>
    </row>
    <row r="3535" spans="22:27">
      <c r="V3535" s="172"/>
      <c r="W3535" s="158">
        <f t="shared" si="278"/>
        <v>3532</v>
      </c>
      <c r="X3535" s="158" t="str">
        <f t="shared" ca="1" si="275"/>
        <v/>
      </c>
      <c r="Y3535" s="158" t="str" cm="1">
        <f t="array" aca="1" ref="Y3535" ca="1">IF(X3535="","",INDEX('電気事業者一覧 '!K:K,'電気事業者検索（令和８年度報告用）'!X3535))</f>
        <v/>
      </c>
      <c r="Z3535" s="158">
        <f t="shared" ca="1" si="276"/>
        <v>5110</v>
      </c>
      <c r="AA3535" s="158" t="str">
        <f t="shared" ca="1" si="277"/>
        <v/>
      </c>
    </row>
    <row r="3536" spans="22:27">
      <c r="V3536" s="172"/>
      <c r="W3536" s="158">
        <f t="shared" si="278"/>
        <v>3533</v>
      </c>
      <c r="X3536" s="158" t="str">
        <f t="shared" ca="1" si="275"/>
        <v/>
      </c>
      <c r="Y3536" s="158" t="str" cm="1">
        <f t="array" aca="1" ref="Y3536" ca="1">IF(X3536="","",INDEX('電気事業者一覧 '!K:K,'電気事業者検索（令和８年度報告用）'!X3536))</f>
        <v/>
      </c>
      <c r="Z3536" s="158">
        <f t="shared" ca="1" si="276"/>
        <v>5110</v>
      </c>
      <c r="AA3536" s="158" t="str">
        <f t="shared" ca="1" si="277"/>
        <v/>
      </c>
    </row>
    <row r="3537" spans="22:27">
      <c r="V3537" s="172"/>
      <c r="W3537" s="158">
        <f t="shared" si="278"/>
        <v>3534</v>
      </c>
      <c r="X3537" s="158" t="str">
        <f t="shared" ca="1" si="275"/>
        <v/>
      </c>
      <c r="Y3537" s="158" t="str" cm="1">
        <f t="array" aca="1" ref="Y3537" ca="1">IF(X3537="","",INDEX('電気事業者一覧 '!K:K,'電気事業者検索（令和８年度報告用）'!X3537))</f>
        <v/>
      </c>
      <c r="Z3537" s="158">
        <f t="shared" ca="1" si="276"/>
        <v>5110</v>
      </c>
      <c r="AA3537" s="158" t="str">
        <f t="shared" ca="1" si="277"/>
        <v/>
      </c>
    </row>
    <row r="3538" spans="22:27">
      <c r="V3538" s="172"/>
      <c r="W3538" s="158">
        <f t="shared" si="278"/>
        <v>3535</v>
      </c>
      <c r="X3538" s="158" t="str">
        <f t="shared" ca="1" si="275"/>
        <v/>
      </c>
      <c r="Y3538" s="158" t="str" cm="1">
        <f t="array" aca="1" ref="Y3538" ca="1">IF(X3538="","",INDEX('電気事業者一覧 '!K:K,'電気事業者検索（令和８年度報告用）'!X3538))</f>
        <v/>
      </c>
      <c r="Z3538" s="158">
        <f t="shared" ca="1" si="276"/>
        <v>5110</v>
      </c>
      <c r="AA3538" s="158" t="str">
        <f t="shared" ca="1" si="277"/>
        <v/>
      </c>
    </row>
    <row r="3539" spans="22:27">
      <c r="V3539" s="172"/>
      <c r="W3539" s="158">
        <f t="shared" si="278"/>
        <v>3536</v>
      </c>
      <c r="X3539" s="158" t="str">
        <f t="shared" ca="1" si="275"/>
        <v/>
      </c>
      <c r="Y3539" s="158" t="str" cm="1">
        <f t="array" aca="1" ref="Y3539" ca="1">IF(X3539="","",INDEX('電気事業者一覧 '!K:K,'電気事業者検索（令和８年度報告用）'!X3539))</f>
        <v/>
      </c>
      <c r="Z3539" s="158">
        <f t="shared" ca="1" si="276"/>
        <v>5110</v>
      </c>
      <c r="AA3539" s="158" t="str">
        <f t="shared" ca="1" si="277"/>
        <v/>
      </c>
    </row>
    <row r="3540" spans="22:27">
      <c r="V3540" s="172"/>
      <c r="W3540" s="158">
        <f t="shared" si="278"/>
        <v>3537</v>
      </c>
      <c r="X3540" s="158" t="str">
        <f t="shared" ca="1" si="275"/>
        <v/>
      </c>
      <c r="Y3540" s="158" t="str" cm="1">
        <f t="array" aca="1" ref="Y3540" ca="1">IF(X3540="","",INDEX('電気事業者一覧 '!K:K,'電気事業者検索（令和８年度報告用）'!X3540))</f>
        <v/>
      </c>
      <c r="Z3540" s="158">
        <f t="shared" ca="1" si="276"/>
        <v>5110</v>
      </c>
      <c r="AA3540" s="158" t="str">
        <f t="shared" ca="1" si="277"/>
        <v/>
      </c>
    </row>
    <row r="3541" spans="22:27">
      <c r="V3541" s="172"/>
      <c r="W3541" s="158">
        <f t="shared" si="278"/>
        <v>3538</v>
      </c>
      <c r="X3541" s="158" t="str">
        <f t="shared" ca="1" si="275"/>
        <v/>
      </c>
      <c r="Y3541" s="158" t="str" cm="1">
        <f t="array" aca="1" ref="Y3541" ca="1">IF(X3541="","",INDEX('電気事業者一覧 '!K:K,'電気事業者検索（令和８年度報告用）'!X3541))</f>
        <v/>
      </c>
      <c r="Z3541" s="158">
        <f t="shared" ca="1" si="276"/>
        <v>5110</v>
      </c>
      <c r="AA3541" s="158" t="str">
        <f t="shared" ca="1" si="277"/>
        <v/>
      </c>
    </row>
    <row r="3542" spans="22:27">
      <c r="V3542" s="172"/>
      <c r="W3542" s="158">
        <f t="shared" si="278"/>
        <v>3539</v>
      </c>
      <c r="X3542" s="158" t="str">
        <f t="shared" ca="1" si="275"/>
        <v/>
      </c>
      <c r="Y3542" s="158" t="str" cm="1">
        <f t="array" aca="1" ref="Y3542" ca="1">IF(X3542="","",INDEX('電気事業者一覧 '!K:K,'電気事業者検索（令和８年度報告用）'!X3542))</f>
        <v/>
      </c>
      <c r="Z3542" s="158">
        <f t="shared" ca="1" si="276"/>
        <v>5110</v>
      </c>
      <c r="AA3542" s="158" t="str">
        <f t="shared" ca="1" si="277"/>
        <v/>
      </c>
    </row>
    <row r="3543" spans="22:27">
      <c r="V3543" s="172"/>
      <c r="W3543" s="158">
        <f t="shared" si="278"/>
        <v>3540</v>
      </c>
      <c r="X3543" s="158" t="str">
        <f t="shared" ca="1" si="275"/>
        <v/>
      </c>
      <c r="Y3543" s="158" t="str" cm="1">
        <f t="array" aca="1" ref="Y3543" ca="1">IF(X3543="","",INDEX('電気事業者一覧 '!K:K,'電気事業者検索（令和８年度報告用）'!X3543))</f>
        <v/>
      </c>
      <c r="Z3543" s="158">
        <f t="shared" ca="1" si="276"/>
        <v>5110</v>
      </c>
      <c r="AA3543" s="158" t="str">
        <f t="shared" ca="1" si="277"/>
        <v/>
      </c>
    </row>
    <row r="3544" spans="22:27">
      <c r="V3544" s="172"/>
      <c r="W3544" s="158">
        <f t="shared" si="278"/>
        <v>3541</v>
      </c>
      <c r="X3544" s="158" t="str">
        <f t="shared" ca="1" si="275"/>
        <v/>
      </c>
      <c r="Y3544" s="158" t="str" cm="1">
        <f t="array" aca="1" ref="Y3544" ca="1">IF(X3544="","",INDEX('電気事業者一覧 '!K:K,'電気事業者検索（令和８年度報告用）'!X3544))</f>
        <v/>
      </c>
      <c r="Z3544" s="158">
        <f t="shared" ca="1" si="276"/>
        <v>5110</v>
      </c>
      <c r="AA3544" s="158" t="str">
        <f t="shared" ca="1" si="277"/>
        <v/>
      </c>
    </row>
    <row r="3545" spans="22:27">
      <c r="V3545" s="172"/>
      <c r="W3545" s="158">
        <f t="shared" si="278"/>
        <v>3542</v>
      </c>
      <c r="X3545" s="158" t="str">
        <f t="shared" ca="1" si="275"/>
        <v/>
      </c>
      <c r="Y3545" s="158" t="str" cm="1">
        <f t="array" aca="1" ref="Y3545" ca="1">IF(X3545="","",INDEX('電気事業者一覧 '!K:K,'電気事業者検索（令和８年度報告用）'!X3545))</f>
        <v/>
      </c>
      <c r="Z3545" s="158">
        <f t="shared" ca="1" si="276"/>
        <v>5110</v>
      </c>
      <c r="AA3545" s="158" t="str">
        <f t="shared" ca="1" si="277"/>
        <v/>
      </c>
    </row>
    <row r="3546" spans="22:27">
      <c r="V3546" s="172"/>
      <c r="W3546" s="158">
        <f t="shared" si="278"/>
        <v>3543</v>
      </c>
      <c r="X3546" s="158" t="str">
        <f t="shared" ca="1" si="275"/>
        <v/>
      </c>
      <c r="Y3546" s="158" t="str" cm="1">
        <f t="array" aca="1" ref="Y3546" ca="1">IF(X3546="","",INDEX('電気事業者一覧 '!K:K,'電気事業者検索（令和８年度報告用）'!X3546))</f>
        <v/>
      </c>
      <c r="Z3546" s="158">
        <f t="shared" ca="1" si="276"/>
        <v>5110</v>
      </c>
      <c r="AA3546" s="158" t="str">
        <f t="shared" ca="1" si="277"/>
        <v/>
      </c>
    </row>
    <row r="3547" spans="22:27">
      <c r="V3547" s="172"/>
      <c r="W3547" s="158">
        <f t="shared" si="278"/>
        <v>3544</v>
      </c>
      <c r="X3547" s="158" t="str">
        <f t="shared" ca="1" si="275"/>
        <v/>
      </c>
      <c r="Y3547" s="158" t="str" cm="1">
        <f t="array" aca="1" ref="Y3547" ca="1">IF(X3547="","",INDEX('電気事業者一覧 '!K:K,'電気事業者検索（令和８年度報告用）'!X3547))</f>
        <v/>
      </c>
      <c r="Z3547" s="158">
        <f t="shared" ca="1" si="276"/>
        <v>5110</v>
      </c>
      <c r="AA3547" s="158" t="str">
        <f t="shared" ca="1" si="277"/>
        <v/>
      </c>
    </row>
    <row r="3548" spans="22:27">
      <c r="V3548" s="172"/>
      <c r="W3548" s="158">
        <f t="shared" si="278"/>
        <v>3545</v>
      </c>
      <c r="X3548" s="158" t="str">
        <f t="shared" ca="1" si="275"/>
        <v/>
      </c>
      <c r="Y3548" s="158" t="str" cm="1">
        <f t="array" aca="1" ref="Y3548" ca="1">IF(X3548="","",INDEX('電気事業者一覧 '!K:K,'電気事業者検索（令和８年度報告用）'!X3548))</f>
        <v/>
      </c>
      <c r="Z3548" s="158">
        <f t="shared" ca="1" si="276"/>
        <v>5110</v>
      </c>
      <c r="AA3548" s="158" t="str">
        <f t="shared" ca="1" si="277"/>
        <v/>
      </c>
    </row>
    <row r="3549" spans="22:27">
      <c r="V3549" s="172"/>
      <c r="W3549" s="158">
        <f t="shared" si="278"/>
        <v>3546</v>
      </c>
      <c r="X3549" s="158" t="str">
        <f t="shared" ca="1" si="275"/>
        <v/>
      </c>
      <c r="Y3549" s="158" t="str" cm="1">
        <f t="array" aca="1" ref="Y3549" ca="1">IF(X3549="","",INDEX('電気事業者一覧 '!K:K,'電気事業者検索（令和８年度報告用）'!X3549))</f>
        <v/>
      </c>
      <c r="Z3549" s="158">
        <f t="shared" ca="1" si="276"/>
        <v>5110</v>
      </c>
      <c r="AA3549" s="158" t="str">
        <f t="shared" ca="1" si="277"/>
        <v/>
      </c>
    </row>
    <row r="3550" spans="22:27">
      <c r="V3550" s="172"/>
      <c r="W3550" s="158">
        <f t="shared" si="278"/>
        <v>3547</v>
      </c>
      <c r="X3550" s="158" t="str">
        <f t="shared" ca="1" si="275"/>
        <v/>
      </c>
      <c r="Y3550" s="158" t="str" cm="1">
        <f t="array" aca="1" ref="Y3550" ca="1">IF(X3550="","",INDEX('電気事業者一覧 '!K:K,'電気事業者検索（令和８年度報告用）'!X3550))</f>
        <v/>
      </c>
      <c r="Z3550" s="158">
        <f t="shared" ca="1" si="276"/>
        <v>5110</v>
      </c>
      <c r="AA3550" s="158" t="str">
        <f t="shared" ca="1" si="277"/>
        <v/>
      </c>
    </row>
    <row r="3551" spans="22:27">
      <c r="V3551" s="172"/>
      <c r="W3551" s="158">
        <f t="shared" si="278"/>
        <v>3548</v>
      </c>
      <c r="X3551" s="158" t="str">
        <f t="shared" ca="1" si="275"/>
        <v/>
      </c>
      <c r="Y3551" s="158" t="str" cm="1">
        <f t="array" aca="1" ref="Y3551" ca="1">IF(X3551="","",INDEX('電気事業者一覧 '!K:K,'電気事業者検索（令和８年度報告用）'!X3551))</f>
        <v/>
      </c>
      <c r="Z3551" s="158">
        <f t="shared" ca="1" si="276"/>
        <v>5110</v>
      </c>
      <c r="AA3551" s="158" t="str">
        <f t="shared" ca="1" si="277"/>
        <v/>
      </c>
    </row>
    <row r="3552" spans="22:27">
      <c r="V3552" s="172"/>
      <c r="W3552" s="158">
        <f t="shared" si="278"/>
        <v>3549</v>
      </c>
      <c r="X3552" s="158" t="str">
        <f t="shared" ca="1" si="275"/>
        <v/>
      </c>
      <c r="Y3552" s="158" t="str" cm="1">
        <f t="array" aca="1" ref="Y3552" ca="1">IF(X3552="","",INDEX('電気事業者一覧 '!K:K,'電気事業者検索（令和８年度報告用）'!X3552))</f>
        <v/>
      </c>
      <c r="Z3552" s="158">
        <f t="shared" ca="1" si="276"/>
        <v>5110</v>
      </c>
      <c r="AA3552" s="158" t="str">
        <f t="shared" ca="1" si="277"/>
        <v/>
      </c>
    </row>
    <row r="3553" spans="22:27">
      <c r="V3553" s="172"/>
      <c r="W3553" s="158">
        <f t="shared" si="278"/>
        <v>3550</v>
      </c>
      <c r="X3553" s="158" t="str">
        <f t="shared" ca="1" si="275"/>
        <v/>
      </c>
      <c r="Y3553" s="158" t="str" cm="1">
        <f t="array" aca="1" ref="Y3553" ca="1">IF(X3553="","",INDEX('電気事業者一覧 '!K:K,'電気事業者検索（令和８年度報告用）'!X3553))</f>
        <v/>
      </c>
      <c r="Z3553" s="158">
        <f t="shared" ca="1" si="276"/>
        <v>5110</v>
      </c>
      <c r="AA3553" s="158" t="str">
        <f t="shared" ca="1" si="277"/>
        <v/>
      </c>
    </row>
    <row r="3554" spans="22:27">
      <c r="V3554" s="172"/>
      <c r="W3554" s="158">
        <f t="shared" si="278"/>
        <v>3551</v>
      </c>
      <c r="X3554" s="158" t="str">
        <f t="shared" ca="1" si="275"/>
        <v/>
      </c>
      <c r="Y3554" s="158" t="str" cm="1">
        <f t="array" aca="1" ref="Y3554" ca="1">IF(X3554="","",INDEX('電気事業者一覧 '!K:K,'電気事業者検索（令和８年度報告用）'!X3554))</f>
        <v/>
      </c>
      <c r="Z3554" s="158">
        <f t="shared" ca="1" si="276"/>
        <v>5110</v>
      </c>
      <c r="AA3554" s="158" t="str">
        <f t="shared" ca="1" si="277"/>
        <v/>
      </c>
    </row>
    <row r="3555" spans="22:27">
      <c r="V3555" s="172"/>
      <c r="W3555" s="158">
        <f t="shared" si="278"/>
        <v>3552</v>
      </c>
      <c r="X3555" s="158" t="str">
        <f t="shared" ca="1" si="275"/>
        <v/>
      </c>
      <c r="Y3555" s="158" t="str" cm="1">
        <f t="array" aca="1" ref="Y3555" ca="1">IF(X3555="","",INDEX('電気事業者一覧 '!K:K,'電気事業者検索（令和８年度報告用）'!X3555))</f>
        <v/>
      </c>
      <c r="Z3555" s="158">
        <f t="shared" ca="1" si="276"/>
        <v>5110</v>
      </c>
      <c r="AA3555" s="158" t="str">
        <f t="shared" ca="1" si="277"/>
        <v/>
      </c>
    </row>
    <row r="3556" spans="22:27">
      <c r="V3556" s="172"/>
      <c r="W3556" s="158">
        <f t="shared" si="278"/>
        <v>3553</v>
      </c>
      <c r="X3556" s="158" t="str">
        <f t="shared" ca="1" si="275"/>
        <v/>
      </c>
      <c r="Y3556" s="158" t="str" cm="1">
        <f t="array" aca="1" ref="Y3556" ca="1">IF(X3556="","",INDEX('電気事業者一覧 '!K:K,'電気事業者検索（令和８年度報告用）'!X3556))</f>
        <v/>
      </c>
      <c r="Z3556" s="158">
        <f t="shared" ca="1" si="276"/>
        <v>5110</v>
      </c>
      <c r="AA3556" s="158" t="str">
        <f t="shared" ca="1" si="277"/>
        <v/>
      </c>
    </row>
    <row r="3557" spans="22:27">
      <c r="V3557" s="172"/>
      <c r="W3557" s="158">
        <f t="shared" si="278"/>
        <v>3554</v>
      </c>
      <c r="X3557" s="158" t="str">
        <f t="shared" ca="1" si="275"/>
        <v/>
      </c>
      <c r="Y3557" s="158" t="str" cm="1">
        <f t="array" aca="1" ref="Y3557" ca="1">IF(X3557="","",INDEX('電気事業者一覧 '!K:K,'電気事業者検索（令和８年度報告用）'!X3557))</f>
        <v/>
      </c>
      <c r="Z3557" s="158">
        <f t="shared" ca="1" si="276"/>
        <v>5110</v>
      </c>
      <c r="AA3557" s="158" t="str">
        <f t="shared" ca="1" si="277"/>
        <v/>
      </c>
    </row>
    <row r="3558" spans="22:27">
      <c r="V3558" s="172"/>
      <c r="W3558" s="158">
        <f t="shared" si="278"/>
        <v>3555</v>
      </c>
      <c r="X3558" s="158" t="str">
        <f t="shared" ca="1" si="275"/>
        <v/>
      </c>
      <c r="Y3558" s="158" t="str" cm="1">
        <f t="array" aca="1" ref="Y3558" ca="1">IF(X3558="","",INDEX('電気事業者一覧 '!K:K,'電気事業者検索（令和８年度報告用）'!X3558))</f>
        <v/>
      </c>
      <c r="Z3558" s="158">
        <f t="shared" ca="1" si="276"/>
        <v>5110</v>
      </c>
      <c r="AA3558" s="158" t="str">
        <f t="shared" ca="1" si="277"/>
        <v/>
      </c>
    </row>
    <row r="3559" spans="22:27">
      <c r="V3559" s="172"/>
      <c r="W3559" s="158">
        <f t="shared" si="278"/>
        <v>3556</v>
      </c>
      <c r="X3559" s="158" t="str">
        <f t="shared" ca="1" si="275"/>
        <v/>
      </c>
      <c r="Y3559" s="158" t="str" cm="1">
        <f t="array" aca="1" ref="Y3559" ca="1">IF(X3559="","",INDEX('電気事業者一覧 '!K:K,'電気事業者検索（令和８年度報告用）'!X3559))</f>
        <v/>
      </c>
      <c r="Z3559" s="158">
        <f t="shared" ca="1" si="276"/>
        <v>5110</v>
      </c>
      <c r="AA3559" s="158" t="str">
        <f t="shared" ca="1" si="277"/>
        <v/>
      </c>
    </row>
    <row r="3560" spans="22:27">
      <c r="V3560" s="172"/>
      <c r="W3560" s="158">
        <f t="shared" si="278"/>
        <v>3557</v>
      </c>
      <c r="X3560" s="158" t="str">
        <f t="shared" ca="1" si="275"/>
        <v/>
      </c>
      <c r="Y3560" s="158" t="str" cm="1">
        <f t="array" aca="1" ref="Y3560" ca="1">IF(X3560="","",INDEX('電気事業者一覧 '!K:K,'電気事業者検索（令和８年度報告用）'!X3560))</f>
        <v/>
      </c>
      <c r="Z3560" s="158">
        <f t="shared" ca="1" si="276"/>
        <v>5110</v>
      </c>
      <c r="AA3560" s="158" t="str">
        <f t="shared" ca="1" si="277"/>
        <v/>
      </c>
    </row>
    <row r="3561" spans="22:27">
      <c r="V3561" s="172"/>
      <c r="W3561" s="158">
        <f t="shared" si="278"/>
        <v>3558</v>
      </c>
      <c r="X3561" s="158" t="str">
        <f t="shared" ca="1" si="275"/>
        <v/>
      </c>
      <c r="Y3561" s="158" t="str" cm="1">
        <f t="array" aca="1" ref="Y3561" ca="1">IF(X3561="","",INDEX('電気事業者一覧 '!K:K,'電気事業者検索（令和８年度報告用）'!X3561))</f>
        <v/>
      </c>
      <c r="Z3561" s="158">
        <f t="shared" ca="1" si="276"/>
        <v>5110</v>
      </c>
      <c r="AA3561" s="158" t="str">
        <f t="shared" ca="1" si="277"/>
        <v/>
      </c>
    </row>
    <row r="3562" spans="22:27">
      <c r="V3562" s="172"/>
      <c r="W3562" s="158">
        <f t="shared" si="278"/>
        <v>3559</v>
      </c>
      <c r="X3562" s="158" t="str">
        <f t="shared" ca="1" si="275"/>
        <v/>
      </c>
      <c r="Y3562" s="158" t="str" cm="1">
        <f t="array" aca="1" ref="Y3562" ca="1">IF(X3562="","",INDEX('電気事業者一覧 '!K:K,'電気事業者検索（令和８年度報告用）'!X3562))</f>
        <v/>
      </c>
      <c r="Z3562" s="158">
        <f t="shared" ca="1" si="276"/>
        <v>5110</v>
      </c>
      <c r="AA3562" s="158" t="str">
        <f t="shared" ca="1" si="277"/>
        <v/>
      </c>
    </row>
    <row r="3563" spans="22:27">
      <c r="V3563" s="172"/>
      <c r="W3563" s="158">
        <f t="shared" si="278"/>
        <v>3560</v>
      </c>
      <c r="X3563" s="158" t="str">
        <f t="shared" ca="1" si="275"/>
        <v/>
      </c>
      <c r="Y3563" s="158" t="str" cm="1">
        <f t="array" aca="1" ref="Y3563" ca="1">IF(X3563="","",INDEX('電気事業者一覧 '!K:K,'電気事業者検索（令和８年度報告用）'!X3563))</f>
        <v/>
      </c>
      <c r="Z3563" s="158">
        <f t="shared" ca="1" si="276"/>
        <v>5110</v>
      </c>
      <c r="AA3563" s="158" t="str">
        <f t="shared" ca="1" si="277"/>
        <v/>
      </c>
    </row>
    <row r="3564" spans="22:27">
      <c r="V3564" s="172"/>
      <c r="W3564" s="158">
        <f t="shared" si="278"/>
        <v>3561</v>
      </c>
      <c r="X3564" s="158" t="str">
        <f t="shared" ca="1" si="275"/>
        <v/>
      </c>
      <c r="Y3564" s="158" t="str" cm="1">
        <f t="array" aca="1" ref="Y3564" ca="1">IF(X3564="","",INDEX('電気事業者一覧 '!K:K,'電気事業者検索（令和８年度報告用）'!X3564))</f>
        <v/>
      </c>
      <c r="Z3564" s="158">
        <f t="shared" ca="1" si="276"/>
        <v>5110</v>
      </c>
      <c r="AA3564" s="158" t="str">
        <f t="shared" ca="1" si="277"/>
        <v/>
      </c>
    </row>
    <row r="3565" spans="22:27">
      <c r="V3565" s="172"/>
      <c r="W3565" s="158">
        <f t="shared" si="278"/>
        <v>3562</v>
      </c>
      <c r="X3565" s="158" t="str">
        <f t="shared" ca="1" si="275"/>
        <v/>
      </c>
      <c r="Y3565" s="158" t="str" cm="1">
        <f t="array" aca="1" ref="Y3565" ca="1">IF(X3565="","",INDEX('電気事業者一覧 '!K:K,'電気事業者検索（令和８年度報告用）'!X3565))</f>
        <v/>
      </c>
      <c r="Z3565" s="158">
        <f t="shared" ca="1" si="276"/>
        <v>5110</v>
      </c>
      <c r="AA3565" s="158" t="str">
        <f t="shared" ca="1" si="277"/>
        <v/>
      </c>
    </row>
    <row r="3566" spans="22:27">
      <c r="V3566" s="172"/>
      <c r="W3566" s="158">
        <f t="shared" si="278"/>
        <v>3563</v>
      </c>
      <c r="X3566" s="158" t="str">
        <f t="shared" ca="1" si="275"/>
        <v/>
      </c>
      <c r="Y3566" s="158" t="str" cm="1">
        <f t="array" aca="1" ref="Y3566" ca="1">IF(X3566="","",INDEX('電気事業者一覧 '!K:K,'電気事業者検索（令和８年度報告用）'!X3566))</f>
        <v/>
      </c>
      <c r="Z3566" s="158">
        <f t="shared" ca="1" si="276"/>
        <v>5110</v>
      </c>
      <c r="AA3566" s="158" t="str">
        <f t="shared" ca="1" si="277"/>
        <v/>
      </c>
    </row>
    <row r="3567" spans="22:27">
      <c r="V3567" s="172"/>
      <c r="W3567" s="158">
        <f t="shared" si="278"/>
        <v>3564</v>
      </c>
      <c r="X3567" s="158" t="str">
        <f t="shared" ca="1" si="275"/>
        <v/>
      </c>
      <c r="Y3567" s="158" t="str" cm="1">
        <f t="array" aca="1" ref="Y3567" ca="1">IF(X3567="","",INDEX('電気事業者一覧 '!K:K,'電気事業者検索（令和８年度報告用）'!X3567))</f>
        <v/>
      </c>
      <c r="Z3567" s="158">
        <f t="shared" ca="1" si="276"/>
        <v>5110</v>
      </c>
      <c r="AA3567" s="158" t="str">
        <f t="shared" ca="1" si="277"/>
        <v/>
      </c>
    </row>
    <row r="3568" spans="22:27">
      <c r="V3568" s="172"/>
      <c r="W3568" s="158">
        <f t="shared" si="278"/>
        <v>3565</v>
      </c>
      <c r="X3568" s="158" t="str">
        <f t="shared" ca="1" si="275"/>
        <v/>
      </c>
      <c r="Y3568" s="158" t="str" cm="1">
        <f t="array" aca="1" ref="Y3568" ca="1">IF(X3568="","",INDEX('電気事業者一覧 '!K:K,'電気事業者検索（令和８年度報告用）'!X3568))</f>
        <v/>
      </c>
      <c r="Z3568" s="158">
        <f t="shared" ca="1" si="276"/>
        <v>5110</v>
      </c>
      <c r="AA3568" s="158" t="str">
        <f t="shared" ca="1" si="277"/>
        <v/>
      </c>
    </row>
    <row r="3569" spans="22:27">
      <c r="V3569" s="172"/>
      <c r="W3569" s="158">
        <f t="shared" si="278"/>
        <v>3566</v>
      </c>
      <c r="X3569" s="158" t="str">
        <f t="shared" ca="1" si="275"/>
        <v/>
      </c>
      <c r="Y3569" s="158" t="str" cm="1">
        <f t="array" aca="1" ref="Y3569" ca="1">IF(X3569="","",INDEX('電気事業者一覧 '!K:K,'電気事業者検索（令和８年度報告用）'!X3569))</f>
        <v/>
      </c>
      <c r="Z3569" s="158">
        <f t="shared" ca="1" si="276"/>
        <v>5110</v>
      </c>
      <c r="AA3569" s="158" t="str">
        <f t="shared" ca="1" si="277"/>
        <v/>
      </c>
    </row>
    <row r="3570" spans="22:27">
      <c r="V3570" s="172"/>
      <c r="W3570" s="158">
        <f t="shared" si="278"/>
        <v>3567</v>
      </c>
      <c r="X3570" s="158" t="str">
        <f t="shared" ca="1" si="275"/>
        <v/>
      </c>
      <c r="Y3570" s="158" t="str" cm="1">
        <f t="array" aca="1" ref="Y3570" ca="1">IF(X3570="","",INDEX('電気事業者一覧 '!K:K,'電気事業者検索（令和８年度報告用）'!X3570))</f>
        <v/>
      </c>
      <c r="Z3570" s="158">
        <f t="shared" ca="1" si="276"/>
        <v>5110</v>
      </c>
      <c r="AA3570" s="158" t="str">
        <f t="shared" ca="1" si="277"/>
        <v/>
      </c>
    </row>
    <row r="3571" spans="22:27">
      <c r="V3571" s="172"/>
      <c r="W3571" s="158">
        <f t="shared" si="278"/>
        <v>3568</v>
      </c>
      <c r="X3571" s="158" t="str">
        <f t="shared" ca="1" si="275"/>
        <v/>
      </c>
      <c r="Y3571" s="158" t="str" cm="1">
        <f t="array" aca="1" ref="Y3571" ca="1">IF(X3571="","",INDEX('電気事業者一覧 '!K:K,'電気事業者検索（令和８年度報告用）'!X3571))</f>
        <v/>
      </c>
      <c r="Z3571" s="158">
        <f t="shared" ca="1" si="276"/>
        <v>5110</v>
      </c>
      <c r="AA3571" s="158" t="str">
        <f t="shared" ca="1" si="277"/>
        <v/>
      </c>
    </row>
    <row r="3572" spans="22:27">
      <c r="V3572" s="172"/>
      <c r="W3572" s="158">
        <f t="shared" si="278"/>
        <v>3569</v>
      </c>
      <c r="X3572" s="158" t="str">
        <f t="shared" ca="1" si="275"/>
        <v/>
      </c>
      <c r="Y3572" s="158" t="str" cm="1">
        <f t="array" aca="1" ref="Y3572" ca="1">IF(X3572="","",INDEX('電気事業者一覧 '!K:K,'電気事業者検索（令和８年度報告用）'!X3572))</f>
        <v/>
      </c>
      <c r="Z3572" s="158">
        <f t="shared" ca="1" si="276"/>
        <v>5110</v>
      </c>
      <c r="AA3572" s="158" t="str">
        <f t="shared" ca="1" si="277"/>
        <v/>
      </c>
    </row>
    <row r="3573" spans="22:27">
      <c r="V3573" s="172"/>
      <c r="W3573" s="158">
        <f t="shared" si="278"/>
        <v>3570</v>
      </c>
      <c r="X3573" s="158" t="str">
        <f t="shared" ca="1" si="275"/>
        <v/>
      </c>
      <c r="Y3573" s="158" t="str" cm="1">
        <f t="array" aca="1" ref="Y3573" ca="1">IF(X3573="","",INDEX('電気事業者一覧 '!K:K,'電気事業者検索（令和８年度報告用）'!X3573))</f>
        <v/>
      </c>
      <c r="Z3573" s="158">
        <f t="shared" ca="1" si="276"/>
        <v>5110</v>
      </c>
      <c r="AA3573" s="158" t="str">
        <f t="shared" ca="1" si="277"/>
        <v/>
      </c>
    </row>
    <row r="3574" spans="22:27">
      <c r="V3574" s="172"/>
      <c r="W3574" s="158">
        <f t="shared" si="278"/>
        <v>3571</v>
      </c>
      <c r="X3574" s="158" t="str">
        <f t="shared" ca="1" si="275"/>
        <v/>
      </c>
      <c r="Y3574" s="158" t="str" cm="1">
        <f t="array" aca="1" ref="Y3574" ca="1">IF(X3574="","",INDEX('電気事業者一覧 '!K:K,'電気事業者検索（令和８年度報告用）'!X3574))</f>
        <v/>
      </c>
      <c r="Z3574" s="158">
        <f t="shared" ca="1" si="276"/>
        <v>5110</v>
      </c>
      <c r="AA3574" s="158" t="str">
        <f t="shared" ca="1" si="277"/>
        <v/>
      </c>
    </row>
    <row r="3575" spans="22:27">
      <c r="V3575" s="172"/>
      <c r="W3575" s="158">
        <f t="shared" si="278"/>
        <v>3572</v>
      </c>
      <c r="X3575" s="158" t="str">
        <f t="shared" ca="1" si="275"/>
        <v/>
      </c>
      <c r="Y3575" s="158" t="str" cm="1">
        <f t="array" aca="1" ref="Y3575" ca="1">IF(X3575="","",INDEX('電気事業者一覧 '!K:K,'電気事業者検索（令和８年度報告用）'!X3575))</f>
        <v/>
      </c>
      <c r="Z3575" s="158">
        <f t="shared" ca="1" si="276"/>
        <v>5110</v>
      </c>
      <c r="AA3575" s="158" t="str">
        <f t="shared" ca="1" si="277"/>
        <v/>
      </c>
    </row>
    <row r="3576" spans="22:27">
      <c r="V3576" s="172"/>
      <c r="W3576" s="158">
        <f t="shared" si="278"/>
        <v>3573</v>
      </c>
      <c r="X3576" s="158" t="str">
        <f t="shared" ca="1" si="275"/>
        <v/>
      </c>
      <c r="Y3576" s="158" t="str" cm="1">
        <f t="array" aca="1" ref="Y3576" ca="1">IF(X3576="","",INDEX('電気事業者一覧 '!K:K,'電気事業者検索（令和８年度報告用）'!X3576))</f>
        <v/>
      </c>
      <c r="Z3576" s="158">
        <f t="shared" ca="1" si="276"/>
        <v>5110</v>
      </c>
      <c r="AA3576" s="158" t="str">
        <f t="shared" ca="1" si="277"/>
        <v/>
      </c>
    </row>
    <row r="3577" spans="22:27">
      <c r="V3577" s="172"/>
      <c r="W3577" s="158">
        <f t="shared" si="278"/>
        <v>3574</v>
      </c>
      <c r="X3577" s="158" t="str">
        <f t="shared" ca="1" si="275"/>
        <v/>
      </c>
      <c r="Y3577" s="158" t="str" cm="1">
        <f t="array" aca="1" ref="Y3577" ca="1">IF(X3577="","",INDEX('電気事業者一覧 '!K:K,'電気事業者検索（令和８年度報告用）'!X3577))</f>
        <v/>
      </c>
      <c r="Z3577" s="158">
        <f t="shared" ca="1" si="276"/>
        <v>5110</v>
      </c>
      <c r="AA3577" s="158" t="str">
        <f t="shared" ca="1" si="277"/>
        <v/>
      </c>
    </row>
    <row r="3578" spans="22:27">
      <c r="V3578" s="172"/>
      <c r="W3578" s="158">
        <f t="shared" si="278"/>
        <v>3575</v>
      </c>
      <c r="X3578" s="158" t="str">
        <f t="shared" ca="1" si="275"/>
        <v/>
      </c>
      <c r="Y3578" s="158" t="str" cm="1">
        <f t="array" aca="1" ref="Y3578" ca="1">IF(X3578="","",INDEX('電気事業者一覧 '!K:K,'電気事業者検索（令和８年度報告用）'!X3578))</f>
        <v/>
      </c>
      <c r="Z3578" s="158">
        <f t="shared" ca="1" si="276"/>
        <v>5110</v>
      </c>
      <c r="AA3578" s="158" t="str">
        <f t="shared" ca="1" si="277"/>
        <v/>
      </c>
    </row>
    <row r="3579" spans="22:27">
      <c r="V3579" s="172"/>
      <c r="W3579" s="158">
        <f t="shared" si="278"/>
        <v>3576</v>
      </c>
      <c r="X3579" s="158" t="str">
        <f t="shared" ca="1" si="275"/>
        <v/>
      </c>
      <c r="Y3579" s="158" t="str" cm="1">
        <f t="array" aca="1" ref="Y3579" ca="1">IF(X3579="","",INDEX('電気事業者一覧 '!K:K,'電気事業者検索（令和８年度報告用）'!X3579))</f>
        <v/>
      </c>
      <c r="Z3579" s="158">
        <f t="shared" ca="1" si="276"/>
        <v>5110</v>
      </c>
      <c r="AA3579" s="158" t="str">
        <f t="shared" ca="1" si="277"/>
        <v/>
      </c>
    </row>
    <row r="3580" spans="22:27">
      <c r="V3580" s="172"/>
      <c r="W3580" s="158">
        <f t="shared" si="278"/>
        <v>3577</v>
      </c>
      <c r="X3580" s="158" t="str">
        <f t="shared" ca="1" si="275"/>
        <v/>
      </c>
      <c r="Y3580" s="158" t="str" cm="1">
        <f t="array" aca="1" ref="Y3580" ca="1">IF(X3580="","",INDEX('電気事業者一覧 '!K:K,'電気事業者検索（令和８年度報告用）'!X3580))</f>
        <v/>
      </c>
      <c r="Z3580" s="158">
        <f t="shared" ca="1" si="276"/>
        <v>5110</v>
      </c>
      <c r="AA3580" s="158" t="str">
        <f t="shared" ca="1" si="277"/>
        <v/>
      </c>
    </row>
    <row r="3581" spans="22:27">
      <c r="V3581" s="172"/>
      <c r="W3581" s="158">
        <f t="shared" si="278"/>
        <v>3578</v>
      </c>
      <c r="X3581" s="158" t="str">
        <f t="shared" ca="1" si="275"/>
        <v/>
      </c>
      <c r="Y3581" s="158" t="str" cm="1">
        <f t="array" aca="1" ref="Y3581" ca="1">IF(X3581="","",INDEX('電気事業者一覧 '!K:K,'電気事業者検索（令和８年度報告用）'!X3581))</f>
        <v/>
      </c>
      <c r="Z3581" s="158">
        <f t="shared" ca="1" si="276"/>
        <v>5110</v>
      </c>
      <c r="AA3581" s="158" t="str">
        <f t="shared" ca="1" si="277"/>
        <v/>
      </c>
    </row>
    <row r="3582" spans="22:27">
      <c r="V3582" s="172"/>
      <c r="W3582" s="158">
        <f t="shared" si="278"/>
        <v>3579</v>
      </c>
      <c r="X3582" s="158" t="str">
        <f t="shared" ca="1" si="275"/>
        <v/>
      </c>
      <c r="Y3582" s="158" t="str" cm="1">
        <f t="array" aca="1" ref="Y3582" ca="1">IF(X3582="","",INDEX('電気事業者一覧 '!K:K,'電気事業者検索（令和８年度報告用）'!X3582))</f>
        <v/>
      </c>
      <c r="Z3582" s="158">
        <f t="shared" ca="1" si="276"/>
        <v>5110</v>
      </c>
      <c r="AA3582" s="158" t="str">
        <f t="shared" ca="1" si="277"/>
        <v/>
      </c>
    </row>
    <row r="3583" spans="22:27">
      <c r="V3583" s="172"/>
      <c r="W3583" s="158">
        <f t="shared" si="278"/>
        <v>3580</v>
      </c>
      <c r="X3583" s="158" t="str">
        <f t="shared" ref="X3583:X3646" ca="1" si="279">S517</f>
        <v/>
      </c>
      <c r="Y3583" s="158" t="str" cm="1">
        <f t="array" aca="1" ref="Y3583" ca="1">IF(X3583="","",INDEX('電気事業者一覧 '!K:K,'電気事業者検索（令和８年度報告用）'!X3583))</f>
        <v/>
      </c>
      <c r="Z3583" s="158">
        <f t="shared" ref="Z3583:Z3646" ca="1" si="280">COUNTIF(OFFSET($Y$4,W3583-1,0,COUNT(W:W),1),Y3583)</f>
        <v>5110</v>
      </c>
      <c r="AA3583" s="158" t="str">
        <f t="shared" ref="AA3583:AA3646" ca="1" si="281">IF(Z3583=1,X3583,"")</f>
        <v/>
      </c>
    </row>
    <row r="3584" spans="22:27">
      <c r="V3584" s="172"/>
      <c r="W3584" s="158">
        <f t="shared" si="278"/>
        <v>3581</v>
      </c>
      <c r="X3584" s="158" t="str">
        <f t="shared" ca="1" si="279"/>
        <v/>
      </c>
      <c r="Y3584" s="158" t="str" cm="1">
        <f t="array" aca="1" ref="Y3584" ca="1">IF(X3584="","",INDEX('電気事業者一覧 '!K:K,'電気事業者検索（令和８年度報告用）'!X3584))</f>
        <v/>
      </c>
      <c r="Z3584" s="158">
        <f t="shared" ca="1" si="280"/>
        <v>5110</v>
      </c>
      <c r="AA3584" s="158" t="str">
        <f t="shared" ca="1" si="281"/>
        <v/>
      </c>
    </row>
    <row r="3585" spans="22:27">
      <c r="V3585" s="172"/>
      <c r="W3585" s="158">
        <f t="shared" si="278"/>
        <v>3582</v>
      </c>
      <c r="X3585" s="158" t="str">
        <f t="shared" ca="1" si="279"/>
        <v/>
      </c>
      <c r="Y3585" s="158" t="str" cm="1">
        <f t="array" aca="1" ref="Y3585" ca="1">IF(X3585="","",INDEX('電気事業者一覧 '!K:K,'電気事業者検索（令和８年度報告用）'!X3585))</f>
        <v/>
      </c>
      <c r="Z3585" s="158">
        <f t="shared" ca="1" si="280"/>
        <v>5110</v>
      </c>
      <c r="AA3585" s="158" t="str">
        <f t="shared" ca="1" si="281"/>
        <v/>
      </c>
    </row>
    <row r="3586" spans="22:27">
      <c r="V3586" s="172"/>
      <c r="W3586" s="158">
        <f t="shared" si="278"/>
        <v>3583</v>
      </c>
      <c r="X3586" s="158" t="str">
        <f t="shared" ca="1" si="279"/>
        <v/>
      </c>
      <c r="Y3586" s="158" t="str" cm="1">
        <f t="array" aca="1" ref="Y3586" ca="1">IF(X3586="","",INDEX('電気事業者一覧 '!K:K,'電気事業者検索（令和８年度報告用）'!X3586))</f>
        <v/>
      </c>
      <c r="Z3586" s="158">
        <f t="shared" ca="1" si="280"/>
        <v>5110</v>
      </c>
      <c r="AA3586" s="158" t="str">
        <f t="shared" ca="1" si="281"/>
        <v/>
      </c>
    </row>
    <row r="3587" spans="22:27">
      <c r="V3587" s="172"/>
      <c r="W3587" s="158">
        <f t="shared" si="278"/>
        <v>3584</v>
      </c>
      <c r="X3587" s="158" t="str">
        <f t="shared" ca="1" si="279"/>
        <v/>
      </c>
      <c r="Y3587" s="158" t="str" cm="1">
        <f t="array" aca="1" ref="Y3587" ca="1">IF(X3587="","",INDEX('電気事業者一覧 '!K:K,'電気事業者検索（令和８年度報告用）'!X3587))</f>
        <v/>
      </c>
      <c r="Z3587" s="158">
        <f t="shared" ca="1" si="280"/>
        <v>5110</v>
      </c>
      <c r="AA3587" s="158" t="str">
        <f t="shared" ca="1" si="281"/>
        <v/>
      </c>
    </row>
    <row r="3588" spans="22:27">
      <c r="V3588" s="172"/>
      <c r="W3588" s="158">
        <f t="shared" si="278"/>
        <v>3585</v>
      </c>
      <c r="X3588" s="158" t="str">
        <f t="shared" ca="1" si="279"/>
        <v/>
      </c>
      <c r="Y3588" s="158" t="str" cm="1">
        <f t="array" aca="1" ref="Y3588" ca="1">IF(X3588="","",INDEX('電気事業者一覧 '!K:K,'電気事業者検索（令和８年度報告用）'!X3588))</f>
        <v/>
      </c>
      <c r="Z3588" s="158">
        <f t="shared" ca="1" si="280"/>
        <v>5110</v>
      </c>
      <c r="AA3588" s="158" t="str">
        <f t="shared" ca="1" si="281"/>
        <v/>
      </c>
    </row>
    <row r="3589" spans="22:27">
      <c r="V3589" s="172"/>
      <c r="W3589" s="158">
        <f t="shared" si="278"/>
        <v>3586</v>
      </c>
      <c r="X3589" s="158" t="str">
        <f t="shared" ca="1" si="279"/>
        <v/>
      </c>
      <c r="Y3589" s="158" t="str" cm="1">
        <f t="array" aca="1" ref="Y3589" ca="1">IF(X3589="","",INDEX('電気事業者一覧 '!K:K,'電気事業者検索（令和８年度報告用）'!X3589))</f>
        <v/>
      </c>
      <c r="Z3589" s="158">
        <f t="shared" ca="1" si="280"/>
        <v>5110</v>
      </c>
      <c r="AA3589" s="158" t="str">
        <f t="shared" ca="1" si="281"/>
        <v/>
      </c>
    </row>
    <row r="3590" spans="22:27">
      <c r="V3590" s="172"/>
      <c r="W3590" s="158">
        <f t="shared" ref="W3590:W3653" si="282">W3589+1</f>
        <v>3587</v>
      </c>
      <c r="X3590" s="158" t="str">
        <f t="shared" ca="1" si="279"/>
        <v/>
      </c>
      <c r="Y3590" s="158" t="str" cm="1">
        <f t="array" aca="1" ref="Y3590" ca="1">IF(X3590="","",INDEX('電気事業者一覧 '!K:K,'電気事業者検索（令和８年度報告用）'!X3590))</f>
        <v/>
      </c>
      <c r="Z3590" s="158">
        <f t="shared" ca="1" si="280"/>
        <v>5110</v>
      </c>
      <c r="AA3590" s="158" t="str">
        <f t="shared" ca="1" si="281"/>
        <v/>
      </c>
    </row>
    <row r="3591" spans="22:27">
      <c r="V3591" s="172"/>
      <c r="W3591" s="158">
        <f t="shared" si="282"/>
        <v>3588</v>
      </c>
      <c r="X3591" s="158" t="str">
        <f t="shared" ca="1" si="279"/>
        <v/>
      </c>
      <c r="Y3591" s="158" t="str" cm="1">
        <f t="array" aca="1" ref="Y3591" ca="1">IF(X3591="","",INDEX('電気事業者一覧 '!K:K,'電気事業者検索（令和８年度報告用）'!X3591))</f>
        <v/>
      </c>
      <c r="Z3591" s="158">
        <f t="shared" ca="1" si="280"/>
        <v>5110</v>
      </c>
      <c r="AA3591" s="158" t="str">
        <f t="shared" ca="1" si="281"/>
        <v/>
      </c>
    </row>
    <row r="3592" spans="22:27">
      <c r="V3592" s="172"/>
      <c r="W3592" s="158">
        <f t="shared" si="282"/>
        <v>3589</v>
      </c>
      <c r="X3592" s="158" t="str">
        <f t="shared" ca="1" si="279"/>
        <v/>
      </c>
      <c r="Y3592" s="158" t="str" cm="1">
        <f t="array" aca="1" ref="Y3592" ca="1">IF(X3592="","",INDEX('電気事業者一覧 '!K:K,'電気事業者検索（令和８年度報告用）'!X3592))</f>
        <v/>
      </c>
      <c r="Z3592" s="158">
        <f t="shared" ca="1" si="280"/>
        <v>5110</v>
      </c>
      <c r="AA3592" s="158" t="str">
        <f t="shared" ca="1" si="281"/>
        <v/>
      </c>
    </row>
    <row r="3593" spans="22:27">
      <c r="V3593" s="172"/>
      <c r="W3593" s="158">
        <f t="shared" si="282"/>
        <v>3590</v>
      </c>
      <c r="X3593" s="158" t="str">
        <f t="shared" ca="1" si="279"/>
        <v/>
      </c>
      <c r="Y3593" s="158" t="str" cm="1">
        <f t="array" aca="1" ref="Y3593" ca="1">IF(X3593="","",INDEX('電気事業者一覧 '!K:K,'電気事業者検索（令和８年度報告用）'!X3593))</f>
        <v/>
      </c>
      <c r="Z3593" s="158">
        <f t="shared" ca="1" si="280"/>
        <v>5110</v>
      </c>
      <c r="AA3593" s="158" t="str">
        <f t="shared" ca="1" si="281"/>
        <v/>
      </c>
    </row>
    <row r="3594" spans="22:27">
      <c r="V3594" s="172"/>
      <c r="W3594" s="158">
        <f t="shared" si="282"/>
        <v>3591</v>
      </c>
      <c r="X3594" s="158" t="str">
        <f t="shared" ca="1" si="279"/>
        <v/>
      </c>
      <c r="Y3594" s="158" t="str" cm="1">
        <f t="array" aca="1" ref="Y3594" ca="1">IF(X3594="","",INDEX('電気事業者一覧 '!K:K,'電気事業者検索（令和８年度報告用）'!X3594))</f>
        <v/>
      </c>
      <c r="Z3594" s="158">
        <f t="shared" ca="1" si="280"/>
        <v>5110</v>
      </c>
      <c r="AA3594" s="158" t="str">
        <f t="shared" ca="1" si="281"/>
        <v/>
      </c>
    </row>
    <row r="3595" spans="22:27">
      <c r="V3595" s="172"/>
      <c r="W3595" s="158">
        <f t="shared" si="282"/>
        <v>3592</v>
      </c>
      <c r="X3595" s="158" t="str">
        <f t="shared" ca="1" si="279"/>
        <v/>
      </c>
      <c r="Y3595" s="158" t="str" cm="1">
        <f t="array" aca="1" ref="Y3595" ca="1">IF(X3595="","",INDEX('電気事業者一覧 '!K:K,'電気事業者検索（令和８年度報告用）'!X3595))</f>
        <v/>
      </c>
      <c r="Z3595" s="158">
        <f t="shared" ca="1" si="280"/>
        <v>5110</v>
      </c>
      <c r="AA3595" s="158" t="str">
        <f t="shared" ca="1" si="281"/>
        <v/>
      </c>
    </row>
    <row r="3596" spans="22:27">
      <c r="V3596" s="172"/>
      <c r="W3596" s="158">
        <f t="shared" si="282"/>
        <v>3593</v>
      </c>
      <c r="X3596" s="158" t="str">
        <f t="shared" ca="1" si="279"/>
        <v/>
      </c>
      <c r="Y3596" s="158" t="str" cm="1">
        <f t="array" aca="1" ref="Y3596" ca="1">IF(X3596="","",INDEX('電気事業者一覧 '!K:K,'電気事業者検索（令和８年度報告用）'!X3596))</f>
        <v/>
      </c>
      <c r="Z3596" s="158">
        <f t="shared" ca="1" si="280"/>
        <v>5110</v>
      </c>
      <c r="AA3596" s="158" t="str">
        <f t="shared" ca="1" si="281"/>
        <v/>
      </c>
    </row>
    <row r="3597" spans="22:27">
      <c r="V3597" s="172"/>
      <c r="W3597" s="158">
        <f t="shared" si="282"/>
        <v>3594</v>
      </c>
      <c r="X3597" s="158" t="str">
        <f t="shared" ca="1" si="279"/>
        <v/>
      </c>
      <c r="Y3597" s="158" t="str" cm="1">
        <f t="array" aca="1" ref="Y3597" ca="1">IF(X3597="","",INDEX('電気事業者一覧 '!K:K,'電気事業者検索（令和８年度報告用）'!X3597))</f>
        <v/>
      </c>
      <c r="Z3597" s="158">
        <f t="shared" ca="1" si="280"/>
        <v>5110</v>
      </c>
      <c r="AA3597" s="158" t="str">
        <f t="shared" ca="1" si="281"/>
        <v/>
      </c>
    </row>
    <row r="3598" spans="22:27">
      <c r="V3598" s="172"/>
      <c r="W3598" s="158">
        <f t="shared" si="282"/>
        <v>3595</v>
      </c>
      <c r="X3598" s="158" t="str">
        <f t="shared" ca="1" si="279"/>
        <v/>
      </c>
      <c r="Y3598" s="158" t="str" cm="1">
        <f t="array" aca="1" ref="Y3598" ca="1">IF(X3598="","",INDEX('電気事業者一覧 '!K:K,'電気事業者検索（令和８年度報告用）'!X3598))</f>
        <v/>
      </c>
      <c r="Z3598" s="158">
        <f t="shared" ca="1" si="280"/>
        <v>5110</v>
      </c>
      <c r="AA3598" s="158" t="str">
        <f t="shared" ca="1" si="281"/>
        <v/>
      </c>
    </row>
    <row r="3599" spans="22:27">
      <c r="V3599" s="172"/>
      <c r="W3599" s="158">
        <f t="shared" si="282"/>
        <v>3596</v>
      </c>
      <c r="X3599" s="158" t="str">
        <f t="shared" ca="1" si="279"/>
        <v/>
      </c>
      <c r="Y3599" s="158" t="str" cm="1">
        <f t="array" aca="1" ref="Y3599" ca="1">IF(X3599="","",INDEX('電気事業者一覧 '!K:K,'電気事業者検索（令和８年度報告用）'!X3599))</f>
        <v/>
      </c>
      <c r="Z3599" s="158">
        <f t="shared" ca="1" si="280"/>
        <v>5110</v>
      </c>
      <c r="AA3599" s="158" t="str">
        <f t="shared" ca="1" si="281"/>
        <v/>
      </c>
    </row>
    <row r="3600" spans="22:27">
      <c r="V3600" s="172"/>
      <c r="W3600" s="158">
        <f t="shared" si="282"/>
        <v>3597</v>
      </c>
      <c r="X3600" s="158" t="str">
        <f t="shared" ca="1" si="279"/>
        <v/>
      </c>
      <c r="Y3600" s="158" t="str" cm="1">
        <f t="array" aca="1" ref="Y3600" ca="1">IF(X3600="","",INDEX('電気事業者一覧 '!K:K,'電気事業者検索（令和８年度報告用）'!X3600))</f>
        <v/>
      </c>
      <c r="Z3600" s="158">
        <f t="shared" ca="1" si="280"/>
        <v>5110</v>
      </c>
      <c r="AA3600" s="158" t="str">
        <f t="shared" ca="1" si="281"/>
        <v/>
      </c>
    </row>
    <row r="3601" spans="22:27">
      <c r="V3601" s="172"/>
      <c r="W3601" s="158">
        <f t="shared" si="282"/>
        <v>3598</v>
      </c>
      <c r="X3601" s="158" t="str">
        <f t="shared" ca="1" si="279"/>
        <v/>
      </c>
      <c r="Y3601" s="158" t="str" cm="1">
        <f t="array" aca="1" ref="Y3601" ca="1">IF(X3601="","",INDEX('電気事業者一覧 '!K:K,'電気事業者検索（令和８年度報告用）'!X3601))</f>
        <v/>
      </c>
      <c r="Z3601" s="158">
        <f t="shared" ca="1" si="280"/>
        <v>5110</v>
      </c>
      <c r="AA3601" s="158" t="str">
        <f t="shared" ca="1" si="281"/>
        <v/>
      </c>
    </row>
    <row r="3602" spans="22:27">
      <c r="V3602" s="172"/>
      <c r="W3602" s="158">
        <f t="shared" si="282"/>
        <v>3599</v>
      </c>
      <c r="X3602" s="158" t="str">
        <f t="shared" ca="1" si="279"/>
        <v/>
      </c>
      <c r="Y3602" s="158" t="str" cm="1">
        <f t="array" aca="1" ref="Y3602" ca="1">IF(X3602="","",INDEX('電気事業者一覧 '!K:K,'電気事業者検索（令和８年度報告用）'!X3602))</f>
        <v/>
      </c>
      <c r="Z3602" s="158">
        <f t="shared" ca="1" si="280"/>
        <v>5110</v>
      </c>
      <c r="AA3602" s="158" t="str">
        <f t="shared" ca="1" si="281"/>
        <v/>
      </c>
    </row>
    <row r="3603" spans="22:27">
      <c r="V3603" s="172"/>
      <c r="W3603" s="158">
        <f t="shared" si="282"/>
        <v>3600</v>
      </c>
      <c r="X3603" s="158" t="str">
        <f t="shared" ca="1" si="279"/>
        <v/>
      </c>
      <c r="Y3603" s="158" t="str" cm="1">
        <f t="array" aca="1" ref="Y3603" ca="1">IF(X3603="","",INDEX('電気事業者一覧 '!K:K,'電気事業者検索（令和８年度報告用）'!X3603))</f>
        <v/>
      </c>
      <c r="Z3603" s="158">
        <f t="shared" ca="1" si="280"/>
        <v>5110</v>
      </c>
      <c r="AA3603" s="158" t="str">
        <f t="shared" ca="1" si="281"/>
        <v/>
      </c>
    </row>
    <row r="3604" spans="22:27">
      <c r="V3604" s="172"/>
      <c r="W3604" s="158">
        <f t="shared" si="282"/>
        <v>3601</v>
      </c>
      <c r="X3604" s="158" t="str">
        <f t="shared" ca="1" si="279"/>
        <v/>
      </c>
      <c r="Y3604" s="158" t="str" cm="1">
        <f t="array" aca="1" ref="Y3604" ca="1">IF(X3604="","",INDEX('電気事業者一覧 '!K:K,'電気事業者検索（令和８年度報告用）'!X3604))</f>
        <v/>
      </c>
      <c r="Z3604" s="158">
        <f t="shared" ca="1" si="280"/>
        <v>5110</v>
      </c>
      <c r="AA3604" s="158" t="str">
        <f t="shared" ca="1" si="281"/>
        <v/>
      </c>
    </row>
    <row r="3605" spans="22:27">
      <c r="V3605" s="172"/>
      <c r="W3605" s="158">
        <f t="shared" si="282"/>
        <v>3602</v>
      </c>
      <c r="X3605" s="158" t="str">
        <f t="shared" ca="1" si="279"/>
        <v/>
      </c>
      <c r="Y3605" s="158" t="str" cm="1">
        <f t="array" aca="1" ref="Y3605" ca="1">IF(X3605="","",INDEX('電気事業者一覧 '!K:K,'電気事業者検索（令和８年度報告用）'!X3605))</f>
        <v/>
      </c>
      <c r="Z3605" s="158">
        <f t="shared" ca="1" si="280"/>
        <v>5110</v>
      </c>
      <c r="AA3605" s="158" t="str">
        <f t="shared" ca="1" si="281"/>
        <v/>
      </c>
    </row>
    <row r="3606" spans="22:27">
      <c r="V3606" s="172"/>
      <c r="W3606" s="158">
        <f t="shared" si="282"/>
        <v>3603</v>
      </c>
      <c r="X3606" s="158" t="str">
        <f t="shared" ca="1" si="279"/>
        <v/>
      </c>
      <c r="Y3606" s="158" t="str" cm="1">
        <f t="array" aca="1" ref="Y3606" ca="1">IF(X3606="","",INDEX('電気事業者一覧 '!K:K,'電気事業者検索（令和８年度報告用）'!X3606))</f>
        <v/>
      </c>
      <c r="Z3606" s="158">
        <f t="shared" ca="1" si="280"/>
        <v>5110</v>
      </c>
      <c r="AA3606" s="158" t="str">
        <f t="shared" ca="1" si="281"/>
        <v/>
      </c>
    </row>
    <row r="3607" spans="22:27">
      <c r="V3607" s="172"/>
      <c r="W3607" s="158">
        <f t="shared" si="282"/>
        <v>3604</v>
      </c>
      <c r="X3607" s="158" t="str">
        <f t="shared" ca="1" si="279"/>
        <v/>
      </c>
      <c r="Y3607" s="158" t="str" cm="1">
        <f t="array" aca="1" ref="Y3607" ca="1">IF(X3607="","",INDEX('電気事業者一覧 '!K:K,'電気事業者検索（令和８年度報告用）'!X3607))</f>
        <v/>
      </c>
      <c r="Z3607" s="158">
        <f t="shared" ca="1" si="280"/>
        <v>5110</v>
      </c>
      <c r="AA3607" s="158" t="str">
        <f t="shared" ca="1" si="281"/>
        <v/>
      </c>
    </row>
    <row r="3608" spans="22:27">
      <c r="V3608" s="172"/>
      <c r="W3608" s="158">
        <f t="shared" si="282"/>
        <v>3605</v>
      </c>
      <c r="X3608" s="158" t="str">
        <f t="shared" ca="1" si="279"/>
        <v/>
      </c>
      <c r="Y3608" s="158" t="str" cm="1">
        <f t="array" aca="1" ref="Y3608" ca="1">IF(X3608="","",INDEX('電気事業者一覧 '!K:K,'電気事業者検索（令和８年度報告用）'!X3608))</f>
        <v/>
      </c>
      <c r="Z3608" s="158">
        <f t="shared" ca="1" si="280"/>
        <v>5110</v>
      </c>
      <c r="AA3608" s="158" t="str">
        <f t="shared" ca="1" si="281"/>
        <v/>
      </c>
    </row>
    <row r="3609" spans="22:27">
      <c r="V3609" s="172"/>
      <c r="W3609" s="158">
        <f t="shared" si="282"/>
        <v>3606</v>
      </c>
      <c r="X3609" s="158" t="str">
        <f t="shared" ca="1" si="279"/>
        <v/>
      </c>
      <c r="Y3609" s="158" t="str" cm="1">
        <f t="array" aca="1" ref="Y3609" ca="1">IF(X3609="","",INDEX('電気事業者一覧 '!K:K,'電気事業者検索（令和８年度報告用）'!X3609))</f>
        <v/>
      </c>
      <c r="Z3609" s="158">
        <f t="shared" ca="1" si="280"/>
        <v>5110</v>
      </c>
      <c r="AA3609" s="158" t="str">
        <f t="shared" ca="1" si="281"/>
        <v/>
      </c>
    </row>
    <row r="3610" spans="22:27">
      <c r="V3610" s="172"/>
      <c r="W3610" s="158">
        <f t="shared" si="282"/>
        <v>3607</v>
      </c>
      <c r="X3610" s="158" t="str">
        <f t="shared" ca="1" si="279"/>
        <v/>
      </c>
      <c r="Y3610" s="158" t="str" cm="1">
        <f t="array" aca="1" ref="Y3610" ca="1">IF(X3610="","",INDEX('電気事業者一覧 '!K:K,'電気事業者検索（令和８年度報告用）'!X3610))</f>
        <v/>
      </c>
      <c r="Z3610" s="158">
        <f t="shared" ca="1" si="280"/>
        <v>5110</v>
      </c>
      <c r="AA3610" s="158" t="str">
        <f t="shared" ca="1" si="281"/>
        <v/>
      </c>
    </row>
    <row r="3611" spans="22:27">
      <c r="V3611" s="172"/>
      <c r="W3611" s="158">
        <f t="shared" si="282"/>
        <v>3608</v>
      </c>
      <c r="X3611" s="158" t="str">
        <f t="shared" ca="1" si="279"/>
        <v/>
      </c>
      <c r="Y3611" s="158" t="str" cm="1">
        <f t="array" aca="1" ref="Y3611" ca="1">IF(X3611="","",INDEX('電気事業者一覧 '!K:K,'電気事業者検索（令和８年度報告用）'!X3611))</f>
        <v/>
      </c>
      <c r="Z3611" s="158">
        <f t="shared" ca="1" si="280"/>
        <v>5110</v>
      </c>
      <c r="AA3611" s="158" t="str">
        <f t="shared" ca="1" si="281"/>
        <v/>
      </c>
    </row>
    <row r="3612" spans="22:27">
      <c r="V3612" s="172"/>
      <c r="W3612" s="158">
        <f t="shared" si="282"/>
        <v>3609</v>
      </c>
      <c r="X3612" s="158" t="str">
        <f t="shared" ca="1" si="279"/>
        <v/>
      </c>
      <c r="Y3612" s="158" t="str" cm="1">
        <f t="array" aca="1" ref="Y3612" ca="1">IF(X3612="","",INDEX('電気事業者一覧 '!K:K,'電気事業者検索（令和８年度報告用）'!X3612))</f>
        <v/>
      </c>
      <c r="Z3612" s="158">
        <f t="shared" ca="1" si="280"/>
        <v>5110</v>
      </c>
      <c r="AA3612" s="158" t="str">
        <f t="shared" ca="1" si="281"/>
        <v/>
      </c>
    </row>
    <row r="3613" spans="22:27">
      <c r="V3613" s="172"/>
      <c r="W3613" s="158">
        <f t="shared" si="282"/>
        <v>3610</v>
      </c>
      <c r="X3613" s="158" t="str">
        <f t="shared" ca="1" si="279"/>
        <v/>
      </c>
      <c r="Y3613" s="158" t="str" cm="1">
        <f t="array" aca="1" ref="Y3613" ca="1">IF(X3613="","",INDEX('電気事業者一覧 '!K:K,'電気事業者検索（令和８年度報告用）'!X3613))</f>
        <v/>
      </c>
      <c r="Z3613" s="158">
        <f t="shared" ca="1" si="280"/>
        <v>5110</v>
      </c>
      <c r="AA3613" s="158" t="str">
        <f t="shared" ca="1" si="281"/>
        <v/>
      </c>
    </row>
    <row r="3614" spans="22:27">
      <c r="V3614" s="172"/>
      <c r="W3614" s="158">
        <f t="shared" si="282"/>
        <v>3611</v>
      </c>
      <c r="X3614" s="158" t="str">
        <f t="shared" ca="1" si="279"/>
        <v/>
      </c>
      <c r="Y3614" s="158" t="str" cm="1">
        <f t="array" aca="1" ref="Y3614" ca="1">IF(X3614="","",INDEX('電気事業者一覧 '!K:K,'電気事業者検索（令和８年度報告用）'!X3614))</f>
        <v/>
      </c>
      <c r="Z3614" s="158">
        <f t="shared" ca="1" si="280"/>
        <v>5110</v>
      </c>
      <c r="AA3614" s="158" t="str">
        <f t="shared" ca="1" si="281"/>
        <v/>
      </c>
    </row>
    <row r="3615" spans="22:27">
      <c r="V3615" s="172"/>
      <c r="W3615" s="158">
        <f t="shared" si="282"/>
        <v>3612</v>
      </c>
      <c r="X3615" s="158" t="str">
        <f t="shared" ca="1" si="279"/>
        <v/>
      </c>
      <c r="Y3615" s="158" t="str" cm="1">
        <f t="array" aca="1" ref="Y3615" ca="1">IF(X3615="","",INDEX('電気事業者一覧 '!K:K,'電気事業者検索（令和８年度報告用）'!X3615))</f>
        <v/>
      </c>
      <c r="Z3615" s="158">
        <f t="shared" ca="1" si="280"/>
        <v>5110</v>
      </c>
      <c r="AA3615" s="158" t="str">
        <f t="shared" ca="1" si="281"/>
        <v/>
      </c>
    </row>
    <row r="3616" spans="22:27">
      <c r="V3616" s="172"/>
      <c r="W3616" s="158">
        <f t="shared" si="282"/>
        <v>3613</v>
      </c>
      <c r="X3616" s="158" t="str">
        <f t="shared" ca="1" si="279"/>
        <v/>
      </c>
      <c r="Y3616" s="158" t="str" cm="1">
        <f t="array" aca="1" ref="Y3616" ca="1">IF(X3616="","",INDEX('電気事業者一覧 '!K:K,'電気事業者検索（令和８年度報告用）'!X3616))</f>
        <v/>
      </c>
      <c r="Z3616" s="158">
        <f t="shared" ca="1" si="280"/>
        <v>5110</v>
      </c>
      <c r="AA3616" s="158" t="str">
        <f t="shared" ca="1" si="281"/>
        <v/>
      </c>
    </row>
    <row r="3617" spans="22:27">
      <c r="V3617" s="172"/>
      <c r="W3617" s="158">
        <f t="shared" si="282"/>
        <v>3614</v>
      </c>
      <c r="X3617" s="158" t="str">
        <f t="shared" ca="1" si="279"/>
        <v/>
      </c>
      <c r="Y3617" s="158" t="str" cm="1">
        <f t="array" aca="1" ref="Y3617" ca="1">IF(X3617="","",INDEX('電気事業者一覧 '!K:K,'電気事業者検索（令和８年度報告用）'!X3617))</f>
        <v/>
      </c>
      <c r="Z3617" s="158">
        <f t="shared" ca="1" si="280"/>
        <v>5110</v>
      </c>
      <c r="AA3617" s="158" t="str">
        <f t="shared" ca="1" si="281"/>
        <v/>
      </c>
    </row>
    <row r="3618" spans="22:27">
      <c r="V3618" s="172"/>
      <c r="W3618" s="158">
        <f t="shared" si="282"/>
        <v>3615</v>
      </c>
      <c r="X3618" s="158" t="str">
        <f t="shared" ca="1" si="279"/>
        <v/>
      </c>
      <c r="Y3618" s="158" t="str" cm="1">
        <f t="array" aca="1" ref="Y3618" ca="1">IF(X3618="","",INDEX('電気事業者一覧 '!K:K,'電気事業者検索（令和８年度報告用）'!X3618))</f>
        <v/>
      </c>
      <c r="Z3618" s="158">
        <f t="shared" ca="1" si="280"/>
        <v>5110</v>
      </c>
      <c r="AA3618" s="158" t="str">
        <f t="shared" ca="1" si="281"/>
        <v/>
      </c>
    </row>
    <row r="3619" spans="22:27">
      <c r="V3619" s="172"/>
      <c r="W3619" s="158">
        <f t="shared" si="282"/>
        <v>3616</v>
      </c>
      <c r="X3619" s="158" t="str">
        <f t="shared" ca="1" si="279"/>
        <v/>
      </c>
      <c r="Y3619" s="158" t="str" cm="1">
        <f t="array" aca="1" ref="Y3619" ca="1">IF(X3619="","",INDEX('電気事業者一覧 '!K:K,'電気事業者検索（令和８年度報告用）'!X3619))</f>
        <v/>
      </c>
      <c r="Z3619" s="158">
        <f t="shared" ca="1" si="280"/>
        <v>5110</v>
      </c>
      <c r="AA3619" s="158" t="str">
        <f t="shared" ca="1" si="281"/>
        <v/>
      </c>
    </row>
    <row r="3620" spans="22:27">
      <c r="V3620" s="172"/>
      <c r="W3620" s="158">
        <f t="shared" si="282"/>
        <v>3617</v>
      </c>
      <c r="X3620" s="158" t="str">
        <f t="shared" ca="1" si="279"/>
        <v/>
      </c>
      <c r="Y3620" s="158" t="str" cm="1">
        <f t="array" aca="1" ref="Y3620" ca="1">IF(X3620="","",INDEX('電気事業者一覧 '!K:K,'電気事業者検索（令和８年度報告用）'!X3620))</f>
        <v/>
      </c>
      <c r="Z3620" s="158">
        <f t="shared" ca="1" si="280"/>
        <v>5110</v>
      </c>
      <c r="AA3620" s="158" t="str">
        <f t="shared" ca="1" si="281"/>
        <v/>
      </c>
    </row>
    <row r="3621" spans="22:27">
      <c r="V3621" s="172"/>
      <c r="W3621" s="158">
        <f t="shared" si="282"/>
        <v>3618</v>
      </c>
      <c r="X3621" s="158" t="str">
        <f t="shared" ca="1" si="279"/>
        <v/>
      </c>
      <c r="Y3621" s="158" t="str" cm="1">
        <f t="array" aca="1" ref="Y3621" ca="1">IF(X3621="","",INDEX('電気事業者一覧 '!K:K,'電気事業者検索（令和８年度報告用）'!X3621))</f>
        <v/>
      </c>
      <c r="Z3621" s="158">
        <f t="shared" ca="1" si="280"/>
        <v>5110</v>
      </c>
      <c r="AA3621" s="158" t="str">
        <f t="shared" ca="1" si="281"/>
        <v/>
      </c>
    </row>
    <row r="3622" spans="22:27">
      <c r="V3622" s="172"/>
      <c r="W3622" s="158">
        <f t="shared" si="282"/>
        <v>3619</v>
      </c>
      <c r="X3622" s="158" t="str">
        <f t="shared" ca="1" si="279"/>
        <v/>
      </c>
      <c r="Y3622" s="158" t="str" cm="1">
        <f t="array" aca="1" ref="Y3622" ca="1">IF(X3622="","",INDEX('電気事業者一覧 '!K:K,'電気事業者検索（令和８年度報告用）'!X3622))</f>
        <v/>
      </c>
      <c r="Z3622" s="158">
        <f t="shared" ca="1" si="280"/>
        <v>5110</v>
      </c>
      <c r="AA3622" s="158" t="str">
        <f t="shared" ca="1" si="281"/>
        <v/>
      </c>
    </row>
    <row r="3623" spans="22:27">
      <c r="V3623" s="172"/>
      <c r="W3623" s="158">
        <f t="shared" si="282"/>
        <v>3620</v>
      </c>
      <c r="X3623" s="158" t="str">
        <f t="shared" ca="1" si="279"/>
        <v/>
      </c>
      <c r="Y3623" s="158" t="str" cm="1">
        <f t="array" aca="1" ref="Y3623" ca="1">IF(X3623="","",INDEX('電気事業者一覧 '!K:K,'電気事業者検索（令和８年度報告用）'!X3623))</f>
        <v/>
      </c>
      <c r="Z3623" s="158">
        <f t="shared" ca="1" si="280"/>
        <v>5110</v>
      </c>
      <c r="AA3623" s="158" t="str">
        <f t="shared" ca="1" si="281"/>
        <v/>
      </c>
    </row>
    <row r="3624" spans="22:27">
      <c r="V3624" s="172"/>
      <c r="W3624" s="158">
        <f t="shared" si="282"/>
        <v>3621</v>
      </c>
      <c r="X3624" s="158" t="str">
        <f t="shared" ca="1" si="279"/>
        <v/>
      </c>
      <c r="Y3624" s="158" t="str" cm="1">
        <f t="array" aca="1" ref="Y3624" ca="1">IF(X3624="","",INDEX('電気事業者一覧 '!K:K,'電気事業者検索（令和８年度報告用）'!X3624))</f>
        <v/>
      </c>
      <c r="Z3624" s="158">
        <f t="shared" ca="1" si="280"/>
        <v>5110</v>
      </c>
      <c r="AA3624" s="158" t="str">
        <f t="shared" ca="1" si="281"/>
        <v/>
      </c>
    </row>
    <row r="3625" spans="22:27">
      <c r="V3625" s="172"/>
      <c r="W3625" s="158">
        <f t="shared" si="282"/>
        <v>3622</v>
      </c>
      <c r="X3625" s="158" t="str">
        <f t="shared" ca="1" si="279"/>
        <v/>
      </c>
      <c r="Y3625" s="158" t="str" cm="1">
        <f t="array" aca="1" ref="Y3625" ca="1">IF(X3625="","",INDEX('電気事業者一覧 '!K:K,'電気事業者検索（令和８年度報告用）'!X3625))</f>
        <v/>
      </c>
      <c r="Z3625" s="158">
        <f t="shared" ca="1" si="280"/>
        <v>5110</v>
      </c>
      <c r="AA3625" s="158" t="str">
        <f t="shared" ca="1" si="281"/>
        <v/>
      </c>
    </row>
    <row r="3626" spans="22:27">
      <c r="V3626" s="172"/>
      <c r="W3626" s="158">
        <f t="shared" si="282"/>
        <v>3623</v>
      </c>
      <c r="X3626" s="158" t="str">
        <f t="shared" ca="1" si="279"/>
        <v/>
      </c>
      <c r="Y3626" s="158" t="str" cm="1">
        <f t="array" aca="1" ref="Y3626" ca="1">IF(X3626="","",INDEX('電気事業者一覧 '!K:K,'電気事業者検索（令和８年度報告用）'!X3626))</f>
        <v/>
      </c>
      <c r="Z3626" s="158">
        <f t="shared" ca="1" si="280"/>
        <v>5110</v>
      </c>
      <c r="AA3626" s="158" t="str">
        <f t="shared" ca="1" si="281"/>
        <v/>
      </c>
    </row>
    <row r="3627" spans="22:27">
      <c r="V3627" s="172"/>
      <c r="W3627" s="158">
        <f t="shared" si="282"/>
        <v>3624</v>
      </c>
      <c r="X3627" s="158" t="str">
        <f t="shared" ca="1" si="279"/>
        <v/>
      </c>
      <c r="Y3627" s="158" t="str" cm="1">
        <f t="array" aca="1" ref="Y3627" ca="1">IF(X3627="","",INDEX('電気事業者一覧 '!K:K,'電気事業者検索（令和８年度報告用）'!X3627))</f>
        <v/>
      </c>
      <c r="Z3627" s="158">
        <f t="shared" ca="1" si="280"/>
        <v>5110</v>
      </c>
      <c r="AA3627" s="158" t="str">
        <f t="shared" ca="1" si="281"/>
        <v/>
      </c>
    </row>
    <row r="3628" spans="22:27">
      <c r="V3628" s="172"/>
      <c r="W3628" s="158">
        <f t="shared" si="282"/>
        <v>3625</v>
      </c>
      <c r="X3628" s="158" t="str">
        <f t="shared" ca="1" si="279"/>
        <v/>
      </c>
      <c r="Y3628" s="158" t="str" cm="1">
        <f t="array" aca="1" ref="Y3628" ca="1">IF(X3628="","",INDEX('電気事業者一覧 '!K:K,'電気事業者検索（令和８年度報告用）'!X3628))</f>
        <v/>
      </c>
      <c r="Z3628" s="158">
        <f t="shared" ca="1" si="280"/>
        <v>5110</v>
      </c>
      <c r="AA3628" s="158" t="str">
        <f t="shared" ca="1" si="281"/>
        <v/>
      </c>
    </row>
    <row r="3629" spans="22:27">
      <c r="V3629" s="172"/>
      <c r="W3629" s="158">
        <f t="shared" si="282"/>
        <v>3626</v>
      </c>
      <c r="X3629" s="158" t="str">
        <f t="shared" ca="1" si="279"/>
        <v/>
      </c>
      <c r="Y3629" s="158" t="str" cm="1">
        <f t="array" aca="1" ref="Y3629" ca="1">IF(X3629="","",INDEX('電気事業者一覧 '!K:K,'電気事業者検索（令和８年度報告用）'!X3629))</f>
        <v/>
      </c>
      <c r="Z3629" s="158">
        <f t="shared" ca="1" si="280"/>
        <v>5110</v>
      </c>
      <c r="AA3629" s="158" t="str">
        <f t="shared" ca="1" si="281"/>
        <v/>
      </c>
    </row>
    <row r="3630" spans="22:27">
      <c r="V3630" s="172"/>
      <c r="W3630" s="158">
        <f t="shared" si="282"/>
        <v>3627</v>
      </c>
      <c r="X3630" s="158" t="str">
        <f t="shared" ca="1" si="279"/>
        <v/>
      </c>
      <c r="Y3630" s="158" t="str" cm="1">
        <f t="array" aca="1" ref="Y3630" ca="1">IF(X3630="","",INDEX('電気事業者一覧 '!K:K,'電気事業者検索（令和８年度報告用）'!X3630))</f>
        <v/>
      </c>
      <c r="Z3630" s="158">
        <f t="shared" ca="1" si="280"/>
        <v>5110</v>
      </c>
      <c r="AA3630" s="158" t="str">
        <f t="shared" ca="1" si="281"/>
        <v/>
      </c>
    </row>
    <row r="3631" spans="22:27">
      <c r="V3631" s="172"/>
      <c r="W3631" s="158">
        <f t="shared" si="282"/>
        <v>3628</v>
      </c>
      <c r="X3631" s="158" t="str">
        <f t="shared" ca="1" si="279"/>
        <v/>
      </c>
      <c r="Y3631" s="158" t="str" cm="1">
        <f t="array" aca="1" ref="Y3631" ca="1">IF(X3631="","",INDEX('電気事業者一覧 '!K:K,'電気事業者検索（令和８年度報告用）'!X3631))</f>
        <v/>
      </c>
      <c r="Z3631" s="158">
        <f t="shared" ca="1" si="280"/>
        <v>5110</v>
      </c>
      <c r="AA3631" s="158" t="str">
        <f t="shared" ca="1" si="281"/>
        <v/>
      </c>
    </row>
    <row r="3632" spans="22:27">
      <c r="V3632" s="172"/>
      <c r="W3632" s="158">
        <f t="shared" si="282"/>
        <v>3629</v>
      </c>
      <c r="X3632" s="158" t="str">
        <f t="shared" ca="1" si="279"/>
        <v/>
      </c>
      <c r="Y3632" s="158" t="str" cm="1">
        <f t="array" aca="1" ref="Y3632" ca="1">IF(X3632="","",INDEX('電気事業者一覧 '!K:K,'電気事業者検索（令和８年度報告用）'!X3632))</f>
        <v/>
      </c>
      <c r="Z3632" s="158">
        <f t="shared" ca="1" si="280"/>
        <v>5110</v>
      </c>
      <c r="AA3632" s="158" t="str">
        <f t="shared" ca="1" si="281"/>
        <v/>
      </c>
    </row>
    <row r="3633" spans="22:27">
      <c r="V3633" s="172"/>
      <c r="W3633" s="158">
        <f t="shared" si="282"/>
        <v>3630</v>
      </c>
      <c r="X3633" s="158" t="str">
        <f t="shared" ca="1" si="279"/>
        <v/>
      </c>
      <c r="Y3633" s="158" t="str" cm="1">
        <f t="array" aca="1" ref="Y3633" ca="1">IF(X3633="","",INDEX('電気事業者一覧 '!K:K,'電気事業者検索（令和８年度報告用）'!X3633))</f>
        <v/>
      </c>
      <c r="Z3633" s="158">
        <f t="shared" ca="1" si="280"/>
        <v>5110</v>
      </c>
      <c r="AA3633" s="158" t="str">
        <f t="shared" ca="1" si="281"/>
        <v/>
      </c>
    </row>
    <row r="3634" spans="22:27">
      <c r="V3634" s="172"/>
      <c r="W3634" s="158">
        <f t="shared" si="282"/>
        <v>3631</v>
      </c>
      <c r="X3634" s="158" t="str">
        <f t="shared" ca="1" si="279"/>
        <v/>
      </c>
      <c r="Y3634" s="158" t="str" cm="1">
        <f t="array" aca="1" ref="Y3634" ca="1">IF(X3634="","",INDEX('電気事業者一覧 '!K:K,'電気事業者検索（令和８年度報告用）'!X3634))</f>
        <v/>
      </c>
      <c r="Z3634" s="158">
        <f t="shared" ca="1" si="280"/>
        <v>5110</v>
      </c>
      <c r="AA3634" s="158" t="str">
        <f t="shared" ca="1" si="281"/>
        <v/>
      </c>
    </row>
    <row r="3635" spans="22:27">
      <c r="V3635" s="172"/>
      <c r="W3635" s="158">
        <f t="shared" si="282"/>
        <v>3632</v>
      </c>
      <c r="X3635" s="158" t="str">
        <f t="shared" ca="1" si="279"/>
        <v/>
      </c>
      <c r="Y3635" s="158" t="str" cm="1">
        <f t="array" aca="1" ref="Y3635" ca="1">IF(X3635="","",INDEX('電気事業者一覧 '!K:K,'電気事業者検索（令和８年度報告用）'!X3635))</f>
        <v/>
      </c>
      <c r="Z3635" s="158">
        <f t="shared" ca="1" si="280"/>
        <v>5110</v>
      </c>
      <c r="AA3635" s="158" t="str">
        <f t="shared" ca="1" si="281"/>
        <v/>
      </c>
    </row>
    <row r="3636" spans="22:27">
      <c r="V3636" s="172"/>
      <c r="W3636" s="158">
        <f t="shared" si="282"/>
        <v>3633</v>
      </c>
      <c r="X3636" s="158" t="str">
        <f t="shared" ca="1" si="279"/>
        <v/>
      </c>
      <c r="Y3636" s="158" t="str" cm="1">
        <f t="array" aca="1" ref="Y3636" ca="1">IF(X3636="","",INDEX('電気事業者一覧 '!K:K,'電気事業者検索（令和８年度報告用）'!X3636))</f>
        <v/>
      </c>
      <c r="Z3636" s="158">
        <f t="shared" ca="1" si="280"/>
        <v>5110</v>
      </c>
      <c r="AA3636" s="158" t="str">
        <f t="shared" ca="1" si="281"/>
        <v/>
      </c>
    </row>
    <row r="3637" spans="22:27">
      <c r="V3637" s="172"/>
      <c r="W3637" s="158">
        <f t="shared" si="282"/>
        <v>3634</v>
      </c>
      <c r="X3637" s="158" t="str">
        <f t="shared" ca="1" si="279"/>
        <v/>
      </c>
      <c r="Y3637" s="158" t="str" cm="1">
        <f t="array" aca="1" ref="Y3637" ca="1">IF(X3637="","",INDEX('電気事業者一覧 '!K:K,'電気事業者検索（令和８年度報告用）'!X3637))</f>
        <v/>
      </c>
      <c r="Z3637" s="158">
        <f t="shared" ca="1" si="280"/>
        <v>5110</v>
      </c>
      <c r="AA3637" s="158" t="str">
        <f t="shared" ca="1" si="281"/>
        <v/>
      </c>
    </row>
    <row r="3638" spans="22:27">
      <c r="V3638" s="172"/>
      <c r="W3638" s="158">
        <f t="shared" si="282"/>
        <v>3635</v>
      </c>
      <c r="X3638" s="158" t="str">
        <f t="shared" ca="1" si="279"/>
        <v/>
      </c>
      <c r="Y3638" s="158" t="str" cm="1">
        <f t="array" aca="1" ref="Y3638" ca="1">IF(X3638="","",INDEX('電気事業者一覧 '!K:K,'電気事業者検索（令和８年度報告用）'!X3638))</f>
        <v/>
      </c>
      <c r="Z3638" s="158">
        <f t="shared" ca="1" si="280"/>
        <v>5110</v>
      </c>
      <c r="AA3638" s="158" t="str">
        <f t="shared" ca="1" si="281"/>
        <v/>
      </c>
    </row>
    <row r="3639" spans="22:27">
      <c r="V3639" s="172"/>
      <c r="W3639" s="158">
        <f t="shared" si="282"/>
        <v>3636</v>
      </c>
      <c r="X3639" s="158" t="str">
        <f t="shared" ca="1" si="279"/>
        <v/>
      </c>
      <c r="Y3639" s="158" t="str" cm="1">
        <f t="array" aca="1" ref="Y3639" ca="1">IF(X3639="","",INDEX('電気事業者一覧 '!K:K,'電気事業者検索（令和８年度報告用）'!X3639))</f>
        <v/>
      </c>
      <c r="Z3639" s="158">
        <f t="shared" ca="1" si="280"/>
        <v>5110</v>
      </c>
      <c r="AA3639" s="158" t="str">
        <f t="shared" ca="1" si="281"/>
        <v/>
      </c>
    </row>
    <row r="3640" spans="22:27">
      <c r="V3640" s="172"/>
      <c r="W3640" s="158">
        <f t="shared" si="282"/>
        <v>3637</v>
      </c>
      <c r="X3640" s="158" t="str">
        <f t="shared" ca="1" si="279"/>
        <v/>
      </c>
      <c r="Y3640" s="158" t="str" cm="1">
        <f t="array" aca="1" ref="Y3640" ca="1">IF(X3640="","",INDEX('電気事業者一覧 '!K:K,'電気事業者検索（令和８年度報告用）'!X3640))</f>
        <v/>
      </c>
      <c r="Z3640" s="158">
        <f t="shared" ca="1" si="280"/>
        <v>5110</v>
      </c>
      <c r="AA3640" s="158" t="str">
        <f t="shared" ca="1" si="281"/>
        <v/>
      </c>
    </row>
    <row r="3641" spans="22:27">
      <c r="V3641" s="172"/>
      <c r="W3641" s="158">
        <f t="shared" si="282"/>
        <v>3638</v>
      </c>
      <c r="X3641" s="158" t="str">
        <f t="shared" ca="1" si="279"/>
        <v/>
      </c>
      <c r="Y3641" s="158" t="str" cm="1">
        <f t="array" aca="1" ref="Y3641" ca="1">IF(X3641="","",INDEX('電気事業者一覧 '!K:K,'電気事業者検索（令和８年度報告用）'!X3641))</f>
        <v/>
      </c>
      <c r="Z3641" s="158">
        <f t="shared" ca="1" si="280"/>
        <v>5110</v>
      </c>
      <c r="AA3641" s="158" t="str">
        <f t="shared" ca="1" si="281"/>
        <v/>
      </c>
    </row>
    <row r="3642" spans="22:27">
      <c r="V3642" s="172"/>
      <c r="W3642" s="158">
        <f t="shared" si="282"/>
        <v>3639</v>
      </c>
      <c r="X3642" s="158" t="str">
        <f t="shared" ca="1" si="279"/>
        <v/>
      </c>
      <c r="Y3642" s="158" t="str" cm="1">
        <f t="array" aca="1" ref="Y3642" ca="1">IF(X3642="","",INDEX('電気事業者一覧 '!K:K,'電気事業者検索（令和８年度報告用）'!X3642))</f>
        <v/>
      </c>
      <c r="Z3642" s="158">
        <f t="shared" ca="1" si="280"/>
        <v>5110</v>
      </c>
      <c r="AA3642" s="158" t="str">
        <f t="shared" ca="1" si="281"/>
        <v/>
      </c>
    </row>
    <row r="3643" spans="22:27">
      <c r="V3643" s="172"/>
      <c r="W3643" s="158">
        <f t="shared" si="282"/>
        <v>3640</v>
      </c>
      <c r="X3643" s="158" t="str">
        <f t="shared" ca="1" si="279"/>
        <v/>
      </c>
      <c r="Y3643" s="158" t="str" cm="1">
        <f t="array" aca="1" ref="Y3643" ca="1">IF(X3643="","",INDEX('電気事業者一覧 '!K:K,'電気事業者検索（令和８年度報告用）'!X3643))</f>
        <v/>
      </c>
      <c r="Z3643" s="158">
        <f t="shared" ca="1" si="280"/>
        <v>5110</v>
      </c>
      <c r="AA3643" s="158" t="str">
        <f t="shared" ca="1" si="281"/>
        <v/>
      </c>
    </row>
    <row r="3644" spans="22:27">
      <c r="V3644" s="172"/>
      <c r="W3644" s="158">
        <f t="shared" si="282"/>
        <v>3641</v>
      </c>
      <c r="X3644" s="158" t="str">
        <f t="shared" ca="1" si="279"/>
        <v/>
      </c>
      <c r="Y3644" s="158" t="str" cm="1">
        <f t="array" aca="1" ref="Y3644" ca="1">IF(X3644="","",INDEX('電気事業者一覧 '!K:K,'電気事業者検索（令和８年度報告用）'!X3644))</f>
        <v/>
      </c>
      <c r="Z3644" s="158">
        <f t="shared" ca="1" si="280"/>
        <v>5110</v>
      </c>
      <c r="AA3644" s="158" t="str">
        <f t="shared" ca="1" si="281"/>
        <v/>
      </c>
    </row>
    <row r="3645" spans="22:27">
      <c r="V3645" s="172"/>
      <c r="W3645" s="158">
        <f t="shared" si="282"/>
        <v>3642</v>
      </c>
      <c r="X3645" s="158" t="str">
        <f t="shared" ca="1" si="279"/>
        <v/>
      </c>
      <c r="Y3645" s="158" t="str" cm="1">
        <f t="array" aca="1" ref="Y3645" ca="1">IF(X3645="","",INDEX('電気事業者一覧 '!K:K,'電気事業者検索（令和８年度報告用）'!X3645))</f>
        <v/>
      </c>
      <c r="Z3645" s="158">
        <f t="shared" ca="1" si="280"/>
        <v>5110</v>
      </c>
      <c r="AA3645" s="158" t="str">
        <f t="shared" ca="1" si="281"/>
        <v/>
      </c>
    </row>
    <row r="3646" spans="22:27">
      <c r="V3646" s="172"/>
      <c r="W3646" s="158">
        <f t="shared" si="282"/>
        <v>3643</v>
      </c>
      <c r="X3646" s="158" t="str">
        <f t="shared" ca="1" si="279"/>
        <v/>
      </c>
      <c r="Y3646" s="158" t="str" cm="1">
        <f t="array" aca="1" ref="Y3646" ca="1">IF(X3646="","",INDEX('電気事業者一覧 '!K:K,'電気事業者検索（令和８年度報告用）'!X3646))</f>
        <v/>
      </c>
      <c r="Z3646" s="158">
        <f t="shared" ca="1" si="280"/>
        <v>5110</v>
      </c>
      <c r="AA3646" s="158" t="str">
        <f t="shared" ca="1" si="281"/>
        <v/>
      </c>
    </row>
    <row r="3647" spans="22:27">
      <c r="V3647" s="172"/>
      <c r="W3647" s="158">
        <f t="shared" si="282"/>
        <v>3644</v>
      </c>
      <c r="X3647" s="158" t="str">
        <f t="shared" ref="X3647:X3710" ca="1" si="283">S581</f>
        <v/>
      </c>
      <c r="Y3647" s="158" t="str" cm="1">
        <f t="array" aca="1" ref="Y3647" ca="1">IF(X3647="","",INDEX('電気事業者一覧 '!K:K,'電気事業者検索（令和８年度報告用）'!X3647))</f>
        <v/>
      </c>
      <c r="Z3647" s="158">
        <f t="shared" ref="Z3647:Z3710" ca="1" si="284">COUNTIF(OFFSET($Y$4,W3647-1,0,COUNT(W:W),1),Y3647)</f>
        <v>5110</v>
      </c>
      <c r="AA3647" s="158" t="str">
        <f t="shared" ref="AA3647:AA3710" ca="1" si="285">IF(Z3647=1,X3647,"")</f>
        <v/>
      </c>
    </row>
    <row r="3648" spans="22:27">
      <c r="V3648" s="172"/>
      <c r="W3648" s="158">
        <f t="shared" si="282"/>
        <v>3645</v>
      </c>
      <c r="X3648" s="158" t="str">
        <f t="shared" ca="1" si="283"/>
        <v/>
      </c>
      <c r="Y3648" s="158" t="str" cm="1">
        <f t="array" aca="1" ref="Y3648" ca="1">IF(X3648="","",INDEX('電気事業者一覧 '!K:K,'電気事業者検索（令和８年度報告用）'!X3648))</f>
        <v/>
      </c>
      <c r="Z3648" s="158">
        <f t="shared" ca="1" si="284"/>
        <v>5110</v>
      </c>
      <c r="AA3648" s="158" t="str">
        <f t="shared" ca="1" si="285"/>
        <v/>
      </c>
    </row>
    <row r="3649" spans="22:27">
      <c r="V3649" s="172"/>
      <c r="W3649" s="158">
        <f t="shared" si="282"/>
        <v>3646</v>
      </c>
      <c r="X3649" s="158" t="str">
        <f t="shared" ca="1" si="283"/>
        <v/>
      </c>
      <c r="Y3649" s="158" t="str" cm="1">
        <f t="array" aca="1" ref="Y3649" ca="1">IF(X3649="","",INDEX('電気事業者一覧 '!K:K,'電気事業者検索（令和８年度報告用）'!X3649))</f>
        <v/>
      </c>
      <c r="Z3649" s="158">
        <f t="shared" ca="1" si="284"/>
        <v>5110</v>
      </c>
      <c r="AA3649" s="158" t="str">
        <f t="shared" ca="1" si="285"/>
        <v/>
      </c>
    </row>
    <row r="3650" spans="22:27">
      <c r="V3650" s="172"/>
      <c r="W3650" s="158">
        <f t="shared" si="282"/>
        <v>3647</v>
      </c>
      <c r="X3650" s="158" t="str">
        <f t="shared" ca="1" si="283"/>
        <v/>
      </c>
      <c r="Y3650" s="158" t="str" cm="1">
        <f t="array" aca="1" ref="Y3650" ca="1">IF(X3650="","",INDEX('電気事業者一覧 '!K:K,'電気事業者検索（令和８年度報告用）'!X3650))</f>
        <v/>
      </c>
      <c r="Z3650" s="158">
        <f t="shared" ca="1" si="284"/>
        <v>5110</v>
      </c>
      <c r="AA3650" s="158" t="str">
        <f t="shared" ca="1" si="285"/>
        <v/>
      </c>
    </row>
    <row r="3651" spans="22:27">
      <c r="V3651" s="172"/>
      <c r="W3651" s="158">
        <f t="shared" si="282"/>
        <v>3648</v>
      </c>
      <c r="X3651" s="158" t="str">
        <f t="shared" ca="1" si="283"/>
        <v/>
      </c>
      <c r="Y3651" s="158" t="str" cm="1">
        <f t="array" aca="1" ref="Y3651" ca="1">IF(X3651="","",INDEX('電気事業者一覧 '!K:K,'電気事業者検索（令和８年度報告用）'!X3651))</f>
        <v/>
      </c>
      <c r="Z3651" s="158">
        <f t="shared" ca="1" si="284"/>
        <v>5110</v>
      </c>
      <c r="AA3651" s="158" t="str">
        <f t="shared" ca="1" si="285"/>
        <v/>
      </c>
    </row>
    <row r="3652" spans="22:27">
      <c r="V3652" s="172"/>
      <c r="W3652" s="158">
        <f t="shared" si="282"/>
        <v>3649</v>
      </c>
      <c r="X3652" s="158" t="str">
        <f t="shared" ca="1" si="283"/>
        <v/>
      </c>
      <c r="Y3652" s="158" t="str" cm="1">
        <f t="array" aca="1" ref="Y3652" ca="1">IF(X3652="","",INDEX('電気事業者一覧 '!K:K,'電気事業者検索（令和８年度報告用）'!X3652))</f>
        <v/>
      </c>
      <c r="Z3652" s="158">
        <f t="shared" ca="1" si="284"/>
        <v>5110</v>
      </c>
      <c r="AA3652" s="158" t="str">
        <f t="shared" ca="1" si="285"/>
        <v/>
      </c>
    </row>
    <row r="3653" spans="22:27">
      <c r="V3653" s="172"/>
      <c r="W3653" s="158">
        <f t="shared" si="282"/>
        <v>3650</v>
      </c>
      <c r="X3653" s="158" t="str">
        <f t="shared" ca="1" si="283"/>
        <v/>
      </c>
      <c r="Y3653" s="158" t="str" cm="1">
        <f t="array" aca="1" ref="Y3653" ca="1">IF(X3653="","",INDEX('電気事業者一覧 '!K:K,'電気事業者検索（令和８年度報告用）'!X3653))</f>
        <v/>
      </c>
      <c r="Z3653" s="158">
        <f t="shared" ca="1" si="284"/>
        <v>5110</v>
      </c>
      <c r="AA3653" s="158" t="str">
        <f t="shared" ca="1" si="285"/>
        <v/>
      </c>
    </row>
    <row r="3654" spans="22:27">
      <c r="V3654" s="172"/>
      <c r="W3654" s="158">
        <f t="shared" ref="W3654:W3717" si="286">W3653+1</f>
        <v>3651</v>
      </c>
      <c r="X3654" s="158" t="str">
        <f t="shared" ca="1" si="283"/>
        <v/>
      </c>
      <c r="Y3654" s="158" t="str" cm="1">
        <f t="array" aca="1" ref="Y3654" ca="1">IF(X3654="","",INDEX('電気事業者一覧 '!K:K,'電気事業者検索（令和８年度報告用）'!X3654))</f>
        <v/>
      </c>
      <c r="Z3654" s="158">
        <f t="shared" ca="1" si="284"/>
        <v>5110</v>
      </c>
      <c r="AA3654" s="158" t="str">
        <f t="shared" ca="1" si="285"/>
        <v/>
      </c>
    </row>
    <row r="3655" spans="22:27">
      <c r="V3655" s="172"/>
      <c r="W3655" s="158">
        <f t="shared" si="286"/>
        <v>3652</v>
      </c>
      <c r="X3655" s="158" t="str">
        <f t="shared" ca="1" si="283"/>
        <v/>
      </c>
      <c r="Y3655" s="158" t="str" cm="1">
        <f t="array" aca="1" ref="Y3655" ca="1">IF(X3655="","",INDEX('電気事業者一覧 '!K:K,'電気事業者検索（令和８年度報告用）'!X3655))</f>
        <v/>
      </c>
      <c r="Z3655" s="158">
        <f t="shared" ca="1" si="284"/>
        <v>5110</v>
      </c>
      <c r="AA3655" s="158" t="str">
        <f t="shared" ca="1" si="285"/>
        <v/>
      </c>
    </row>
    <row r="3656" spans="22:27">
      <c r="V3656" s="172"/>
      <c r="W3656" s="158">
        <f t="shared" si="286"/>
        <v>3653</v>
      </c>
      <c r="X3656" s="158" t="str">
        <f t="shared" ca="1" si="283"/>
        <v/>
      </c>
      <c r="Y3656" s="158" t="str" cm="1">
        <f t="array" aca="1" ref="Y3656" ca="1">IF(X3656="","",INDEX('電気事業者一覧 '!K:K,'電気事業者検索（令和８年度報告用）'!X3656))</f>
        <v/>
      </c>
      <c r="Z3656" s="158">
        <f t="shared" ca="1" si="284"/>
        <v>5110</v>
      </c>
      <c r="AA3656" s="158" t="str">
        <f t="shared" ca="1" si="285"/>
        <v/>
      </c>
    </row>
    <row r="3657" spans="22:27">
      <c r="V3657" s="172"/>
      <c r="W3657" s="158">
        <f t="shared" si="286"/>
        <v>3654</v>
      </c>
      <c r="X3657" s="158" t="str">
        <f t="shared" ca="1" si="283"/>
        <v/>
      </c>
      <c r="Y3657" s="158" t="str" cm="1">
        <f t="array" aca="1" ref="Y3657" ca="1">IF(X3657="","",INDEX('電気事業者一覧 '!K:K,'電気事業者検索（令和８年度報告用）'!X3657))</f>
        <v/>
      </c>
      <c r="Z3657" s="158">
        <f t="shared" ca="1" si="284"/>
        <v>5110</v>
      </c>
      <c r="AA3657" s="158" t="str">
        <f t="shared" ca="1" si="285"/>
        <v/>
      </c>
    </row>
    <row r="3658" spans="22:27">
      <c r="V3658" s="172"/>
      <c r="W3658" s="158">
        <f t="shared" si="286"/>
        <v>3655</v>
      </c>
      <c r="X3658" s="158" t="str">
        <f t="shared" ca="1" si="283"/>
        <v/>
      </c>
      <c r="Y3658" s="158" t="str" cm="1">
        <f t="array" aca="1" ref="Y3658" ca="1">IF(X3658="","",INDEX('電気事業者一覧 '!K:K,'電気事業者検索（令和８年度報告用）'!X3658))</f>
        <v/>
      </c>
      <c r="Z3658" s="158">
        <f t="shared" ca="1" si="284"/>
        <v>5110</v>
      </c>
      <c r="AA3658" s="158" t="str">
        <f t="shared" ca="1" si="285"/>
        <v/>
      </c>
    </row>
    <row r="3659" spans="22:27">
      <c r="V3659" s="172"/>
      <c r="W3659" s="158">
        <f t="shared" si="286"/>
        <v>3656</v>
      </c>
      <c r="X3659" s="158" t="str">
        <f t="shared" ca="1" si="283"/>
        <v/>
      </c>
      <c r="Y3659" s="158" t="str" cm="1">
        <f t="array" aca="1" ref="Y3659" ca="1">IF(X3659="","",INDEX('電気事業者一覧 '!K:K,'電気事業者検索（令和８年度報告用）'!X3659))</f>
        <v/>
      </c>
      <c r="Z3659" s="158">
        <f t="shared" ca="1" si="284"/>
        <v>5110</v>
      </c>
      <c r="AA3659" s="158" t="str">
        <f t="shared" ca="1" si="285"/>
        <v/>
      </c>
    </row>
    <row r="3660" spans="22:27">
      <c r="V3660" s="172"/>
      <c r="W3660" s="158">
        <f t="shared" si="286"/>
        <v>3657</v>
      </c>
      <c r="X3660" s="158" t="str">
        <f t="shared" ca="1" si="283"/>
        <v/>
      </c>
      <c r="Y3660" s="158" t="str" cm="1">
        <f t="array" aca="1" ref="Y3660" ca="1">IF(X3660="","",INDEX('電気事業者一覧 '!K:K,'電気事業者検索（令和８年度報告用）'!X3660))</f>
        <v/>
      </c>
      <c r="Z3660" s="158">
        <f t="shared" ca="1" si="284"/>
        <v>5110</v>
      </c>
      <c r="AA3660" s="158" t="str">
        <f t="shared" ca="1" si="285"/>
        <v/>
      </c>
    </row>
    <row r="3661" spans="22:27">
      <c r="V3661" s="172"/>
      <c r="W3661" s="158">
        <f t="shared" si="286"/>
        <v>3658</v>
      </c>
      <c r="X3661" s="158" t="str">
        <f t="shared" ca="1" si="283"/>
        <v/>
      </c>
      <c r="Y3661" s="158" t="str" cm="1">
        <f t="array" aca="1" ref="Y3661" ca="1">IF(X3661="","",INDEX('電気事業者一覧 '!K:K,'電気事業者検索（令和８年度報告用）'!X3661))</f>
        <v/>
      </c>
      <c r="Z3661" s="158">
        <f t="shared" ca="1" si="284"/>
        <v>5110</v>
      </c>
      <c r="AA3661" s="158" t="str">
        <f t="shared" ca="1" si="285"/>
        <v/>
      </c>
    </row>
    <row r="3662" spans="22:27">
      <c r="V3662" s="172"/>
      <c r="W3662" s="158">
        <f t="shared" si="286"/>
        <v>3659</v>
      </c>
      <c r="X3662" s="158" t="str">
        <f t="shared" ca="1" si="283"/>
        <v/>
      </c>
      <c r="Y3662" s="158" t="str" cm="1">
        <f t="array" aca="1" ref="Y3662" ca="1">IF(X3662="","",INDEX('電気事業者一覧 '!K:K,'電気事業者検索（令和８年度報告用）'!X3662))</f>
        <v/>
      </c>
      <c r="Z3662" s="158">
        <f t="shared" ca="1" si="284"/>
        <v>5110</v>
      </c>
      <c r="AA3662" s="158" t="str">
        <f t="shared" ca="1" si="285"/>
        <v/>
      </c>
    </row>
    <row r="3663" spans="22:27">
      <c r="V3663" s="172"/>
      <c r="W3663" s="158">
        <f t="shared" si="286"/>
        <v>3660</v>
      </c>
      <c r="X3663" s="158" t="str">
        <f t="shared" ca="1" si="283"/>
        <v/>
      </c>
      <c r="Y3663" s="158" t="str" cm="1">
        <f t="array" aca="1" ref="Y3663" ca="1">IF(X3663="","",INDEX('電気事業者一覧 '!K:K,'電気事業者検索（令和８年度報告用）'!X3663))</f>
        <v/>
      </c>
      <c r="Z3663" s="158">
        <f t="shared" ca="1" si="284"/>
        <v>5110</v>
      </c>
      <c r="AA3663" s="158" t="str">
        <f t="shared" ca="1" si="285"/>
        <v/>
      </c>
    </row>
    <row r="3664" spans="22:27">
      <c r="V3664" s="172"/>
      <c r="W3664" s="158">
        <f t="shared" si="286"/>
        <v>3661</v>
      </c>
      <c r="X3664" s="158" t="str">
        <f t="shared" ca="1" si="283"/>
        <v/>
      </c>
      <c r="Y3664" s="158" t="str" cm="1">
        <f t="array" aca="1" ref="Y3664" ca="1">IF(X3664="","",INDEX('電気事業者一覧 '!K:K,'電気事業者検索（令和８年度報告用）'!X3664))</f>
        <v/>
      </c>
      <c r="Z3664" s="158">
        <f t="shared" ca="1" si="284"/>
        <v>5110</v>
      </c>
      <c r="AA3664" s="158" t="str">
        <f t="shared" ca="1" si="285"/>
        <v/>
      </c>
    </row>
    <row r="3665" spans="22:27">
      <c r="V3665" s="172"/>
      <c r="W3665" s="158">
        <f t="shared" si="286"/>
        <v>3662</v>
      </c>
      <c r="X3665" s="158" t="str">
        <f t="shared" ca="1" si="283"/>
        <v/>
      </c>
      <c r="Y3665" s="158" t="str" cm="1">
        <f t="array" aca="1" ref="Y3665" ca="1">IF(X3665="","",INDEX('電気事業者一覧 '!K:K,'電気事業者検索（令和８年度報告用）'!X3665))</f>
        <v/>
      </c>
      <c r="Z3665" s="158">
        <f t="shared" ca="1" si="284"/>
        <v>5110</v>
      </c>
      <c r="AA3665" s="158" t="str">
        <f t="shared" ca="1" si="285"/>
        <v/>
      </c>
    </row>
    <row r="3666" spans="22:27">
      <c r="V3666" s="172"/>
      <c r="W3666" s="158">
        <f t="shared" si="286"/>
        <v>3663</v>
      </c>
      <c r="X3666" s="158" t="str">
        <f t="shared" ca="1" si="283"/>
        <v/>
      </c>
      <c r="Y3666" s="158" t="str" cm="1">
        <f t="array" aca="1" ref="Y3666" ca="1">IF(X3666="","",INDEX('電気事業者一覧 '!K:K,'電気事業者検索（令和８年度報告用）'!X3666))</f>
        <v/>
      </c>
      <c r="Z3666" s="158">
        <f t="shared" ca="1" si="284"/>
        <v>5110</v>
      </c>
      <c r="AA3666" s="158" t="str">
        <f t="shared" ca="1" si="285"/>
        <v/>
      </c>
    </row>
    <row r="3667" spans="22:27">
      <c r="V3667" s="172"/>
      <c r="W3667" s="158">
        <f t="shared" si="286"/>
        <v>3664</v>
      </c>
      <c r="X3667" s="158" t="str">
        <f t="shared" ca="1" si="283"/>
        <v/>
      </c>
      <c r="Y3667" s="158" t="str" cm="1">
        <f t="array" aca="1" ref="Y3667" ca="1">IF(X3667="","",INDEX('電気事業者一覧 '!K:K,'電気事業者検索（令和８年度報告用）'!X3667))</f>
        <v/>
      </c>
      <c r="Z3667" s="158">
        <f t="shared" ca="1" si="284"/>
        <v>5110</v>
      </c>
      <c r="AA3667" s="158" t="str">
        <f t="shared" ca="1" si="285"/>
        <v/>
      </c>
    </row>
    <row r="3668" spans="22:27">
      <c r="V3668" s="172"/>
      <c r="W3668" s="158">
        <f t="shared" si="286"/>
        <v>3665</v>
      </c>
      <c r="X3668" s="158" t="str">
        <f t="shared" ca="1" si="283"/>
        <v/>
      </c>
      <c r="Y3668" s="158" t="str" cm="1">
        <f t="array" aca="1" ref="Y3668" ca="1">IF(X3668="","",INDEX('電気事業者一覧 '!K:K,'電気事業者検索（令和８年度報告用）'!X3668))</f>
        <v/>
      </c>
      <c r="Z3668" s="158">
        <f t="shared" ca="1" si="284"/>
        <v>5110</v>
      </c>
      <c r="AA3668" s="158" t="str">
        <f t="shared" ca="1" si="285"/>
        <v/>
      </c>
    </row>
    <row r="3669" spans="22:27">
      <c r="V3669" s="172"/>
      <c r="W3669" s="158">
        <f t="shared" si="286"/>
        <v>3666</v>
      </c>
      <c r="X3669" s="158" t="str">
        <f t="shared" ca="1" si="283"/>
        <v/>
      </c>
      <c r="Y3669" s="158" t="str" cm="1">
        <f t="array" aca="1" ref="Y3669" ca="1">IF(X3669="","",INDEX('電気事業者一覧 '!K:K,'電気事業者検索（令和８年度報告用）'!X3669))</f>
        <v/>
      </c>
      <c r="Z3669" s="158">
        <f t="shared" ca="1" si="284"/>
        <v>5110</v>
      </c>
      <c r="AA3669" s="158" t="str">
        <f t="shared" ca="1" si="285"/>
        <v/>
      </c>
    </row>
    <row r="3670" spans="22:27">
      <c r="V3670" s="172"/>
      <c r="W3670" s="158">
        <f t="shared" si="286"/>
        <v>3667</v>
      </c>
      <c r="X3670" s="158" t="str">
        <f t="shared" ca="1" si="283"/>
        <v/>
      </c>
      <c r="Y3670" s="158" t="str" cm="1">
        <f t="array" aca="1" ref="Y3670" ca="1">IF(X3670="","",INDEX('電気事業者一覧 '!K:K,'電気事業者検索（令和８年度報告用）'!X3670))</f>
        <v/>
      </c>
      <c r="Z3670" s="158">
        <f t="shared" ca="1" si="284"/>
        <v>5110</v>
      </c>
      <c r="AA3670" s="158" t="str">
        <f t="shared" ca="1" si="285"/>
        <v/>
      </c>
    </row>
    <row r="3671" spans="22:27">
      <c r="V3671" s="172"/>
      <c r="W3671" s="158">
        <f t="shared" si="286"/>
        <v>3668</v>
      </c>
      <c r="X3671" s="158" t="str">
        <f t="shared" ca="1" si="283"/>
        <v/>
      </c>
      <c r="Y3671" s="158" t="str" cm="1">
        <f t="array" aca="1" ref="Y3671" ca="1">IF(X3671="","",INDEX('電気事業者一覧 '!K:K,'電気事業者検索（令和８年度報告用）'!X3671))</f>
        <v/>
      </c>
      <c r="Z3671" s="158">
        <f t="shared" ca="1" si="284"/>
        <v>5110</v>
      </c>
      <c r="AA3671" s="158" t="str">
        <f t="shared" ca="1" si="285"/>
        <v/>
      </c>
    </row>
    <row r="3672" spans="22:27">
      <c r="V3672" s="172"/>
      <c r="W3672" s="158">
        <f t="shared" si="286"/>
        <v>3669</v>
      </c>
      <c r="X3672" s="158" t="str">
        <f t="shared" ca="1" si="283"/>
        <v/>
      </c>
      <c r="Y3672" s="158" t="str" cm="1">
        <f t="array" aca="1" ref="Y3672" ca="1">IF(X3672="","",INDEX('電気事業者一覧 '!K:K,'電気事業者検索（令和８年度報告用）'!X3672))</f>
        <v/>
      </c>
      <c r="Z3672" s="158">
        <f t="shared" ca="1" si="284"/>
        <v>5110</v>
      </c>
      <c r="AA3672" s="158" t="str">
        <f t="shared" ca="1" si="285"/>
        <v/>
      </c>
    </row>
    <row r="3673" spans="22:27">
      <c r="V3673" s="172"/>
      <c r="W3673" s="158">
        <f t="shared" si="286"/>
        <v>3670</v>
      </c>
      <c r="X3673" s="158" t="str">
        <f t="shared" ca="1" si="283"/>
        <v/>
      </c>
      <c r="Y3673" s="158" t="str" cm="1">
        <f t="array" aca="1" ref="Y3673" ca="1">IF(X3673="","",INDEX('電気事業者一覧 '!K:K,'電気事業者検索（令和８年度報告用）'!X3673))</f>
        <v/>
      </c>
      <c r="Z3673" s="158">
        <f t="shared" ca="1" si="284"/>
        <v>5110</v>
      </c>
      <c r="AA3673" s="158" t="str">
        <f t="shared" ca="1" si="285"/>
        <v/>
      </c>
    </row>
    <row r="3674" spans="22:27">
      <c r="V3674" s="172"/>
      <c r="W3674" s="158">
        <f t="shared" si="286"/>
        <v>3671</v>
      </c>
      <c r="X3674" s="158" t="str">
        <f t="shared" ca="1" si="283"/>
        <v/>
      </c>
      <c r="Y3674" s="158" t="str" cm="1">
        <f t="array" aca="1" ref="Y3674" ca="1">IF(X3674="","",INDEX('電気事業者一覧 '!K:K,'電気事業者検索（令和８年度報告用）'!X3674))</f>
        <v/>
      </c>
      <c r="Z3674" s="158">
        <f t="shared" ca="1" si="284"/>
        <v>5110</v>
      </c>
      <c r="AA3674" s="158" t="str">
        <f t="shared" ca="1" si="285"/>
        <v/>
      </c>
    </row>
    <row r="3675" spans="22:27">
      <c r="V3675" s="172"/>
      <c r="W3675" s="158">
        <f t="shared" si="286"/>
        <v>3672</v>
      </c>
      <c r="X3675" s="158" t="str">
        <f t="shared" ca="1" si="283"/>
        <v/>
      </c>
      <c r="Y3675" s="158" t="str" cm="1">
        <f t="array" aca="1" ref="Y3675" ca="1">IF(X3675="","",INDEX('電気事業者一覧 '!K:K,'電気事業者検索（令和８年度報告用）'!X3675))</f>
        <v/>
      </c>
      <c r="Z3675" s="158">
        <f t="shared" ca="1" si="284"/>
        <v>5110</v>
      </c>
      <c r="AA3675" s="158" t="str">
        <f t="shared" ca="1" si="285"/>
        <v/>
      </c>
    </row>
    <row r="3676" spans="22:27">
      <c r="V3676" s="172"/>
      <c r="W3676" s="158">
        <f t="shared" si="286"/>
        <v>3673</v>
      </c>
      <c r="X3676" s="158" t="str">
        <f t="shared" ca="1" si="283"/>
        <v/>
      </c>
      <c r="Y3676" s="158" t="str" cm="1">
        <f t="array" aca="1" ref="Y3676" ca="1">IF(X3676="","",INDEX('電気事業者一覧 '!K:K,'電気事業者検索（令和８年度報告用）'!X3676))</f>
        <v/>
      </c>
      <c r="Z3676" s="158">
        <f t="shared" ca="1" si="284"/>
        <v>5110</v>
      </c>
      <c r="AA3676" s="158" t="str">
        <f t="shared" ca="1" si="285"/>
        <v/>
      </c>
    </row>
    <row r="3677" spans="22:27">
      <c r="V3677" s="172"/>
      <c r="W3677" s="158">
        <f t="shared" si="286"/>
        <v>3674</v>
      </c>
      <c r="X3677" s="158" t="str">
        <f t="shared" ca="1" si="283"/>
        <v/>
      </c>
      <c r="Y3677" s="158" t="str" cm="1">
        <f t="array" aca="1" ref="Y3677" ca="1">IF(X3677="","",INDEX('電気事業者一覧 '!K:K,'電気事業者検索（令和８年度報告用）'!X3677))</f>
        <v/>
      </c>
      <c r="Z3677" s="158">
        <f t="shared" ca="1" si="284"/>
        <v>5110</v>
      </c>
      <c r="AA3677" s="158" t="str">
        <f t="shared" ca="1" si="285"/>
        <v/>
      </c>
    </row>
    <row r="3678" spans="22:27">
      <c r="V3678" s="172"/>
      <c r="W3678" s="158">
        <f t="shared" si="286"/>
        <v>3675</v>
      </c>
      <c r="X3678" s="158" t="str">
        <f t="shared" ca="1" si="283"/>
        <v/>
      </c>
      <c r="Y3678" s="158" t="str" cm="1">
        <f t="array" aca="1" ref="Y3678" ca="1">IF(X3678="","",INDEX('電気事業者一覧 '!K:K,'電気事業者検索（令和８年度報告用）'!X3678))</f>
        <v/>
      </c>
      <c r="Z3678" s="158">
        <f t="shared" ca="1" si="284"/>
        <v>5110</v>
      </c>
      <c r="AA3678" s="158" t="str">
        <f t="shared" ca="1" si="285"/>
        <v/>
      </c>
    </row>
    <row r="3679" spans="22:27">
      <c r="V3679" s="172"/>
      <c r="W3679" s="158">
        <f t="shared" si="286"/>
        <v>3676</v>
      </c>
      <c r="X3679" s="158" t="str">
        <f t="shared" ca="1" si="283"/>
        <v/>
      </c>
      <c r="Y3679" s="158" t="str" cm="1">
        <f t="array" aca="1" ref="Y3679" ca="1">IF(X3679="","",INDEX('電気事業者一覧 '!K:K,'電気事業者検索（令和８年度報告用）'!X3679))</f>
        <v/>
      </c>
      <c r="Z3679" s="158">
        <f t="shared" ca="1" si="284"/>
        <v>5110</v>
      </c>
      <c r="AA3679" s="158" t="str">
        <f t="shared" ca="1" si="285"/>
        <v/>
      </c>
    </row>
    <row r="3680" spans="22:27">
      <c r="V3680" s="172"/>
      <c r="W3680" s="158">
        <f t="shared" si="286"/>
        <v>3677</v>
      </c>
      <c r="X3680" s="158" t="str">
        <f t="shared" ca="1" si="283"/>
        <v/>
      </c>
      <c r="Y3680" s="158" t="str" cm="1">
        <f t="array" aca="1" ref="Y3680" ca="1">IF(X3680="","",INDEX('電気事業者一覧 '!K:K,'電気事業者検索（令和８年度報告用）'!X3680))</f>
        <v/>
      </c>
      <c r="Z3680" s="158">
        <f t="shared" ca="1" si="284"/>
        <v>5110</v>
      </c>
      <c r="AA3680" s="158" t="str">
        <f t="shared" ca="1" si="285"/>
        <v/>
      </c>
    </row>
    <row r="3681" spans="22:27">
      <c r="V3681" s="172"/>
      <c r="W3681" s="158">
        <f t="shared" si="286"/>
        <v>3678</v>
      </c>
      <c r="X3681" s="158" t="str">
        <f t="shared" ca="1" si="283"/>
        <v/>
      </c>
      <c r="Y3681" s="158" t="str" cm="1">
        <f t="array" aca="1" ref="Y3681" ca="1">IF(X3681="","",INDEX('電気事業者一覧 '!K:K,'電気事業者検索（令和８年度報告用）'!X3681))</f>
        <v/>
      </c>
      <c r="Z3681" s="158">
        <f t="shared" ca="1" si="284"/>
        <v>5110</v>
      </c>
      <c r="AA3681" s="158" t="str">
        <f t="shared" ca="1" si="285"/>
        <v/>
      </c>
    </row>
    <row r="3682" spans="22:27">
      <c r="V3682" s="172"/>
      <c r="W3682" s="158">
        <f t="shared" si="286"/>
        <v>3679</v>
      </c>
      <c r="X3682" s="158" t="str">
        <f t="shared" ca="1" si="283"/>
        <v/>
      </c>
      <c r="Y3682" s="158" t="str" cm="1">
        <f t="array" aca="1" ref="Y3682" ca="1">IF(X3682="","",INDEX('電気事業者一覧 '!K:K,'電気事業者検索（令和８年度報告用）'!X3682))</f>
        <v/>
      </c>
      <c r="Z3682" s="158">
        <f t="shared" ca="1" si="284"/>
        <v>5110</v>
      </c>
      <c r="AA3682" s="158" t="str">
        <f t="shared" ca="1" si="285"/>
        <v/>
      </c>
    </row>
    <row r="3683" spans="22:27">
      <c r="V3683" s="172"/>
      <c r="W3683" s="158">
        <f t="shared" si="286"/>
        <v>3680</v>
      </c>
      <c r="X3683" s="158" t="str">
        <f t="shared" ca="1" si="283"/>
        <v/>
      </c>
      <c r="Y3683" s="158" t="str" cm="1">
        <f t="array" aca="1" ref="Y3683" ca="1">IF(X3683="","",INDEX('電気事業者一覧 '!K:K,'電気事業者検索（令和８年度報告用）'!X3683))</f>
        <v/>
      </c>
      <c r="Z3683" s="158">
        <f t="shared" ca="1" si="284"/>
        <v>5110</v>
      </c>
      <c r="AA3683" s="158" t="str">
        <f t="shared" ca="1" si="285"/>
        <v/>
      </c>
    </row>
    <row r="3684" spans="22:27">
      <c r="V3684" s="172"/>
      <c r="W3684" s="158">
        <f t="shared" si="286"/>
        <v>3681</v>
      </c>
      <c r="X3684" s="158" t="str">
        <f t="shared" ca="1" si="283"/>
        <v/>
      </c>
      <c r="Y3684" s="158" t="str" cm="1">
        <f t="array" aca="1" ref="Y3684" ca="1">IF(X3684="","",INDEX('電気事業者一覧 '!K:K,'電気事業者検索（令和８年度報告用）'!X3684))</f>
        <v/>
      </c>
      <c r="Z3684" s="158">
        <f t="shared" ca="1" si="284"/>
        <v>5110</v>
      </c>
      <c r="AA3684" s="158" t="str">
        <f t="shared" ca="1" si="285"/>
        <v/>
      </c>
    </row>
    <row r="3685" spans="22:27">
      <c r="V3685" s="172"/>
      <c r="W3685" s="158">
        <f t="shared" si="286"/>
        <v>3682</v>
      </c>
      <c r="X3685" s="158" t="str">
        <f t="shared" ca="1" si="283"/>
        <v/>
      </c>
      <c r="Y3685" s="158" t="str" cm="1">
        <f t="array" aca="1" ref="Y3685" ca="1">IF(X3685="","",INDEX('電気事業者一覧 '!K:K,'電気事業者検索（令和８年度報告用）'!X3685))</f>
        <v/>
      </c>
      <c r="Z3685" s="158">
        <f t="shared" ca="1" si="284"/>
        <v>5110</v>
      </c>
      <c r="AA3685" s="158" t="str">
        <f t="shared" ca="1" si="285"/>
        <v/>
      </c>
    </row>
    <row r="3686" spans="22:27">
      <c r="V3686" s="172"/>
      <c r="W3686" s="158">
        <f t="shared" si="286"/>
        <v>3683</v>
      </c>
      <c r="X3686" s="158" t="str">
        <f t="shared" ca="1" si="283"/>
        <v/>
      </c>
      <c r="Y3686" s="158" t="str" cm="1">
        <f t="array" aca="1" ref="Y3686" ca="1">IF(X3686="","",INDEX('電気事業者一覧 '!K:K,'電気事業者検索（令和８年度報告用）'!X3686))</f>
        <v/>
      </c>
      <c r="Z3686" s="158">
        <f t="shared" ca="1" si="284"/>
        <v>5110</v>
      </c>
      <c r="AA3686" s="158" t="str">
        <f t="shared" ca="1" si="285"/>
        <v/>
      </c>
    </row>
    <row r="3687" spans="22:27">
      <c r="V3687" s="172"/>
      <c r="W3687" s="158">
        <f t="shared" si="286"/>
        <v>3684</v>
      </c>
      <c r="X3687" s="158" t="str">
        <f t="shared" ca="1" si="283"/>
        <v/>
      </c>
      <c r="Y3687" s="158" t="str" cm="1">
        <f t="array" aca="1" ref="Y3687" ca="1">IF(X3687="","",INDEX('電気事業者一覧 '!K:K,'電気事業者検索（令和８年度報告用）'!X3687))</f>
        <v/>
      </c>
      <c r="Z3687" s="158">
        <f t="shared" ca="1" si="284"/>
        <v>5110</v>
      </c>
      <c r="AA3687" s="158" t="str">
        <f t="shared" ca="1" si="285"/>
        <v/>
      </c>
    </row>
    <row r="3688" spans="22:27">
      <c r="V3688" s="172"/>
      <c r="W3688" s="158">
        <f t="shared" si="286"/>
        <v>3685</v>
      </c>
      <c r="X3688" s="158" t="str">
        <f t="shared" ca="1" si="283"/>
        <v/>
      </c>
      <c r="Y3688" s="158" t="str" cm="1">
        <f t="array" aca="1" ref="Y3688" ca="1">IF(X3688="","",INDEX('電気事業者一覧 '!K:K,'電気事業者検索（令和８年度報告用）'!X3688))</f>
        <v/>
      </c>
      <c r="Z3688" s="158">
        <f t="shared" ca="1" si="284"/>
        <v>5110</v>
      </c>
      <c r="AA3688" s="158" t="str">
        <f t="shared" ca="1" si="285"/>
        <v/>
      </c>
    </row>
    <row r="3689" spans="22:27">
      <c r="V3689" s="172"/>
      <c r="W3689" s="158">
        <f t="shared" si="286"/>
        <v>3686</v>
      </c>
      <c r="X3689" s="158" t="str">
        <f t="shared" ca="1" si="283"/>
        <v/>
      </c>
      <c r="Y3689" s="158" t="str" cm="1">
        <f t="array" aca="1" ref="Y3689" ca="1">IF(X3689="","",INDEX('電気事業者一覧 '!K:K,'電気事業者検索（令和８年度報告用）'!X3689))</f>
        <v/>
      </c>
      <c r="Z3689" s="158">
        <f t="shared" ca="1" si="284"/>
        <v>5110</v>
      </c>
      <c r="AA3689" s="158" t="str">
        <f t="shared" ca="1" si="285"/>
        <v/>
      </c>
    </row>
    <row r="3690" spans="22:27">
      <c r="V3690" s="172"/>
      <c r="W3690" s="158">
        <f t="shared" si="286"/>
        <v>3687</v>
      </c>
      <c r="X3690" s="158" t="str">
        <f t="shared" ca="1" si="283"/>
        <v/>
      </c>
      <c r="Y3690" s="158" t="str" cm="1">
        <f t="array" aca="1" ref="Y3690" ca="1">IF(X3690="","",INDEX('電気事業者一覧 '!K:K,'電気事業者検索（令和８年度報告用）'!X3690))</f>
        <v/>
      </c>
      <c r="Z3690" s="158">
        <f t="shared" ca="1" si="284"/>
        <v>5110</v>
      </c>
      <c r="AA3690" s="158" t="str">
        <f t="shared" ca="1" si="285"/>
        <v/>
      </c>
    </row>
    <row r="3691" spans="22:27">
      <c r="V3691" s="172"/>
      <c r="W3691" s="158">
        <f t="shared" si="286"/>
        <v>3688</v>
      </c>
      <c r="X3691" s="158" t="str">
        <f t="shared" ca="1" si="283"/>
        <v/>
      </c>
      <c r="Y3691" s="158" t="str" cm="1">
        <f t="array" aca="1" ref="Y3691" ca="1">IF(X3691="","",INDEX('電気事業者一覧 '!K:K,'電気事業者検索（令和８年度報告用）'!X3691))</f>
        <v/>
      </c>
      <c r="Z3691" s="158">
        <f t="shared" ca="1" si="284"/>
        <v>5110</v>
      </c>
      <c r="AA3691" s="158" t="str">
        <f t="shared" ca="1" si="285"/>
        <v/>
      </c>
    </row>
    <row r="3692" spans="22:27">
      <c r="V3692" s="172"/>
      <c r="W3692" s="158">
        <f t="shared" si="286"/>
        <v>3689</v>
      </c>
      <c r="X3692" s="158" t="str">
        <f t="shared" ca="1" si="283"/>
        <v/>
      </c>
      <c r="Y3692" s="158" t="str" cm="1">
        <f t="array" aca="1" ref="Y3692" ca="1">IF(X3692="","",INDEX('電気事業者一覧 '!K:K,'電気事業者検索（令和８年度報告用）'!X3692))</f>
        <v/>
      </c>
      <c r="Z3692" s="158">
        <f t="shared" ca="1" si="284"/>
        <v>5110</v>
      </c>
      <c r="AA3692" s="158" t="str">
        <f t="shared" ca="1" si="285"/>
        <v/>
      </c>
    </row>
    <row r="3693" spans="22:27">
      <c r="V3693" s="172"/>
      <c r="W3693" s="158">
        <f t="shared" si="286"/>
        <v>3690</v>
      </c>
      <c r="X3693" s="158" t="str">
        <f t="shared" ca="1" si="283"/>
        <v/>
      </c>
      <c r="Y3693" s="158" t="str" cm="1">
        <f t="array" aca="1" ref="Y3693" ca="1">IF(X3693="","",INDEX('電気事業者一覧 '!K:K,'電気事業者検索（令和８年度報告用）'!X3693))</f>
        <v/>
      </c>
      <c r="Z3693" s="158">
        <f t="shared" ca="1" si="284"/>
        <v>5110</v>
      </c>
      <c r="AA3693" s="158" t="str">
        <f t="shared" ca="1" si="285"/>
        <v/>
      </c>
    </row>
    <row r="3694" spans="22:27">
      <c r="V3694" s="172"/>
      <c r="W3694" s="158">
        <f t="shared" si="286"/>
        <v>3691</v>
      </c>
      <c r="X3694" s="158" t="str">
        <f t="shared" ca="1" si="283"/>
        <v/>
      </c>
      <c r="Y3694" s="158" t="str" cm="1">
        <f t="array" aca="1" ref="Y3694" ca="1">IF(X3694="","",INDEX('電気事業者一覧 '!K:K,'電気事業者検索（令和８年度報告用）'!X3694))</f>
        <v/>
      </c>
      <c r="Z3694" s="158">
        <f t="shared" ca="1" si="284"/>
        <v>5110</v>
      </c>
      <c r="AA3694" s="158" t="str">
        <f t="shared" ca="1" si="285"/>
        <v/>
      </c>
    </row>
    <row r="3695" spans="22:27">
      <c r="V3695" s="172"/>
      <c r="W3695" s="158">
        <f t="shared" si="286"/>
        <v>3692</v>
      </c>
      <c r="X3695" s="158" t="str">
        <f t="shared" ca="1" si="283"/>
        <v/>
      </c>
      <c r="Y3695" s="158" t="str" cm="1">
        <f t="array" aca="1" ref="Y3695" ca="1">IF(X3695="","",INDEX('電気事業者一覧 '!K:K,'電気事業者検索（令和８年度報告用）'!X3695))</f>
        <v/>
      </c>
      <c r="Z3695" s="158">
        <f t="shared" ca="1" si="284"/>
        <v>5110</v>
      </c>
      <c r="AA3695" s="158" t="str">
        <f t="shared" ca="1" si="285"/>
        <v/>
      </c>
    </row>
    <row r="3696" spans="22:27">
      <c r="V3696" s="172"/>
      <c r="W3696" s="158">
        <f t="shared" si="286"/>
        <v>3693</v>
      </c>
      <c r="X3696" s="158" t="str">
        <f t="shared" ca="1" si="283"/>
        <v/>
      </c>
      <c r="Y3696" s="158" t="str" cm="1">
        <f t="array" aca="1" ref="Y3696" ca="1">IF(X3696="","",INDEX('電気事業者一覧 '!K:K,'電気事業者検索（令和８年度報告用）'!X3696))</f>
        <v/>
      </c>
      <c r="Z3696" s="158">
        <f t="shared" ca="1" si="284"/>
        <v>5110</v>
      </c>
      <c r="AA3696" s="158" t="str">
        <f t="shared" ca="1" si="285"/>
        <v/>
      </c>
    </row>
    <row r="3697" spans="22:27">
      <c r="V3697" s="172"/>
      <c r="W3697" s="158">
        <f t="shared" si="286"/>
        <v>3694</v>
      </c>
      <c r="X3697" s="158" t="str">
        <f t="shared" ca="1" si="283"/>
        <v/>
      </c>
      <c r="Y3697" s="158" t="str" cm="1">
        <f t="array" aca="1" ref="Y3697" ca="1">IF(X3697="","",INDEX('電気事業者一覧 '!K:K,'電気事業者検索（令和８年度報告用）'!X3697))</f>
        <v/>
      </c>
      <c r="Z3697" s="158">
        <f t="shared" ca="1" si="284"/>
        <v>5110</v>
      </c>
      <c r="AA3697" s="158" t="str">
        <f t="shared" ca="1" si="285"/>
        <v/>
      </c>
    </row>
    <row r="3698" spans="22:27">
      <c r="V3698" s="172"/>
      <c r="W3698" s="158">
        <f t="shared" si="286"/>
        <v>3695</v>
      </c>
      <c r="X3698" s="158" t="str">
        <f t="shared" ca="1" si="283"/>
        <v/>
      </c>
      <c r="Y3698" s="158" t="str" cm="1">
        <f t="array" aca="1" ref="Y3698" ca="1">IF(X3698="","",INDEX('電気事業者一覧 '!K:K,'電気事業者検索（令和８年度報告用）'!X3698))</f>
        <v/>
      </c>
      <c r="Z3698" s="158">
        <f t="shared" ca="1" si="284"/>
        <v>5110</v>
      </c>
      <c r="AA3698" s="158" t="str">
        <f t="shared" ca="1" si="285"/>
        <v/>
      </c>
    </row>
    <row r="3699" spans="22:27">
      <c r="V3699" s="172"/>
      <c r="W3699" s="158">
        <f t="shared" si="286"/>
        <v>3696</v>
      </c>
      <c r="X3699" s="158" t="str">
        <f t="shared" ca="1" si="283"/>
        <v/>
      </c>
      <c r="Y3699" s="158" t="str" cm="1">
        <f t="array" aca="1" ref="Y3699" ca="1">IF(X3699="","",INDEX('電気事業者一覧 '!K:K,'電気事業者検索（令和８年度報告用）'!X3699))</f>
        <v/>
      </c>
      <c r="Z3699" s="158">
        <f t="shared" ca="1" si="284"/>
        <v>5110</v>
      </c>
      <c r="AA3699" s="158" t="str">
        <f t="shared" ca="1" si="285"/>
        <v/>
      </c>
    </row>
    <row r="3700" spans="22:27">
      <c r="V3700" s="172"/>
      <c r="W3700" s="158">
        <f t="shared" si="286"/>
        <v>3697</v>
      </c>
      <c r="X3700" s="158" t="str">
        <f t="shared" ca="1" si="283"/>
        <v/>
      </c>
      <c r="Y3700" s="158" t="str" cm="1">
        <f t="array" aca="1" ref="Y3700" ca="1">IF(X3700="","",INDEX('電気事業者一覧 '!K:K,'電気事業者検索（令和８年度報告用）'!X3700))</f>
        <v/>
      </c>
      <c r="Z3700" s="158">
        <f t="shared" ca="1" si="284"/>
        <v>5110</v>
      </c>
      <c r="AA3700" s="158" t="str">
        <f t="shared" ca="1" si="285"/>
        <v/>
      </c>
    </row>
    <row r="3701" spans="22:27">
      <c r="V3701" s="172"/>
      <c r="W3701" s="158">
        <f t="shared" si="286"/>
        <v>3698</v>
      </c>
      <c r="X3701" s="158" t="str">
        <f t="shared" ca="1" si="283"/>
        <v/>
      </c>
      <c r="Y3701" s="158" t="str" cm="1">
        <f t="array" aca="1" ref="Y3701" ca="1">IF(X3701="","",INDEX('電気事業者一覧 '!K:K,'電気事業者検索（令和８年度報告用）'!X3701))</f>
        <v/>
      </c>
      <c r="Z3701" s="158">
        <f t="shared" ca="1" si="284"/>
        <v>5110</v>
      </c>
      <c r="AA3701" s="158" t="str">
        <f t="shared" ca="1" si="285"/>
        <v/>
      </c>
    </row>
    <row r="3702" spans="22:27">
      <c r="V3702" s="172"/>
      <c r="W3702" s="158">
        <f t="shared" si="286"/>
        <v>3699</v>
      </c>
      <c r="X3702" s="158" t="str">
        <f t="shared" ca="1" si="283"/>
        <v/>
      </c>
      <c r="Y3702" s="158" t="str" cm="1">
        <f t="array" aca="1" ref="Y3702" ca="1">IF(X3702="","",INDEX('電気事業者一覧 '!K:K,'電気事業者検索（令和８年度報告用）'!X3702))</f>
        <v/>
      </c>
      <c r="Z3702" s="158">
        <f t="shared" ca="1" si="284"/>
        <v>5110</v>
      </c>
      <c r="AA3702" s="158" t="str">
        <f t="shared" ca="1" si="285"/>
        <v/>
      </c>
    </row>
    <row r="3703" spans="22:27">
      <c r="V3703" s="172"/>
      <c r="W3703" s="158">
        <f t="shared" si="286"/>
        <v>3700</v>
      </c>
      <c r="X3703" s="158" t="str">
        <f t="shared" ca="1" si="283"/>
        <v/>
      </c>
      <c r="Y3703" s="158" t="str" cm="1">
        <f t="array" aca="1" ref="Y3703" ca="1">IF(X3703="","",INDEX('電気事業者一覧 '!K:K,'電気事業者検索（令和８年度報告用）'!X3703))</f>
        <v/>
      </c>
      <c r="Z3703" s="158">
        <f t="shared" ca="1" si="284"/>
        <v>5110</v>
      </c>
      <c r="AA3703" s="158" t="str">
        <f t="shared" ca="1" si="285"/>
        <v/>
      </c>
    </row>
    <row r="3704" spans="22:27">
      <c r="V3704" s="172"/>
      <c r="W3704" s="158">
        <f t="shared" si="286"/>
        <v>3701</v>
      </c>
      <c r="X3704" s="158" t="str">
        <f t="shared" ca="1" si="283"/>
        <v/>
      </c>
      <c r="Y3704" s="158" t="str" cm="1">
        <f t="array" aca="1" ref="Y3704" ca="1">IF(X3704="","",INDEX('電気事業者一覧 '!K:K,'電気事業者検索（令和８年度報告用）'!X3704))</f>
        <v/>
      </c>
      <c r="Z3704" s="158">
        <f t="shared" ca="1" si="284"/>
        <v>5110</v>
      </c>
      <c r="AA3704" s="158" t="str">
        <f t="shared" ca="1" si="285"/>
        <v/>
      </c>
    </row>
    <row r="3705" spans="22:27">
      <c r="V3705" s="172"/>
      <c r="W3705" s="158">
        <f t="shared" si="286"/>
        <v>3702</v>
      </c>
      <c r="X3705" s="158" t="str">
        <f t="shared" ca="1" si="283"/>
        <v/>
      </c>
      <c r="Y3705" s="158" t="str" cm="1">
        <f t="array" aca="1" ref="Y3705" ca="1">IF(X3705="","",INDEX('電気事業者一覧 '!K:K,'電気事業者検索（令和８年度報告用）'!X3705))</f>
        <v/>
      </c>
      <c r="Z3705" s="158">
        <f t="shared" ca="1" si="284"/>
        <v>5110</v>
      </c>
      <c r="AA3705" s="158" t="str">
        <f t="shared" ca="1" si="285"/>
        <v/>
      </c>
    </row>
    <row r="3706" spans="22:27">
      <c r="V3706" s="172"/>
      <c r="W3706" s="158">
        <f t="shared" si="286"/>
        <v>3703</v>
      </c>
      <c r="X3706" s="158" t="str">
        <f t="shared" ca="1" si="283"/>
        <v/>
      </c>
      <c r="Y3706" s="158" t="str" cm="1">
        <f t="array" aca="1" ref="Y3706" ca="1">IF(X3706="","",INDEX('電気事業者一覧 '!K:K,'電気事業者検索（令和８年度報告用）'!X3706))</f>
        <v/>
      </c>
      <c r="Z3706" s="158">
        <f t="shared" ca="1" si="284"/>
        <v>5110</v>
      </c>
      <c r="AA3706" s="158" t="str">
        <f t="shared" ca="1" si="285"/>
        <v/>
      </c>
    </row>
    <row r="3707" spans="22:27">
      <c r="V3707" s="172"/>
      <c r="W3707" s="158">
        <f t="shared" si="286"/>
        <v>3704</v>
      </c>
      <c r="X3707" s="158" t="str">
        <f t="shared" ca="1" si="283"/>
        <v/>
      </c>
      <c r="Y3707" s="158" t="str" cm="1">
        <f t="array" aca="1" ref="Y3707" ca="1">IF(X3707="","",INDEX('電気事業者一覧 '!K:K,'電気事業者検索（令和８年度報告用）'!X3707))</f>
        <v/>
      </c>
      <c r="Z3707" s="158">
        <f t="shared" ca="1" si="284"/>
        <v>5110</v>
      </c>
      <c r="AA3707" s="158" t="str">
        <f t="shared" ca="1" si="285"/>
        <v/>
      </c>
    </row>
    <row r="3708" spans="22:27">
      <c r="V3708" s="172"/>
      <c r="W3708" s="158">
        <f t="shared" si="286"/>
        <v>3705</v>
      </c>
      <c r="X3708" s="158" t="str">
        <f t="shared" ca="1" si="283"/>
        <v/>
      </c>
      <c r="Y3708" s="158" t="str" cm="1">
        <f t="array" aca="1" ref="Y3708" ca="1">IF(X3708="","",INDEX('電気事業者一覧 '!K:K,'電気事業者検索（令和８年度報告用）'!X3708))</f>
        <v/>
      </c>
      <c r="Z3708" s="158">
        <f t="shared" ca="1" si="284"/>
        <v>5110</v>
      </c>
      <c r="AA3708" s="158" t="str">
        <f t="shared" ca="1" si="285"/>
        <v/>
      </c>
    </row>
    <row r="3709" spans="22:27">
      <c r="V3709" s="172"/>
      <c r="W3709" s="158">
        <f t="shared" si="286"/>
        <v>3706</v>
      </c>
      <c r="X3709" s="158" t="str">
        <f t="shared" ca="1" si="283"/>
        <v/>
      </c>
      <c r="Y3709" s="158" t="str" cm="1">
        <f t="array" aca="1" ref="Y3709" ca="1">IF(X3709="","",INDEX('電気事業者一覧 '!K:K,'電気事業者検索（令和８年度報告用）'!X3709))</f>
        <v/>
      </c>
      <c r="Z3709" s="158">
        <f t="shared" ca="1" si="284"/>
        <v>5110</v>
      </c>
      <c r="AA3709" s="158" t="str">
        <f t="shared" ca="1" si="285"/>
        <v/>
      </c>
    </row>
    <row r="3710" spans="22:27">
      <c r="V3710" s="172"/>
      <c r="W3710" s="158">
        <f t="shared" si="286"/>
        <v>3707</v>
      </c>
      <c r="X3710" s="158" t="str">
        <f t="shared" ca="1" si="283"/>
        <v/>
      </c>
      <c r="Y3710" s="158" t="str" cm="1">
        <f t="array" aca="1" ref="Y3710" ca="1">IF(X3710="","",INDEX('電気事業者一覧 '!K:K,'電気事業者検索（令和８年度報告用）'!X3710))</f>
        <v/>
      </c>
      <c r="Z3710" s="158">
        <f t="shared" ca="1" si="284"/>
        <v>5110</v>
      </c>
      <c r="AA3710" s="158" t="str">
        <f t="shared" ca="1" si="285"/>
        <v/>
      </c>
    </row>
    <row r="3711" spans="22:27">
      <c r="V3711" s="172"/>
      <c r="W3711" s="158">
        <f t="shared" si="286"/>
        <v>3708</v>
      </c>
      <c r="X3711" s="158" t="str">
        <f t="shared" ref="X3711:X3774" ca="1" si="287">S645</f>
        <v/>
      </c>
      <c r="Y3711" s="158" t="str" cm="1">
        <f t="array" aca="1" ref="Y3711" ca="1">IF(X3711="","",INDEX('電気事業者一覧 '!K:K,'電気事業者検索（令和８年度報告用）'!X3711))</f>
        <v/>
      </c>
      <c r="Z3711" s="158">
        <f t="shared" ref="Z3711:Z3774" ca="1" si="288">COUNTIF(OFFSET($Y$4,W3711-1,0,COUNT(W:W),1),Y3711)</f>
        <v>5110</v>
      </c>
      <c r="AA3711" s="158" t="str">
        <f t="shared" ref="AA3711:AA3774" ca="1" si="289">IF(Z3711=1,X3711,"")</f>
        <v/>
      </c>
    </row>
    <row r="3712" spans="22:27">
      <c r="V3712" s="172"/>
      <c r="W3712" s="158">
        <f t="shared" si="286"/>
        <v>3709</v>
      </c>
      <c r="X3712" s="158" t="str">
        <f t="shared" ca="1" si="287"/>
        <v/>
      </c>
      <c r="Y3712" s="158" t="str" cm="1">
        <f t="array" aca="1" ref="Y3712" ca="1">IF(X3712="","",INDEX('電気事業者一覧 '!K:K,'電気事業者検索（令和８年度報告用）'!X3712))</f>
        <v/>
      </c>
      <c r="Z3712" s="158">
        <f t="shared" ca="1" si="288"/>
        <v>5110</v>
      </c>
      <c r="AA3712" s="158" t="str">
        <f t="shared" ca="1" si="289"/>
        <v/>
      </c>
    </row>
    <row r="3713" spans="22:27">
      <c r="V3713" s="172"/>
      <c r="W3713" s="158">
        <f t="shared" si="286"/>
        <v>3710</v>
      </c>
      <c r="X3713" s="158" t="str">
        <f t="shared" ca="1" si="287"/>
        <v/>
      </c>
      <c r="Y3713" s="158" t="str" cm="1">
        <f t="array" aca="1" ref="Y3713" ca="1">IF(X3713="","",INDEX('電気事業者一覧 '!K:K,'電気事業者検索（令和８年度報告用）'!X3713))</f>
        <v/>
      </c>
      <c r="Z3713" s="158">
        <f t="shared" ca="1" si="288"/>
        <v>5110</v>
      </c>
      <c r="AA3713" s="158" t="str">
        <f t="shared" ca="1" si="289"/>
        <v/>
      </c>
    </row>
    <row r="3714" spans="22:27">
      <c r="V3714" s="172"/>
      <c r="W3714" s="158">
        <f t="shared" si="286"/>
        <v>3711</v>
      </c>
      <c r="X3714" s="158" t="str">
        <f t="shared" ca="1" si="287"/>
        <v/>
      </c>
      <c r="Y3714" s="158" t="str" cm="1">
        <f t="array" aca="1" ref="Y3714" ca="1">IF(X3714="","",INDEX('電気事業者一覧 '!K:K,'電気事業者検索（令和８年度報告用）'!X3714))</f>
        <v/>
      </c>
      <c r="Z3714" s="158">
        <f t="shared" ca="1" si="288"/>
        <v>5110</v>
      </c>
      <c r="AA3714" s="158" t="str">
        <f t="shared" ca="1" si="289"/>
        <v/>
      </c>
    </row>
    <row r="3715" spans="22:27">
      <c r="V3715" s="172"/>
      <c r="W3715" s="158">
        <f t="shared" si="286"/>
        <v>3712</v>
      </c>
      <c r="X3715" s="158" t="str">
        <f t="shared" ca="1" si="287"/>
        <v/>
      </c>
      <c r="Y3715" s="158" t="str" cm="1">
        <f t="array" aca="1" ref="Y3715" ca="1">IF(X3715="","",INDEX('電気事業者一覧 '!K:K,'電気事業者検索（令和８年度報告用）'!X3715))</f>
        <v/>
      </c>
      <c r="Z3715" s="158">
        <f t="shared" ca="1" si="288"/>
        <v>5110</v>
      </c>
      <c r="AA3715" s="158" t="str">
        <f t="shared" ca="1" si="289"/>
        <v/>
      </c>
    </row>
    <row r="3716" spans="22:27">
      <c r="V3716" s="172"/>
      <c r="W3716" s="158">
        <f t="shared" si="286"/>
        <v>3713</v>
      </c>
      <c r="X3716" s="158" t="str">
        <f t="shared" ca="1" si="287"/>
        <v/>
      </c>
      <c r="Y3716" s="158" t="str" cm="1">
        <f t="array" aca="1" ref="Y3716" ca="1">IF(X3716="","",INDEX('電気事業者一覧 '!K:K,'電気事業者検索（令和８年度報告用）'!X3716))</f>
        <v/>
      </c>
      <c r="Z3716" s="158">
        <f t="shared" ca="1" si="288"/>
        <v>5110</v>
      </c>
      <c r="AA3716" s="158" t="str">
        <f t="shared" ca="1" si="289"/>
        <v/>
      </c>
    </row>
    <row r="3717" spans="22:27">
      <c r="V3717" s="172"/>
      <c r="W3717" s="158">
        <f t="shared" si="286"/>
        <v>3714</v>
      </c>
      <c r="X3717" s="158" t="str">
        <f t="shared" ca="1" si="287"/>
        <v/>
      </c>
      <c r="Y3717" s="158" t="str" cm="1">
        <f t="array" aca="1" ref="Y3717" ca="1">IF(X3717="","",INDEX('電気事業者一覧 '!K:K,'電気事業者検索（令和８年度報告用）'!X3717))</f>
        <v/>
      </c>
      <c r="Z3717" s="158">
        <f t="shared" ca="1" si="288"/>
        <v>5110</v>
      </c>
      <c r="AA3717" s="158" t="str">
        <f t="shared" ca="1" si="289"/>
        <v/>
      </c>
    </row>
    <row r="3718" spans="22:27">
      <c r="V3718" s="172"/>
      <c r="W3718" s="158">
        <f t="shared" ref="W3718:W3781" si="290">W3717+1</f>
        <v>3715</v>
      </c>
      <c r="X3718" s="158" t="str">
        <f t="shared" ca="1" si="287"/>
        <v/>
      </c>
      <c r="Y3718" s="158" t="str" cm="1">
        <f t="array" aca="1" ref="Y3718" ca="1">IF(X3718="","",INDEX('電気事業者一覧 '!K:K,'電気事業者検索（令和８年度報告用）'!X3718))</f>
        <v/>
      </c>
      <c r="Z3718" s="158">
        <f t="shared" ca="1" si="288"/>
        <v>5110</v>
      </c>
      <c r="AA3718" s="158" t="str">
        <f t="shared" ca="1" si="289"/>
        <v/>
      </c>
    </row>
    <row r="3719" spans="22:27">
      <c r="V3719" s="172"/>
      <c r="W3719" s="158">
        <f t="shared" si="290"/>
        <v>3716</v>
      </c>
      <c r="X3719" s="158" t="str">
        <f t="shared" ca="1" si="287"/>
        <v/>
      </c>
      <c r="Y3719" s="158" t="str" cm="1">
        <f t="array" aca="1" ref="Y3719" ca="1">IF(X3719="","",INDEX('電気事業者一覧 '!K:K,'電気事業者検索（令和８年度報告用）'!X3719))</f>
        <v/>
      </c>
      <c r="Z3719" s="158">
        <f t="shared" ca="1" si="288"/>
        <v>5110</v>
      </c>
      <c r="AA3719" s="158" t="str">
        <f t="shared" ca="1" si="289"/>
        <v/>
      </c>
    </row>
    <row r="3720" spans="22:27">
      <c r="V3720" s="172"/>
      <c r="W3720" s="158">
        <f t="shared" si="290"/>
        <v>3717</v>
      </c>
      <c r="X3720" s="158" t="str">
        <f t="shared" ca="1" si="287"/>
        <v/>
      </c>
      <c r="Y3720" s="158" t="str" cm="1">
        <f t="array" aca="1" ref="Y3720" ca="1">IF(X3720="","",INDEX('電気事業者一覧 '!K:K,'電気事業者検索（令和８年度報告用）'!X3720))</f>
        <v/>
      </c>
      <c r="Z3720" s="158">
        <f t="shared" ca="1" si="288"/>
        <v>5110</v>
      </c>
      <c r="AA3720" s="158" t="str">
        <f t="shared" ca="1" si="289"/>
        <v/>
      </c>
    </row>
    <row r="3721" spans="22:27">
      <c r="V3721" s="172"/>
      <c r="W3721" s="158">
        <f t="shared" si="290"/>
        <v>3718</v>
      </c>
      <c r="X3721" s="158" t="str">
        <f t="shared" ca="1" si="287"/>
        <v/>
      </c>
      <c r="Y3721" s="158" t="str" cm="1">
        <f t="array" aca="1" ref="Y3721" ca="1">IF(X3721="","",INDEX('電気事業者一覧 '!K:K,'電気事業者検索（令和８年度報告用）'!X3721))</f>
        <v/>
      </c>
      <c r="Z3721" s="158">
        <f t="shared" ca="1" si="288"/>
        <v>5110</v>
      </c>
      <c r="AA3721" s="158" t="str">
        <f t="shared" ca="1" si="289"/>
        <v/>
      </c>
    </row>
    <row r="3722" spans="22:27">
      <c r="V3722" s="172"/>
      <c r="W3722" s="158">
        <f t="shared" si="290"/>
        <v>3719</v>
      </c>
      <c r="X3722" s="158" t="str">
        <f t="shared" ca="1" si="287"/>
        <v/>
      </c>
      <c r="Y3722" s="158" t="str" cm="1">
        <f t="array" aca="1" ref="Y3722" ca="1">IF(X3722="","",INDEX('電気事業者一覧 '!K:K,'電気事業者検索（令和８年度報告用）'!X3722))</f>
        <v/>
      </c>
      <c r="Z3722" s="158">
        <f t="shared" ca="1" si="288"/>
        <v>5110</v>
      </c>
      <c r="AA3722" s="158" t="str">
        <f t="shared" ca="1" si="289"/>
        <v/>
      </c>
    </row>
    <row r="3723" spans="22:27">
      <c r="V3723" s="172"/>
      <c r="W3723" s="158">
        <f t="shared" si="290"/>
        <v>3720</v>
      </c>
      <c r="X3723" s="158" t="str">
        <f t="shared" ca="1" si="287"/>
        <v/>
      </c>
      <c r="Y3723" s="158" t="str" cm="1">
        <f t="array" aca="1" ref="Y3723" ca="1">IF(X3723="","",INDEX('電気事業者一覧 '!K:K,'電気事業者検索（令和８年度報告用）'!X3723))</f>
        <v/>
      </c>
      <c r="Z3723" s="158">
        <f t="shared" ca="1" si="288"/>
        <v>5110</v>
      </c>
      <c r="AA3723" s="158" t="str">
        <f t="shared" ca="1" si="289"/>
        <v/>
      </c>
    </row>
    <row r="3724" spans="22:27">
      <c r="V3724" s="172"/>
      <c r="W3724" s="158">
        <f t="shared" si="290"/>
        <v>3721</v>
      </c>
      <c r="X3724" s="158" t="str">
        <f t="shared" ca="1" si="287"/>
        <v/>
      </c>
      <c r="Y3724" s="158" t="str" cm="1">
        <f t="array" aca="1" ref="Y3724" ca="1">IF(X3724="","",INDEX('電気事業者一覧 '!K:K,'電気事業者検索（令和８年度報告用）'!X3724))</f>
        <v/>
      </c>
      <c r="Z3724" s="158">
        <f t="shared" ca="1" si="288"/>
        <v>5110</v>
      </c>
      <c r="AA3724" s="158" t="str">
        <f t="shared" ca="1" si="289"/>
        <v/>
      </c>
    </row>
    <row r="3725" spans="22:27">
      <c r="V3725" s="172"/>
      <c r="W3725" s="158">
        <f t="shared" si="290"/>
        <v>3722</v>
      </c>
      <c r="X3725" s="158" t="str">
        <f t="shared" ca="1" si="287"/>
        <v/>
      </c>
      <c r="Y3725" s="158" t="str" cm="1">
        <f t="array" aca="1" ref="Y3725" ca="1">IF(X3725="","",INDEX('電気事業者一覧 '!K:K,'電気事業者検索（令和８年度報告用）'!X3725))</f>
        <v/>
      </c>
      <c r="Z3725" s="158">
        <f t="shared" ca="1" si="288"/>
        <v>5110</v>
      </c>
      <c r="AA3725" s="158" t="str">
        <f t="shared" ca="1" si="289"/>
        <v/>
      </c>
    </row>
    <row r="3726" spans="22:27">
      <c r="V3726" s="172"/>
      <c r="W3726" s="158">
        <f t="shared" si="290"/>
        <v>3723</v>
      </c>
      <c r="X3726" s="158" t="str">
        <f t="shared" ca="1" si="287"/>
        <v/>
      </c>
      <c r="Y3726" s="158" t="str" cm="1">
        <f t="array" aca="1" ref="Y3726" ca="1">IF(X3726="","",INDEX('電気事業者一覧 '!K:K,'電気事業者検索（令和８年度報告用）'!X3726))</f>
        <v/>
      </c>
      <c r="Z3726" s="158">
        <f t="shared" ca="1" si="288"/>
        <v>5110</v>
      </c>
      <c r="AA3726" s="158" t="str">
        <f t="shared" ca="1" si="289"/>
        <v/>
      </c>
    </row>
    <row r="3727" spans="22:27">
      <c r="V3727" s="172"/>
      <c r="W3727" s="158">
        <f t="shared" si="290"/>
        <v>3724</v>
      </c>
      <c r="X3727" s="158" t="str">
        <f t="shared" ca="1" si="287"/>
        <v/>
      </c>
      <c r="Y3727" s="158" t="str" cm="1">
        <f t="array" aca="1" ref="Y3727" ca="1">IF(X3727="","",INDEX('電気事業者一覧 '!K:K,'電気事業者検索（令和８年度報告用）'!X3727))</f>
        <v/>
      </c>
      <c r="Z3727" s="158">
        <f t="shared" ca="1" si="288"/>
        <v>5110</v>
      </c>
      <c r="AA3727" s="158" t="str">
        <f t="shared" ca="1" si="289"/>
        <v/>
      </c>
    </row>
    <row r="3728" spans="22:27">
      <c r="V3728" s="172"/>
      <c r="W3728" s="158">
        <f t="shared" si="290"/>
        <v>3725</v>
      </c>
      <c r="X3728" s="158" t="str">
        <f t="shared" ca="1" si="287"/>
        <v/>
      </c>
      <c r="Y3728" s="158" t="str" cm="1">
        <f t="array" aca="1" ref="Y3728" ca="1">IF(X3728="","",INDEX('電気事業者一覧 '!K:K,'電気事業者検索（令和８年度報告用）'!X3728))</f>
        <v/>
      </c>
      <c r="Z3728" s="158">
        <f t="shared" ca="1" si="288"/>
        <v>5110</v>
      </c>
      <c r="AA3728" s="158" t="str">
        <f t="shared" ca="1" si="289"/>
        <v/>
      </c>
    </row>
    <row r="3729" spans="22:27">
      <c r="V3729" s="172"/>
      <c r="W3729" s="158">
        <f t="shared" si="290"/>
        <v>3726</v>
      </c>
      <c r="X3729" s="158" t="str">
        <f t="shared" ca="1" si="287"/>
        <v/>
      </c>
      <c r="Y3729" s="158" t="str" cm="1">
        <f t="array" aca="1" ref="Y3729" ca="1">IF(X3729="","",INDEX('電気事業者一覧 '!K:K,'電気事業者検索（令和８年度報告用）'!X3729))</f>
        <v/>
      </c>
      <c r="Z3729" s="158">
        <f t="shared" ca="1" si="288"/>
        <v>5110</v>
      </c>
      <c r="AA3729" s="158" t="str">
        <f t="shared" ca="1" si="289"/>
        <v/>
      </c>
    </row>
    <row r="3730" spans="22:27">
      <c r="V3730" s="172"/>
      <c r="W3730" s="158">
        <f t="shared" si="290"/>
        <v>3727</v>
      </c>
      <c r="X3730" s="158" t="str">
        <f t="shared" ca="1" si="287"/>
        <v/>
      </c>
      <c r="Y3730" s="158" t="str" cm="1">
        <f t="array" aca="1" ref="Y3730" ca="1">IF(X3730="","",INDEX('電気事業者一覧 '!K:K,'電気事業者検索（令和８年度報告用）'!X3730))</f>
        <v/>
      </c>
      <c r="Z3730" s="158">
        <f t="shared" ca="1" si="288"/>
        <v>5110</v>
      </c>
      <c r="AA3730" s="158" t="str">
        <f t="shared" ca="1" si="289"/>
        <v/>
      </c>
    </row>
    <row r="3731" spans="22:27">
      <c r="V3731" s="172"/>
      <c r="W3731" s="158">
        <f t="shared" si="290"/>
        <v>3728</v>
      </c>
      <c r="X3731" s="158" t="str">
        <f t="shared" ca="1" si="287"/>
        <v/>
      </c>
      <c r="Y3731" s="158" t="str" cm="1">
        <f t="array" aca="1" ref="Y3731" ca="1">IF(X3731="","",INDEX('電気事業者一覧 '!K:K,'電気事業者検索（令和８年度報告用）'!X3731))</f>
        <v/>
      </c>
      <c r="Z3731" s="158">
        <f t="shared" ca="1" si="288"/>
        <v>5110</v>
      </c>
      <c r="AA3731" s="158" t="str">
        <f t="shared" ca="1" si="289"/>
        <v/>
      </c>
    </row>
    <row r="3732" spans="22:27">
      <c r="V3732" s="172"/>
      <c r="W3732" s="158">
        <f t="shared" si="290"/>
        <v>3729</v>
      </c>
      <c r="X3732" s="158" t="str">
        <f t="shared" ca="1" si="287"/>
        <v/>
      </c>
      <c r="Y3732" s="158" t="str" cm="1">
        <f t="array" aca="1" ref="Y3732" ca="1">IF(X3732="","",INDEX('電気事業者一覧 '!K:K,'電気事業者検索（令和８年度報告用）'!X3732))</f>
        <v/>
      </c>
      <c r="Z3732" s="158">
        <f t="shared" ca="1" si="288"/>
        <v>5110</v>
      </c>
      <c r="AA3732" s="158" t="str">
        <f t="shared" ca="1" si="289"/>
        <v/>
      </c>
    </row>
    <row r="3733" spans="22:27">
      <c r="V3733" s="172"/>
      <c r="W3733" s="158">
        <f t="shared" si="290"/>
        <v>3730</v>
      </c>
      <c r="X3733" s="158" t="str">
        <f t="shared" ca="1" si="287"/>
        <v/>
      </c>
      <c r="Y3733" s="158" t="str" cm="1">
        <f t="array" aca="1" ref="Y3733" ca="1">IF(X3733="","",INDEX('電気事業者一覧 '!K:K,'電気事業者検索（令和８年度報告用）'!X3733))</f>
        <v/>
      </c>
      <c r="Z3733" s="158">
        <f t="shared" ca="1" si="288"/>
        <v>5110</v>
      </c>
      <c r="AA3733" s="158" t="str">
        <f t="shared" ca="1" si="289"/>
        <v/>
      </c>
    </row>
    <row r="3734" spans="22:27">
      <c r="V3734" s="172"/>
      <c r="W3734" s="158">
        <f t="shared" si="290"/>
        <v>3731</v>
      </c>
      <c r="X3734" s="158" t="str">
        <f t="shared" ca="1" si="287"/>
        <v/>
      </c>
      <c r="Y3734" s="158" t="str" cm="1">
        <f t="array" aca="1" ref="Y3734" ca="1">IF(X3734="","",INDEX('電気事業者一覧 '!K:K,'電気事業者検索（令和８年度報告用）'!X3734))</f>
        <v/>
      </c>
      <c r="Z3734" s="158">
        <f t="shared" ca="1" si="288"/>
        <v>5110</v>
      </c>
      <c r="AA3734" s="158" t="str">
        <f t="shared" ca="1" si="289"/>
        <v/>
      </c>
    </row>
    <row r="3735" spans="22:27">
      <c r="V3735" s="172"/>
      <c r="W3735" s="158">
        <f t="shared" si="290"/>
        <v>3732</v>
      </c>
      <c r="X3735" s="158" t="str">
        <f t="shared" ca="1" si="287"/>
        <v/>
      </c>
      <c r="Y3735" s="158" t="str" cm="1">
        <f t="array" aca="1" ref="Y3735" ca="1">IF(X3735="","",INDEX('電気事業者一覧 '!K:K,'電気事業者検索（令和８年度報告用）'!X3735))</f>
        <v/>
      </c>
      <c r="Z3735" s="158">
        <f t="shared" ca="1" si="288"/>
        <v>5110</v>
      </c>
      <c r="AA3735" s="158" t="str">
        <f t="shared" ca="1" si="289"/>
        <v/>
      </c>
    </row>
    <row r="3736" spans="22:27">
      <c r="V3736" s="172"/>
      <c r="W3736" s="158">
        <f t="shared" si="290"/>
        <v>3733</v>
      </c>
      <c r="X3736" s="158" t="str">
        <f t="shared" ca="1" si="287"/>
        <v/>
      </c>
      <c r="Y3736" s="158" t="str" cm="1">
        <f t="array" aca="1" ref="Y3736" ca="1">IF(X3736="","",INDEX('電気事業者一覧 '!K:K,'電気事業者検索（令和８年度報告用）'!X3736))</f>
        <v/>
      </c>
      <c r="Z3736" s="158">
        <f t="shared" ca="1" si="288"/>
        <v>5110</v>
      </c>
      <c r="AA3736" s="158" t="str">
        <f t="shared" ca="1" si="289"/>
        <v/>
      </c>
    </row>
    <row r="3737" spans="22:27">
      <c r="V3737" s="172"/>
      <c r="W3737" s="158">
        <f t="shared" si="290"/>
        <v>3734</v>
      </c>
      <c r="X3737" s="158" t="str">
        <f t="shared" ca="1" si="287"/>
        <v/>
      </c>
      <c r="Y3737" s="158" t="str" cm="1">
        <f t="array" aca="1" ref="Y3737" ca="1">IF(X3737="","",INDEX('電気事業者一覧 '!K:K,'電気事業者検索（令和８年度報告用）'!X3737))</f>
        <v/>
      </c>
      <c r="Z3737" s="158">
        <f t="shared" ca="1" si="288"/>
        <v>5110</v>
      </c>
      <c r="AA3737" s="158" t="str">
        <f t="shared" ca="1" si="289"/>
        <v/>
      </c>
    </row>
    <row r="3738" spans="22:27">
      <c r="V3738" s="172"/>
      <c r="W3738" s="158">
        <f t="shared" si="290"/>
        <v>3735</v>
      </c>
      <c r="X3738" s="158" t="str">
        <f t="shared" ca="1" si="287"/>
        <v/>
      </c>
      <c r="Y3738" s="158" t="str" cm="1">
        <f t="array" aca="1" ref="Y3738" ca="1">IF(X3738="","",INDEX('電気事業者一覧 '!K:K,'電気事業者検索（令和８年度報告用）'!X3738))</f>
        <v/>
      </c>
      <c r="Z3738" s="158">
        <f t="shared" ca="1" si="288"/>
        <v>5110</v>
      </c>
      <c r="AA3738" s="158" t="str">
        <f t="shared" ca="1" si="289"/>
        <v/>
      </c>
    </row>
    <row r="3739" spans="22:27">
      <c r="V3739" s="172"/>
      <c r="W3739" s="158">
        <f t="shared" si="290"/>
        <v>3736</v>
      </c>
      <c r="X3739" s="158" t="str">
        <f t="shared" ca="1" si="287"/>
        <v/>
      </c>
      <c r="Y3739" s="158" t="str" cm="1">
        <f t="array" aca="1" ref="Y3739" ca="1">IF(X3739="","",INDEX('電気事業者一覧 '!K:K,'電気事業者検索（令和８年度報告用）'!X3739))</f>
        <v/>
      </c>
      <c r="Z3739" s="158">
        <f t="shared" ca="1" si="288"/>
        <v>5110</v>
      </c>
      <c r="AA3739" s="158" t="str">
        <f t="shared" ca="1" si="289"/>
        <v/>
      </c>
    </row>
    <row r="3740" spans="22:27">
      <c r="V3740" s="172"/>
      <c r="W3740" s="158">
        <f t="shared" si="290"/>
        <v>3737</v>
      </c>
      <c r="X3740" s="158" t="str">
        <f t="shared" ca="1" si="287"/>
        <v/>
      </c>
      <c r="Y3740" s="158" t="str" cm="1">
        <f t="array" aca="1" ref="Y3740" ca="1">IF(X3740="","",INDEX('電気事業者一覧 '!K:K,'電気事業者検索（令和８年度報告用）'!X3740))</f>
        <v/>
      </c>
      <c r="Z3740" s="158">
        <f t="shared" ca="1" si="288"/>
        <v>5110</v>
      </c>
      <c r="AA3740" s="158" t="str">
        <f t="shared" ca="1" si="289"/>
        <v/>
      </c>
    </row>
    <row r="3741" spans="22:27">
      <c r="V3741" s="172"/>
      <c r="W3741" s="158">
        <f t="shared" si="290"/>
        <v>3738</v>
      </c>
      <c r="X3741" s="158" t="str">
        <f t="shared" ca="1" si="287"/>
        <v/>
      </c>
      <c r="Y3741" s="158" t="str" cm="1">
        <f t="array" aca="1" ref="Y3741" ca="1">IF(X3741="","",INDEX('電気事業者一覧 '!K:K,'電気事業者検索（令和８年度報告用）'!X3741))</f>
        <v/>
      </c>
      <c r="Z3741" s="158">
        <f t="shared" ca="1" si="288"/>
        <v>5110</v>
      </c>
      <c r="AA3741" s="158" t="str">
        <f t="shared" ca="1" si="289"/>
        <v/>
      </c>
    </row>
    <row r="3742" spans="22:27">
      <c r="V3742" s="172"/>
      <c r="W3742" s="158">
        <f t="shared" si="290"/>
        <v>3739</v>
      </c>
      <c r="X3742" s="158" t="str">
        <f t="shared" ca="1" si="287"/>
        <v/>
      </c>
      <c r="Y3742" s="158" t="str" cm="1">
        <f t="array" aca="1" ref="Y3742" ca="1">IF(X3742="","",INDEX('電気事業者一覧 '!K:K,'電気事業者検索（令和８年度報告用）'!X3742))</f>
        <v/>
      </c>
      <c r="Z3742" s="158">
        <f t="shared" ca="1" si="288"/>
        <v>5110</v>
      </c>
      <c r="AA3742" s="158" t="str">
        <f t="shared" ca="1" si="289"/>
        <v/>
      </c>
    </row>
    <row r="3743" spans="22:27">
      <c r="V3743" s="172"/>
      <c r="W3743" s="158">
        <f t="shared" si="290"/>
        <v>3740</v>
      </c>
      <c r="X3743" s="158" t="str">
        <f t="shared" ca="1" si="287"/>
        <v/>
      </c>
      <c r="Y3743" s="158" t="str" cm="1">
        <f t="array" aca="1" ref="Y3743" ca="1">IF(X3743="","",INDEX('電気事業者一覧 '!K:K,'電気事業者検索（令和８年度報告用）'!X3743))</f>
        <v/>
      </c>
      <c r="Z3743" s="158">
        <f t="shared" ca="1" si="288"/>
        <v>5110</v>
      </c>
      <c r="AA3743" s="158" t="str">
        <f t="shared" ca="1" si="289"/>
        <v/>
      </c>
    </row>
    <row r="3744" spans="22:27">
      <c r="V3744" s="172"/>
      <c r="W3744" s="158">
        <f t="shared" si="290"/>
        <v>3741</v>
      </c>
      <c r="X3744" s="158" t="str">
        <f t="shared" ca="1" si="287"/>
        <v/>
      </c>
      <c r="Y3744" s="158" t="str" cm="1">
        <f t="array" aca="1" ref="Y3744" ca="1">IF(X3744="","",INDEX('電気事業者一覧 '!K:K,'電気事業者検索（令和８年度報告用）'!X3744))</f>
        <v/>
      </c>
      <c r="Z3744" s="158">
        <f t="shared" ca="1" si="288"/>
        <v>5110</v>
      </c>
      <c r="AA3744" s="158" t="str">
        <f t="shared" ca="1" si="289"/>
        <v/>
      </c>
    </row>
    <row r="3745" spans="22:27">
      <c r="V3745" s="172"/>
      <c r="W3745" s="158">
        <f t="shared" si="290"/>
        <v>3742</v>
      </c>
      <c r="X3745" s="158" t="str">
        <f t="shared" ca="1" si="287"/>
        <v/>
      </c>
      <c r="Y3745" s="158" t="str" cm="1">
        <f t="array" aca="1" ref="Y3745" ca="1">IF(X3745="","",INDEX('電気事業者一覧 '!K:K,'電気事業者検索（令和８年度報告用）'!X3745))</f>
        <v/>
      </c>
      <c r="Z3745" s="158">
        <f t="shared" ca="1" si="288"/>
        <v>5110</v>
      </c>
      <c r="AA3745" s="158" t="str">
        <f t="shared" ca="1" si="289"/>
        <v/>
      </c>
    </row>
    <row r="3746" spans="22:27">
      <c r="V3746" s="172"/>
      <c r="W3746" s="158">
        <f t="shared" si="290"/>
        <v>3743</v>
      </c>
      <c r="X3746" s="158" t="str">
        <f t="shared" ca="1" si="287"/>
        <v/>
      </c>
      <c r="Y3746" s="158" t="str" cm="1">
        <f t="array" aca="1" ref="Y3746" ca="1">IF(X3746="","",INDEX('電気事業者一覧 '!K:K,'電気事業者検索（令和８年度報告用）'!X3746))</f>
        <v/>
      </c>
      <c r="Z3746" s="158">
        <f t="shared" ca="1" si="288"/>
        <v>5110</v>
      </c>
      <c r="AA3746" s="158" t="str">
        <f t="shared" ca="1" si="289"/>
        <v/>
      </c>
    </row>
    <row r="3747" spans="22:27">
      <c r="V3747" s="172"/>
      <c r="W3747" s="158">
        <f t="shared" si="290"/>
        <v>3744</v>
      </c>
      <c r="X3747" s="158" t="str">
        <f t="shared" ca="1" si="287"/>
        <v/>
      </c>
      <c r="Y3747" s="158" t="str" cm="1">
        <f t="array" aca="1" ref="Y3747" ca="1">IF(X3747="","",INDEX('電気事業者一覧 '!K:K,'電気事業者検索（令和８年度報告用）'!X3747))</f>
        <v/>
      </c>
      <c r="Z3747" s="158">
        <f t="shared" ca="1" si="288"/>
        <v>5110</v>
      </c>
      <c r="AA3747" s="158" t="str">
        <f t="shared" ca="1" si="289"/>
        <v/>
      </c>
    </row>
    <row r="3748" spans="22:27">
      <c r="V3748" s="172"/>
      <c r="W3748" s="158">
        <f t="shared" si="290"/>
        <v>3745</v>
      </c>
      <c r="X3748" s="158" t="str">
        <f t="shared" ca="1" si="287"/>
        <v/>
      </c>
      <c r="Y3748" s="158" t="str" cm="1">
        <f t="array" aca="1" ref="Y3748" ca="1">IF(X3748="","",INDEX('電気事業者一覧 '!K:K,'電気事業者検索（令和８年度報告用）'!X3748))</f>
        <v/>
      </c>
      <c r="Z3748" s="158">
        <f t="shared" ca="1" si="288"/>
        <v>5110</v>
      </c>
      <c r="AA3748" s="158" t="str">
        <f t="shared" ca="1" si="289"/>
        <v/>
      </c>
    </row>
    <row r="3749" spans="22:27">
      <c r="V3749" s="172"/>
      <c r="W3749" s="158">
        <f t="shared" si="290"/>
        <v>3746</v>
      </c>
      <c r="X3749" s="158" t="str">
        <f t="shared" ca="1" si="287"/>
        <v/>
      </c>
      <c r="Y3749" s="158" t="str" cm="1">
        <f t="array" aca="1" ref="Y3749" ca="1">IF(X3749="","",INDEX('電気事業者一覧 '!K:K,'電気事業者検索（令和８年度報告用）'!X3749))</f>
        <v/>
      </c>
      <c r="Z3749" s="158">
        <f t="shared" ca="1" si="288"/>
        <v>5110</v>
      </c>
      <c r="AA3749" s="158" t="str">
        <f t="shared" ca="1" si="289"/>
        <v/>
      </c>
    </row>
    <row r="3750" spans="22:27">
      <c r="V3750" s="172"/>
      <c r="W3750" s="158">
        <f t="shared" si="290"/>
        <v>3747</v>
      </c>
      <c r="X3750" s="158" t="str">
        <f t="shared" ca="1" si="287"/>
        <v/>
      </c>
      <c r="Y3750" s="158" t="str" cm="1">
        <f t="array" aca="1" ref="Y3750" ca="1">IF(X3750="","",INDEX('電気事業者一覧 '!K:K,'電気事業者検索（令和８年度報告用）'!X3750))</f>
        <v/>
      </c>
      <c r="Z3750" s="158">
        <f t="shared" ca="1" si="288"/>
        <v>5110</v>
      </c>
      <c r="AA3750" s="158" t="str">
        <f t="shared" ca="1" si="289"/>
        <v/>
      </c>
    </row>
    <row r="3751" spans="22:27">
      <c r="V3751" s="172"/>
      <c r="W3751" s="158">
        <f t="shared" si="290"/>
        <v>3748</v>
      </c>
      <c r="X3751" s="158" t="str">
        <f t="shared" ca="1" si="287"/>
        <v/>
      </c>
      <c r="Y3751" s="158" t="str" cm="1">
        <f t="array" aca="1" ref="Y3751" ca="1">IF(X3751="","",INDEX('電気事業者一覧 '!K:K,'電気事業者検索（令和８年度報告用）'!X3751))</f>
        <v/>
      </c>
      <c r="Z3751" s="158">
        <f t="shared" ca="1" si="288"/>
        <v>5110</v>
      </c>
      <c r="AA3751" s="158" t="str">
        <f t="shared" ca="1" si="289"/>
        <v/>
      </c>
    </row>
    <row r="3752" spans="22:27">
      <c r="V3752" s="172"/>
      <c r="W3752" s="158">
        <f t="shared" si="290"/>
        <v>3749</v>
      </c>
      <c r="X3752" s="158" t="str">
        <f t="shared" ca="1" si="287"/>
        <v/>
      </c>
      <c r="Y3752" s="158" t="str" cm="1">
        <f t="array" aca="1" ref="Y3752" ca="1">IF(X3752="","",INDEX('電気事業者一覧 '!K:K,'電気事業者検索（令和８年度報告用）'!X3752))</f>
        <v/>
      </c>
      <c r="Z3752" s="158">
        <f t="shared" ca="1" si="288"/>
        <v>5110</v>
      </c>
      <c r="AA3752" s="158" t="str">
        <f t="shared" ca="1" si="289"/>
        <v/>
      </c>
    </row>
    <row r="3753" spans="22:27">
      <c r="V3753" s="172"/>
      <c r="W3753" s="158">
        <f t="shared" si="290"/>
        <v>3750</v>
      </c>
      <c r="X3753" s="158" t="str">
        <f t="shared" ca="1" si="287"/>
        <v/>
      </c>
      <c r="Y3753" s="158" t="str" cm="1">
        <f t="array" aca="1" ref="Y3753" ca="1">IF(X3753="","",INDEX('電気事業者一覧 '!K:K,'電気事業者検索（令和８年度報告用）'!X3753))</f>
        <v/>
      </c>
      <c r="Z3753" s="158">
        <f t="shared" ca="1" si="288"/>
        <v>5110</v>
      </c>
      <c r="AA3753" s="158" t="str">
        <f t="shared" ca="1" si="289"/>
        <v/>
      </c>
    </row>
    <row r="3754" spans="22:27">
      <c r="V3754" s="172"/>
      <c r="W3754" s="158">
        <f t="shared" si="290"/>
        <v>3751</v>
      </c>
      <c r="X3754" s="158" t="str">
        <f t="shared" ca="1" si="287"/>
        <v/>
      </c>
      <c r="Y3754" s="158" t="str" cm="1">
        <f t="array" aca="1" ref="Y3754" ca="1">IF(X3754="","",INDEX('電気事業者一覧 '!K:K,'電気事業者検索（令和８年度報告用）'!X3754))</f>
        <v/>
      </c>
      <c r="Z3754" s="158">
        <f t="shared" ca="1" si="288"/>
        <v>5110</v>
      </c>
      <c r="AA3754" s="158" t="str">
        <f t="shared" ca="1" si="289"/>
        <v/>
      </c>
    </row>
    <row r="3755" spans="22:27">
      <c r="V3755" s="172"/>
      <c r="W3755" s="158">
        <f t="shared" si="290"/>
        <v>3752</v>
      </c>
      <c r="X3755" s="158" t="str">
        <f t="shared" ca="1" si="287"/>
        <v/>
      </c>
      <c r="Y3755" s="158" t="str" cm="1">
        <f t="array" aca="1" ref="Y3755" ca="1">IF(X3755="","",INDEX('電気事業者一覧 '!K:K,'電気事業者検索（令和８年度報告用）'!X3755))</f>
        <v/>
      </c>
      <c r="Z3755" s="158">
        <f t="shared" ca="1" si="288"/>
        <v>5110</v>
      </c>
      <c r="AA3755" s="158" t="str">
        <f t="shared" ca="1" si="289"/>
        <v/>
      </c>
    </row>
    <row r="3756" spans="22:27">
      <c r="V3756" s="172"/>
      <c r="W3756" s="158">
        <f t="shared" si="290"/>
        <v>3753</v>
      </c>
      <c r="X3756" s="158" t="str">
        <f t="shared" ca="1" si="287"/>
        <v/>
      </c>
      <c r="Y3756" s="158" t="str" cm="1">
        <f t="array" aca="1" ref="Y3756" ca="1">IF(X3756="","",INDEX('電気事業者一覧 '!K:K,'電気事業者検索（令和８年度報告用）'!X3756))</f>
        <v/>
      </c>
      <c r="Z3756" s="158">
        <f t="shared" ca="1" si="288"/>
        <v>5110</v>
      </c>
      <c r="AA3756" s="158" t="str">
        <f t="shared" ca="1" si="289"/>
        <v/>
      </c>
    </row>
    <row r="3757" spans="22:27">
      <c r="V3757" s="172"/>
      <c r="W3757" s="158">
        <f t="shared" si="290"/>
        <v>3754</v>
      </c>
      <c r="X3757" s="158" t="str">
        <f t="shared" ca="1" si="287"/>
        <v/>
      </c>
      <c r="Y3757" s="158" t="str" cm="1">
        <f t="array" aca="1" ref="Y3757" ca="1">IF(X3757="","",INDEX('電気事業者一覧 '!K:K,'電気事業者検索（令和８年度報告用）'!X3757))</f>
        <v/>
      </c>
      <c r="Z3757" s="158">
        <f t="shared" ca="1" si="288"/>
        <v>5110</v>
      </c>
      <c r="AA3757" s="158" t="str">
        <f t="shared" ca="1" si="289"/>
        <v/>
      </c>
    </row>
    <row r="3758" spans="22:27">
      <c r="V3758" s="172"/>
      <c r="W3758" s="158">
        <f t="shared" si="290"/>
        <v>3755</v>
      </c>
      <c r="X3758" s="158" t="str">
        <f t="shared" ca="1" si="287"/>
        <v/>
      </c>
      <c r="Y3758" s="158" t="str" cm="1">
        <f t="array" aca="1" ref="Y3758" ca="1">IF(X3758="","",INDEX('電気事業者一覧 '!K:K,'電気事業者検索（令和８年度報告用）'!X3758))</f>
        <v/>
      </c>
      <c r="Z3758" s="158">
        <f t="shared" ca="1" si="288"/>
        <v>5110</v>
      </c>
      <c r="AA3758" s="158" t="str">
        <f t="shared" ca="1" si="289"/>
        <v/>
      </c>
    </row>
    <row r="3759" spans="22:27">
      <c r="V3759" s="172"/>
      <c r="W3759" s="158">
        <f t="shared" si="290"/>
        <v>3756</v>
      </c>
      <c r="X3759" s="158" t="str">
        <f t="shared" ca="1" si="287"/>
        <v/>
      </c>
      <c r="Y3759" s="158" t="str" cm="1">
        <f t="array" aca="1" ref="Y3759" ca="1">IF(X3759="","",INDEX('電気事業者一覧 '!K:K,'電気事業者検索（令和８年度報告用）'!X3759))</f>
        <v/>
      </c>
      <c r="Z3759" s="158">
        <f t="shared" ca="1" si="288"/>
        <v>5110</v>
      </c>
      <c r="AA3759" s="158" t="str">
        <f t="shared" ca="1" si="289"/>
        <v/>
      </c>
    </row>
    <row r="3760" spans="22:27">
      <c r="V3760" s="172"/>
      <c r="W3760" s="158">
        <f t="shared" si="290"/>
        <v>3757</v>
      </c>
      <c r="X3760" s="158" t="str">
        <f t="shared" ca="1" si="287"/>
        <v/>
      </c>
      <c r="Y3760" s="158" t="str" cm="1">
        <f t="array" aca="1" ref="Y3760" ca="1">IF(X3760="","",INDEX('電気事業者一覧 '!K:K,'電気事業者検索（令和８年度報告用）'!X3760))</f>
        <v/>
      </c>
      <c r="Z3760" s="158">
        <f t="shared" ca="1" si="288"/>
        <v>5110</v>
      </c>
      <c r="AA3760" s="158" t="str">
        <f t="shared" ca="1" si="289"/>
        <v/>
      </c>
    </row>
    <row r="3761" spans="22:27">
      <c r="V3761" s="172"/>
      <c r="W3761" s="158">
        <f t="shared" si="290"/>
        <v>3758</v>
      </c>
      <c r="X3761" s="158" t="str">
        <f t="shared" ca="1" si="287"/>
        <v/>
      </c>
      <c r="Y3761" s="158" t="str" cm="1">
        <f t="array" aca="1" ref="Y3761" ca="1">IF(X3761="","",INDEX('電気事業者一覧 '!K:K,'電気事業者検索（令和８年度報告用）'!X3761))</f>
        <v/>
      </c>
      <c r="Z3761" s="158">
        <f t="shared" ca="1" si="288"/>
        <v>5110</v>
      </c>
      <c r="AA3761" s="158" t="str">
        <f t="shared" ca="1" si="289"/>
        <v/>
      </c>
    </row>
    <row r="3762" spans="22:27">
      <c r="V3762" s="172"/>
      <c r="W3762" s="158">
        <f t="shared" si="290"/>
        <v>3759</v>
      </c>
      <c r="X3762" s="158" t="str">
        <f t="shared" ca="1" si="287"/>
        <v/>
      </c>
      <c r="Y3762" s="158" t="str" cm="1">
        <f t="array" aca="1" ref="Y3762" ca="1">IF(X3762="","",INDEX('電気事業者一覧 '!K:K,'電気事業者検索（令和８年度報告用）'!X3762))</f>
        <v/>
      </c>
      <c r="Z3762" s="158">
        <f t="shared" ca="1" si="288"/>
        <v>5110</v>
      </c>
      <c r="AA3762" s="158" t="str">
        <f t="shared" ca="1" si="289"/>
        <v/>
      </c>
    </row>
    <row r="3763" spans="22:27">
      <c r="V3763" s="172"/>
      <c r="W3763" s="158">
        <f t="shared" si="290"/>
        <v>3760</v>
      </c>
      <c r="X3763" s="158" t="str">
        <f t="shared" ca="1" si="287"/>
        <v/>
      </c>
      <c r="Y3763" s="158" t="str" cm="1">
        <f t="array" aca="1" ref="Y3763" ca="1">IF(X3763="","",INDEX('電気事業者一覧 '!K:K,'電気事業者検索（令和８年度報告用）'!X3763))</f>
        <v/>
      </c>
      <c r="Z3763" s="158">
        <f t="shared" ca="1" si="288"/>
        <v>5110</v>
      </c>
      <c r="AA3763" s="158" t="str">
        <f t="shared" ca="1" si="289"/>
        <v/>
      </c>
    </row>
    <row r="3764" spans="22:27">
      <c r="V3764" s="172"/>
      <c r="W3764" s="158">
        <f t="shared" si="290"/>
        <v>3761</v>
      </c>
      <c r="X3764" s="158" t="str">
        <f t="shared" ca="1" si="287"/>
        <v/>
      </c>
      <c r="Y3764" s="158" t="str" cm="1">
        <f t="array" aca="1" ref="Y3764" ca="1">IF(X3764="","",INDEX('電気事業者一覧 '!K:K,'電気事業者検索（令和８年度報告用）'!X3764))</f>
        <v/>
      </c>
      <c r="Z3764" s="158">
        <f t="shared" ca="1" si="288"/>
        <v>5110</v>
      </c>
      <c r="AA3764" s="158" t="str">
        <f t="shared" ca="1" si="289"/>
        <v/>
      </c>
    </row>
    <row r="3765" spans="22:27">
      <c r="V3765" s="172"/>
      <c r="W3765" s="158">
        <f t="shared" si="290"/>
        <v>3762</v>
      </c>
      <c r="X3765" s="158" t="str">
        <f t="shared" ca="1" si="287"/>
        <v/>
      </c>
      <c r="Y3765" s="158" t="str" cm="1">
        <f t="array" aca="1" ref="Y3765" ca="1">IF(X3765="","",INDEX('電気事業者一覧 '!K:K,'電気事業者検索（令和８年度報告用）'!X3765))</f>
        <v/>
      </c>
      <c r="Z3765" s="158">
        <f t="shared" ca="1" si="288"/>
        <v>5110</v>
      </c>
      <c r="AA3765" s="158" t="str">
        <f t="shared" ca="1" si="289"/>
        <v/>
      </c>
    </row>
    <row r="3766" spans="22:27">
      <c r="V3766" s="172"/>
      <c r="W3766" s="158">
        <f t="shared" si="290"/>
        <v>3763</v>
      </c>
      <c r="X3766" s="158" t="str">
        <f t="shared" ca="1" si="287"/>
        <v/>
      </c>
      <c r="Y3766" s="158" t="str" cm="1">
        <f t="array" aca="1" ref="Y3766" ca="1">IF(X3766="","",INDEX('電気事業者一覧 '!K:K,'電気事業者検索（令和８年度報告用）'!X3766))</f>
        <v/>
      </c>
      <c r="Z3766" s="158">
        <f t="shared" ca="1" si="288"/>
        <v>5110</v>
      </c>
      <c r="AA3766" s="158" t="str">
        <f t="shared" ca="1" si="289"/>
        <v/>
      </c>
    </row>
    <row r="3767" spans="22:27">
      <c r="V3767" s="172"/>
      <c r="W3767" s="158">
        <f t="shared" si="290"/>
        <v>3764</v>
      </c>
      <c r="X3767" s="158" t="str">
        <f t="shared" ca="1" si="287"/>
        <v/>
      </c>
      <c r="Y3767" s="158" t="str" cm="1">
        <f t="array" aca="1" ref="Y3767" ca="1">IF(X3767="","",INDEX('電気事業者一覧 '!K:K,'電気事業者検索（令和８年度報告用）'!X3767))</f>
        <v/>
      </c>
      <c r="Z3767" s="158">
        <f t="shared" ca="1" si="288"/>
        <v>5110</v>
      </c>
      <c r="AA3767" s="158" t="str">
        <f t="shared" ca="1" si="289"/>
        <v/>
      </c>
    </row>
    <row r="3768" spans="22:27">
      <c r="V3768" s="172"/>
      <c r="W3768" s="158">
        <f t="shared" si="290"/>
        <v>3765</v>
      </c>
      <c r="X3768" s="158" t="str">
        <f t="shared" ca="1" si="287"/>
        <v/>
      </c>
      <c r="Y3768" s="158" t="str" cm="1">
        <f t="array" aca="1" ref="Y3768" ca="1">IF(X3768="","",INDEX('電気事業者一覧 '!K:K,'電気事業者検索（令和８年度報告用）'!X3768))</f>
        <v/>
      </c>
      <c r="Z3768" s="158">
        <f t="shared" ca="1" si="288"/>
        <v>5110</v>
      </c>
      <c r="AA3768" s="158" t="str">
        <f t="shared" ca="1" si="289"/>
        <v/>
      </c>
    </row>
    <row r="3769" spans="22:27">
      <c r="V3769" s="172"/>
      <c r="W3769" s="158">
        <f t="shared" si="290"/>
        <v>3766</v>
      </c>
      <c r="X3769" s="158" t="str">
        <f t="shared" ca="1" si="287"/>
        <v/>
      </c>
      <c r="Y3769" s="158" t="str" cm="1">
        <f t="array" aca="1" ref="Y3769" ca="1">IF(X3769="","",INDEX('電気事業者一覧 '!K:K,'電気事業者検索（令和８年度報告用）'!X3769))</f>
        <v/>
      </c>
      <c r="Z3769" s="158">
        <f t="shared" ca="1" si="288"/>
        <v>5110</v>
      </c>
      <c r="AA3769" s="158" t="str">
        <f t="shared" ca="1" si="289"/>
        <v/>
      </c>
    </row>
    <row r="3770" spans="22:27">
      <c r="V3770" s="172"/>
      <c r="W3770" s="158">
        <f t="shared" si="290"/>
        <v>3767</v>
      </c>
      <c r="X3770" s="158" t="str">
        <f t="shared" ca="1" si="287"/>
        <v/>
      </c>
      <c r="Y3770" s="158" t="str" cm="1">
        <f t="array" aca="1" ref="Y3770" ca="1">IF(X3770="","",INDEX('電気事業者一覧 '!K:K,'電気事業者検索（令和８年度報告用）'!X3770))</f>
        <v/>
      </c>
      <c r="Z3770" s="158">
        <f t="shared" ca="1" si="288"/>
        <v>5110</v>
      </c>
      <c r="AA3770" s="158" t="str">
        <f t="shared" ca="1" si="289"/>
        <v/>
      </c>
    </row>
    <row r="3771" spans="22:27">
      <c r="V3771" s="172"/>
      <c r="W3771" s="158">
        <f t="shared" si="290"/>
        <v>3768</v>
      </c>
      <c r="X3771" s="158" t="str">
        <f t="shared" ca="1" si="287"/>
        <v/>
      </c>
      <c r="Y3771" s="158" t="str" cm="1">
        <f t="array" aca="1" ref="Y3771" ca="1">IF(X3771="","",INDEX('電気事業者一覧 '!K:K,'電気事業者検索（令和８年度報告用）'!X3771))</f>
        <v/>
      </c>
      <c r="Z3771" s="158">
        <f t="shared" ca="1" si="288"/>
        <v>5110</v>
      </c>
      <c r="AA3771" s="158" t="str">
        <f t="shared" ca="1" si="289"/>
        <v/>
      </c>
    </row>
    <row r="3772" spans="22:27">
      <c r="V3772" s="172"/>
      <c r="W3772" s="158">
        <f t="shared" si="290"/>
        <v>3769</v>
      </c>
      <c r="X3772" s="158" t="str">
        <f t="shared" ca="1" si="287"/>
        <v/>
      </c>
      <c r="Y3772" s="158" t="str" cm="1">
        <f t="array" aca="1" ref="Y3772" ca="1">IF(X3772="","",INDEX('電気事業者一覧 '!K:K,'電気事業者検索（令和８年度報告用）'!X3772))</f>
        <v/>
      </c>
      <c r="Z3772" s="158">
        <f t="shared" ca="1" si="288"/>
        <v>5110</v>
      </c>
      <c r="AA3772" s="158" t="str">
        <f t="shared" ca="1" si="289"/>
        <v/>
      </c>
    </row>
    <row r="3773" spans="22:27">
      <c r="V3773" s="172"/>
      <c r="W3773" s="158">
        <f t="shared" si="290"/>
        <v>3770</v>
      </c>
      <c r="X3773" s="158" t="str">
        <f t="shared" ca="1" si="287"/>
        <v/>
      </c>
      <c r="Y3773" s="158" t="str" cm="1">
        <f t="array" aca="1" ref="Y3773" ca="1">IF(X3773="","",INDEX('電気事業者一覧 '!K:K,'電気事業者検索（令和８年度報告用）'!X3773))</f>
        <v/>
      </c>
      <c r="Z3773" s="158">
        <f t="shared" ca="1" si="288"/>
        <v>5110</v>
      </c>
      <c r="AA3773" s="158" t="str">
        <f t="shared" ca="1" si="289"/>
        <v/>
      </c>
    </row>
    <row r="3774" spans="22:27">
      <c r="V3774" s="172"/>
      <c r="W3774" s="158">
        <f t="shared" si="290"/>
        <v>3771</v>
      </c>
      <c r="X3774" s="158" t="str">
        <f t="shared" ca="1" si="287"/>
        <v/>
      </c>
      <c r="Y3774" s="158" t="str" cm="1">
        <f t="array" aca="1" ref="Y3774" ca="1">IF(X3774="","",INDEX('電気事業者一覧 '!K:K,'電気事業者検索（令和８年度報告用）'!X3774))</f>
        <v/>
      </c>
      <c r="Z3774" s="158">
        <f t="shared" ca="1" si="288"/>
        <v>5110</v>
      </c>
      <c r="AA3774" s="158" t="str">
        <f t="shared" ca="1" si="289"/>
        <v/>
      </c>
    </row>
    <row r="3775" spans="22:27">
      <c r="V3775" s="172"/>
      <c r="W3775" s="158">
        <f t="shared" si="290"/>
        <v>3772</v>
      </c>
      <c r="X3775" s="158" t="str">
        <f t="shared" ref="X3775:X3838" ca="1" si="291">S709</f>
        <v/>
      </c>
      <c r="Y3775" s="158" t="str" cm="1">
        <f t="array" aca="1" ref="Y3775" ca="1">IF(X3775="","",INDEX('電気事業者一覧 '!K:K,'電気事業者検索（令和８年度報告用）'!X3775))</f>
        <v/>
      </c>
      <c r="Z3775" s="158">
        <f t="shared" ref="Z3775:Z3838" ca="1" si="292">COUNTIF(OFFSET($Y$4,W3775-1,0,COUNT(W:W),1),Y3775)</f>
        <v>5110</v>
      </c>
      <c r="AA3775" s="158" t="str">
        <f t="shared" ref="AA3775:AA3838" ca="1" si="293">IF(Z3775=1,X3775,"")</f>
        <v/>
      </c>
    </row>
    <row r="3776" spans="22:27">
      <c r="V3776" s="172"/>
      <c r="W3776" s="158">
        <f t="shared" si="290"/>
        <v>3773</v>
      </c>
      <c r="X3776" s="158" t="str">
        <f t="shared" ca="1" si="291"/>
        <v/>
      </c>
      <c r="Y3776" s="158" t="str" cm="1">
        <f t="array" aca="1" ref="Y3776" ca="1">IF(X3776="","",INDEX('電気事業者一覧 '!K:K,'電気事業者検索（令和８年度報告用）'!X3776))</f>
        <v/>
      </c>
      <c r="Z3776" s="158">
        <f t="shared" ca="1" si="292"/>
        <v>5110</v>
      </c>
      <c r="AA3776" s="158" t="str">
        <f t="shared" ca="1" si="293"/>
        <v/>
      </c>
    </row>
    <row r="3777" spans="22:27">
      <c r="V3777" s="172"/>
      <c r="W3777" s="158">
        <f t="shared" si="290"/>
        <v>3774</v>
      </c>
      <c r="X3777" s="158" t="str">
        <f t="shared" ca="1" si="291"/>
        <v/>
      </c>
      <c r="Y3777" s="158" t="str" cm="1">
        <f t="array" aca="1" ref="Y3777" ca="1">IF(X3777="","",INDEX('電気事業者一覧 '!K:K,'電気事業者検索（令和８年度報告用）'!X3777))</f>
        <v/>
      </c>
      <c r="Z3777" s="158">
        <f t="shared" ca="1" si="292"/>
        <v>5110</v>
      </c>
      <c r="AA3777" s="158" t="str">
        <f t="shared" ca="1" si="293"/>
        <v/>
      </c>
    </row>
    <row r="3778" spans="22:27">
      <c r="V3778" s="172"/>
      <c r="W3778" s="158">
        <f t="shared" si="290"/>
        <v>3775</v>
      </c>
      <c r="X3778" s="158" t="str">
        <f t="shared" ca="1" si="291"/>
        <v/>
      </c>
      <c r="Y3778" s="158" t="str" cm="1">
        <f t="array" aca="1" ref="Y3778" ca="1">IF(X3778="","",INDEX('電気事業者一覧 '!K:K,'電気事業者検索（令和８年度報告用）'!X3778))</f>
        <v/>
      </c>
      <c r="Z3778" s="158">
        <f t="shared" ca="1" si="292"/>
        <v>5110</v>
      </c>
      <c r="AA3778" s="158" t="str">
        <f t="shared" ca="1" si="293"/>
        <v/>
      </c>
    </row>
    <row r="3779" spans="22:27">
      <c r="V3779" s="172"/>
      <c r="W3779" s="158">
        <f t="shared" si="290"/>
        <v>3776</v>
      </c>
      <c r="X3779" s="158" t="str">
        <f t="shared" ca="1" si="291"/>
        <v/>
      </c>
      <c r="Y3779" s="158" t="str" cm="1">
        <f t="array" aca="1" ref="Y3779" ca="1">IF(X3779="","",INDEX('電気事業者一覧 '!K:K,'電気事業者検索（令和８年度報告用）'!X3779))</f>
        <v/>
      </c>
      <c r="Z3779" s="158">
        <f t="shared" ca="1" si="292"/>
        <v>5110</v>
      </c>
      <c r="AA3779" s="158" t="str">
        <f t="shared" ca="1" si="293"/>
        <v/>
      </c>
    </row>
    <row r="3780" spans="22:27">
      <c r="V3780" s="172"/>
      <c r="W3780" s="158">
        <f t="shared" si="290"/>
        <v>3777</v>
      </c>
      <c r="X3780" s="158" t="str">
        <f t="shared" ca="1" si="291"/>
        <v/>
      </c>
      <c r="Y3780" s="158" t="str" cm="1">
        <f t="array" aca="1" ref="Y3780" ca="1">IF(X3780="","",INDEX('電気事業者一覧 '!K:K,'電気事業者検索（令和８年度報告用）'!X3780))</f>
        <v/>
      </c>
      <c r="Z3780" s="158">
        <f t="shared" ca="1" si="292"/>
        <v>5110</v>
      </c>
      <c r="AA3780" s="158" t="str">
        <f t="shared" ca="1" si="293"/>
        <v/>
      </c>
    </row>
    <row r="3781" spans="22:27">
      <c r="V3781" s="172"/>
      <c r="W3781" s="158">
        <f t="shared" si="290"/>
        <v>3778</v>
      </c>
      <c r="X3781" s="158" t="str">
        <f t="shared" ca="1" si="291"/>
        <v/>
      </c>
      <c r="Y3781" s="158" t="str" cm="1">
        <f t="array" aca="1" ref="Y3781" ca="1">IF(X3781="","",INDEX('電気事業者一覧 '!K:K,'電気事業者検索（令和８年度報告用）'!X3781))</f>
        <v/>
      </c>
      <c r="Z3781" s="158">
        <f t="shared" ca="1" si="292"/>
        <v>5110</v>
      </c>
      <c r="AA3781" s="158" t="str">
        <f t="shared" ca="1" si="293"/>
        <v/>
      </c>
    </row>
    <row r="3782" spans="22:27">
      <c r="V3782" s="172"/>
      <c r="W3782" s="158">
        <f t="shared" ref="W3782:W3845" si="294">W3781+1</f>
        <v>3779</v>
      </c>
      <c r="X3782" s="158" t="str">
        <f t="shared" ca="1" si="291"/>
        <v/>
      </c>
      <c r="Y3782" s="158" t="str" cm="1">
        <f t="array" aca="1" ref="Y3782" ca="1">IF(X3782="","",INDEX('電気事業者一覧 '!K:K,'電気事業者検索（令和８年度報告用）'!X3782))</f>
        <v/>
      </c>
      <c r="Z3782" s="158">
        <f t="shared" ca="1" si="292"/>
        <v>5110</v>
      </c>
      <c r="AA3782" s="158" t="str">
        <f t="shared" ca="1" si="293"/>
        <v/>
      </c>
    </row>
    <row r="3783" spans="22:27">
      <c r="V3783" s="172"/>
      <c r="W3783" s="158">
        <f t="shared" si="294"/>
        <v>3780</v>
      </c>
      <c r="X3783" s="158" t="str">
        <f t="shared" ca="1" si="291"/>
        <v/>
      </c>
      <c r="Y3783" s="158" t="str" cm="1">
        <f t="array" aca="1" ref="Y3783" ca="1">IF(X3783="","",INDEX('電気事業者一覧 '!K:K,'電気事業者検索（令和８年度報告用）'!X3783))</f>
        <v/>
      </c>
      <c r="Z3783" s="158">
        <f t="shared" ca="1" si="292"/>
        <v>5110</v>
      </c>
      <c r="AA3783" s="158" t="str">
        <f t="shared" ca="1" si="293"/>
        <v/>
      </c>
    </row>
    <row r="3784" spans="22:27">
      <c r="V3784" s="172"/>
      <c r="W3784" s="158">
        <f t="shared" si="294"/>
        <v>3781</v>
      </c>
      <c r="X3784" s="158" t="str">
        <f t="shared" ca="1" si="291"/>
        <v/>
      </c>
      <c r="Y3784" s="158" t="str" cm="1">
        <f t="array" aca="1" ref="Y3784" ca="1">IF(X3784="","",INDEX('電気事業者一覧 '!K:K,'電気事業者検索（令和８年度報告用）'!X3784))</f>
        <v/>
      </c>
      <c r="Z3784" s="158">
        <f t="shared" ca="1" si="292"/>
        <v>5110</v>
      </c>
      <c r="AA3784" s="158" t="str">
        <f t="shared" ca="1" si="293"/>
        <v/>
      </c>
    </row>
    <row r="3785" spans="22:27">
      <c r="V3785" s="172"/>
      <c r="W3785" s="158">
        <f t="shared" si="294"/>
        <v>3782</v>
      </c>
      <c r="X3785" s="158" t="str">
        <f t="shared" ca="1" si="291"/>
        <v/>
      </c>
      <c r="Y3785" s="158" t="str" cm="1">
        <f t="array" aca="1" ref="Y3785" ca="1">IF(X3785="","",INDEX('電気事業者一覧 '!K:K,'電気事業者検索（令和８年度報告用）'!X3785))</f>
        <v/>
      </c>
      <c r="Z3785" s="158">
        <f t="shared" ca="1" si="292"/>
        <v>5110</v>
      </c>
      <c r="AA3785" s="158" t="str">
        <f t="shared" ca="1" si="293"/>
        <v/>
      </c>
    </row>
    <row r="3786" spans="22:27">
      <c r="V3786" s="172"/>
      <c r="W3786" s="158">
        <f t="shared" si="294"/>
        <v>3783</v>
      </c>
      <c r="X3786" s="158" t="str">
        <f t="shared" ca="1" si="291"/>
        <v/>
      </c>
      <c r="Y3786" s="158" t="str" cm="1">
        <f t="array" aca="1" ref="Y3786" ca="1">IF(X3786="","",INDEX('電気事業者一覧 '!K:K,'電気事業者検索（令和８年度報告用）'!X3786))</f>
        <v/>
      </c>
      <c r="Z3786" s="158">
        <f t="shared" ca="1" si="292"/>
        <v>5110</v>
      </c>
      <c r="AA3786" s="158" t="str">
        <f t="shared" ca="1" si="293"/>
        <v/>
      </c>
    </row>
    <row r="3787" spans="22:27">
      <c r="V3787" s="172"/>
      <c r="W3787" s="158">
        <f t="shared" si="294"/>
        <v>3784</v>
      </c>
      <c r="X3787" s="158" t="str">
        <f t="shared" ca="1" si="291"/>
        <v/>
      </c>
      <c r="Y3787" s="158" t="str" cm="1">
        <f t="array" aca="1" ref="Y3787" ca="1">IF(X3787="","",INDEX('電気事業者一覧 '!K:K,'電気事業者検索（令和８年度報告用）'!X3787))</f>
        <v/>
      </c>
      <c r="Z3787" s="158">
        <f t="shared" ca="1" si="292"/>
        <v>5110</v>
      </c>
      <c r="AA3787" s="158" t="str">
        <f t="shared" ca="1" si="293"/>
        <v/>
      </c>
    </row>
    <row r="3788" spans="22:27">
      <c r="V3788" s="172"/>
      <c r="W3788" s="158">
        <f t="shared" si="294"/>
        <v>3785</v>
      </c>
      <c r="X3788" s="158" t="str">
        <f t="shared" ca="1" si="291"/>
        <v/>
      </c>
      <c r="Y3788" s="158" t="str" cm="1">
        <f t="array" aca="1" ref="Y3788" ca="1">IF(X3788="","",INDEX('電気事業者一覧 '!K:K,'電気事業者検索（令和８年度報告用）'!X3788))</f>
        <v/>
      </c>
      <c r="Z3788" s="158">
        <f t="shared" ca="1" si="292"/>
        <v>5110</v>
      </c>
      <c r="AA3788" s="158" t="str">
        <f t="shared" ca="1" si="293"/>
        <v/>
      </c>
    </row>
    <row r="3789" spans="22:27">
      <c r="V3789" s="172"/>
      <c r="W3789" s="158">
        <f t="shared" si="294"/>
        <v>3786</v>
      </c>
      <c r="X3789" s="158" t="str">
        <f t="shared" ca="1" si="291"/>
        <v/>
      </c>
      <c r="Y3789" s="158" t="str" cm="1">
        <f t="array" aca="1" ref="Y3789" ca="1">IF(X3789="","",INDEX('電気事業者一覧 '!K:K,'電気事業者検索（令和８年度報告用）'!X3789))</f>
        <v/>
      </c>
      <c r="Z3789" s="158">
        <f t="shared" ca="1" si="292"/>
        <v>5110</v>
      </c>
      <c r="AA3789" s="158" t="str">
        <f t="shared" ca="1" si="293"/>
        <v/>
      </c>
    </row>
    <row r="3790" spans="22:27">
      <c r="V3790" s="172"/>
      <c r="W3790" s="158">
        <f t="shared" si="294"/>
        <v>3787</v>
      </c>
      <c r="X3790" s="158" t="str">
        <f t="shared" ca="1" si="291"/>
        <v/>
      </c>
      <c r="Y3790" s="158" t="str" cm="1">
        <f t="array" aca="1" ref="Y3790" ca="1">IF(X3790="","",INDEX('電気事業者一覧 '!K:K,'電気事業者検索（令和８年度報告用）'!X3790))</f>
        <v/>
      </c>
      <c r="Z3790" s="158">
        <f t="shared" ca="1" si="292"/>
        <v>5110</v>
      </c>
      <c r="AA3790" s="158" t="str">
        <f t="shared" ca="1" si="293"/>
        <v/>
      </c>
    </row>
    <row r="3791" spans="22:27">
      <c r="V3791" s="172"/>
      <c r="W3791" s="158">
        <f t="shared" si="294"/>
        <v>3788</v>
      </c>
      <c r="X3791" s="158" t="str">
        <f t="shared" ca="1" si="291"/>
        <v/>
      </c>
      <c r="Y3791" s="158" t="str" cm="1">
        <f t="array" aca="1" ref="Y3791" ca="1">IF(X3791="","",INDEX('電気事業者一覧 '!K:K,'電気事業者検索（令和８年度報告用）'!X3791))</f>
        <v/>
      </c>
      <c r="Z3791" s="158">
        <f t="shared" ca="1" si="292"/>
        <v>5110</v>
      </c>
      <c r="AA3791" s="158" t="str">
        <f t="shared" ca="1" si="293"/>
        <v/>
      </c>
    </row>
    <row r="3792" spans="22:27">
      <c r="V3792" s="172"/>
      <c r="W3792" s="158">
        <f t="shared" si="294"/>
        <v>3789</v>
      </c>
      <c r="X3792" s="158" t="str">
        <f t="shared" ca="1" si="291"/>
        <v/>
      </c>
      <c r="Y3792" s="158" t="str" cm="1">
        <f t="array" aca="1" ref="Y3792" ca="1">IF(X3792="","",INDEX('電気事業者一覧 '!K:K,'電気事業者検索（令和８年度報告用）'!X3792))</f>
        <v/>
      </c>
      <c r="Z3792" s="158">
        <f t="shared" ca="1" si="292"/>
        <v>5110</v>
      </c>
      <c r="AA3792" s="158" t="str">
        <f t="shared" ca="1" si="293"/>
        <v/>
      </c>
    </row>
    <row r="3793" spans="22:27">
      <c r="V3793" s="172"/>
      <c r="W3793" s="158">
        <f t="shared" si="294"/>
        <v>3790</v>
      </c>
      <c r="X3793" s="158" t="str">
        <f t="shared" ca="1" si="291"/>
        <v/>
      </c>
      <c r="Y3793" s="158" t="str" cm="1">
        <f t="array" aca="1" ref="Y3793" ca="1">IF(X3793="","",INDEX('電気事業者一覧 '!K:K,'電気事業者検索（令和８年度報告用）'!X3793))</f>
        <v/>
      </c>
      <c r="Z3793" s="158">
        <f t="shared" ca="1" si="292"/>
        <v>5110</v>
      </c>
      <c r="AA3793" s="158" t="str">
        <f t="shared" ca="1" si="293"/>
        <v/>
      </c>
    </row>
    <row r="3794" spans="22:27">
      <c r="V3794" s="172"/>
      <c r="W3794" s="158">
        <f t="shared" si="294"/>
        <v>3791</v>
      </c>
      <c r="X3794" s="158" t="str">
        <f t="shared" ca="1" si="291"/>
        <v/>
      </c>
      <c r="Y3794" s="158" t="str" cm="1">
        <f t="array" aca="1" ref="Y3794" ca="1">IF(X3794="","",INDEX('電気事業者一覧 '!K:K,'電気事業者検索（令和８年度報告用）'!X3794))</f>
        <v/>
      </c>
      <c r="Z3794" s="158">
        <f t="shared" ca="1" si="292"/>
        <v>5110</v>
      </c>
      <c r="AA3794" s="158" t="str">
        <f t="shared" ca="1" si="293"/>
        <v/>
      </c>
    </row>
    <row r="3795" spans="22:27">
      <c r="V3795" s="172"/>
      <c r="W3795" s="158">
        <f t="shared" si="294"/>
        <v>3792</v>
      </c>
      <c r="X3795" s="158" t="str">
        <f t="shared" ca="1" si="291"/>
        <v/>
      </c>
      <c r="Y3795" s="158" t="str" cm="1">
        <f t="array" aca="1" ref="Y3795" ca="1">IF(X3795="","",INDEX('電気事業者一覧 '!K:K,'電気事業者検索（令和８年度報告用）'!X3795))</f>
        <v/>
      </c>
      <c r="Z3795" s="158">
        <f t="shared" ca="1" si="292"/>
        <v>5110</v>
      </c>
      <c r="AA3795" s="158" t="str">
        <f t="shared" ca="1" si="293"/>
        <v/>
      </c>
    </row>
    <row r="3796" spans="22:27">
      <c r="V3796" s="172"/>
      <c r="W3796" s="158">
        <f t="shared" si="294"/>
        <v>3793</v>
      </c>
      <c r="X3796" s="158" t="str">
        <f t="shared" ca="1" si="291"/>
        <v/>
      </c>
      <c r="Y3796" s="158" t="str" cm="1">
        <f t="array" aca="1" ref="Y3796" ca="1">IF(X3796="","",INDEX('電気事業者一覧 '!K:K,'電気事業者検索（令和８年度報告用）'!X3796))</f>
        <v/>
      </c>
      <c r="Z3796" s="158">
        <f t="shared" ca="1" si="292"/>
        <v>5110</v>
      </c>
      <c r="AA3796" s="158" t="str">
        <f t="shared" ca="1" si="293"/>
        <v/>
      </c>
    </row>
    <row r="3797" spans="22:27">
      <c r="V3797" s="172"/>
      <c r="W3797" s="158">
        <f t="shared" si="294"/>
        <v>3794</v>
      </c>
      <c r="X3797" s="158" t="str">
        <f t="shared" ca="1" si="291"/>
        <v/>
      </c>
      <c r="Y3797" s="158" t="str" cm="1">
        <f t="array" aca="1" ref="Y3797" ca="1">IF(X3797="","",INDEX('電気事業者一覧 '!K:K,'電気事業者検索（令和８年度報告用）'!X3797))</f>
        <v/>
      </c>
      <c r="Z3797" s="158">
        <f t="shared" ca="1" si="292"/>
        <v>5110</v>
      </c>
      <c r="AA3797" s="158" t="str">
        <f t="shared" ca="1" si="293"/>
        <v/>
      </c>
    </row>
    <row r="3798" spans="22:27">
      <c r="V3798" s="172"/>
      <c r="W3798" s="158">
        <f t="shared" si="294"/>
        <v>3795</v>
      </c>
      <c r="X3798" s="158" t="str">
        <f t="shared" ca="1" si="291"/>
        <v/>
      </c>
      <c r="Y3798" s="158" t="str" cm="1">
        <f t="array" aca="1" ref="Y3798" ca="1">IF(X3798="","",INDEX('電気事業者一覧 '!K:K,'電気事業者検索（令和８年度報告用）'!X3798))</f>
        <v/>
      </c>
      <c r="Z3798" s="158">
        <f t="shared" ca="1" si="292"/>
        <v>5110</v>
      </c>
      <c r="AA3798" s="158" t="str">
        <f t="shared" ca="1" si="293"/>
        <v/>
      </c>
    </row>
    <row r="3799" spans="22:27">
      <c r="V3799" s="172"/>
      <c r="W3799" s="158">
        <f t="shared" si="294"/>
        <v>3796</v>
      </c>
      <c r="X3799" s="158" t="str">
        <f t="shared" ca="1" si="291"/>
        <v/>
      </c>
      <c r="Y3799" s="158" t="str" cm="1">
        <f t="array" aca="1" ref="Y3799" ca="1">IF(X3799="","",INDEX('電気事業者一覧 '!K:K,'電気事業者検索（令和８年度報告用）'!X3799))</f>
        <v/>
      </c>
      <c r="Z3799" s="158">
        <f t="shared" ca="1" si="292"/>
        <v>5110</v>
      </c>
      <c r="AA3799" s="158" t="str">
        <f t="shared" ca="1" si="293"/>
        <v/>
      </c>
    </row>
    <row r="3800" spans="22:27">
      <c r="V3800" s="172"/>
      <c r="W3800" s="158">
        <f t="shared" si="294"/>
        <v>3797</v>
      </c>
      <c r="X3800" s="158" t="str">
        <f t="shared" ca="1" si="291"/>
        <v/>
      </c>
      <c r="Y3800" s="158" t="str" cm="1">
        <f t="array" aca="1" ref="Y3800" ca="1">IF(X3800="","",INDEX('電気事業者一覧 '!K:K,'電気事業者検索（令和８年度報告用）'!X3800))</f>
        <v/>
      </c>
      <c r="Z3800" s="158">
        <f t="shared" ca="1" si="292"/>
        <v>5110</v>
      </c>
      <c r="AA3800" s="158" t="str">
        <f t="shared" ca="1" si="293"/>
        <v/>
      </c>
    </row>
    <row r="3801" spans="22:27">
      <c r="V3801" s="172"/>
      <c r="W3801" s="158">
        <f t="shared" si="294"/>
        <v>3798</v>
      </c>
      <c r="X3801" s="158" t="str">
        <f t="shared" ca="1" si="291"/>
        <v/>
      </c>
      <c r="Y3801" s="158" t="str" cm="1">
        <f t="array" aca="1" ref="Y3801" ca="1">IF(X3801="","",INDEX('電気事業者一覧 '!K:K,'電気事業者検索（令和８年度報告用）'!X3801))</f>
        <v/>
      </c>
      <c r="Z3801" s="158">
        <f t="shared" ca="1" si="292"/>
        <v>5110</v>
      </c>
      <c r="AA3801" s="158" t="str">
        <f t="shared" ca="1" si="293"/>
        <v/>
      </c>
    </row>
    <row r="3802" spans="22:27">
      <c r="V3802" s="172"/>
      <c r="W3802" s="158">
        <f t="shared" si="294"/>
        <v>3799</v>
      </c>
      <c r="X3802" s="158" t="str">
        <f t="shared" ca="1" si="291"/>
        <v/>
      </c>
      <c r="Y3802" s="158" t="str" cm="1">
        <f t="array" aca="1" ref="Y3802" ca="1">IF(X3802="","",INDEX('電気事業者一覧 '!K:K,'電気事業者検索（令和８年度報告用）'!X3802))</f>
        <v/>
      </c>
      <c r="Z3802" s="158">
        <f t="shared" ca="1" si="292"/>
        <v>5110</v>
      </c>
      <c r="AA3802" s="158" t="str">
        <f t="shared" ca="1" si="293"/>
        <v/>
      </c>
    </row>
    <row r="3803" spans="22:27">
      <c r="V3803" s="172"/>
      <c r="W3803" s="158">
        <f t="shared" si="294"/>
        <v>3800</v>
      </c>
      <c r="X3803" s="158" t="str">
        <f t="shared" ca="1" si="291"/>
        <v/>
      </c>
      <c r="Y3803" s="158" t="str" cm="1">
        <f t="array" aca="1" ref="Y3803" ca="1">IF(X3803="","",INDEX('電気事業者一覧 '!K:K,'電気事業者検索（令和８年度報告用）'!X3803))</f>
        <v/>
      </c>
      <c r="Z3803" s="158">
        <f t="shared" ca="1" si="292"/>
        <v>5110</v>
      </c>
      <c r="AA3803" s="158" t="str">
        <f t="shared" ca="1" si="293"/>
        <v/>
      </c>
    </row>
    <row r="3804" spans="22:27">
      <c r="V3804" s="172"/>
      <c r="W3804" s="158">
        <f t="shared" si="294"/>
        <v>3801</v>
      </c>
      <c r="X3804" s="158" t="str">
        <f t="shared" ca="1" si="291"/>
        <v/>
      </c>
      <c r="Y3804" s="158" t="str" cm="1">
        <f t="array" aca="1" ref="Y3804" ca="1">IF(X3804="","",INDEX('電気事業者一覧 '!K:K,'電気事業者検索（令和８年度報告用）'!X3804))</f>
        <v/>
      </c>
      <c r="Z3804" s="158">
        <f t="shared" ca="1" si="292"/>
        <v>5110</v>
      </c>
      <c r="AA3804" s="158" t="str">
        <f t="shared" ca="1" si="293"/>
        <v/>
      </c>
    </row>
    <row r="3805" spans="22:27">
      <c r="V3805" s="172"/>
      <c r="W3805" s="158">
        <f t="shared" si="294"/>
        <v>3802</v>
      </c>
      <c r="X3805" s="158" t="str">
        <f t="shared" ca="1" si="291"/>
        <v/>
      </c>
      <c r="Y3805" s="158" t="str" cm="1">
        <f t="array" aca="1" ref="Y3805" ca="1">IF(X3805="","",INDEX('電気事業者一覧 '!K:K,'電気事業者検索（令和８年度報告用）'!X3805))</f>
        <v/>
      </c>
      <c r="Z3805" s="158">
        <f t="shared" ca="1" si="292"/>
        <v>5110</v>
      </c>
      <c r="AA3805" s="158" t="str">
        <f t="shared" ca="1" si="293"/>
        <v/>
      </c>
    </row>
    <row r="3806" spans="22:27">
      <c r="V3806" s="172"/>
      <c r="W3806" s="158">
        <f t="shared" si="294"/>
        <v>3803</v>
      </c>
      <c r="X3806" s="158" t="str">
        <f t="shared" ca="1" si="291"/>
        <v/>
      </c>
      <c r="Y3806" s="158" t="str" cm="1">
        <f t="array" aca="1" ref="Y3806" ca="1">IF(X3806="","",INDEX('電気事業者一覧 '!K:K,'電気事業者検索（令和８年度報告用）'!X3806))</f>
        <v/>
      </c>
      <c r="Z3806" s="158">
        <f t="shared" ca="1" si="292"/>
        <v>5110</v>
      </c>
      <c r="AA3806" s="158" t="str">
        <f t="shared" ca="1" si="293"/>
        <v/>
      </c>
    </row>
    <row r="3807" spans="22:27">
      <c r="V3807" s="172"/>
      <c r="W3807" s="158">
        <f t="shared" si="294"/>
        <v>3804</v>
      </c>
      <c r="X3807" s="158" t="str">
        <f t="shared" ca="1" si="291"/>
        <v/>
      </c>
      <c r="Y3807" s="158" t="str" cm="1">
        <f t="array" aca="1" ref="Y3807" ca="1">IF(X3807="","",INDEX('電気事業者一覧 '!K:K,'電気事業者検索（令和８年度報告用）'!X3807))</f>
        <v/>
      </c>
      <c r="Z3807" s="158">
        <f t="shared" ca="1" si="292"/>
        <v>5110</v>
      </c>
      <c r="AA3807" s="158" t="str">
        <f t="shared" ca="1" si="293"/>
        <v/>
      </c>
    </row>
    <row r="3808" spans="22:27">
      <c r="V3808" s="172"/>
      <c r="W3808" s="158">
        <f t="shared" si="294"/>
        <v>3805</v>
      </c>
      <c r="X3808" s="158" t="str">
        <f t="shared" ca="1" si="291"/>
        <v/>
      </c>
      <c r="Y3808" s="158" t="str" cm="1">
        <f t="array" aca="1" ref="Y3808" ca="1">IF(X3808="","",INDEX('電気事業者一覧 '!K:K,'電気事業者検索（令和８年度報告用）'!X3808))</f>
        <v/>
      </c>
      <c r="Z3808" s="158">
        <f t="shared" ca="1" si="292"/>
        <v>5110</v>
      </c>
      <c r="AA3808" s="158" t="str">
        <f t="shared" ca="1" si="293"/>
        <v/>
      </c>
    </row>
    <row r="3809" spans="22:27">
      <c r="V3809" s="172"/>
      <c r="W3809" s="158">
        <f t="shared" si="294"/>
        <v>3806</v>
      </c>
      <c r="X3809" s="158" t="str">
        <f t="shared" ca="1" si="291"/>
        <v/>
      </c>
      <c r="Y3809" s="158" t="str" cm="1">
        <f t="array" aca="1" ref="Y3809" ca="1">IF(X3809="","",INDEX('電気事業者一覧 '!K:K,'電気事業者検索（令和８年度報告用）'!X3809))</f>
        <v/>
      </c>
      <c r="Z3809" s="158">
        <f t="shared" ca="1" si="292"/>
        <v>5110</v>
      </c>
      <c r="AA3809" s="158" t="str">
        <f t="shared" ca="1" si="293"/>
        <v/>
      </c>
    </row>
    <row r="3810" spans="22:27">
      <c r="V3810" s="172"/>
      <c r="W3810" s="158">
        <f t="shared" si="294"/>
        <v>3807</v>
      </c>
      <c r="X3810" s="158" t="str">
        <f t="shared" ca="1" si="291"/>
        <v/>
      </c>
      <c r="Y3810" s="158" t="str" cm="1">
        <f t="array" aca="1" ref="Y3810" ca="1">IF(X3810="","",INDEX('電気事業者一覧 '!K:K,'電気事業者検索（令和８年度報告用）'!X3810))</f>
        <v/>
      </c>
      <c r="Z3810" s="158">
        <f t="shared" ca="1" si="292"/>
        <v>5110</v>
      </c>
      <c r="AA3810" s="158" t="str">
        <f t="shared" ca="1" si="293"/>
        <v/>
      </c>
    </row>
    <row r="3811" spans="22:27">
      <c r="V3811" s="172"/>
      <c r="W3811" s="158">
        <f t="shared" si="294"/>
        <v>3808</v>
      </c>
      <c r="X3811" s="158" t="str">
        <f t="shared" ca="1" si="291"/>
        <v/>
      </c>
      <c r="Y3811" s="158" t="str" cm="1">
        <f t="array" aca="1" ref="Y3811" ca="1">IF(X3811="","",INDEX('電気事業者一覧 '!K:K,'電気事業者検索（令和８年度報告用）'!X3811))</f>
        <v/>
      </c>
      <c r="Z3811" s="158">
        <f t="shared" ca="1" si="292"/>
        <v>5110</v>
      </c>
      <c r="AA3811" s="158" t="str">
        <f t="shared" ca="1" si="293"/>
        <v/>
      </c>
    </row>
    <row r="3812" spans="22:27">
      <c r="V3812" s="172"/>
      <c r="W3812" s="158">
        <f t="shared" si="294"/>
        <v>3809</v>
      </c>
      <c r="X3812" s="158" t="str">
        <f t="shared" ca="1" si="291"/>
        <v/>
      </c>
      <c r="Y3812" s="158" t="str" cm="1">
        <f t="array" aca="1" ref="Y3812" ca="1">IF(X3812="","",INDEX('電気事業者一覧 '!K:K,'電気事業者検索（令和８年度報告用）'!X3812))</f>
        <v/>
      </c>
      <c r="Z3812" s="158">
        <f t="shared" ca="1" si="292"/>
        <v>5110</v>
      </c>
      <c r="AA3812" s="158" t="str">
        <f t="shared" ca="1" si="293"/>
        <v/>
      </c>
    </row>
    <row r="3813" spans="22:27">
      <c r="V3813" s="172"/>
      <c r="W3813" s="158">
        <f t="shared" si="294"/>
        <v>3810</v>
      </c>
      <c r="X3813" s="158" t="str">
        <f t="shared" ca="1" si="291"/>
        <v/>
      </c>
      <c r="Y3813" s="158" t="str" cm="1">
        <f t="array" aca="1" ref="Y3813" ca="1">IF(X3813="","",INDEX('電気事業者一覧 '!K:K,'電気事業者検索（令和８年度報告用）'!X3813))</f>
        <v/>
      </c>
      <c r="Z3813" s="158">
        <f t="shared" ca="1" si="292"/>
        <v>5110</v>
      </c>
      <c r="AA3813" s="158" t="str">
        <f t="shared" ca="1" si="293"/>
        <v/>
      </c>
    </row>
    <row r="3814" spans="22:27">
      <c r="V3814" s="172"/>
      <c r="W3814" s="158">
        <f t="shared" si="294"/>
        <v>3811</v>
      </c>
      <c r="X3814" s="158" t="str">
        <f t="shared" ca="1" si="291"/>
        <v/>
      </c>
      <c r="Y3814" s="158" t="str" cm="1">
        <f t="array" aca="1" ref="Y3814" ca="1">IF(X3814="","",INDEX('電気事業者一覧 '!K:K,'電気事業者検索（令和８年度報告用）'!X3814))</f>
        <v/>
      </c>
      <c r="Z3814" s="158">
        <f t="shared" ca="1" si="292"/>
        <v>5110</v>
      </c>
      <c r="AA3814" s="158" t="str">
        <f t="shared" ca="1" si="293"/>
        <v/>
      </c>
    </row>
    <row r="3815" spans="22:27">
      <c r="V3815" s="172"/>
      <c r="W3815" s="158">
        <f t="shared" si="294"/>
        <v>3812</v>
      </c>
      <c r="X3815" s="158" t="str">
        <f t="shared" ca="1" si="291"/>
        <v/>
      </c>
      <c r="Y3815" s="158" t="str" cm="1">
        <f t="array" aca="1" ref="Y3815" ca="1">IF(X3815="","",INDEX('電気事業者一覧 '!K:K,'電気事業者検索（令和８年度報告用）'!X3815))</f>
        <v/>
      </c>
      <c r="Z3815" s="158">
        <f t="shared" ca="1" si="292"/>
        <v>5110</v>
      </c>
      <c r="AA3815" s="158" t="str">
        <f t="shared" ca="1" si="293"/>
        <v/>
      </c>
    </row>
    <row r="3816" spans="22:27">
      <c r="V3816" s="172"/>
      <c r="W3816" s="158">
        <f t="shared" si="294"/>
        <v>3813</v>
      </c>
      <c r="X3816" s="158" t="str">
        <f t="shared" ca="1" si="291"/>
        <v/>
      </c>
      <c r="Y3816" s="158" t="str" cm="1">
        <f t="array" aca="1" ref="Y3816" ca="1">IF(X3816="","",INDEX('電気事業者一覧 '!K:K,'電気事業者検索（令和８年度報告用）'!X3816))</f>
        <v/>
      </c>
      <c r="Z3816" s="158">
        <f t="shared" ca="1" si="292"/>
        <v>5110</v>
      </c>
      <c r="AA3816" s="158" t="str">
        <f t="shared" ca="1" si="293"/>
        <v/>
      </c>
    </row>
    <row r="3817" spans="22:27">
      <c r="V3817" s="172"/>
      <c r="W3817" s="158">
        <f t="shared" si="294"/>
        <v>3814</v>
      </c>
      <c r="X3817" s="158" t="str">
        <f t="shared" ca="1" si="291"/>
        <v/>
      </c>
      <c r="Y3817" s="158" t="str" cm="1">
        <f t="array" aca="1" ref="Y3817" ca="1">IF(X3817="","",INDEX('電気事業者一覧 '!K:K,'電気事業者検索（令和８年度報告用）'!X3817))</f>
        <v/>
      </c>
      <c r="Z3817" s="158">
        <f t="shared" ca="1" si="292"/>
        <v>5110</v>
      </c>
      <c r="AA3817" s="158" t="str">
        <f t="shared" ca="1" si="293"/>
        <v/>
      </c>
    </row>
    <row r="3818" spans="22:27">
      <c r="V3818" s="172"/>
      <c r="W3818" s="158">
        <f t="shared" si="294"/>
        <v>3815</v>
      </c>
      <c r="X3818" s="158" t="str">
        <f t="shared" ca="1" si="291"/>
        <v/>
      </c>
      <c r="Y3818" s="158" t="str" cm="1">
        <f t="array" aca="1" ref="Y3818" ca="1">IF(X3818="","",INDEX('電気事業者一覧 '!K:K,'電気事業者検索（令和８年度報告用）'!X3818))</f>
        <v/>
      </c>
      <c r="Z3818" s="158">
        <f t="shared" ca="1" si="292"/>
        <v>5110</v>
      </c>
      <c r="AA3818" s="158" t="str">
        <f t="shared" ca="1" si="293"/>
        <v/>
      </c>
    </row>
    <row r="3819" spans="22:27">
      <c r="V3819" s="172"/>
      <c r="W3819" s="158">
        <f t="shared" si="294"/>
        <v>3816</v>
      </c>
      <c r="X3819" s="158" t="str">
        <f t="shared" ca="1" si="291"/>
        <v/>
      </c>
      <c r="Y3819" s="158" t="str" cm="1">
        <f t="array" aca="1" ref="Y3819" ca="1">IF(X3819="","",INDEX('電気事業者一覧 '!K:K,'電気事業者検索（令和８年度報告用）'!X3819))</f>
        <v/>
      </c>
      <c r="Z3819" s="158">
        <f t="shared" ca="1" si="292"/>
        <v>5110</v>
      </c>
      <c r="AA3819" s="158" t="str">
        <f t="shared" ca="1" si="293"/>
        <v/>
      </c>
    </row>
    <row r="3820" spans="22:27">
      <c r="V3820" s="172"/>
      <c r="W3820" s="158">
        <f t="shared" si="294"/>
        <v>3817</v>
      </c>
      <c r="X3820" s="158" t="str">
        <f t="shared" ca="1" si="291"/>
        <v/>
      </c>
      <c r="Y3820" s="158" t="str" cm="1">
        <f t="array" aca="1" ref="Y3820" ca="1">IF(X3820="","",INDEX('電気事業者一覧 '!K:K,'電気事業者検索（令和８年度報告用）'!X3820))</f>
        <v/>
      </c>
      <c r="Z3820" s="158">
        <f t="shared" ca="1" si="292"/>
        <v>5110</v>
      </c>
      <c r="AA3820" s="158" t="str">
        <f t="shared" ca="1" si="293"/>
        <v/>
      </c>
    </row>
    <row r="3821" spans="22:27">
      <c r="V3821" s="172"/>
      <c r="W3821" s="158">
        <f t="shared" si="294"/>
        <v>3818</v>
      </c>
      <c r="X3821" s="158" t="str">
        <f t="shared" ca="1" si="291"/>
        <v/>
      </c>
      <c r="Y3821" s="158" t="str" cm="1">
        <f t="array" aca="1" ref="Y3821" ca="1">IF(X3821="","",INDEX('電気事業者一覧 '!K:K,'電気事業者検索（令和８年度報告用）'!X3821))</f>
        <v/>
      </c>
      <c r="Z3821" s="158">
        <f t="shared" ca="1" si="292"/>
        <v>5110</v>
      </c>
      <c r="AA3821" s="158" t="str">
        <f t="shared" ca="1" si="293"/>
        <v/>
      </c>
    </row>
    <row r="3822" spans="22:27">
      <c r="V3822" s="172"/>
      <c r="W3822" s="158">
        <f t="shared" si="294"/>
        <v>3819</v>
      </c>
      <c r="X3822" s="158" t="str">
        <f t="shared" ca="1" si="291"/>
        <v/>
      </c>
      <c r="Y3822" s="158" t="str" cm="1">
        <f t="array" aca="1" ref="Y3822" ca="1">IF(X3822="","",INDEX('電気事業者一覧 '!K:K,'電気事業者検索（令和８年度報告用）'!X3822))</f>
        <v/>
      </c>
      <c r="Z3822" s="158">
        <f t="shared" ca="1" si="292"/>
        <v>5110</v>
      </c>
      <c r="AA3822" s="158" t="str">
        <f t="shared" ca="1" si="293"/>
        <v/>
      </c>
    </row>
    <row r="3823" spans="22:27">
      <c r="V3823" s="172"/>
      <c r="W3823" s="158">
        <f t="shared" si="294"/>
        <v>3820</v>
      </c>
      <c r="X3823" s="158" t="str">
        <f t="shared" ca="1" si="291"/>
        <v/>
      </c>
      <c r="Y3823" s="158" t="str" cm="1">
        <f t="array" aca="1" ref="Y3823" ca="1">IF(X3823="","",INDEX('電気事業者一覧 '!K:K,'電気事業者検索（令和８年度報告用）'!X3823))</f>
        <v/>
      </c>
      <c r="Z3823" s="158">
        <f t="shared" ca="1" si="292"/>
        <v>5110</v>
      </c>
      <c r="AA3823" s="158" t="str">
        <f t="shared" ca="1" si="293"/>
        <v/>
      </c>
    </row>
    <row r="3824" spans="22:27">
      <c r="V3824" s="172"/>
      <c r="W3824" s="158">
        <f t="shared" si="294"/>
        <v>3821</v>
      </c>
      <c r="X3824" s="158" t="str">
        <f t="shared" ca="1" si="291"/>
        <v/>
      </c>
      <c r="Y3824" s="158" t="str" cm="1">
        <f t="array" aca="1" ref="Y3824" ca="1">IF(X3824="","",INDEX('電気事業者一覧 '!K:K,'電気事業者検索（令和８年度報告用）'!X3824))</f>
        <v/>
      </c>
      <c r="Z3824" s="158">
        <f t="shared" ca="1" si="292"/>
        <v>5110</v>
      </c>
      <c r="AA3824" s="158" t="str">
        <f t="shared" ca="1" si="293"/>
        <v/>
      </c>
    </row>
    <row r="3825" spans="22:27">
      <c r="V3825" s="172"/>
      <c r="W3825" s="158">
        <f t="shared" si="294"/>
        <v>3822</v>
      </c>
      <c r="X3825" s="158" t="str">
        <f t="shared" ca="1" si="291"/>
        <v/>
      </c>
      <c r="Y3825" s="158" t="str" cm="1">
        <f t="array" aca="1" ref="Y3825" ca="1">IF(X3825="","",INDEX('電気事業者一覧 '!K:K,'電気事業者検索（令和８年度報告用）'!X3825))</f>
        <v/>
      </c>
      <c r="Z3825" s="158">
        <f t="shared" ca="1" si="292"/>
        <v>5110</v>
      </c>
      <c r="AA3825" s="158" t="str">
        <f t="shared" ca="1" si="293"/>
        <v/>
      </c>
    </row>
    <row r="3826" spans="22:27">
      <c r="V3826" s="172"/>
      <c r="W3826" s="158">
        <f t="shared" si="294"/>
        <v>3823</v>
      </c>
      <c r="X3826" s="158" t="str">
        <f t="shared" ca="1" si="291"/>
        <v/>
      </c>
      <c r="Y3826" s="158" t="str" cm="1">
        <f t="array" aca="1" ref="Y3826" ca="1">IF(X3826="","",INDEX('電気事業者一覧 '!K:K,'電気事業者検索（令和８年度報告用）'!X3826))</f>
        <v/>
      </c>
      <c r="Z3826" s="158">
        <f t="shared" ca="1" si="292"/>
        <v>5110</v>
      </c>
      <c r="AA3826" s="158" t="str">
        <f t="shared" ca="1" si="293"/>
        <v/>
      </c>
    </row>
    <row r="3827" spans="22:27">
      <c r="V3827" s="172"/>
      <c r="W3827" s="158">
        <f t="shared" si="294"/>
        <v>3824</v>
      </c>
      <c r="X3827" s="158" t="str">
        <f t="shared" ca="1" si="291"/>
        <v/>
      </c>
      <c r="Y3827" s="158" t="str" cm="1">
        <f t="array" aca="1" ref="Y3827" ca="1">IF(X3827="","",INDEX('電気事業者一覧 '!K:K,'電気事業者検索（令和８年度報告用）'!X3827))</f>
        <v/>
      </c>
      <c r="Z3827" s="158">
        <f t="shared" ca="1" si="292"/>
        <v>5110</v>
      </c>
      <c r="AA3827" s="158" t="str">
        <f t="shared" ca="1" si="293"/>
        <v/>
      </c>
    </row>
    <row r="3828" spans="22:27">
      <c r="V3828" s="172"/>
      <c r="W3828" s="158">
        <f t="shared" si="294"/>
        <v>3825</v>
      </c>
      <c r="X3828" s="158" t="str">
        <f t="shared" ca="1" si="291"/>
        <v/>
      </c>
      <c r="Y3828" s="158" t="str" cm="1">
        <f t="array" aca="1" ref="Y3828" ca="1">IF(X3828="","",INDEX('電気事業者一覧 '!K:K,'電気事業者検索（令和８年度報告用）'!X3828))</f>
        <v/>
      </c>
      <c r="Z3828" s="158">
        <f t="shared" ca="1" si="292"/>
        <v>5110</v>
      </c>
      <c r="AA3828" s="158" t="str">
        <f t="shared" ca="1" si="293"/>
        <v/>
      </c>
    </row>
    <row r="3829" spans="22:27">
      <c r="V3829" s="172"/>
      <c r="W3829" s="158">
        <f t="shared" si="294"/>
        <v>3826</v>
      </c>
      <c r="X3829" s="158" t="str">
        <f t="shared" ca="1" si="291"/>
        <v/>
      </c>
      <c r="Y3829" s="158" t="str" cm="1">
        <f t="array" aca="1" ref="Y3829" ca="1">IF(X3829="","",INDEX('電気事業者一覧 '!K:K,'電気事業者検索（令和８年度報告用）'!X3829))</f>
        <v/>
      </c>
      <c r="Z3829" s="158">
        <f t="shared" ca="1" si="292"/>
        <v>5110</v>
      </c>
      <c r="AA3829" s="158" t="str">
        <f t="shared" ca="1" si="293"/>
        <v/>
      </c>
    </row>
    <row r="3830" spans="22:27">
      <c r="V3830" s="172"/>
      <c r="W3830" s="158">
        <f t="shared" si="294"/>
        <v>3827</v>
      </c>
      <c r="X3830" s="158" t="str">
        <f t="shared" ca="1" si="291"/>
        <v/>
      </c>
      <c r="Y3830" s="158" t="str" cm="1">
        <f t="array" aca="1" ref="Y3830" ca="1">IF(X3830="","",INDEX('電気事業者一覧 '!K:K,'電気事業者検索（令和８年度報告用）'!X3830))</f>
        <v/>
      </c>
      <c r="Z3830" s="158">
        <f t="shared" ca="1" si="292"/>
        <v>5110</v>
      </c>
      <c r="AA3830" s="158" t="str">
        <f t="shared" ca="1" si="293"/>
        <v/>
      </c>
    </row>
    <row r="3831" spans="22:27">
      <c r="V3831" s="172"/>
      <c r="W3831" s="158">
        <f t="shared" si="294"/>
        <v>3828</v>
      </c>
      <c r="X3831" s="158" t="str">
        <f t="shared" ca="1" si="291"/>
        <v/>
      </c>
      <c r="Y3831" s="158" t="str" cm="1">
        <f t="array" aca="1" ref="Y3831" ca="1">IF(X3831="","",INDEX('電気事業者一覧 '!K:K,'電気事業者検索（令和８年度報告用）'!X3831))</f>
        <v/>
      </c>
      <c r="Z3831" s="158">
        <f t="shared" ca="1" si="292"/>
        <v>5110</v>
      </c>
      <c r="AA3831" s="158" t="str">
        <f t="shared" ca="1" si="293"/>
        <v/>
      </c>
    </row>
    <row r="3832" spans="22:27">
      <c r="V3832" s="172"/>
      <c r="W3832" s="158">
        <f t="shared" si="294"/>
        <v>3829</v>
      </c>
      <c r="X3832" s="158" t="str">
        <f t="shared" ca="1" si="291"/>
        <v/>
      </c>
      <c r="Y3832" s="158" t="str" cm="1">
        <f t="array" aca="1" ref="Y3832" ca="1">IF(X3832="","",INDEX('電気事業者一覧 '!K:K,'電気事業者検索（令和８年度報告用）'!X3832))</f>
        <v/>
      </c>
      <c r="Z3832" s="158">
        <f t="shared" ca="1" si="292"/>
        <v>5110</v>
      </c>
      <c r="AA3832" s="158" t="str">
        <f t="shared" ca="1" si="293"/>
        <v/>
      </c>
    </row>
    <row r="3833" spans="22:27">
      <c r="V3833" s="172"/>
      <c r="W3833" s="158">
        <f t="shared" si="294"/>
        <v>3830</v>
      </c>
      <c r="X3833" s="158" t="str">
        <f t="shared" ca="1" si="291"/>
        <v/>
      </c>
      <c r="Y3833" s="158" t="str" cm="1">
        <f t="array" aca="1" ref="Y3833" ca="1">IF(X3833="","",INDEX('電気事業者一覧 '!K:K,'電気事業者検索（令和８年度報告用）'!X3833))</f>
        <v/>
      </c>
      <c r="Z3833" s="158">
        <f t="shared" ca="1" si="292"/>
        <v>5110</v>
      </c>
      <c r="AA3833" s="158" t="str">
        <f t="shared" ca="1" si="293"/>
        <v/>
      </c>
    </row>
    <row r="3834" spans="22:27">
      <c r="V3834" s="172"/>
      <c r="W3834" s="158">
        <f t="shared" si="294"/>
        <v>3831</v>
      </c>
      <c r="X3834" s="158" t="str">
        <f t="shared" ca="1" si="291"/>
        <v/>
      </c>
      <c r="Y3834" s="158" t="str" cm="1">
        <f t="array" aca="1" ref="Y3834" ca="1">IF(X3834="","",INDEX('電気事業者一覧 '!K:K,'電気事業者検索（令和８年度報告用）'!X3834))</f>
        <v/>
      </c>
      <c r="Z3834" s="158">
        <f t="shared" ca="1" si="292"/>
        <v>5110</v>
      </c>
      <c r="AA3834" s="158" t="str">
        <f t="shared" ca="1" si="293"/>
        <v/>
      </c>
    </row>
    <row r="3835" spans="22:27">
      <c r="V3835" s="172"/>
      <c r="W3835" s="158">
        <f t="shared" si="294"/>
        <v>3832</v>
      </c>
      <c r="X3835" s="158" t="str">
        <f t="shared" ca="1" si="291"/>
        <v/>
      </c>
      <c r="Y3835" s="158" t="str" cm="1">
        <f t="array" aca="1" ref="Y3835" ca="1">IF(X3835="","",INDEX('電気事業者一覧 '!K:K,'電気事業者検索（令和８年度報告用）'!X3835))</f>
        <v/>
      </c>
      <c r="Z3835" s="158">
        <f t="shared" ca="1" si="292"/>
        <v>5110</v>
      </c>
      <c r="AA3835" s="158" t="str">
        <f t="shared" ca="1" si="293"/>
        <v/>
      </c>
    </row>
    <row r="3836" spans="22:27">
      <c r="V3836" s="172"/>
      <c r="W3836" s="158">
        <f t="shared" si="294"/>
        <v>3833</v>
      </c>
      <c r="X3836" s="158" t="str">
        <f t="shared" ca="1" si="291"/>
        <v/>
      </c>
      <c r="Y3836" s="158" t="str" cm="1">
        <f t="array" aca="1" ref="Y3836" ca="1">IF(X3836="","",INDEX('電気事業者一覧 '!K:K,'電気事業者検索（令和８年度報告用）'!X3836))</f>
        <v/>
      </c>
      <c r="Z3836" s="158">
        <f t="shared" ca="1" si="292"/>
        <v>5110</v>
      </c>
      <c r="AA3836" s="158" t="str">
        <f t="shared" ca="1" si="293"/>
        <v/>
      </c>
    </row>
    <row r="3837" spans="22:27">
      <c r="V3837" s="172"/>
      <c r="W3837" s="158">
        <f t="shared" si="294"/>
        <v>3834</v>
      </c>
      <c r="X3837" s="158" t="str">
        <f t="shared" ca="1" si="291"/>
        <v/>
      </c>
      <c r="Y3837" s="158" t="str" cm="1">
        <f t="array" aca="1" ref="Y3837" ca="1">IF(X3837="","",INDEX('電気事業者一覧 '!K:K,'電気事業者検索（令和８年度報告用）'!X3837))</f>
        <v/>
      </c>
      <c r="Z3837" s="158">
        <f t="shared" ca="1" si="292"/>
        <v>5110</v>
      </c>
      <c r="AA3837" s="158" t="str">
        <f t="shared" ca="1" si="293"/>
        <v/>
      </c>
    </row>
    <row r="3838" spans="22:27">
      <c r="V3838" s="172"/>
      <c r="W3838" s="158">
        <f t="shared" si="294"/>
        <v>3835</v>
      </c>
      <c r="X3838" s="158" t="str">
        <f t="shared" ca="1" si="291"/>
        <v/>
      </c>
      <c r="Y3838" s="158" t="str" cm="1">
        <f t="array" aca="1" ref="Y3838" ca="1">IF(X3838="","",INDEX('電気事業者一覧 '!K:K,'電気事業者検索（令和８年度報告用）'!X3838))</f>
        <v/>
      </c>
      <c r="Z3838" s="158">
        <f t="shared" ca="1" si="292"/>
        <v>5110</v>
      </c>
      <c r="AA3838" s="158" t="str">
        <f t="shared" ca="1" si="293"/>
        <v/>
      </c>
    </row>
    <row r="3839" spans="22:27">
      <c r="V3839" s="172"/>
      <c r="W3839" s="158">
        <f t="shared" si="294"/>
        <v>3836</v>
      </c>
      <c r="X3839" s="158" t="str">
        <f t="shared" ref="X3839:X3902" ca="1" si="295">S773</f>
        <v/>
      </c>
      <c r="Y3839" s="158" t="str" cm="1">
        <f t="array" aca="1" ref="Y3839" ca="1">IF(X3839="","",INDEX('電気事業者一覧 '!K:K,'電気事業者検索（令和８年度報告用）'!X3839))</f>
        <v/>
      </c>
      <c r="Z3839" s="158">
        <f t="shared" ref="Z3839:Z3902" ca="1" si="296">COUNTIF(OFFSET($Y$4,W3839-1,0,COUNT(W:W),1),Y3839)</f>
        <v>5110</v>
      </c>
      <c r="AA3839" s="158" t="str">
        <f t="shared" ref="AA3839:AA3902" ca="1" si="297">IF(Z3839=1,X3839,"")</f>
        <v/>
      </c>
    </row>
    <row r="3840" spans="22:27">
      <c r="V3840" s="172"/>
      <c r="W3840" s="158">
        <f t="shared" si="294"/>
        <v>3837</v>
      </c>
      <c r="X3840" s="158" t="str">
        <f t="shared" ca="1" si="295"/>
        <v/>
      </c>
      <c r="Y3840" s="158" t="str" cm="1">
        <f t="array" aca="1" ref="Y3840" ca="1">IF(X3840="","",INDEX('電気事業者一覧 '!K:K,'電気事業者検索（令和８年度報告用）'!X3840))</f>
        <v/>
      </c>
      <c r="Z3840" s="158">
        <f t="shared" ca="1" si="296"/>
        <v>5110</v>
      </c>
      <c r="AA3840" s="158" t="str">
        <f t="shared" ca="1" si="297"/>
        <v/>
      </c>
    </row>
    <row r="3841" spans="22:27">
      <c r="V3841" s="172"/>
      <c r="W3841" s="158">
        <f t="shared" si="294"/>
        <v>3838</v>
      </c>
      <c r="X3841" s="158" t="str">
        <f t="shared" ca="1" si="295"/>
        <v/>
      </c>
      <c r="Y3841" s="158" t="str" cm="1">
        <f t="array" aca="1" ref="Y3841" ca="1">IF(X3841="","",INDEX('電気事業者一覧 '!K:K,'電気事業者検索（令和８年度報告用）'!X3841))</f>
        <v/>
      </c>
      <c r="Z3841" s="158">
        <f t="shared" ca="1" si="296"/>
        <v>5110</v>
      </c>
      <c r="AA3841" s="158" t="str">
        <f t="shared" ca="1" si="297"/>
        <v/>
      </c>
    </row>
    <row r="3842" spans="22:27">
      <c r="V3842" s="172"/>
      <c r="W3842" s="158">
        <f t="shared" si="294"/>
        <v>3839</v>
      </c>
      <c r="X3842" s="158" t="str">
        <f t="shared" ca="1" si="295"/>
        <v/>
      </c>
      <c r="Y3842" s="158" t="str" cm="1">
        <f t="array" aca="1" ref="Y3842" ca="1">IF(X3842="","",INDEX('電気事業者一覧 '!K:K,'電気事業者検索（令和８年度報告用）'!X3842))</f>
        <v/>
      </c>
      <c r="Z3842" s="158">
        <f t="shared" ca="1" si="296"/>
        <v>5110</v>
      </c>
      <c r="AA3842" s="158" t="str">
        <f t="shared" ca="1" si="297"/>
        <v/>
      </c>
    </row>
    <row r="3843" spans="22:27">
      <c r="V3843" s="172"/>
      <c r="W3843" s="158">
        <f t="shared" si="294"/>
        <v>3840</v>
      </c>
      <c r="X3843" s="158" t="str">
        <f t="shared" ca="1" si="295"/>
        <v/>
      </c>
      <c r="Y3843" s="158" t="str" cm="1">
        <f t="array" aca="1" ref="Y3843" ca="1">IF(X3843="","",INDEX('電気事業者一覧 '!K:K,'電気事業者検索（令和８年度報告用）'!X3843))</f>
        <v/>
      </c>
      <c r="Z3843" s="158">
        <f t="shared" ca="1" si="296"/>
        <v>5110</v>
      </c>
      <c r="AA3843" s="158" t="str">
        <f t="shared" ca="1" si="297"/>
        <v/>
      </c>
    </row>
    <row r="3844" spans="22:27">
      <c r="V3844" s="172"/>
      <c r="W3844" s="158">
        <f t="shared" si="294"/>
        <v>3841</v>
      </c>
      <c r="X3844" s="158" t="str">
        <f t="shared" ca="1" si="295"/>
        <v/>
      </c>
      <c r="Y3844" s="158" t="str" cm="1">
        <f t="array" aca="1" ref="Y3844" ca="1">IF(X3844="","",INDEX('電気事業者一覧 '!K:K,'電気事業者検索（令和８年度報告用）'!X3844))</f>
        <v/>
      </c>
      <c r="Z3844" s="158">
        <f t="shared" ca="1" si="296"/>
        <v>5110</v>
      </c>
      <c r="AA3844" s="158" t="str">
        <f t="shared" ca="1" si="297"/>
        <v/>
      </c>
    </row>
    <row r="3845" spans="22:27">
      <c r="V3845" s="172"/>
      <c r="W3845" s="158">
        <f t="shared" si="294"/>
        <v>3842</v>
      </c>
      <c r="X3845" s="158" t="str">
        <f t="shared" ca="1" si="295"/>
        <v/>
      </c>
      <c r="Y3845" s="158" t="str" cm="1">
        <f t="array" aca="1" ref="Y3845" ca="1">IF(X3845="","",INDEX('電気事業者一覧 '!K:K,'電気事業者検索（令和８年度報告用）'!X3845))</f>
        <v/>
      </c>
      <c r="Z3845" s="158">
        <f t="shared" ca="1" si="296"/>
        <v>5110</v>
      </c>
      <c r="AA3845" s="158" t="str">
        <f t="shared" ca="1" si="297"/>
        <v/>
      </c>
    </row>
    <row r="3846" spans="22:27">
      <c r="V3846" s="172"/>
      <c r="W3846" s="158">
        <f t="shared" ref="W3846:W3909" si="298">W3845+1</f>
        <v>3843</v>
      </c>
      <c r="X3846" s="158" t="str">
        <f t="shared" ca="1" si="295"/>
        <v/>
      </c>
      <c r="Y3846" s="158" t="str" cm="1">
        <f t="array" aca="1" ref="Y3846" ca="1">IF(X3846="","",INDEX('電気事業者一覧 '!K:K,'電気事業者検索（令和８年度報告用）'!X3846))</f>
        <v/>
      </c>
      <c r="Z3846" s="158">
        <f t="shared" ca="1" si="296"/>
        <v>5110</v>
      </c>
      <c r="AA3846" s="158" t="str">
        <f t="shared" ca="1" si="297"/>
        <v/>
      </c>
    </row>
    <row r="3847" spans="22:27">
      <c r="V3847" s="172"/>
      <c r="W3847" s="158">
        <f t="shared" si="298"/>
        <v>3844</v>
      </c>
      <c r="X3847" s="158" t="str">
        <f t="shared" ca="1" si="295"/>
        <v/>
      </c>
      <c r="Y3847" s="158" t="str" cm="1">
        <f t="array" aca="1" ref="Y3847" ca="1">IF(X3847="","",INDEX('電気事業者一覧 '!K:K,'電気事業者検索（令和８年度報告用）'!X3847))</f>
        <v/>
      </c>
      <c r="Z3847" s="158">
        <f t="shared" ca="1" si="296"/>
        <v>5110</v>
      </c>
      <c r="AA3847" s="158" t="str">
        <f t="shared" ca="1" si="297"/>
        <v/>
      </c>
    </row>
    <row r="3848" spans="22:27">
      <c r="V3848" s="172"/>
      <c r="W3848" s="158">
        <f t="shared" si="298"/>
        <v>3845</v>
      </c>
      <c r="X3848" s="158" t="str">
        <f t="shared" ca="1" si="295"/>
        <v/>
      </c>
      <c r="Y3848" s="158" t="str" cm="1">
        <f t="array" aca="1" ref="Y3848" ca="1">IF(X3848="","",INDEX('電気事業者一覧 '!K:K,'電気事業者検索（令和８年度報告用）'!X3848))</f>
        <v/>
      </c>
      <c r="Z3848" s="158">
        <f t="shared" ca="1" si="296"/>
        <v>5110</v>
      </c>
      <c r="AA3848" s="158" t="str">
        <f t="shared" ca="1" si="297"/>
        <v/>
      </c>
    </row>
    <row r="3849" spans="22:27">
      <c r="V3849" s="172"/>
      <c r="W3849" s="158">
        <f t="shared" si="298"/>
        <v>3846</v>
      </c>
      <c r="X3849" s="158" t="str">
        <f t="shared" ca="1" si="295"/>
        <v/>
      </c>
      <c r="Y3849" s="158" t="str" cm="1">
        <f t="array" aca="1" ref="Y3849" ca="1">IF(X3849="","",INDEX('電気事業者一覧 '!K:K,'電気事業者検索（令和８年度報告用）'!X3849))</f>
        <v/>
      </c>
      <c r="Z3849" s="158">
        <f t="shared" ca="1" si="296"/>
        <v>5110</v>
      </c>
      <c r="AA3849" s="158" t="str">
        <f t="shared" ca="1" si="297"/>
        <v/>
      </c>
    </row>
    <row r="3850" spans="22:27">
      <c r="V3850" s="172"/>
      <c r="W3850" s="158">
        <f t="shared" si="298"/>
        <v>3847</v>
      </c>
      <c r="X3850" s="158" t="str">
        <f t="shared" ca="1" si="295"/>
        <v/>
      </c>
      <c r="Y3850" s="158" t="str" cm="1">
        <f t="array" aca="1" ref="Y3850" ca="1">IF(X3850="","",INDEX('電気事業者一覧 '!K:K,'電気事業者検索（令和８年度報告用）'!X3850))</f>
        <v/>
      </c>
      <c r="Z3850" s="158">
        <f t="shared" ca="1" si="296"/>
        <v>5110</v>
      </c>
      <c r="AA3850" s="158" t="str">
        <f t="shared" ca="1" si="297"/>
        <v/>
      </c>
    </row>
    <row r="3851" spans="22:27">
      <c r="V3851" s="172"/>
      <c r="W3851" s="158">
        <f t="shared" si="298"/>
        <v>3848</v>
      </c>
      <c r="X3851" s="158" t="str">
        <f t="shared" ca="1" si="295"/>
        <v/>
      </c>
      <c r="Y3851" s="158" t="str" cm="1">
        <f t="array" aca="1" ref="Y3851" ca="1">IF(X3851="","",INDEX('電気事業者一覧 '!K:K,'電気事業者検索（令和８年度報告用）'!X3851))</f>
        <v/>
      </c>
      <c r="Z3851" s="158">
        <f t="shared" ca="1" si="296"/>
        <v>5110</v>
      </c>
      <c r="AA3851" s="158" t="str">
        <f t="shared" ca="1" si="297"/>
        <v/>
      </c>
    </row>
    <row r="3852" spans="22:27">
      <c r="V3852" s="172"/>
      <c r="W3852" s="158">
        <f t="shared" si="298"/>
        <v>3849</v>
      </c>
      <c r="X3852" s="158" t="str">
        <f t="shared" ca="1" si="295"/>
        <v/>
      </c>
      <c r="Y3852" s="158" t="str" cm="1">
        <f t="array" aca="1" ref="Y3852" ca="1">IF(X3852="","",INDEX('電気事業者一覧 '!K:K,'電気事業者検索（令和８年度報告用）'!X3852))</f>
        <v/>
      </c>
      <c r="Z3852" s="158">
        <f t="shared" ca="1" si="296"/>
        <v>5110</v>
      </c>
      <c r="AA3852" s="158" t="str">
        <f t="shared" ca="1" si="297"/>
        <v/>
      </c>
    </row>
    <row r="3853" spans="22:27">
      <c r="V3853" s="172"/>
      <c r="W3853" s="158">
        <f t="shared" si="298"/>
        <v>3850</v>
      </c>
      <c r="X3853" s="158" t="str">
        <f t="shared" ca="1" si="295"/>
        <v/>
      </c>
      <c r="Y3853" s="158" t="str" cm="1">
        <f t="array" aca="1" ref="Y3853" ca="1">IF(X3853="","",INDEX('電気事業者一覧 '!K:K,'電気事業者検索（令和８年度報告用）'!X3853))</f>
        <v/>
      </c>
      <c r="Z3853" s="158">
        <f t="shared" ca="1" si="296"/>
        <v>5110</v>
      </c>
      <c r="AA3853" s="158" t="str">
        <f t="shared" ca="1" si="297"/>
        <v/>
      </c>
    </row>
    <row r="3854" spans="22:27">
      <c r="V3854" s="172"/>
      <c r="W3854" s="158">
        <f t="shared" si="298"/>
        <v>3851</v>
      </c>
      <c r="X3854" s="158" t="str">
        <f t="shared" ca="1" si="295"/>
        <v/>
      </c>
      <c r="Y3854" s="158" t="str" cm="1">
        <f t="array" aca="1" ref="Y3854" ca="1">IF(X3854="","",INDEX('電気事業者一覧 '!K:K,'電気事業者検索（令和８年度報告用）'!X3854))</f>
        <v/>
      </c>
      <c r="Z3854" s="158">
        <f t="shared" ca="1" si="296"/>
        <v>5110</v>
      </c>
      <c r="AA3854" s="158" t="str">
        <f t="shared" ca="1" si="297"/>
        <v/>
      </c>
    </row>
    <row r="3855" spans="22:27">
      <c r="V3855" s="172"/>
      <c r="W3855" s="158">
        <f t="shared" si="298"/>
        <v>3852</v>
      </c>
      <c r="X3855" s="158" t="str">
        <f t="shared" ca="1" si="295"/>
        <v/>
      </c>
      <c r="Y3855" s="158" t="str" cm="1">
        <f t="array" aca="1" ref="Y3855" ca="1">IF(X3855="","",INDEX('電気事業者一覧 '!K:K,'電気事業者検索（令和８年度報告用）'!X3855))</f>
        <v/>
      </c>
      <c r="Z3855" s="158">
        <f t="shared" ca="1" si="296"/>
        <v>5110</v>
      </c>
      <c r="AA3855" s="158" t="str">
        <f t="shared" ca="1" si="297"/>
        <v/>
      </c>
    </row>
    <row r="3856" spans="22:27">
      <c r="V3856" s="172"/>
      <c r="W3856" s="158">
        <f t="shared" si="298"/>
        <v>3853</v>
      </c>
      <c r="X3856" s="158" t="str">
        <f t="shared" ca="1" si="295"/>
        <v/>
      </c>
      <c r="Y3856" s="158" t="str" cm="1">
        <f t="array" aca="1" ref="Y3856" ca="1">IF(X3856="","",INDEX('電気事業者一覧 '!K:K,'電気事業者検索（令和８年度報告用）'!X3856))</f>
        <v/>
      </c>
      <c r="Z3856" s="158">
        <f t="shared" ca="1" si="296"/>
        <v>5110</v>
      </c>
      <c r="AA3856" s="158" t="str">
        <f t="shared" ca="1" si="297"/>
        <v/>
      </c>
    </row>
    <row r="3857" spans="22:27">
      <c r="V3857" s="172"/>
      <c r="W3857" s="158">
        <f t="shared" si="298"/>
        <v>3854</v>
      </c>
      <c r="X3857" s="158" t="str">
        <f t="shared" ca="1" si="295"/>
        <v/>
      </c>
      <c r="Y3857" s="158" t="str" cm="1">
        <f t="array" aca="1" ref="Y3857" ca="1">IF(X3857="","",INDEX('電気事業者一覧 '!K:K,'電気事業者検索（令和８年度報告用）'!X3857))</f>
        <v/>
      </c>
      <c r="Z3857" s="158">
        <f t="shared" ca="1" si="296"/>
        <v>5110</v>
      </c>
      <c r="AA3857" s="158" t="str">
        <f t="shared" ca="1" si="297"/>
        <v/>
      </c>
    </row>
    <row r="3858" spans="22:27">
      <c r="V3858" s="172"/>
      <c r="W3858" s="158">
        <f t="shared" si="298"/>
        <v>3855</v>
      </c>
      <c r="X3858" s="158" t="str">
        <f t="shared" ca="1" si="295"/>
        <v/>
      </c>
      <c r="Y3858" s="158" t="str" cm="1">
        <f t="array" aca="1" ref="Y3858" ca="1">IF(X3858="","",INDEX('電気事業者一覧 '!K:K,'電気事業者検索（令和８年度報告用）'!X3858))</f>
        <v/>
      </c>
      <c r="Z3858" s="158">
        <f t="shared" ca="1" si="296"/>
        <v>5110</v>
      </c>
      <c r="AA3858" s="158" t="str">
        <f t="shared" ca="1" si="297"/>
        <v/>
      </c>
    </row>
    <row r="3859" spans="22:27">
      <c r="V3859" s="172"/>
      <c r="W3859" s="158">
        <f t="shared" si="298"/>
        <v>3856</v>
      </c>
      <c r="X3859" s="158" t="str">
        <f t="shared" ca="1" si="295"/>
        <v/>
      </c>
      <c r="Y3859" s="158" t="str" cm="1">
        <f t="array" aca="1" ref="Y3859" ca="1">IF(X3859="","",INDEX('電気事業者一覧 '!K:K,'電気事業者検索（令和８年度報告用）'!X3859))</f>
        <v/>
      </c>
      <c r="Z3859" s="158">
        <f t="shared" ca="1" si="296"/>
        <v>5110</v>
      </c>
      <c r="AA3859" s="158" t="str">
        <f t="shared" ca="1" si="297"/>
        <v/>
      </c>
    </row>
    <row r="3860" spans="22:27">
      <c r="V3860" s="172"/>
      <c r="W3860" s="158">
        <f t="shared" si="298"/>
        <v>3857</v>
      </c>
      <c r="X3860" s="158" t="str">
        <f t="shared" ca="1" si="295"/>
        <v/>
      </c>
      <c r="Y3860" s="158" t="str" cm="1">
        <f t="array" aca="1" ref="Y3860" ca="1">IF(X3860="","",INDEX('電気事業者一覧 '!K:K,'電気事業者検索（令和８年度報告用）'!X3860))</f>
        <v/>
      </c>
      <c r="Z3860" s="158">
        <f t="shared" ca="1" si="296"/>
        <v>5110</v>
      </c>
      <c r="AA3860" s="158" t="str">
        <f t="shared" ca="1" si="297"/>
        <v/>
      </c>
    </row>
    <row r="3861" spans="22:27">
      <c r="V3861" s="172"/>
      <c r="W3861" s="158">
        <f t="shared" si="298"/>
        <v>3858</v>
      </c>
      <c r="X3861" s="158" t="str">
        <f t="shared" ca="1" si="295"/>
        <v/>
      </c>
      <c r="Y3861" s="158" t="str" cm="1">
        <f t="array" aca="1" ref="Y3861" ca="1">IF(X3861="","",INDEX('電気事業者一覧 '!K:K,'電気事業者検索（令和８年度報告用）'!X3861))</f>
        <v/>
      </c>
      <c r="Z3861" s="158">
        <f t="shared" ca="1" si="296"/>
        <v>5110</v>
      </c>
      <c r="AA3861" s="158" t="str">
        <f t="shared" ca="1" si="297"/>
        <v/>
      </c>
    </row>
    <row r="3862" spans="22:27">
      <c r="V3862" s="172"/>
      <c r="W3862" s="158">
        <f t="shared" si="298"/>
        <v>3859</v>
      </c>
      <c r="X3862" s="158" t="str">
        <f t="shared" ca="1" si="295"/>
        <v/>
      </c>
      <c r="Y3862" s="158" t="str" cm="1">
        <f t="array" aca="1" ref="Y3862" ca="1">IF(X3862="","",INDEX('電気事業者一覧 '!K:K,'電気事業者検索（令和８年度報告用）'!X3862))</f>
        <v/>
      </c>
      <c r="Z3862" s="158">
        <f t="shared" ca="1" si="296"/>
        <v>5110</v>
      </c>
      <c r="AA3862" s="158" t="str">
        <f t="shared" ca="1" si="297"/>
        <v/>
      </c>
    </row>
    <row r="3863" spans="22:27">
      <c r="V3863" s="172"/>
      <c r="W3863" s="158">
        <f t="shared" si="298"/>
        <v>3860</v>
      </c>
      <c r="X3863" s="158" t="str">
        <f t="shared" ca="1" si="295"/>
        <v/>
      </c>
      <c r="Y3863" s="158" t="str" cm="1">
        <f t="array" aca="1" ref="Y3863" ca="1">IF(X3863="","",INDEX('電気事業者一覧 '!K:K,'電気事業者検索（令和８年度報告用）'!X3863))</f>
        <v/>
      </c>
      <c r="Z3863" s="158">
        <f t="shared" ca="1" si="296"/>
        <v>5110</v>
      </c>
      <c r="AA3863" s="158" t="str">
        <f t="shared" ca="1" si="297"/>
        <v/>
      </c>
    </row>
    <row r="3864" spans="22:27">
      <c r="V3864" s="172"/>
      <c r="W3864" s="158">
        <f t="shared" si="298"/>
        <v>3861</v>
      </c>
      <c r="X3864" s="158" t="str">
        <f t="shared" ca="1" si="295"/>
        <v/>
      </c>
      <c r="Y3864" s="158" t="str" cm="1">
        <f t="array" aca="1" ref="Y3864" ca="1">IF(X3864="","",INDEX('電気事業者一覧 '!K:K,'電気事業者検索（令和８年度報告用）'!X3864))</f>
        <v/>
      </c>
      <c r="Z3864" s="158">
        <f t="shared" ca="1" si="296"/>
        <v>5110</v>
      </c>
      <c r="AA3864" s="158" t="str">
        <f t="shared" ca="1" si="297"/>
        <v/>
      </c>
    </row>
    <row r="3865" spans="22:27">
      <c r="V3865" s="172"/>
      <c r="W3865" s="158">
        <f t="shared" si="298"/>
        <v>3862</v>
      </c>
      <c r="X3865" s="158" t="str">
        <f t="shared" ca="1" si="295"/>
        <v/>
      </c>
      <c r="Y3865" s="158" t="str" cm="1">
        <f t="array" aca="1" ref="Y3865" ca="1">IF(X3865="","",INDEX('電気事業者一覧 '!K:K,'電気事業者検索（令和８年度報告用）'!X3865))</f>
        <v/>
      </c>
      <c r="Z3865" s="158">
        <f t="shared" ca="1" si="296"/>
        <v>5110</v>
      </c>
      <c r="AA3865" s="158" t="str">
        <f t="shared" ca="1" si="297"/>
        <v/>
      </c>
    </row>
    <row r="3866" spans="22:27">
      <c r="V3866" s="172"/>
      <c r="W3866" s="158">
        <f t="shared" si="298"/>
        <v>3863</v>
      </c>
      <c r="X3866" s="158" t="str">
        <f t="shared" ca="1" si="295"/>
        <v/>
      </c>
      <c r="Y3866" s="158" t="str" cm="1">
        <f t="array" aca="1" ref="Y3866" ca="1">IF(X3866="","",INDEX('電気事業者一覧 '!K:K,'電気事業者検索（令和８年度報告用）'!X3866))</f>
        <v/>
      </c>
      <c r="Z3866" s="158">
        <f t="shared" ca="1" si="296"/>
        <v>5110</v>
      </c>
      <c r="AA3866" s="158" t="str">
        <f t="shared" ca="1" si="297"/>
        <v/>
      </c>
    </row>
    <row r="3867" spans="22:27">
      <c r="V3867" s="172"/>
      <c r="W3867" s="158">
        <f t="shared" si="298"/>
        <v>3864</v>
      </c>
      <c r="X3867" s="158" t="str">
        <f t="shared" ca="1" si="295"/>
        <v/>
      </c>
      <c r="Y3867" s="158" t="str" cm="1">
        <f t="array" aca="1" ref="Y3867" ca="1">IF(X3867="","",INDEX('電気事業者一覧 '!K:K,'電気事業者検索（令和８年度報告用）'!X3867))</f>
        <v/>
      </c>
      <c r="Z3867" s="158">
        <f t="shared" ca="1" si="296"/>
        <v>5110</v>
      </c>
      <c r="AA3867" s="158" t="str">
        <f t="shared" ca="1" si="297"/>
        <v/>
      </c>
    </row>
    <row r="3868" spans="22:27">
      <c r="V3868" s="172"/>
      <c r="W3868" s="158">
        <f t="shared" si="298"/>
        <v>3865</v>
      </c>
      <c r="X3868" s="158" t="str">
        <f t="shared" ca="1" si="295"/>
        <v/>
      </c>
      <c r="Y3868" s="158" t="str" cm="1">
        <f t="array" aca="1" ref="Y3868" ca="1">IF(X3868="","",INDEX('電気事業者一覧 '!K:K,'電気事業者検索（令和８年度報告用）'!X3868))</f>
        <v/>
      </c>
      <c r="Z3868" s="158">
        <f t="shared" ca="1" si="296"/>
        <v>5110</v>
      </c>
      <c r="AA3868" s="158" t="str">
        <f t="shared" ca="1" si="297"/>
        <v/>
      </c>
    </row>
    <row r="3869" spans="22:27">
      <c r="V3869" s="172"/>
      <c r="W3869" s="158">
        <f t="shared" si="298"/>
        <v>3866</v>
      </c>
      <c r="X3869" s="158" t="str">
        <f t="shared" ca="1" si="295"/>
        <v/>
      </c>
      <c r="Y3869" s="158" t="str" cm="1">
        <f t="array" aca="1" ref="Y3869" ca="1">IF(X3869="","",INDEX('電気事業者一覧 '!K:K,'電気事業者検索（令和８年度報告用）'!X3869))</f>
        <v/>
      </c>
      <c r="Z3869" s="158">
        <f t="shared" ca="1" si="296"/>
        <v>5110</v>
      </c>
      <c r="AA3869" s="158" t="str">
        <f t="shared" ca="1" si="297"/>
        <v/>
      </c>
    </row>
    <row r="3870" spans="22:27">
      <c r="V3870" s="172"/>
      <c r="W3870" s="158">
        <f t="shared" si="298"/>
        <v>3867</v>
      </c>
      <c r="X3870" s="158" t="str">
        <f t="shared" ca="1" si="295"/>
        <v/>
      </c>
      <c r="Y3870" s="158" t="str" cm="1">
        <f t="array" aca="1" ref="Y3870" ca="1">IF(X3870="","",INDEX('電気事業者一覧 '!K:K,'電気事業者検索（令和８年度報告用）'!X3870))</f>
        <v/>
      </c>
      <c r="Z3870" s="158">
        <f t="shared" ca="1" si="296"/>
        <v>5110</v>
      </c>
      <c r="AA3870" s="158" t="str">
        <f t="shared" ca="1" si="297"/>
        <v/>
      </c>
    </row>
    <row r="3871" spans="22:27">
      <c r="V3871" s="172"/>
      <c r="W3871" s="158">
        <f t="shared" si="298"/>
        <v>3868</v>
      </c>
      <c r="X3871" s="158" t="str">
        <f t="shared" ca="1" si="295"/>
        <v/>
      </c>
      <c r="Y3871" s="158" t="str" cm="1">
        <f t="array" aca="1" ref="Y3871" ca="1">IF(X3871="","",INDEX('電気事業者一覧 '!K:K,'電気事業者検索（令和８年度報告用）'!X3871))</f>
        <v/>
      </c>
      <c r="Z3871" s="158">
        <f t="shared" ca="1" si="296"/>
        <v>5110</v>
      </c>
      <c r="AA3871" s="158" t="str">
        <f t="shared" ca="1" si="297"/>
        <v/>
      </c>
    </row>
    <row r="3872" spans="22:27">
      <c r="V3872" s="172"/>
      <c r="W3872" s="158">
        <f t="shared" si="298"/>
        <v>3869</v>
      </c>
      <c r="X3872" s="158" t="str">
        <f t="shared" ca="1" si="295"/>
        <v/>
      </c>
      <c r="Y3872" s="158" t="str" cm="1">
        <f t="array" aca="1" ref="Y3872" ca="1">IF(X3872="","",INDEX('電気事業者一覧 '!K:K,'電気事業者検索（令和８年度報告用）'!X3872))</f>
        <v/>
      </c>
      <c r="Z3872" s="158">
        <f t="shared" ca="1" si="296"/>
        <v>5110</v>
      </c>
      <c r="AA3872" s="158" t="str">
        <f t="shared" ca="1" si="297"/>
        <v/>
      </c>
    </row>
    <row r="3873" spans="22:27">
      <c r="V3873" s="172"/>
      <c r="W3873" s="158">
        <f t="shared" si="298"/>
        <v>3870</v>
      </c>
      <c r="X3873" s="158" t="str">
        <f t="shared" ca="1" si="295"/>
        <v/>
      </c>
      <c r="Y3873" s="158" t="str" cm="1">
        <f t="array" aca="1" ref="Y3873" ca="1">IF(X3873="","",INDEX('電気事業者一覧 '!K:K,'電気事業者検索（令和８年度報告用）'!X3873))</f>
        <v/>
      </c>
      <c r="Z3873" s="158">
        <f t="shared" ca="1" si="296"/>
        <v>5110</v>
      </c>
      <c r="AA3873" s="158" t="str">
        <f t="shared" ca="1" si="297"/>
        <v/>
      </c>
    </row>
    <row r="3874" spans="22:27">
      <c r="V3874" s="172"/>
      <c r="W3874" s="158">
        <f t="shared" si="298"/>
        <v>3871</v>
      </c>
      <c r="X3874" s="158" t="str">
        <f t="shared" ca="1" si="295"/>
        <v/>
      </c>
      <c r="Y3874" s="158" t="str" cm="1">
        <f t="array" aca="1" ref="Y3874" ca="1">IF(X3874="","",INDEX('電気事業者一覧 '!K:K,'電気事業者検索（令和８年度報告用）'!X3874))</f>
        <v/>
      </c>
      <c r="Z3874" s="158">
        <f t="shared" ca="1" si="296"/>
        <v>5110</v>
      </c>
      <c r="AA3874" s="158" t="str">
        <f t="shared" ca="1" si="297"/>
        <v/>
      </c>
    </row>
    <row r="3875" spans="22:27">
      <c r="V3875" s="172"/>
      <c r="W3875" s="158">
        <f t="shared" si="298"/>
        <v>3872</v>
      </c>
      <c r="X3875" s="158" t="str">
        <f t="shared" ca="1" si="295"/>
        <v/>
      </c>
      <c r="Y3875" s="158" t="str" cm="1">
        <f t="array" aca="1" ref="Y3875" ca="1">IF(X3875="","",INDEX('電気事業者一覧 '!K:K,'電気事業者検索（令和８年度報告用）'!X3875))</f>
        <v/>
      </c>
      <c r="Z3875" s="158">
        <f t="shared" ca="1" si="296"/>
        <v>5110</v>
      </c>
      <c r="AA3875" s="158" t="str">
        <f t="shared" ca="1" si="297"/>
        <v/>
      </c>
    </row>
    <row r="3876" spans="22:27">
      <c r="V3876" s="172"/>
      <c r="W3876" s="158">
        <f t="shared" si="298"/>
        <v>3873</v>
      </c>
      <c r="X3876" s="158" t="str">
        <f t="shared" ca="1" si="295"/>
        <v/>
      </c>
      <c r="Y3876" s="158" t="str" cm="1">
        <f t="array" aca="1" ref="Y3876" ca="1">IF(X3876="","",INDEX('電気事業者一覧 '!K:K,'電気事業者検索（令和８年度報告用）'!X3876))</f>
        <v/>
      </c>
      <c r="Z3876" s="158">
        <f t="shared" ca="1" si="296"/>
        <v>5110</v>
      </c>
      <c r="AA3876" s="158" t="str">
        <f t="shared" ca="1" si="297"/>
        <v/>
      </c>
    </row>
    <row r="3877" spans="22:27">
      <c r="V3877" s="172"/>
      <c r="W3877" s="158">
        <f t="shared" si="298"/>
        <v>3874</v>
      </c>
      <c r="X3877" s="158" t="str">
        <f t="shared" ca="1" si="295"/>
        <v/>
      </c>
      <c r="Y3877" s="158" t="str" cm="1">
        <f t="array" aca="1" ref="Y3877" ca="1">IF(X3877="","",INDEX('電気事業者一覧 '!K:K,'電気事業者検索（令和８年度報告用）'!X3877))</f>
        <v/>
      </c>
      <c r="Z3877" s="158">
        <f t="shared" ca="1" si="296"/>
        <v>5110</v>
      </c>
      <c r="AA3877" s="158" t="str">
        <f t="shared" ca="1" si="297"/>
        <v/>
      </c>
    </row>
    <row r="3878" spans="22:27">
      <c r="V3878" s="172"/>
      <c r="W3878" s="158">
        <f t="shared" si="298"/>
        <v>3875</v>
      </c>
      <c r="X3878" s="158" t="str">
        <f t="shared" ca="1" si="295"/>
        <v/>
      </c>
      <c r="Y3878" s="158" t="str" cm="1">
        <f t="array" aca="1" ref="Y3878" ca="1">IF(X3878="","",INDEX('電気事業者一覧 '!K:K,'電気事業者検索（令和８年度報告用）'!X3878))</f>
        <v/>
      </c>
      <c r="Z3878" s="158">
        <f t="shared" ca="1" si="296"/>
        <v>5110</v>
      </c>
      <c r="AA3878" s="158" t="str">
        <f t="shared" ca="1" si="297"/>
        <v/>
      </c>
    </row>
    <row r="3879" spans="22:27">
      <c r="V3879" s="172"/>
      <c r="W3879" s="158">
        <f t="shared" si="298"/>
        <v>3876</v>
      </c>
      <c r="X3879" s="158" t="str">
        <f t="shared" ca="1" si="295"/>
        <v/>
      </c>
      <c r="Y3879" s="158" t="str" cm="1">
        <f t="array" aca="1" ref="Y3879" ca="1">IF(X3879="","",INDEX('電気事業者一覧 '!K:K,'電気事業者検索（令和８年度報告用）'!X3879))</f>
        <v/>
      </c>
      <c r="Z3879" s="158">
        <f t="shared" ca="1" si="296"/>
        <v>5110</v>
      </c>
      <c r="AA3879" s="158" t="str">
        <f t="shared" ca="1" si="297"/>
        <v/>
      </c>
    </row>
    <row r="3880" spans="22:27">
      <c r="V3880" s="172"/>
      <c r="W3880" s="158">
        <f t="shared" si="298"/>
        <v>3877</v>
      </c>
      <c r="X3880" s="158" t="str">
        <f t="shared" ca="1" si="295"/>
        <v/>
      </c>
      <c r="Y3880" s="158" t="str" cm="1">
        <f t="array" aca="1" ref="Y3880" ca="1">IF(X3880="","",INDEX('電気事業者一覧 '!K:K,'電気事業者検索（令和８年度報告用）'!X3880))</f>
        <v/>
      </c>
      <c r="Z3880" s="158">
        <f t="shared" ca="1" si="296"/>
        <v>5110</v>
      </c>
      <c r="AA3880" s="158" t="str">
        <f t="shared" ca="1" si="297"/>
        <v/>
      </c>
    </row>
    <row r="3881" spans="22:27">
      <c r="V3881" s="172"/>
      <c r="W3881" s="158">
        <f t="shared" si="298"/>
        <v>3878</v>
      </c>
      <c r="X3881" s="158" t="str">
        <f t="shared" ca="1" si="295"/>
        <v/>
      </c>
      <c r="Y3881" s="158" t="str" cm="1">
        <f t="array" aca="1" ref="Y3881" ca="1">IF(X3881="","",INDEX('電気事業者一覧 '!K:K,'電気事業者検索（令和８年度報告用）'!X3881))</f>
        <v/>
      </c>
      <c r="Z3881" s="158">
        <f t="shared" ca="1" si="296"/>
        <v>5110</v>
      </c>
      <c r="AA3881" s="158" t="str">
        <f t="shared" ca="1" si="297"/>
        <v/>
      </c>
    </row>
    <row r="3882" spans="22:27">
      <c r="V3882" s="172"/>
      <c r="W3882" s="158">
        <f t="shared" si="298"/>
        <v>3879</v>
      </c>
      <c r="X3882" s="158" t="str">
        <f t="shared" ca="1" si="295"/>
        <v/>
      </c>
      <c r="Y3882" s="158" t="str" cm="1">
        <f t="array" aca="1" ref="Y3882" ca="1">IF(X3882="","",INDEX('電気事業者一覧 '!K:K,'電気事業者検索（令和８年度報告用）'!X3882))</f>
        <v/>
      </c>
      <c r="Z3882" s="158">
        <f t="shared" ca="1" si="296"/>
        <v>5110</v>
      </c>
      <c r="AA3882" s="158" t="str">
        <f t="shared" ca="1" si="297"/>
        <v/>
      </c>
    </row>
    <row r="3883" spans="22:27">
      <c r="V3883" s="172"/>
      <c r="W3883" s="158">
        <f t="shared" si="298"/>
        <v>3880</v>
      </c>
      <c r="X3883" s="158" t="str">
        <f t="shared" ca="1" si="295"/>
        <v/>
      </c>
      <c r="Y3883" s="158" t="str" cm="1">
        <f t="array" aca="1" ref="Y3883" ca="1">IF(X3883="","",INDEX('電気事業者一覧 '!K:K,'電気事業者検索（令和８年度報告用）'!X3883))</f>
        <v/>
      </c>
      <c r="Z3883" s="158">
        <f t="shared" ca="1" si="296"/>
        <v>5110</v>
      </c>
      <c r="AA3883" s="158" t="str">
        <f t="shared" ca="1" si="297"/>
        <v/>
      </c>
    </row>
    <row r="3884" spans="22:27">
      <c r="V3884" s="172"/>
      <c r="W3884" s="158">
        <f t="shared" si="298"/>
        <v>3881</v>
      </c>
      <c r="X3884" s="158" t="str">
        <f t="shared" ca="1" si="295"/>
        <v/>
      </c>
      <c r="Y3884" s="158" t="str" cm="1">
        <f t="array" aca="1" ref="Y3884" ca="1">IF(X3884="","",INDEX('電気事業者一覧 '!K:K,'電気事業者検索（令和８年度報告用）'!X3884))</f>
        <v/>
      </c>
      <c r="Z3884" s="158">
        <f t="shared" ca="1" si="296"/>
        <v>5110</v>
      </c>
      <c r="AA3884" s="158" t="str">
        <f t="shared" ca="1" si="297"/>
        <v/>
      </c>
    </row>
    <row r="3885" spans="22:27">
      <c r="V3885" s="172"/>
      <c r="W3885" s="158">
        <f t="shared" si="298"/>
        <v>3882</v>
      </c>
      <c r="X3885" s="158" t="str">
        <f t="shared" ca="1" si="295"/>
        <v/>
      </c>
      <c r="Y3885" s="158" t="str" cm="1">
        <f t="array" aca="1" ref="Y3885" ca="1">IF(X3885="","",INDEX('電気事業者一覧 '!K:K,'電気事業者検索（令和８年度報告用）'!X3885))</f>
        <v/>
      </c>
      <c r="Z3885" s="158">
        <f t="shared" ca="1" si="296"/>
        <v>5110</v>
      </c>
      <c r="AA3885" s="158" t="str">
        <f t="shared" ca="1" si="297"/>
        <v/>
      </c>
    </row>
    <row r="3886" spans="22:27">
      <c r="V3886" s="172"/>
      <c r="W3886" s="158">
        <f t="shared" si="298"/>
        <v>3883</v>
      </c>
      <c r="X3886" s="158" t="str">
        <f t="shared" ca="1" si="295"/>
        <v/>
      </c>
      <c r="Y3886" s="158" t="str" cm="1">
        <f t="array" aca="1" ref="Y3886" ca="1">IF(X3886="","",INDEX('電気事業者一覧 '!K:K,'電気事業者検索（令和８年度報告用）'!X3886))</f>
        <v/>
      </c>
      <c r="Z3886" s="158">
        <f t="shared" ca="1" si="296"/>
        <v>5110</v>
      </c>
      <c r="AA3886" s="158" t="str">
        <f t="shared" ca="1" si="297"/>
        <v/>
      </c>
    </row>
    <row r="3887" spans="22:27">
      <c r="V3887" s="172"/>
      <c r="W3887" s="158">
        <f t="shared" si="298"/>
        <v>3884</v>
      </c>
      <c r="X3887" s="158" t="str">
        <f t="shared" ca="1" si="295"/>
        <v/>
      </c>
      <c r="Y3887" s="158" t="str" cm="1">
        <f t="array" aca="1" ref="Y3887" ca="1">IF(X3887="","",INDEX('電気事業者一覧 '!K:K,'電気事業者検索（令和８年度報告用）'!X3887))</f>
        <v/>
      </c>
      <c r="Z3887" s="158">
        <f t="shared" ca="1" si="296"/>
        <v>5110</v>
      </c>
      <c r="AA3887" s="158" t="str">
        <f t="shared" ca="1" si="297"/>
        <v/>
      </c>
    </row>
    <row r="3888" spans="22:27">
      <c r="V3888" s="172"/>
      <c r="W3888" s="158">
        <f t="shared" si="298"/>
        <v>3885</v>
      </c>
      <c r="X3888" s="158" t="str">
        <f t="shared" ca="1" si="295"/>
        <v/>
      </c>
      <c r="Y3888" s="158" t="str" cm="1">
        <f t="array" aca="1" ref="Y3888" ca="1">IF(X3888="","",INDEX('電気事業者一覧 '!K:K,'電気事業者検索（令和８年度報告用）'!X3888))</f>
        <v/>
      </c>
      <c r="Z3888" s="158">
        <f t="shared" ca="1" si="296"/>
        <v>5110</v>
      </c>
      <c r="AA3888" s="158" t="str">
        <f t="shared" ca="1" si="297"/>
        <v/>
      </c>
    </row>
    <row r="3889" spans="22:27">
      <c r="V3889" s="172"/>
      <c r="W3889" s="158">
        <f t="shared" si="298"/>
        <v>3886</v>
      </c>
      <c r="X3889" s="158" t="str">
        <f t="shared" ca="1" si="295"/>
        <v/>
      </c>
      <c r="Y3889" s="158" t="str" cm="1">
        <f t="array" aca="1" ref="Y3889" ca="1">IF(X3889="","",INDEX('電気事業者一覧 '!K:K,'電気事業者検索（令和８年度報告用）'!X3889))</f>
        <v/>
      </c>
      <c r="Z3889" s="158">
        <f t="shared" ca="1" si="296"/>
        <v>5110</v>
      </c>
      <c r="AA3889" s="158" t="str">
        <f t="shared" ca="1" si="297"/>
        <v/>
      </c>
    </row>
    <row r="3890" spans="22:27">
      <c r="V3890" s="172"/>
      <c r="W3890" s="158">
        <f t="shared" si="298"/>
        <v>3887</v>
      </c>
      <c r="X3890" s="158" t="str">
        <f t="shared" ca="1" si="295"/>
        <v/>
      </c>
      <c r="Y3890" s="158" t="str" cm="1">
        <f t="array" aca="1" ref="Y3890" ca="1">IF(X3890="","",INDEX('電気事業者一覧 '!K:K,'電気事業者検索（令和８年度報告用）'!X3890))</f>
        <v/>
      </c>
      <c r="Z3890" s="158">
        <f t="shared" ca="1" si="296"/>
        <v>5110</v>
      </c>
      <c r="AA3890" s="158" t="str">
        <f t="shared" ca="1" si="297"/>
        <v/>
      </c>
    </row>
    <row r="3891" spans="22:27">
      <c r="V3891" s="172"/>
      <c r="W3891" s="158">
        <f t="shared" si="298"/>
        <v>3888</v>
      </c>
      <c r="X3891" s="158" t="str">
        <f t="shared" ca="1" si="295"/>
        <v/>
      </c>
      <c r="Y3891" s="158" t="str" cm="1">
        <f t="array" aca="1" ref="Y3891" ca="1">IF(X3891="","",INDEX('電気事業者一覧 '!K:K,'電気事業者検索（令和８年度報告用）'!X3891))</f>
        <v/>
      </c>
      <c r="Z3891" s="158">
        <f t="shared" ca="1" si="296"/>
        <v>5110</v>
      </c>
      <c r="AA3891" s="158" t="str">
        <f t="shared" ca="1" si="297"/>
        <v/>
      </c>
    </row>
    <row r="3892" spans="22:27">
      <c r="V3892" s="172"/>
      <c r="W3892" s="158">
        <f t="shared" si="298"/>
        <v>3889</v>
      </c>
      <c r="X3892" s="158" t="str">
        <f t="shared" ca="1" si="295"/>
        <v/>
      </c>
      <c r="Y3892" s="158" t="str" cm="1">
        <f t="array" aca="1" ref="Y3892" ca="1">IF(X3892="","",INDEX('電気事業者一覧 '!K:K,'電気事業者検索（令和８年度報告用）'!X3892))</f>
        <v/>
      </c>
      <c r="Z3892" s="158">
        <f t="shared" ca="1" si="296"/>
        <v>5110</v>
      </c>
      <c r="AA3892" s="158" t="str">
        <f t="shared" ca="1" si="297"/>
        <v/>
      </c>
    </row>
    <row r="3893" spans="22:27">
      <c r="V3893" s="172"/>
      <c r="W3893" s="158">
        <f t="shared" si="298"/>
        <v>3890</v>
      </c>
      <c r="X3893" s="158" t="str">
        <f t="shared" ca="1" si="295"/>
        <v/>
      </c>
      <c r="Y3893" s="158" t="str" cm="1">
        <f t="array" aca="1" ref="Y3893" ca="1">IF(X3893="","",INDEX('電気事業者一覧 '!K:K,'電気事業者検索（令和８年度報告用）'!X3893))</f>
        <v/>
      </c>
      <c r="Z3893" s="158">
        <f t="shared" ca="1" si="296"/>
        <v>5110</v>
      </c>
      <c r="AA3893" s="158" t="str">
        <f t="shared" ca="1" si="297"/>
        <v/>
      </c>
    </row>
    <row r="3894" spans="22:27">
      <c r="V3894" s="172"/>
      <c r="W3894" s="158">
        <f t="shared" si="298"/>
        <v>3891</v>
      </c>
      <c r="X3894" s="158" t="str">
        <f t="shared" ca="1" si="295"/>
        <v/>
      </c>
      <c r="Y3894" s="158" t="str" cm="1">
        <f t="array" aca="1" ref="Y3894" ca="1">IF(X3894="","",INDEX('電気事業者一覧 '!K:K,'電気事業者検索（令和８年度報告用）'!X3894))</f>
        <v/>
      </c>
      <c r="Z3894" s="158">
        <f t="shared" ca="1" si="296"/>
        <v>5110</v>
      </c>
      <c r="AA3894" s="158" t="str">
        <f t="shared" ca="1" si="297"/>
        <v/>
      </c>
    </row>
    <row r="3895" spans="22:27">
      <c r="V3895" s="172"/>
      <c r="W3895" s="158">
        <f t="shared" si="298"/>
        <v>3892</v>
      </c>
      <c r="X3895" s="158" t="str">
        <f t="shared" ca="1" si="295"/>
        <v/>
      </c>
      <c r="Y3895" s="158" t="str" cm="1">
        <f t="array" aca="1" ref="Y3895" ca="1">IF(X3895="","",INDEX('電気事業者一覧 '!K:K,'電気事業者検索（令和８年度報告用）'!X3895))</f>
        <v/>
      </c>
      <c r="Z3895" s="158">
        <f t="shared" ca="1" si="296"/>
        <v>5110</v>
      </c>
      <c r="AA3895" s="158" t="str">
        <f t="shared" ca="1" si="297"/>
        <v/>
      </c>
    </row>
    <row r="3896" spans="22:27">
      <c r="V3896" s="172"/>
      <c r="W3896" s="158">
        <f t="shared" si="298"/>
        <v>3893</v>
      </c>
      <c r="X3896" s="158" t="str">
        <f t="shared" ca="1" si="295"/>
        <v/>
      </c>
      <c r="Y3896" s="158" t="str" cm="1">
        <f t="array" aca="1" ref="Y3896" ca="1">IF(X3896="","",INDEX('電気事業者一覧 '!K:K,'電気事業者検索（令和８年度報告用）'!X3896))</f>
        <v/>
      </c>
      <c r="Z3896" s="158">
        <f t="shared" ca="1" si="296"/>
        <v>5110</v>
      </c>
      <c r="AA3896" s="158" t="str">
        <f t="shared" ca="1" si="297"/>
        <v/>
      </c>
    </row>
    <row r="3897" spans="22:27">
      <c r="V3897" s="172"/>
      <c r="W3897" s="158">
        <f t="shared" si="298"/>
        <v>3894</v>
      </c>
      <c r="X3897" s="158" t="str">
        <f t="shared" ca="1" si="295"/>
        <v/>
      </c>
      <c r="Y3897" s="158" t="str" cm="1">
        <f t="array" aca="1" ref="Y3897" ca="1">IF(X3897="","",INDEX('電気事業者一覧 '!K:K,'電気事業者検索（令和８年度報告用）'!X3897))</f>
        <v/>
      </c>
      <c r="Z3897" s="158">
        <f t="shared" ca="1" si="296"/>
        <v>5110</v>
      </c>
      <c r="AA3897" s="158" t="str">
        <f t="shared" ca="1" si="297"/>
        <v/>
      </c>
    </row>
    <row r="3898" spans="22:27">
      <c r="V3898" s="172"/>
      <c r="W3898" s="158">
        <f t="shared" si="298"/>
        <v>3895</v>
      </c>
      <c r="X3898" s="158" t="str">
        <f t="shared" ca="1" si="295"/>
        <v/>
      </c>
      <c r="Y3898" s="158" t="str" cm="1">
        <f t="array" aca="1" ref="Y3898" ca="1">IF(X3898="","",INDEX('電気事業者一覧 '!K:K,'電気事業者検索（令和８年度報告用）'!X3898))</f>
        <v/>
      </c>
      <c r="Z3898" s="158">
        <f t="shared" ca="1" si="296"/>
        <v>5110</v>
      </c>
      <c r="AA3898" s="158" t="str">
        <f t="shared" ca="1" si="297"/>
        <v/>
      </c>
    </row>
    <row r="3899" spans="22:27">
      <c r="V3899" s="172"/>
      <c r="W3899" s="158">
        <f t="shared" si="298"/>
        <v>3896</v>
      </c>
      <c r="X3899" s="158" t="str">
        <f t="shared" ca="1" si="295"/>
        <v/>
      </c>
      <c r="Y3899" s="158" t="str" cm="1">
        <f t="array" aca="1" ref="Y3899" ca="1">IF(X3899="","",INDEX('電気事業者一覧 '!K:K,'電気事業者検索（令和８年度報告用）'!X3899))</f>
        <v/>
      </c>
      <c r="Z3899" s="158">
        <f t="shared" ca="1" si="296"/>
        <v>5110</v>
      </c>
      <c r="AA3899" s="158" t="str">
        <f t="shared" ca="1" si="297"/>
        <v/>
      </c>
    </row>
    <row r="3900" spans="22:27">
      <c r="V3900" s="172"/>
      <c r="W3900" s="158">
        <f t="shared" si="298"/>
        <v>3897</v>
      </c>
      <c r="X3900" s="158" t="str">
        <f t="shared" ca="1" si="295"/>
        <v/>
      </c>
      <c r="Y3900" s="158" t="str" cm="1">
        <f t="array" aca="1" ref="Y3900" ca="1">IF(X3900="","",INDEX('電気事業者一覧 '!K:K,'電気事業者検索（令和８年度報告用）'!X3900))</f>
        <v/>
      </c>
      <c r="Z3900" s="158">
        <f t="shared" ca="1" si="296"/>
        <v>5110</v>
      </c>
      <c r="AA3900" s="158" t="str">
        <f t="shared" ca="1" si="297"/>
        <v/>
      </c>
    </row>
    <row r="3901" spans="22:27">
      <c r="V3901" s="172"/>
      <c r="W3901" s="158">
        <f t="shared" si="298"/>
        <v>3898</v>
      </c>
      <c r="X3901" s="158" t="str">
        <f t="shared" ca="1" si="295"/>
        <v/>
      </c>
      <c r="Y3901" s="158" t="str" cm="1">
        <f t="array" aca="1" ref="Y3901" ca="1">IF(X3901="","",INDEX('電気事業者一覧 '!K:K,'電気事業者検索（令和８年度報告用）'!X3901))</f>
        <v/>
      </c>
      <c r="Z3901" s="158">
        <f t="shared" ca="1" si="296"/>
        <v>5110</v>
      </c>
      <c r="AA3901" s="158" t="str">
        <f t="shared" ca="1" si="297"/>
        <v/>
      </c>
    </row>
    <row r="3902" spans="22:27">
      <c r="V3902" s="172"/>
      <c r="W3902" s="158">
        <f t="shared" si="298"/>
        <v>3899</v>
      </c>
      <c r="X3902" s="158" t="str">
        <f t="shared" ca="1" si="295"/>
        <v/>
      </c>
      <c r="Y3902" s="158" t="str" cm="1">
        <f t="array" aca="1" ref="Y3902" ca="1">IF(X3902="","",INDEX('電気事業者一覧 '!K:K,'電気事業者検索（令和８年度報告用）'!X3902))</f>
        <v/>
      </c>
      <c r="Z3902" s="158">
        <f t="shared" ca="1" si="296"/>
        <v>5110</v>
      </c>
      <c r="AA3902" s="158" t="str">
        <f t="shared" ca="1" si="297"/>
        <v/>
      </c>
    </row>
    <row r="3903" spans="22:27">
      <c r="V3903" s="172"/>
      <c r="W3903" s="158">
        <f t="shared" si="298"/>
        <v>3900</v>
      </c>
      <c r="X3903" s="158" t="str">
        <f t="shared" ref="X3903:X3966" ca="1" si="299">S837</f>
        <v/>
      </c>
      <c r="Y3903" s="158" t="str" cm="1">
        <f t="array" aca="1" ref="Y3903" ca="1">IF(X3903="","",INDEX('電気事業者一覧 '!K:K,'電気事業者検索（令和８年度報告用）'!X3903))</f>
        <v/>
      </c>
      <c r="Z3903" s="158">
        <f t="shared" ref="Z3903:Z3966" ca="1" si="300">COUNTIF(OFFSET($Y$4,W3903-1,0,COUNT(W:W),1),Y3903)</f>
        <v>5110</v>
      </c>
      <c r="AA3903" s="158" t="str">
        <f t="shared" ref="AA3903:AA3966" ca="1" si="301">IF(Z3903=1,X3903,"")</f>
        <v/>
      </c>
    </row>
    <row r="3904" spans="22:27">
      <c r="V3904" s="172"/>
      <c r="W3904" s="158">
        <f t="shared" si="298"/>
        <v>3901</v>
      </c>
      <c r="X3904" s="158" t="str">
        <f t="shared" ca="1" si="299"/>
        <v/>
      </c>
      <c r="Y3904" s="158" t="str" cm="1">
        <f t="array" aca="1" ref="Y3904" ca="1">IF(X3904="","",INDEX('電気事業者一覧 '!K:K,'電気事業者検索（令和８年度報告用）'!X3904))</f>
        <v/>
      </c>
      <c r="Z3904" s="158">
        <f t="shared" ca="1" si="300"/>
        <v>5110</v>
      </c>
      <c r="AA3904" s="158" t="str">
        <f t="shared" ca="1" si="301"/>
        <v/>
      </c>
    </row>
    <row r="3905" spans="22:27">
      <c r="V3905" s="172"/>
      <c r="W3905" s="158">
        <f t="shared" si="298"/>
        <v>3902</v>
      </c>
      <c r="X3905" s="158" t="str">
        <f t="shared" ca="1" si="299"/>
        <v/>
      </c>
      <c r="Y3905" s="158" t="str" cm="1">
        <f t="array" aca="1" ref="Y3905" ca="1">IF(X3905="","",INDEX('電気事業者一覧 '!K:K,'電気事業者検索（令和８年度報告用）'!X3905))</f>
        <v/>
      </c>
      <c r="Z3905" s="158">
        <f t="shared" ca="1" si="300"/>
        <v>5110</v>
      </c>
      <c r="AA3905" s="158" t="str">
        <f t="shared" ca="1" si="301"/>
        <v/>
      </c>
    </row>
    <row r="3906" spans="22:27">
      <c r="V3906" s="172"/>
      <c r="W3906" s="158">
        <f t="shared" si="298"/>
        <v>3903</v>
      </c>
      <c r="X3906" s="158" t="str">
        <f t="shared" ca="1" si="299"/>
        <v/>
      </c>
      <c r="Y3906" s="158" t="str" cm="1">
        <f t="array" aca="1" ref="Y3906" ca="1">IF(X3906="","",INDEX('電気事業者一覧 '!K:K,'電気事業者検索（令和８年度報告用）'!X3906))</f>
        <v/>
      </c>
      <c r="Z3906" s="158">
        <f t="shared" ca="1" si="300"/>
        <v>5110</v>
      </c>
      <c r="AA3906" s="158" t="str">
        <f t="shared" ca="1" si="301"/>
        <v/>
      </c>
    </row>
    <row r="3907" spans="22:27">
      <c r="V3907" s="172"/>
      <c r="W3907" s="158">
        <f t="shared" si="298"/>
        <v>3904</v>
      </c>
      <c r="X3907" s="158" t="str">
        <f t="shared" ca="1" si="299"/>
        <v/>
      </c>
      <c r="Y3907" s="158" t="str" cm="1">
        <f t="array" aca="1" ref="Y3907" ca="1">IF(X3907="","",INDEX('電気事業者一覧 '!K:K,'電気事業者検索（令和８年度報告用）'!X3907))</f>
        <v/>
      </c>
      <c r="Z3907" s="158">
        <f t="shared" ca="1" si="300"/>
        <v>5110</v>
      </c>
      <c r="AA3907" s="158" t="str">
        <f t="shared" ca="1" si="301"/>
        <v/>
      </c>
    </row>
    <row r="3908" spans="22:27">
      <c r="V3908" s="172"/>
      <c r="W3908" s="158">
        <f t="shared" si="298"/>
        <v>3905</v>
      </c>
      <c r="X3908" s="158" t="str">
        <f t="shared" ca="1" si="299"/>
        <v/>
      </c>
      <c r="Y3908" s="158" t="str" cm="1">
        <f t="array" aca="1" ref="Y3908" ca="1">IF(X3908="","",INDEX('電気事業者一覧 '!K:K,'電気事業者検索（令和８年度報告用）'!X3908))</f>
        <v/>
      </c>
      <c r="Z3908" s="158">
        <f t="shared" ca="1" si="300"/>
        <v>5110</v>
      </c>
      <c r="AA3908" s="158" t="str">
        <f t="shared" ca="1" si="301"/>
        <v/>
      </c>
    </row>
    <row r="3909" spans="22:27">
      <c r="V3909" s="172"/>
      <c r="W3909" s="158">
        <f t="shared" si="298"/>
        <v>3906</v>
      </c>
      <c r="X3909" s="158" t="str">
        <f t="shared" ca="1" si="299"/>
        <v/>
      </c>
      <c r="Y3909" s="158" t="str" cm="1">
        <f t="array" aca="1" ref="Y3909" ca="1">IF(X3909="","",INDEX('電気事業者一覧 '!K:K,'電気事業者検索（令和８年度報告用）'!X3909))</f>
        <v/>
      </c>
      <c r="Z3909" s="158">
        <f t="shared" ca="1" si="300"/>
        <v>5110</v>
      </c>
      <c r="AA3909" s="158" t="str">
        <f t="shared" ca="1" si="301"/>
        <v/>
      </c>
    </row>
    <row r="3910" spans="22:27">
      <c r="V3910" s="172"/>
      <c r="W3910" s="158">
        <f t="shared" ref="W3910:W3973" si="302">W3909+1</f>
        <v>3907</v>
      </c>
      <c r="X3910" s="158" t="str">
        <f t="shared" ca="1" si="299"/>
        <v/>
      </c>
      <c r="Y3910" s="158" t="str" cm="1">
        <f t="array" aca="1" ref="Y3910" ca="1">IF(X3910="","",INDEX('電気事業者一覧 '!K:K,'電気事業者検索（令和８年度報告用）'!X3910))</f>
        <v/>
      </c>
      <c r="Z3910" s="158">
        <f t="shared" ca="1" si="300"/>
        <v>5110</v>
      </c>
      <c r="AA3910" s="158" t="str">
        <f t="shared" ca="1" si="301"/>
        <v/>
      </c>
    </row>
    <row r="3911" spans="22:27">
      <c r="V3911" s="172"/>
      <c r="W3911" s="158">
        <f t="shared" si="302"/>
        <v>3908</v>
      </c>
      <c r="X3911" s="158" t="str">
        <f t="shared" ca="1" si="299"/>
        <v/>
      </c>
      <c r="Y3911" s="158" t="str" cm="1">
        <f t="array" aca="1" ref="Y3911" ca="1">IF(X3911="","",INDEX('電気事業者一覧 '!K:K,'電気事業者検索（令和８年度報告用）'!X3911))</f>
        <v/>
      </c>
      <c r="Z3911" s="158">
        <f t="shared" ca="1" si="300"/>
        <v>5110</v>
      </c>
      <c r="AA3911" s="158" t="str">
        <f t="shared" ca="1" si="301"/>
        <v/>
      </c>
    </row>
    <row r="3912" spans="22:27">
      <c r="V3912" s="172"/>
      <c r="W3912" s="158">
        <f t="shared" si="302"/>
        <v>3909</v>
      </c>
      <c r="X3912" s="158" t="str">
        <f t="shared" ca="1" si="299"/>
        <v/>
      </c>
      <c r="Y3912" s="158" t="str" cm="1">
        <f t="array" aca="1" ref="Y3912" ca="1">IF(X3912="","",INDEX('電気事業者一覧 '!K:K,'電気事業者検索（令和８年度報告用）'!X3912))</f>
        <v/>
      </c>
      <c r="Z3912" s="158">
        <f t="shared" ca="1" si="300"/>
        <v>5110</v>
      </c>
      <c r="AA3912" s="158" t="str">
        <f t="shared" ca="1" si="301"/>
        <v/>
      </c>
    </row>
    <row r="3913" spans="22:27">
      <c r="V3913" s="172"/>
      <c r="W3913" s="158">
        <f t="shared" si="302"/>
        <v>3910</v>
      </c>
      <c r="X3913" s="158" t="str">
        <f t="shared" ca="1" si="299"/>
        <v/>
      </c>
      <c r="Y3913" s="158" t="str" cm="1">
        <f t="array" aca="1" ref="Y3913" ca="1">IF(X3913="","",INDEX('電気事業者一覧 '!K:K,'電気事業者検索（令和８年度報告用）'!X3913))</f>
        <v/>
      </c>
      <c r="Z3913" s="158">
        <f t="shared" ca="1" si="300"/>
        <v>5110</v>
      </c>
      <c r="AA3913" s="158" t="str">
        <f t="shared" ca="1" si="301"/>
        <v/>
      </c>
    </row>
    <row r="3914" spans="22:27">
      <c r="V3914" s="172"/>
      <c r="W3914" s="158">
        <f t="shared" si="302"/>
        <v>3911</v>
      </c>
      <c r="X3914" s="158" t="str">
        <f t="shared" ca="1" si="299"/>
        <v/>
      </c>
      <c r="Y3914" s="158" t="str" cm="1">
        <f t="array" aca="1" ref="Y3914" ca="1">IF(X3914="","",INDEX('電気事業者一覧 '!K:K,'電気事業者検索（令和８年度報告用）'!X3914))</f>
        <v/>
      </c>
      <c r="Z3914" s="158">
        <f t="shared" ca="1" si="300"/>
        <v>5110</v>
      </c>
      <c r="AA3914" s="158" t="str">
        <f t="shared" ca="1" si="301"/>
        <v/>
      </c>
    </row>
    <row r="3915" spans="22:27">
      <c r="V3915" s="172"/>
      <c r="W3915" s="158">
        <f t="shared" si="302"/>
        <v>3912</v>
      </c>
      <c r="X3915" s="158" t="str">
        <f t="shared" ca="1" si="299"/>
        <v/>
      </c>
      <c r="Y3915" s="158" t="str" cm="1">
        <f t="array" aca="1" ref="Y3915" ca="1">IF(X3915="","",INDEX('電気事業者一覧 '!K:K,'電気事業者検索（令和８年度報告用）'!X3915))</f>
        <v/>
      </c>
      <c r="Z3915" s="158">
        <f t="shared" ca="1" si="300"/>
        <v>5110</v>
      </c>
      <c r="AA3915" s="158" t="str">
        <f t="shared" ca="1" si="301"/>
        <v/>
      </c>
    </row>
    <row r="3916" spans="22:27">
      <c r="V3916" s="172"/>
      <c r="W3916" s="158">
        <f t="shared" si="302"/>
        <v>3913</v>
      </c>
      <c r="X3916" s="158" t="str">
        <f t="shared" ca="1" si="299"/>
        <v/>
      </c>
      <c r="Y3916" s="158" t="str" cm="1">
        <f t="array" aca="1" ref="Y3916" ca="1">IF(X3916="","",INDEX('電気事業者一覧 '!K:K,'電気事業者検索（令和８年度報告用）'!X3916))</f>
        <v/>
      </c>
      <c r="Z3916" s="158">
        <f t="shared" ca="1" si="300"/>
        <v>5110</v>
      </c>
      <c r="AA3916" s="158" t="str">
        <f t="shared" ca="1" si="301"/>
        <v/>
      </c>
    </row>
    <row r="3917" spans="22:27">
      <c r="V3917" s="172"/>
      <c r="W3917" s="158">
        <f t="shared" si="302"/>
        <v>3914</v>
      </c>
      <c r="X3917" s="158" t="str">
        <f t="shared" ca="1" si="299"/>
        <v/>
      </c>
      <c r="Y3917" s="158" t="str" cm="1">
        <f t="array" aca="1" ref="Y3917" ca="1">IF(X3917="","",INDEX('電気事業者一覧 '!K:K,'電気事業者検索（令和８年度報告用）'!X3917))</f>
        <v/>
      </c>
      <c r="Z3917" s="158">
        <f t="shared" ca="1" si="300"/>
        <v>5110</v>
      </c>
      <c r="AA3917" s="158" t="str">
        <f t="shared" ca="1" si="301"/>
        <v/>
      </c>
    </row>
    <row r="3918" spans="22:27">
      <c r="V3918" s="172"/>
      <c r="W3918" s="158">
        <f t="shared" si="302"/>
        <v>3915</v>
      </c>
      <c r="X3918" s="158" t="str">
        <f t="shared" ca="1" si="299"/>
        <v/>
      </c>
      <c r="Y3918" s="158" t="str" cm="1">
        <f t="array" aca="1" ref="Y3918" ca="1">IF(X3918="","",INDEX('電気事業者一覧 '!K:K,'電気事業者検索（令和８年度報告用）'!X3918))</f>
        <v/>
      </c>
      <c r="Z3918" s="158">
        <f t="shared" ca="1" si="300"/>
        <v>5110</v>
      </c>
      <c r="AA3918" s="158" t="str">
        <f t="shared" ca="1" si="301"/>
        <v/>
      </c>
    </row>
    <row r="3919" spans="22:27">
      <c r="V3919" s="172"/>
      <c r="W3919" s="158">
        <f t="shared" si="302"/>
        <v>3916</v>
      </c>
      <c r="X3919" s="158" t="str">
        <f t="shared" ca="1" si="299"/>
        <v/>
      </c>
      <c r="Y3919" s="158" t="str" cm="1">
        <f t="array" aca="1" ref="Y3919" ca="1">IF(X3919="","",INDEX('電気事業者一覧 '!K:K,'電気事業者検索（令和８年度報告用）'!X3919))</f>
        <v/>
      </c>
      <c r="Z3919" s="158">
        <f t="shared" ca="1" si="300"/>
        <v>5110</v>
      </c>
      <c r="AA3919" s="158" t="str">
        <f t="shared" ca="1" si="301"/>
        <v/>
      </c>
    </row>
    <row r="3920" spans="22:27">
      <c r="V3920" s="172"/>
      <c r="W3920" s="158">
        <f t="shared" si="302"/>
        <v>3917</v>
      </c>
      <c r="X3920" s="158" t="str">
        <f t="shared" ca="1" si="299"/>
        <v/>
      </c>
      <c r="Y3920" s="158" t="str" cm="1">
        <f t="array" aca="1" ref="Y3920" ca="1">IF(X3920="","",INDEX('電気事業者一覧 '!K:K,'電気事業者検索（令和８年度報告用）'!X3920))</f>
        <v/>
      </c>
      <c r="Z3920" s="158">
        <f t="shared" ca="1" si="300"/>
        <v>5110</v>
      </c>
      <c r="AA3920" s="158" t="str">
        <f t="shared" ca="1" si="301"/>
        <v/>
      </c>
    </row>
    <row r="3921" spans="22:27">
      <c r="V3921" s="172"/>
      <c r="W3921" s="158">
        <f t="shared" si="302"/>
        <v>3918</v>
      </c>
      <c r="X3921" s="158" t="str">
        <f t="shared" ca="1" si="299"/>
        <v/>
      </c>
      <c r="Y3921" s="158" t="str" cm="1">
        <f t="array" aca="1" ref="Y3921" ca="1">IF(X3921="","",INDEX('電気事業者一覧 '!K:K,'電気事業者検索（令和８年度報告用）'!X3921))</f>
        <v/>
      </c>
      <c r="Z3921" s="158">
        <f t="shared" ca="1" si="300"/>
        <v>5110</v>
      </c>
      <c r="AA3921" s="158" t="str">
        <f t="shared" ca="1" si="301"/>
        <v/>
      </c>
    </row>
    <row r="3922" spans="22:27">
      <c r="V3922" s="172"/>
      <c r="W3922" s="158">
        <f t="shared" si="302"/>
        <v>3919</v>
      </c>
      <c r="X3922" s="158" t="str">
        <f t="shared" ca="1" si="299"/>
        <v/>
      </c>
      <c r="Y3922" s="158" t="str" cm="1">
        <f t="array" aca="1" ref="Y3922" ca="1">IF(X3922="","",INDEX('電気事業者一覧 '!K:K,'電気事業者検索（令和８年度報告用）'!X3922))</f>
        <v/>
      </c>
      <c r="Z3922" s="158">
        <f t="shared" ca="1" si="300"/>
        <v>5110</v>
      </c>
      <c r="AA3922" s="158" t="str">
        <f t="shared" ca="1" si="301"/>
        <v/>
      </c>
    </row>
    <row r="3923" spans="22:27">
      <c r="V3923" s="172"/>
      <c r="W3923" s="158">
        <f t="shared" si="302"/>
        <v>3920</v>
      </c>
      <c r="X3923" s="158" t="str">
        <f t="shared" ca="1" si="299"/>
        <v/>
      </c>
      <c r="Y3923" s="158" t="str" cm="1">
        <f t="array" aca="1" ref="Y3923" ca="1">IF(X3923="","",INDEX('電気事業者一覧 '!K:K,'電気事業者検索（令和８年度報告用）'!X3923))</f>
        <v/>
      </c>
      <c r="Z3923" s="158">
        <f t="shared" ca="1" si="300"/>
        <v>5110</v>
      </c>
      <c r="AA3923" s="158" t="str">
        <f t="shared" ca="1" si="301"/>
        <v/>
      </c>
    </row>
    <row r="3924" spans="22:27">
      <c r="V3924" s="172"/>
      <c r="W3924" s="158">
        <f t="shared" si="302"/>
        <v>3921</v>
      </c>
      <c r="X3924" s="158" t="str">
        <f t="shared" ca="1" si="299"/>
        <v/>
      </c>
      <c r="Y3924" s="158" t="str" cm="1">
        <f t="array" aca="1" ref="Y3924" ca="1">IF(X3924="","",INDEX('電気事業者一覧 '!K:K,'電気事業者検索（令和８年度報告用）'!X3924))</f>
        <v/>
      </c>
      <c r="Z3924" s="158">
        <f t="shared" ca="1" si="300"/>
        <v>5110</v>
      </c>
      <c r="AA3924" s="158" t="str">
        <f t="shared" ca="1" si="301"/>
        <v/>
      </c>
    </row>
    <row r="3925" spans="22:27">
      <c r="V3925" s="172"/>
      <c r="W3925" s="158">
        <f t="shared" si="302"/>
        <v>3922</v>
      </c>
      <c r="X3925" s="158" t="str">
        <f t="shared" ca="1" si="299"/>
        <v/>
      </c>
      <c r="Y3925" s="158" t="str" cm="1">
        <f t="array" aca="1" ref="Y3925" ca="1">IF(X3925="","",INDEX('電気事業者一覧 '!K:K,'電気事業者検索（令和８年度報告用）'!X3925))</f>
        <v/>
      </c>
      <c r="Z3925" s="158">
        <f t="shared" ca="1" si="300"/>
        <v>5110</v>
      </c>
      <c r="AA3925" s="158" t="str">
        <f t="shared" ca="1" si="301"/>
        <v/>
      </c>
    </row>
    <row r="3926" spans="22:27">
      <c r="V3926" s="172"/>
      <c r="W3926" s="158">
        <f t="shared" si="302"/>
        <v>3923</v>
      </c>
      <c r="X3926" s="158" t="str">
        <f t="shared" ca="1" si="299"/>
        <v/>
      </c>
      <c r="Y3926" s="158" t="str" cm="1">
        <f t="array" aca="1" ref="Y3926" ca="1">IF(X3926="","",INDEX('電気事業者一覧 '!K:K,'電気事業者検索（令和８年度報告用）'!X3926))</f>
        <v/>
      </c>
      <c r="Z3926" s="158">
        <f t="shared" ca="1" si="300"/>
        <v>5110</v>
      </c>
      <c r="AA3926" s="158" t="str">
        <f t="shared" ca="1" si="301"/>
        <v/>
      </c>
    </row>
    <row r="3927" spans="22:27">
      <c r="V3927" s="172"/>
      <c r="W3927" s="158">
        <f t="shared" si="302"/>
        <v>3924</v>
      </c>
      <c r="X3927" s="158" t="str">
        <f t="shared" ca="1" si="299"/>
        <v/>
      </c>
      <c r="Y3927" s="158" t="str" cm="1">
        <f t="array" aca="1" ref="Y3927" ca="1">IF(X3927="","",INDEX('電気事業者一覧 '!K:K,'電気事業者検索（令和８年度報告用）'!X3927))</f>
        <v/>
      </c>
      <c r="Z3927" s="158">
        <f t="shared" ca="1" si="300"/>
        <v>5110</v>
      </c>
      <c r="AA3927" s="158" t="str">
        <f t="shared" ca="1" si="301"/>
        <v/>
      </c>
    </row>
    <row r="3928" spans="22:27">
      <c r="V3928" s="172"/>
      <c r="W3928" s="158">
        <f t="shared" si="302"/>
        <v>3925</v>
      </c>
      <c r="X3928" s="158" t="str">
        <f t="shared" ca="1" si="299"/>
        <v/>
      </c>
      <c r="Y3928" s="158" t="str" cm="1">
        <f t="array" aca="1" ref="Y3928" ca="1">IF(X3928="","",INDEX('電気事業者一覧 '!K:K,'電気事業者検索（令和８年度報告用）'!X3928))</f>
        <v/>
      </c>
      <c r="Z3928" s="158">
        <f t="shared" ca="1" si="300"/>
        <v>5110</v>
      </c>
      <c r="AA3928" s="158" t="str">
        <f t="shared" ca="1" si="301"/>
        <v/>
      </c>
    </row>
    <row r="3929" spans="22:27">
      <c r="V3929" s="172"/>
      <c r="W3929" s="158">
        <f t="shared" si="302"/>
        <v>3926</v>
      </c>
      <c r="X3929" s="158" t="str">
        <f t="shared" ca="1" si="299"/>
        <v/>
      </c>
      <c r="Y3929" s="158" t="str" cm="1">
        <f t="array" aca="1" ref="Y3929" ca="1">IF(X3929="","",INDEX('電気事業者一覧 '!K:K,'電気事業者検索（令和８年度報告用）'!X3929))</f>
        <v/>
      </c>
      <c r="Z3929" s="158">
        <f t="shared" ca="1" si="300"/>
        <v>5110</v>
      </c>
      <c r="AA3929" s="158" t="str">
        <f t="shared" ca="1" si="301"/>
        <v/>
      </c>
    </row>
    <row r="3930" spans="22:27">
      <c r="V3930" s="172"/>
      <c r="W3930" s="158">
        <f t="shared" si="302"/>
        <v>3927</v>
      </c>
      <c r="X3930" s="158" t="str">
        <f t="shared" ca="1" si="299"/>
        <v/>
      </c>
      <c r="Y3930" s="158" t="str" cm="1">
        <f t="array" aca="1" ref="Y3930" ca="1">IF(X3930="","",INDEX('電気事業者一覧 '!K:K,'電気事業者検索（令和８年度報告用）'!X3930))</f>
        <v/>
      </c>
      <c r="Z3930" s="158">
        <f t="shared" ca="1" si="300"/>
        <v>5110</v>
      </c>
      <c r="AA3930" s="158" t="str">
        <f t="shared" ca="1" si="301"/>
        <v/>
      </c>
    </row>
    <row r="3931" spans="22:27">
      <c r="V3931" s="172"/>
      <c r="W3931" s="158">
        <f t="shared" si="302"/>
        <v>3928</v>
      </c>
      <c r="X3931" s="158" t="str">
        <f t="shared" ca="1" si="299"/>
        <v/>
      </c>
      <c r="Y3931" s="158" t="str" cm="1">
        <f t="array" aca="1" ref="Y3931" ca="1">IF(X3931="","",INDEX('電気事業者一覧 '!K:K,'電気事業者検索（令和８年度報告用）'!X3931))</f>
        <v/>
      </c>
      <c r="Z3931" s="158">
        <f t="shared" ca="1" si="300"/>
        <v>5110</v>
      </c>
      <c r="AA3931" s="158" t="str">
        <f t="shared" ca="1" si="301"/>
        <v/>
      </c>
    </row>
    <row r="3932" spans="22:27">
      <c r="V3932" s="172"/>
      <c r="W3932" s="158">
        <f t="shared" si="302"/>
        <v>3929</v>
      </c>
      <c r="X3932" s="158" t="str">
        <f t="shared" ca="1" si="299"/>
        <v/>
      </c>
      <c r="Y3932" s="158" t="str" cm="1">
        <f t="array" aca="1" ref="Y3932" ca="1">IF(X3932="","",INDEX('電気事業者一覧 '!K:K,'電気事業者検索（令和８年度報告用）'!X3932))</f>
        <v/>
      </c>
      <c r="Z3932" s="158">
        <f t="shared" ca="1" si="300"/>
        <v>5110</v>
      </c>
      <c r="AA3932" s="158" t="str">
        <f t="shared" ca="1" si="301"/>
        <v/>
      </c>
    </row>
    <row r="3933" spans="22:27">
      <c r="V3933" s="172"/>
      <c r="W3933" s="158">
        <f t="shared" si="302"/>
        <v>3930</v>
      </c>
      <c r="X3933" s="158" t="str">
        <f t="shared" ca="1" si="299"/>
        <v/>
      </c>
      <c r="Y3933" s="158" t="str" cm="1">
        <f t="array" aca="1" ref="Y3933" ca="1">IF(X3933="","",INDEX('電気事業者一覧 '!K:K,'電気事業者検索（令和８年度報告用）'!X3933))</f>
        <v/>
      </c>
      <c r="Z3933" s="158">
        <f t="shared" ca="1" si="300"/>
        <v>5110</v>
      </c>
      <c r="AA3933" s="158" t="str">
        <f t="shared" ca="1" si="301"/>
        <v/>
      </c>
    </row>
    <row r="3934" spans="22:27">
      <c r="V3934" s="172"/>
      <c r="W3934" s="158">
        <f t="shared" si="302"/>
        <v>3931</v>
      </c>
      <c r="X3934" s="158" t="str">
        <f t="shared" ca="1" si="299"/>
        <v/>
      </c>
      <c r="Y3934" s="158" t="str" cm="1">
        <f t="array" aca="1" ref="Y3934" ca="1">IF(X3934="","",INDEX('電気事業者一覧 '!K:K,'電気事業者検索（令和８年度報告用）'!X3934))</f>
        <v/>
      </c>
      <c r="Z3934" s="158">
        <f t="shared" ca="1" si="300"/>
        <v>5110</v>
      </c>
      <c r="AA3934" s="158" t="str">
        <f t="shared" ca="1" si="301"/>
        <v/>
      </c>
    </row>
    <row r="3935" spans="22:27">
      <c r="V3935" s="172"/>
      <c r="W3935" s="158">
        <f t="shared" si="302"/>
        <v>3932</v>
      </c>
      <c r="X3935" s="158" t="str">
        <f t="shared" ca="1" si="299"/>
        <v/>
      </c>
      <c r="Y3935" s="158" t="str" cm="1">
        <f t="array" aca="1" ref="Y3935" ca="1">IF(X3935="","",INDEX('電気事業者一覧 '!K:K,'電気事業者検索（令和８年度報告用）'!X3935))</f>
        <v/>
      </c>
      <c r="Z3935" s="158">
        <f t="shared" ca="1" si="300"/>
        <v>5110</v>
      </c>
      <c r="AA3935" s="158" t="str">
        <f t="shared" ca="1" si="301"/>
        <v/>
      </c>
    </row>
    <row r="3936" spans="22:27">
      <c r="V3936" s="172"/>
      <c r="W3936" s="158">
        <f t="shared" si="302"/>
        <v>3933</v>
      </c>
      <c r="X3936" s="158" t="str">
        <f t="shared" ca="1" si="299"/>
        <v/>
      </c>
      <c r="Y3936" s="158" t="str" cm="1">
        <f t="array" aca="1" ref="Y3936" ca="1">IF(X3936="","",INDEX('電気事業者一覧 '!K:K,'電気事業者検索（令和８年度報告用）'!X3936))</f>
        <v/>
      </c>
      <c r="Z3936" s="158">
        <f t="shared" ca="1" si="300"/>
        <v>5110</v>
      </c>
      <c r="AA3936" s="158" t="str">
        <f t="shared" ca="1" si="301"/>
        <v/>
      </c>
    </row>
    <row r="3937" spans="22:27">
      <c r="V3937" s="172"/>
      <c r="W3937" s="158">
        <f t="shared" si="302"/>
        <v>3934</v>
      </c>
      <c r="X3937" s="158" t="str">
        <f t="shared" ca="1" si="299"/>
        <v/>
      </c>
      <c r="Y3937" s="158" t="str" cm="1">
        <f t="array" aca="1" ref="Y3937" ca="1">IF(X3937="","",INDEX('電気事業者一覧 '!K:K,'電気事業者検索（令和８年度報告用）'!X3937))</f>
        <v/>
      </c>
      <c r="Z3937" s="158">
        <f t="shared" ca="1" si="300"/>
        <v>5110</v>
      </c>
      <c r="AA3937" s="158" t="str">
        <f t="shared" ca="1" si="301"/>
        <v/>
      </c>
    </row>
    <row r="3938" spans="22:27">
      <c r="V3938" s="172"/>
      <c r="W3938" s="158">
        <f t="shared" si="302"/>
        <v>3935</v>
      </c>
      <c r="X3938" s="158" t="str">
        <f t="shared" ca="1" si="299"/>
        <v/>
      </c>
      <c r="Y3938" s="158" t="str" cm="1">
        <f t="array" aca="1" ref="Y3938" ca="1">IF(X3938="","",INDEX('電気事業者一覧 '!K:K,'電気事業者検索（令和８年度報告用）'!X3938))</f>
        <v/>
      </c>
      <c r="Z3938" s="158">
        <f t="shared" ca="1" si="300"/>
        <v>5110</v>
      </c>
      <c r="AA3938" s="158" t="str">
        <f t="shared" ca="1" si="301"/>
        <v/>
      </c>
    </row>
    <row r="3939" spans="22:27">
      <c r="V3939" s="172"/>
      <c r="W3939" s="158">
        <f t="shared" si="302"/>
        <v>3936</v>
      </c>
      <c r="X3939" s="158" t="str">
        <f t="shared" ca="1" si="299"/>
        <v/>
      </c>
      <c r="Y3939" s="158" t="str" cm="1">
        <f t="array" aca="1" ref="Y3939" ca="1">IF(X3939="","",INDEX('電気事業者一覧 '!K:K,'電気事業者検索（令和８年度報告用）'!X3939))</f>
        <v/>
      </c>
      <c r="Z3939" s="158">
        <f t="shared" ca="1" si="300"/>
        <v>5110</v>
      </c>
      <c r="AA3939" s="158" t="str">
        <f t="shared" ca="1" si="301"/>
        <v/>
      </c>
    </row>
    <row r="3940" spans="22:27">
      <c r="V3940" s="172"/>
      <c r="W3940" s="158">
        <f t="shared" si="302"/>
        <v>3937</v>
      </c>
      <c r="X3940" s="158" t="str">
        <f t="shared" ca="1" si="299"/>
        <v/>
      </c>
      <c r="Y3940" s="158" t="str" cm="1">
        <f t="array" aca="1" ref="Y3940" ca="1">IF(X3940="","",INDEX('電気事業者一覧 '!K:K,'電気事業者検索（令和８年度報告用）'!X3940))</f>
        <v/>
      </c>
      <c r="Z3940" s="158">
        <f t="shared" ca="1" si="300"/>
        <v>5110</v>
      </c>
      <c r="AA3940" s="158" t="str">
        <f t="shared" ca="1" si="301"/>
        <v/>
      </c>
    </row>
    <row r="3941" spans="22:27">
      <c r="V3941" s="172"/>
      <c r="W3941" s="158">
        <f t="shared" si="302"/>
        <v>3938</v>
      </c>
      <c r="X3941" s="158" t="str">
        <f t="shared" ca="1" si="299"/>
        <v/>
      </c>
      <c r="Y3941" s="158" t="str" cm="1">
        <f t="array" aca="1" ref="Y3941" ca="1">IF(X3941="","",INDEX('電気事業者一覧 '!K:K,'電気事業者検索（令和８年度報告用）'!X3941))</f>
        <v/>
      </c>
      <c r="Z3941" s="158">
        <f t="shared" ca="1" si="300"/>
        <v>5110</v>
      </c>
      <c r="AA3941" s="158" t="str">
        <f t="shared" ca="1" si="301"/>
        <v/>
      </c>
    </row>
    <row r="3942" spans="22:27">
      <c r="V3942" s="172"/>
      <c r="W3942" s="158">
        <f t="shared" si="302"/>
        <v>3939</v>
      </c>
      <c r="X3942" s="158" t="str">
        <f t="shared" ca="1" si="299"/>
        <v/>
      </c>
      <c r="Y3942" s="158" t="str" cm="1">
        <f t="array" aca="1" ref="Y3942" ca="1">IF(X3942="","",INDEX('電気事業者一覧 '!K:K,'電気事業者検索（令和８年度報告用）'!X3942))</f>
        <v/>
      </c>
      <c r="Z3942" s="158">
        <f t="shared" ca="1" si="300"/>
        <v>5110</v>
      </c>
      <c r="AA3942" s="158" t="str">
        <f t="shared" ca="1" si="301"/>
        <v/>
      </c>
    </row>
    <row r="3943" spans="22:27">
      <c r="V3943" s="172"/>
      <c r="W3943" s="158">
        <f t="shared" si="302"/>
        <v>3940</v>
      </c>
      <c r="X3943" s="158" t="str">
        <f t="shared" ca="1" si="299"/>
        <v/>
      </c>
      <c r="Y3943" s="158" t="str" cm="1">
        <f t="array" aca="1" ref="Y3943" ca="1">IF(X3943="","",INDEX('電気事業者一覧 '!K:K,'電気事業者検索（令和８年度報告用）'!X3943))</f>
        <v/>
      </c>
      <c r="Z3943" s="158">
        <f t="shared" ca="1" si="300"/>
        <v>5110</v>
      </c>
      <c r="AA3943" s="158" t="str">
        <f t="shared" ca="1" si="301"/>
        <v/>
      </c>
    </row>
    <row r="3944" spans="22:27">
      <c r="V3944" s="172"/>
      <c r="W3944" s="158">
        <f t="shared" si="302"/>
        <v>3941</v>
      </c>
      <c r="X3944" s="158" t="str">
        <f t="shared" ca="1" si="299"/>
        <v/>
      </c>
      <c r="Y3944" s="158" t="str" cm="1">
        <f t="array" aca="1" ref="Y3944" ca="1">IF(X3944="","",INDEX('電気事業者一覧 '!K:K,'電気事業者検索（令和８年度報告用）'!X3944))</f>
        <v/>
      </c>
      <c r="Z3944" s="158">
        <f t="shared" ca="1" si="300"/>
        <v>5110</v>
      </c>
      <c r="AA3944" s="158" t="str">
        <f t="shared" ca="1" si="301"/>
        <v/>
      </c>
    </row>
    <row r="3945" spans="22:27">
      <c r="V3945" s="172"/>
      <c r="W3945" s="158">
        <f t="shared" si="302"/>
        <v>3942</v>
      </c>
      <c r="X3945" s="158" t="str">
        <f t="shared" ca="1" si="299"/>
        <v/>
      </c>
      <c r="Y3945" s="158" t="str" cm="1">
        <f t="array" aca="1" ref="Y3945" ca="1">IF(X3945="","",INDEX('電気事業者一覧 '!K:K,'電気事業者検索（令和８年度報告用）'!X3945))</f>
        <v/>
      </c>
      <c r="Z3945" s="158">
        <f t="shared" ca="1" si="300"/>
        <v>5110</v>
      </c>
      <c r="AA3945" s="158" t="str">
        <f t="shared" ca="1" si="301"/>
        <v/>
      </c>
    </row>
    <row r="3946" spans="22:27">
      <c r="V3946" s="172"/>
      <c r="W3946" s="158">
        <f t="shared" si="302"/>
        <v>3943</v>
      </c>
      <c r="X3946" s="158" t="str">
        <f t="shared" ca="1" si="299"/>
        <v/>
      </c>
      <c r="Y3946" s="158" t="str" cm="1">
        <f t="array" aca="1" ref="Y3946" ca="1">IF(X3946="","",INDEX('電気事業者一覧 '!K:K,'電気事業者検索（令和８年度報告用）'!X3946))</f>
        <v/>
      </c>
      <c r="Z3946" s="158">
        <f t="shared" ca="1" si="300"/>
        <v>5110</v>
      </c>
      <c r="AA3946" s="158" t="str">
        <f t="shared" ca="1" si="301"/>
        <v/>
      </c>
    </row>
    <row r="3947" spans="22:27">
      <c r="V3947" s="172"/>
      <c r="W3947" s="158">
        <f t="shared" si="302"/>
        <v>3944</v>
      </c>
      <c r="X3947" s="158" t="str">
        <f t="shared" ca="1" si="299"/>
        <v/>
      </c>
      <c r="Y3947" s="158" t="str" cm="1">
        <f t="array" aca="1" ref="Y3947" ca="1">IF(X3947="","",INDEX('電気事業者一覧 '!K:K,'電気事業者検索（令和８年度報告用）'!X3947))</f>
        <v/>
      </c>
      <c r="Z3947" s="158">
        <f t="shared" ca="1" si="300"/>
        <v>5110</v>
      </c>
      <c r="AA3947" s="158" t="str">
        <f t="shared" ca="1" si="301"/>
        <v/>
      </c>
    </row>
    <row r="3948" spans="22:27">
      <c r="V3948" s="172"/>
      <c r="W3948" s="158">
        <f t="shared" si="302"/>
        <v>3945</v>
      </c>
      <c r="X3948" s="158" t="str">
        <f t="shared" ca="1" si="299"/>
        <v/>
      </c>
      <c r="Y3948" s="158" t="str" cm="1">
        <f t="array" aca="1" ref="Y3948" ca="1">IF(X3948="","",INDEX('電気事業者一覧 '!K:K,'電気事業者検索（令和８年度報告用）'!X3948))</f>
        <v/>
      </c>
      <c r="Z3948" s="158">
        <f t="shared" ca="1" si="300"/>
        <v>5110</v>
      </c>
      <c r="AA3948" s="158" t="str">
        <f t="shared" ca="1" si="301"/>
        <v/>
      </c>
    </row>
    <row r="3949" spans="22:27">
      <c r="V3949" s="172"/>
      <c r="W3949" s="158">
        <f t="shared" si="302"/>
        <v>3946</v>
      </c>
      <c r="X3949" s="158" t="str">
        <f t="shared" ca="1" si="299"/>
        <v/>
      </c>
      <c r="Y3949" s="158" t="str" cm="1">
        <f t="array" aca="1" ref="Y3949" ca="1">IF(X3949="","",INDEX('電気事業者一覧 '!K:K,'電気事業者検索（令和８年度報告用）'!X3949))</f>
        <v/>
      </c>
      <c r="Z3949" s="158">
        <f t="shared" ca="1" si="300"/>
        <v>5110</v>
      </c>
      <c r="AA3949" s="158" t="str">
        <f t="shared" ca="1" si="301"/>
        <v/>
      </c>
    </row>
    <row r="3950" spans="22:27">
      <c r="V3950" s="172"/>
      <c r="W3950" s="158">
        <f t="shared" si="302"/>
        <v>3947</v>
      </c>
      <c r="X3950" s="158" t="str">
        <f t="shared" ca="1" si="299"/>
        <v/>
      </c>
      <c r="Y3950" s="158" t="str" cm="1">
        <f t="array" aca="1" ref="Y3950" ca="1">IF(X3950="","",INDEX('電気事業者一覧 '!K:K,'電気事業者検索（令和８年度報告用）'!X3950))</f>
        <v/>
      </c>
      <c r="Z3950" s="158">
        <f t="shared" ca="1" si="300"/>
        <v>5110</v>
      </c>
      <c r="AA3950" s="158" t="str">
        <f t="shared" ca="1" si="301"/>
        <v/>
      </c>
    </row>
    <row r="3951" spans="22:27">
      <c r="V3951" s="172"/>
      <c r="W3951" s="158">
        <f t="shared" si="302"/>
        <v>3948</v>
      </c>
      <c r="X3951" s="158" t="str">
        <f t="shared" ca="1" si="299"/>
        <v/>
      </c>
      <c r="Y3951" s="158" t="str" cm="1">
        <f t="array" aca="1" ref="Y3951" ca="1">IF(X3951="","",INDEX('電気事業者一覧 '!K:K,'電気事業者検索（令和８年度報告用）'!X3951))</f>
        <v/>
      </c>
      <c r="Z3951" s="158">
        <f t="shared" ca="1" si="300"/>
        <v>5110</v>
      </c>
      <c r="AA3951" s="158" t="str">
        <f t="shared" ca="1" si="301"/>
        <v/>
      </c>
    </row>
    <row r="3952" spans="22:27">
      <c r="V3952" s="172"/>
      <c r="W3952" s="158">
        <f t="shared" si="302"/>
        <v>3949</v>
      </c>
      <c r="X3952" s="158" t="str">
        <f t="shared" ca="1" si="299"/>
        <v/>
      </c>
      <c r="Y3952" s="158" t="str" cm="1">
        <f t="array" aca="1" ref="Y3952" ca="1">IF(X3952="","",INDEX('電気事業者一覧 '!K:K,'電気事業者検索（令和８年度報告用）'!X3952))</f>
        <v/>
      </c>
      <c r="Z3952" s="158">
        <f t="shared" ca="1" si="300"/>
        <v>5110</v>
      </c>
      <c r="AA3952" s="158" t="str">
        <f t="shared" ca="1" si="301"/>
        <v/>
      </c>
    </row>
    <row r="3953" spans="22:27">
      <c r="V3953" s="172"/>
      <c r="W3953" s="158">
        <f t="shared" si="302"/>
        <v>3950</v>
      </c>
      <c r="X3953" s="158" t="str">
        <f t="shared" ca="1" si="299"/>
        <v/>
      </c>
      <c r="Y3953" s="158" t="str" cm="1">
        <f t="array" aca="1" ref="Y3953" ca="1">IF(X3953="","",INDEX('電気事業者一覧 '!K:K,'電気事業者検索（令和８年度報告用）'!X3953))</f>
        <v/>
      </c>
      <c r="Z3953" s="158">
        <f t="shared" ca="1" si="300"/>
        <v>5110</v>
      </c>
      <c r="AA3953" s="158" t="str">
        <f t="shared" ca="1" si="301"/>
        <v/>
      </c>
    </row>
    <row r="3954" spans="22:27">
      <c r="V3954" s="172"/>
      <c r="W3954" s="158">
        <f t="shared" si="302"/>
        <v>3951</v>
      </c>
      <c r="X3954" s="158" t="str">
        <f t="shared" ca="1" si="299"/>
        <v/>
      </c>
      <c r="Y3954" s="158" t="str" cm="1">
        <f t="array" aca="1" ref="Y3954" ca="1">IF(X3954="","",INDEX('電気事業者一覧 '!K:K,'電気事業者検索（令和８年度報告用）'!X3954))</f>
        <v/>
      </c>
      <c r="Z3954" s="158">
        <f t="shared" ca="1" si="300"/>
        <v>5110</v>
      </c>
      <c r="AA3954" s="158" t="str">
        <f t="shared" ca="1" si="301"/>
        <v/>
      </c>
    </row>
    <row r="3955" spans="22:27">
      <c r="V3955" s="172"/>
      <c r="W3955" s="158">
        <f t="shared" si="302"/>
        <v>3952</v>
      </c>
      <c r="X3955" s="158" t="str">
        <f t="shared" ca="1" si="299"/>
        <v/>
      </c>
      <c r="Y3955" s="158" t="str" cm="1">
        <f t="array" aca="1" ref="Y3955" ca="1">IF(X3955="","",INDEX('電気事業者一覧 '!K:K,'電気事業者検索（令和８年度報告用）'!X3955))</f>
        <v/>
      </c>
      <c r="Z3955" s="158">
        <f t="shared" ca="1" si="300"/>
        <v>5110</v>
      </c>
      <c r="AA3955" s="158" t="str">
        <f t="shared" ca="1" si="301"/>
        <v/>
      </c>
    </row>
    <row r="3956" spans="22:27">
      <c r="V3956" s="172"/>
      <c r="W3956" s="158">
        <f t="shared" si="302"/>
        <v>3953</v>
      </c>
      <c r="X3956" s="158" t="str">
        <f t="shared" ca="1" si="299"/>
        <v/>
      </c>
      <c r="Y3956" s="158" t="str" cm="1">
        <f t="array" aca="1" ref="Y3956" ca="1">IF(X3956="","",INDEX('電気事業者一覧 '!K:K,'電気事業者検索（令和８年度報告用）'!X3956))</f>
        <v/>
      </c>
      <c r="Z3956" s="158">
        <f t="shared" ca="1" si="300"/>
        <v>5110</v>
      </c>
      <c r="AA3956" s="158" t="str">
        <f t="shared" ca="1" si="301"/>
        <v/>
      </c>
    </row>
    <row r="3957" spans="22:27">
      <c r="V3957" s="172"/>
      <c r="W3957" s="158">
        <f t="shared" si="302"/>
        <v>3954</v>
      </c>
      <c r="X3957" s="158" t="str">
        <f t="shared" ca="1" si="299"/>
        <v/>
      </c>
      <c r="Y3957" s="158" t="str" cm="1">
        <f t="array" aca="1" ref="Y3957" ca="1">IF(X3957="","",INDEX('電気事業者一覧 '!K:K,'電気事業者検索（令和８年度報告用）'!X3957))</f>
        <v/>
      </c>
      <c r="Z3957" s="158">
        <f t="shared" ca="1" si="300"/>
        <v>5110</v>
      </c>
      <c r="AA3957" s="158" t="str">
        <f t="shared" ca="1" si="301"/>
        <v/>
      </c>
    </row>
    <row r="3958" spans="22:27">
      <c r="V3958" s="172"/>
      <c r="W3958" s="158">
        <f t="shared" si="302"/>
        <v>3955</v>
      </c>
      <c r="X3958" s="158" t="str">
        <f t="shared" ca="1" si="299"/>
        <v/>
      </c>
      <c r="Y3958" s="158" t="str" cm="1">
        <f t="array" aca="1" ref="Y3958" ca="1">IF(X3958="","",INDEX('電気事業者一覧 '!K:K,'電気事業者検索（令和８年度報告用）'!X3958))</f>
        <v/>
      </c>
      <c r="Z3958" s="158">
        <f t="shared" ca="1" si="300"/>
        <v>5110</v>
      </c>
      <c r="AA3958" s="158" t="str">
        <f t="shared" ca="1" si="301"/>
        <v/>
      </c>
    </row>
    <row r="3959" spans="22:27">
      <c r="V3959" s="172"/>
      <c r="W3959" s="158">
        <f t="shared" si="302"/>
        <v>3956</v>
      </c>
      <c r="X3959" s="158" t="str">
        <f t="shared" ca="1" si="299"/>
        <v/>
      </c>
      <c r="Y3959" s="158" t="str" cm="1">
        <f t="array" aca="1" ref="Y3959" ca="1">IF(X3959="","",INDEX('電気事業者一覧 '!K:K,'電気事業者検索（令和８年度報告用）'!X3959))</f>
        <v/>
      </c>
      <c r="Z3959" s="158">
        <f t="shared" ca="1" si="300"/>
        <v>5110</v>
      </c>
      <c r="AA3959" s="158" t="str">
        <f t="shared" ca="1" si="301"/>
        <v/>
      </c>
    </row>
    <row r="3960" spans="22:27">
      <c r="V3960" s="172"/>
      <c r="W3960" s="158">
        <f t="shared" si="302"/>
        <v>3957</v>
      </c>
      <c r="X3960" s="158" t="str">
        <f t="shared" ca="1" si="299"/>
        <v/>
      </c>
      <c r="Y3960" s="158" t="str" cm="1">
        <f t="array" aca="1" ref="Y3960" ca="1">IF(X3960="","",INDEX('電気事業者一覧 '!K:K,'電気事業者検索（令和８年度報告用）'!X3960))</f>
        <v/>
      </c>
      <c r="Z3960" s="158">
        <f t="shared" ca="1" si="300"/>
        <v>5110</v>
      </c>
      <c r="AA3960" s="158" t="str">
        <f t="shared" ca="1" si="301"/>
        <v/>
      </c>
    </row>
    <row r="3961" spans="22:27">
      <c r="V3961" s="172"/>
      <c r="W3961" s="158">
        <f t="shared" si="302"/>
        <v>3958</v>
      </c>
      <c r="X3961" s="158" t="str">
        <f t="shared" ca="1" si="299"/>
        <v/>
      </c>
      <c r="Y3961" s="158" t="str" cm="1">
        <f t="array" aca="1" ref="Y3961" ca="1">IF(X3961="","",INDEX('電気事業者一覧 '!K:K,'電気事業者検索（令和８年度報告用）'!X3961))</f>
        <v/>
      </c>
      <c r="Z3961" s="158">
        <f t="shared" ca="1" si="300"/>
        <v>5110</v>
      </c>
      <c r="AA3961" s="158" t="str">
        <f t="shared" ca="1" si="301"/>
        <v/>
      </c>
    </row>
    <row r="3962" spans="22:27">
      <c r="V3962" s="172"/>
      <c r="W3962" s="158">
        <f t="shared" si="302"/>
        <v>3959</v>
      </c>
      <c r="X3962" s="158" t="str">
        <f t="shared" ca="1" si="299"/>
        <v/>
      </c>
      <c r="Y3962" s="158" t="str" cm="1">
        <f t="array" aca="1" ref="Y3962" ca="1">IF(X3962="","",INDEX('電気事業者一覧 '!K:K,'電気事業者検索（令和８年度報告用）'!X3962))</f>
        <v/>
      </c>
      <c r="Z3962" s="158">
        <f t="shared" ca="1" si="300"/>
        <v>5110</v>
      </c>
      <c r="AA3962" s="158" t="str">
        <f t="shared" ca="1" si="301"/>
        <v/>
      </c>
    </row>
    <row r="3963" spans="22:27">
      <c r="V3963" s="172"/>
      <c r="W3963" s="158">
        <f t="shared" si="302"/>
        <v>3960</v>
      </c>
      <c r="X3963" s="158" t="str">
        <f t="shared" ca="1" si="299"/>
        <v/>
      </c>
      <c r="Y3963" s="158" t="str" cm="1">
        <f t="array" aca="1" ref="Y3963" ca="1">IF(X3963="","",INDEX('電気事業者一覧 '!K:K,'電気事業者検索（令和８年度報告用）'!X3963))</f>
        <v/>
      </c>
      <c r="Z3963" s="158">
        <f t="shared" ca="1" si="300"/>
        <v>5110</v>
      </c>
      <c r="AA3963" s="158" t="str">
        <f t="shared" ca="1" si="301"/>
        <v/>
      </c>
    </row>
    <row r="3964" spans="22:27">
      <c r="V3964" s="172"/>
      <c r="W3964" s="158">
        <f t="shared" si="302"/>
        <v>3961</v>
      </c>
      <c r="X3964" s="158" t="str">
        <f t="shared" ca="1" si="299"/>
        <v/>
      </c>
      <c r="Y3964" s="158" t="str" cm="1">
        <f t="array" aca="1" ref="Y3964" ca="1">IF(X3964="","",INDEX('電気事業者一覧 '!K:K,'電気事業者検索（令和８年度報告用）'!X3964))</f>
        <v/>
      </c>
      <c r="Z3964" s="158">
        <f t="shared" ca="1" si="300"/>
        <v>5110</v>
      </c>
      <c r="AA3964" s="158" t="str">
        <f t="shared" ca="1" si="301"/>
        <v/>
      </c>
    </row>
    <row r="3965" spans="22:27">
      <c r="V3965" s="172"/>
      <c r="W3965" s="158">
        <f t="shared" si="302"/>
        <v>3962</v>
      </c>
      <c r="X3965" s="158" t="str">
        <f t="shared" ca="1" si="299"/>
        <v/>
      </c>
      <c r="Y3965" s="158" t="str" cm="1">
        <f t="array" aca="1" ref="Y3965" ca="1">IF(X3965="","",INDEX('電気事業者一覧 '!K:K,'電気事業者検索（令和８年度報告用）'!X3965))</f>
        <v/>
      </c>
      <c r="Z3965" s="158">
        <f t="shared" ca="1" si="300"/>
        <v>5110</v>
      </c>
      <c r="AA3965" s="158" t="str">
        <f t="shared" ca="1" si="301"/>
        <v/>
      </c>
    </row>
    <row r="3966" spans="22:27">
      <c r="V3966" s="172"/>
      <c r="W3966" s="158">
        <f t="shared" si="302"/>
        <v>3963</v>
      </c>
      <c r="X3966" s="158" t="str">
        <f t="shared" ca="1" si="299"/>
        <v/>
      </c>
      <c r="Y3966" s="158" t="str" cm="1">
        <f t="array" aca="1" ref="Y3966" ca="1">IF(X3966="","",INDEX('電気事業者一覧 '!K:K,'電気事業者検索（令和８年度報告用）'!X3966))</f>
        <v/>
      </c>
      <c r="Z3966" s="158">
        <f t="shared" ca="1" si="300"/>
        <v>5110</v>
      </c>
      <c r="AA3966" s="158" t="str">
        <f t="shared" ca="1" si="301"/>
        <v/>
      </c>
    </row>
    <row r="3967" spans="22:27">
      <c r="V3967" s="172"/>
      <c r="W3967" s="158">
        <f t="shared" si="302"/>
        <v>3964</v>
      </c>
      <c r="X3967" s="158" t="str">
        <f t="shared" ref="X3967:X4030" ca="1" si="303">S901</f>
        <v/>
      </c>
      <c r="Y3967" s="158" t="str" cm="1">
        <f t="array" aca="1" ref="Y3967" ca="1">IF(X3967="","",INDEX('電気事業者一覧 '!K:K,'電気事業者検索（令和８年度報告用）'!X3967))</f>
        <v/>
      </c>
      <c r="Z3967" s="158">
        <f t="shared" ref="Z3967:Z4030" ca="1" si="304">COUNTIF(OFFSET($Y$4,W3967-1,0,COUNT(W:W),1),Y3967)</f>
        <v>5110</v>
      </c>
      <c r="AA3967" s="158" t="str">
        <f t="shared" ref="AA3967:AA4030" ca="1" si="305">IF(Z3967=1,X3967,"")</f>
        <v/>
      </c>
    </row>
    <row r="3968" spans="22:27">
      <c r="V3968" s="172"/>
      <c r="W3968" s="158">
        <f t="shared" si="302"/>
        <v>3965</v>
      </c>
      <c r="X3968" s="158" t="str">
        <f t="shared" ca="1" si="303"/>
        <v/>
      </c>
      <c r="Y3968" s="158" t="str" cm="1">
        <f t="array" aca="1" ref="Y3968" ca="1">IF(X3968="","",INDEX('電気事業者一覧 '!K:K,'電気事業者検索（令和８年度報告用）'!X3968))</f>
        <v/>
      </c>
      <c r="Z3968" s="158">
        <f t="shared" ca="1" si="304"/>
        <v>5110</v>
      </c>
      <c r="AA3968" s="158" t="str">
        <f t="shared" ca="1" si="305"/>
        <v/>
      </c>
    </row>
    <row r="3969" spans="22:27">
      <c r="V3969" s="172"/>
      <c r="W3969" s="158">
        <f t="shared" si="302"/>
        <v>3966</v>
      </c>
      <c r="X3969" s="158" t="str">
        <f t="shared" ca="1" si="303"/>
        <v/>
      </c>
      <c r="Y3969" s="158" t="str" cm="1">
        <f t="array" aca="1" ref="Y3969" ca="1">IF(X3969="","",INDEX('電気事業者一覧 '!K:K,'電気事業者検索（令和８年度報告用）'!X3969))</f>
        <v/>
      </c>
      <c r="Z3969" s="158">
        <f t="shared" ca="1" si="304"/>
        <v>5110</v>
      </c>
      <c r="AA3969" s="158" t="str">
        <f t="shared" ca="1" si="305"/>
        <v/>
      </c>
    </row>
    <row r="3970" spans="22:27">
      <c r="V3970" s="172"/>
      <c r="W3970" s="158">
        <f t="shared" si="302"/>
        <v>3967</v>
      </c>
      <c r="X3970" s="158" t="str">
        <f t="shared" ca="1" si="303"/>
        <v/>
      </c>
      <c r="Y3970" s="158" t="str" cm="1">
        <f t="array" aca="1" ref="Y3970" ca="1">IF(X3970="","",INDEX('電気事業者一覧 '!K:K,'電気事業者検索（令和８年度報告用）'!X3970))</f>
        <v/>
      </c>
      <c r="Z3970" s="158">
        <f t="shared" ca="1" si="304"/>
        <v>5110</v>
      </c>
      <c r="AA3970" s="158" t="str">
        <f t="shared" ca="1" si="305"/>
        <v/>
      </c>
    </row>
    <row r="3971" spans="22:27">
      <c r="V3971" s="172"/>
      <c r="W3971" s="158">
        <f t="shared" si="302"/>
        <v>3968</v>
      </c>
      <c r="X3971" s="158" t="str">
        <f t="shared" ca="1" si="303"/>
        <v/>
      </c>
      <c r="Y3971" s="158" t="str" cm="1">
        <f t="array" aca="1" ref="Y3971" ca="1">IF(X3971="","",INDEX('電気事業者一覧 '!K:K,'電気事業者検索（令和８年度報告用）'!X3971))</f>
        <v/>
      </c>
      <c r="Z3971" s="158">
        <f t="shared" ca="1" si="304"/>
        <v>5110</v>
      </c>
      <c r="AA3971" s="158" t="str">
        <f t="shared" ca="1" si="305"/>
        <v/>
      </c>
    </row>
    <row r="3972" spans="22:27">
      <c r="V3972" s="172"/>
      <c r="W3972" s="158">
        <f t="shared" si="302"/>
        <v>3969</v>
      </c>
      <c r="X3972" s="158" t="str">
        <f t="shared" ca="1" si="303"/>
        <v/>
      </c>
      <c r="Y3972" s="158" t="str" cm="1">
        <f t="array" aca="1" ref="Y3972" ca="1">IF(X3972="","",INDEX('電気事業者一覧 '!K:K,'電気事業者検索（令和８年度報告用）'!X3972))</f>
        <v/>
      </c>
      <c r="Z3972" s="158">
        <f t="shared" ca="1" si="304"/>
        <v>5110</v>
      </c>
      <c r="AA3972" s="158" t="str">
        <f t="shared" ca="1" si="305"/>
        <v/>
      </c>
    </row>
    <row r="3973" spans="22:27">
      <c r="V3973" s="172"/>
      <c r="W3973" s="158">
        <f t="shared" si="302"/>
        <v>3970</v>
      </c>
      <c r="X3973" s="158" t="str">
        <f t="shared" ca="1" si="303"/>
        <v/>
      </c>
      <c r="Y3973" s="158" t="str" cm="1">
        <f t="array" aca="1" ref="Y3973" ca="1">IF(X3973="","",INDEX('電気事業者一覧 '!K:K,'電気事業者検索（令和８年度報告用）'!X3973))</f>
        <v/>
      </c>
      <c r="Z3973" s="158">
        <f t="shared" ca="1" si="304"/>
        <v>5110</v>
      </c>
      <c r="AA3973" s="158" t="str">
        <f t="shared" ca="1" si="305"/>
        <v/>
      </c>
    </row>
    <row r="3974" spans="22:27">
      <c r="V3974" s="172"/>
      <c r="W3974" s="158">
        <f t="shared" ref="W3974:W4037" si="306">W3973+1</f>
        <v>3971</v>
      </c>
      <c r="X3974" s="158" t="str">
        <f t="shared" ca="1" si="303"/>
        <v/>
      </c>
      <c r="Y3974" s="158" t="str" cm="1">
        <f t="array" aca="1" ref="Y3974" ca="1">IF(X3974="","",INDEX('電気事業者一覧 '!K:K,'電気事業者検索（令和８年度報告用）'!X3974))</f>
        <v/>
      </c>
      <c r="Z3974" s="158">
        <f t="shared" ca="1" si="304"/>
        <v>5110</v>
      </c>
      <c r="AA3974" s="158" t="str">
        <f t="shared" ca="1" si="305"/>
        <v/>
      </c>
    </row>
    <row r="3975" spans="22:27">
      <c r="V3975" s="172"/>
      <c r="W3975" s="158">
        <f t="shared" si="306"/>
        <v>3972</v>
      </c>
      <c r="X3975" s="158" t="str">
        <f t="shared" ca="1" si="303"/>
        <v/>
      </c>
      <c r="Y3975" s="158" t="str" cm="1">
        <f t="array" aca="1" ref="Y3975" ca="1">IF(X3975="","",INDEX('電気事業者一覧 '!K:K,'電気事業者検索（令和８年度報告用）'!X3975))</f>
        <v/>
      </c>
      <c r="Z3975" s="158">
        <f t="shared" ca="1" si="304"/>
        <v>5110</v>
      </c>
      <c r="AA3975" s="158" t="str">
        <f t="shared" ca="1" si="305"/>
        <v/>
      </c>
    </row>
    <row r="3976" spans="22:27">
      <c r="V3976" s="172"/>
      <c r="W3976" s="158">
        <f t="shared" si="306"/>
        <v>3973</v>
      </c>
      <c r="X3976" s="158" t="str">
        <f t="shared" ca="1" si="303"/>
        <v/>
      </c>
      <c r="Y3976" s="158" t="str" cm="1">
        <f t="array" aca="1" ref="Y3976" ca="1">IF(X3976="","",INDEX('電気事業者一覧 '!K:K,'電気事業者検索（令和８年度報告用）'!X3976))</f>
        <v/>
      </c>
      <c r="Z3976" s="158">
        <f t="shared" ca="1" si="304"/>
        <v>5110</v>
      </c>
      <c r="AA3976" s="158" t="str">
        <f t="shared" ca="1" si="305"/>
        <v/>
      </c>
    </row>
    <row r="3977" spans="22:27">
      <c r="V3977" s="172"/>
      <c r="W3977" s="158">
        <f t="shared" si="306"/>
        <v>3974</v>
      </c>
      <c r="X3977" s="158" t="str">
        <f t="shared" ca="1" si="303"/>
        <v/>
      </c>
      <c r="Y3977" s="158" t="str" cm="1">
        <f t="array" aca="1" ref="Y3977" ca="1">IF(X3977="","",INDEX('電気事業者一覧 '!K:K,'電気事業者検索（令和８年度報告用）'!X3977))</f>
        <v/>
      </c>
      <c r="Z3977" s="158">
        <f t="shared" ca="1" si="304"/>
        <v>5110</v>
      </c>
      <c r="AA3977" s="158" t="str">
        <f t="shared" ca="1" si="305"/>
        <v/>
      </c>
    </row>
    <row r="3978" spans="22:27">
      <c r="V3978" s="172"/>
      <c r="W3978" s="158">
        <f t="shared" si="306"/>
        <v>3975</v>
      </c>
      <c r="X3978" s="158" t="str">
        <f t="shared" ca="1" si="303"/>
        <v/>
      </c>
      <c r="Y3978" s="158" t="str" cm="1">
        <f t="array" aca="1" ref="Y3978" ca="1">IF(X3978="","",INDEX('電気事業者一覧 '!K:K,'電気事業者検索（令和８年度報告用）'!X3978))</f>
        <v/>
      </c>
      <c r="Z3978" s="158">
        <f t="shared" ca="1" si="304"/>
        <v>5110</v>
      </c>
      <c r="AA3978" s="158" t="str">
        <f t="shared" ca="1" si="305"/>
        <v/>
      </c>
    </row>
    <row r="3979" spans="22:27">
      <c r="V3979" s="172"/>
      <c r="W3979" s="158">
        <f t="shared" si="306"/>
        <v>3976</v>
      </c>
      <c r="X3979" s="158" t="str">
        <f t="shared" ca="1" si="303"/>
        <v/>
      </c>
      <c r="Y3979" s="158" t="str" cm="1">
        <f t="array" aca="1" ref="Y3979" ca="1">IF(X3979="","",INDEX('電気事業者一覧 '!K:K,'電気事業者検索（令和８年度報告用）'!X3979))</f>
        <v/>
      </c>
      <c r="Z3979" s="158">
        <f t="shared" ca="1" si="304"/>
        <v>5110</v>
      </c>
      <c r="AA3979" s="158" t="str">
        <f t="shared" ca="1" si="305"/>
        <v/>
      </c>
    </row>
    <row r="3980" spans="22:27">
      <c r="V3980" s="172"/>
      <c r="W3980" s="158">
        <f t="shared" si="306"/>
        <v>3977</v>
      </c>
      <c r="X3980" s="158" t="str">
        <f t="shared" ca="1" si="303"/>
        <v/>
      </c>
      <c r="Y3980" s="158" t="str" cm="1">
        <f t="array" aca="1" ref="Y3980" ca="1">IF(X3980="","",INDEX('電気事業者一覧 '!K:K,'電気事業者検索（令和８年度報告用）'!X3980))</f>
        <v/>
      </c>
      <c r="Z3980" s="158">
        <f t="shared" ca="1" si="304"/>
        <v>5110</v>
      </c>
      <c r="AA3980" s="158" t="str">
        <f t="shared" ca="1" si="305"/>
        <v/>
      </c>
    </row>
    <row r="3981" spans="22:27">
      <c r="V3981" s="172"/>
      <c r="W3981" s="158">
        <f t="shared" si="306"/>
        <v>3978</v>
      </c>
      <c r="X3981" s="158" t="str">
        <f t="shared" ca="1" si="303"/>
        <v/>
      </c>
      <c r="Y3981" s="158" t="str" cm="1">
        <f t="array" aca="1" ref="Y3981" ca="1">IF(X3981="","",INDEX('電気事業者一覧 '!K:K,'電気事業者検索（令和８年度報告用）'!X3981))</f>
        <v/>
      </c>
      <c r="Z3981" s="158">
        <f t="shared" ca="1" si="304"/>
        <v>5110</v>
      </c>
      <c r="AA3981" s="158" t="str">
        <f t="shared" ca="1" si="305"/>
        <v/>
      </c>
    </row>
    <row r="3982" spans="22:27">
      <c r="V3982" s="172"/>
      <c r="W3982" s="158">
        <f t="shared" si="306"/>
        <v>3979</v>
      </c>
      <c r="X3982" s="158" t="str">
        <f t="shared" ca="1" si="303"/>
        <v/>
      </c>
      <c r="Y3982" s="158" t="str" cm="1">
        <f t="array" aca="1" ref="Y3982" ca="1">IF(X3982="","",INDEX('電気事業者一覧 '!K:K,'電気事業者検索（令和８年度報告用）'!X3982))</f>
        <v/>
      </c>
      <c r="Z3982" s="158">
        <f t="shared" ca="1" si="304"/>
        <v>5110</v>
      </c>
      <c r="AA3982" s="158" t="str">
        <f t="shared" ca="1" si="305"/>
        <v/>
      </c>
    </row>
    <row r="3983" spans="22:27">
      <c r="V3983" s="172"/>
      <c r="W3983" s="158">
        <f t="shared" si="306"/>
        <v>3980</v>
      </c>
      <c r="X3983" s="158" t="str">
        <f t="shared" ca="1" si="303"/>
        <v/>
      </c>
      <c r="Y3983" s="158" t="str" cm="1">
        <f t="array" aca="1" ref="Y3983" ca="1">IF(X3983="","",INDEX('電気事業者一覧 '!K:K,'電気事業者検索（令和８年度報告用）'!X3983))</f>
        <v/>
      </c>
      <c r="Z3983" s="158">
        <f t="shared" ca="1" si="304"/>
        <v>5110</v>
      </c>
      <c r="AA3983" s="158" t="str">
        <f t="shared" ca="1" si="305"/>
        <v/>
      </c>
    </row>
    <row r="3984" spans="22:27">
      <c r="V3984" s="172"/>
      <c r="W3984" s="158">
        <f t="shared" si="306"/>
        <v>3981</v>
      </c>
      <c r="X3984" s="158" t="str">
        <f t="shared" ca="1" si="303"/>
        <v/>
      </c>
      <c r="Y3984" s="158" t="str" cm="1">
        <f t="array" aca="1" ref="Y3984" ca="1">IF(X3984="","",INDEX('電気事業者一覧 '!K:K,'電気事業者検索（令和８年度報告用）'!X3984))</f>
        <v/>
      </c>
      <c r="Z3984" s="158">
        <f t="shared" ca="1" si="304"/>
        <v>5110</v>
      </c>
      <c r="AA3984" s="158" t="str">
        <f t="shared" ca="1" si="305"/>
        <v/>
      </c>
    </row>
    <row r="3985" spans="22:27">
      <c r="V3985" s="172"/>
      <c r="W3985" s="158">
        <f t="shared" si="306"/>
        <v>3982</v>
      </c>
      <c r="X3985" s="158" t="str">
        <f t="shared" ca="1" si="303"/>
        <v/>
      </c>
      <c r="Y3985" s="158" t="str" cm="1">
        <f t="array" aca="1" ref="Y3985" ca="1">IF(X3985="","",INDEX('電気事業者一覧 '!K:K,'電気事業者検索（令和８年度報告用）'!X3985))</f>
        <v/>
      </c>
      <c r="Z3985" s="158">
        <f t="shared" ca="1" si="304"/>
        <v>5110</v>
      </c>
      <c r="AA3985" s="158" t="str">
        <f t="shared" ca="1" si="305"/>
        <v/>
      </c>
    </row>
    <row r="3986" spans="22:27">
      <c r="V3986" s="172"/>
      <c r="W3986" s="158">
        <f t="shared" si="306"/>
        <v>3983</v>
      </c>
      <c r="X3986" s="158" t="str">
        <f t="shared" ca="1" si="303"/>
        <v/>
      </c>
      <c r="Y3986" s="158" t="str" cm="1">
        <f t="array" aca="1" ref="Y3986" ca="1">IF(X3986="","",INDEX('電気事業者一覧 '!K:K,'電気事業者検索（令和８年度報告用）'!X3986))</f>
        <v/>
      </c>
      <c r="Z3986" s="158">
        <f t="shared" ca="1" si="304"/>
        <v>5110</v>
      </c>
      <c r="AA3986" s="158" t="str">
        <f t="shared" ca="1" si="305"/>
        <v/>
      </c>
    </row>
    <row r="3987" spans="22:27">
      <c r="V3987" s="172"/>
      <c r="W3987" s="158">
        <f t="shared" si="306"/>
        <v>3984</v>
      </c>
      <c r="X3987" s="158" t="str">
        <f t="shared" ca="1" si="303"/>
        <v/>
      </c>
      <c r="Y3987" s="158" t="str" cm="1">
        <f t="array" aca="1" ref="Y3987" ca="1">IF(X3987="","",INDEX('電気事業者一覧 '!K:K,'電気事業者検索（令和８年度報告用）'!X3987))</f>
        <v/>
      </c>
      <c r="Z3987" s="158">
        <f t="shared" ca="1" si="304"/>
        <v>5110</v>
      </c>
      <c r="AA3987" s="158" t="str">
        <f t="shared" ca="1" si="305"/>
        <v/>
      </c>
    </row>
    <row r="3988" spans="22:27">
      <c r="V3988" s="172"/>
      <c r="W3988" s="158">
        <f t="shared" si="306"/>
        <v>3985</v>
      </c>
      <c r="X3988" s="158" t="str">
        <f t="shared" ca="1" si="303"/>
        <v/>
      </c>
      <c r="Y3988" s="158" t="str" cm="1">
        <f t="array" aca="1" ref="Y3988" ca="1">IF(X3988="","",INDEX('電気事業者一覧 '!K:K,'電気事業者検索（令和８年度報告用）'!X3988))</f>
        <v/>
      </c>
      <c r="Z3988" s="158">
        <f t="shared" ca="1" si="304"/>
        <v>5110</v>
      </c>
      <c r="AA3988" s="158" t="str">
        <f t="shared" ca="1" si="305"/>
        <v/>
      </c>
    </row>
    <row r="3989" spans="22:27">
      <c r="V3989" s="172"/>
      <c r="W3989" s="158">
        <f t="shared" si="306"/>
        <v>3986</v>
      </c>
      <c r="X3989" s="158" t="str">
        <f t="shared" ca="1" si="303"/>
        <v/>
      </c>
      <c r="Y3989" s="158" t="str" cm="1">
        <f t="array" aca="1" ref="Y3989" ca="1">IF(X3989="","",INDEX('電気事業者一覧 '!K:K,'電気事業者検索（令和８年度報告用）'!X3989))</f>
        <v/>
      </c>
      <c r="Z3989" s="158">
        <f t="shared" ca="1" si="304"/>
        <v>5110</v>
      </c>
      <c r="AA3989" s="158" t="str">
        <f t="shared" ca="1" si="305"/>
        <v/>
      </c>
    </row>
    <row r="3990" spans="22:27">
      <c r="V3990" s="172"/>
      <c r="W3990" s="158">
        <f t="shared" si="306"/>
        <v>3987</v>
      </c>
      <c r="X3990" s="158" t="str">
        <f t="shared" ca="1" si="303"/>
        <v/>
      </c>
      <c r="Y3990" s="158" t="str" cm="1">
        <f t="array" aca="1" ref="Y3990" ca="1">IF(X3990="","",INDEX('電気事業者一覧 '!K:K,'電気事業者検索（令和８年度報告用）'!X3990))</f>
        <v/>
      </c>
      <c r="Z3990" s="158">
        <f t="shared" ca="1" si="304"/>
        <v>5110</v>
      </c>
      <c r="AA3990" s="158" t="str">
        <f t="shared" ca="1" si="305"/>
        <v/>
      </c>
    </row>
    <row r="3991" spans="22:27">
      <c r="V3991" s="172"/>
      <c r="W3991" s="158">
        <f t="shared" si="306"/>
        <v>3988</v>
      </c>
      <c r="X3991" s="158" t="str">
        <f t="shared" ca="1" si="303"/>
        <v/>
      </c>
      <c r="Y3991" s="158" t="str" cm="1">
        <f t="array" aca="1" ref="Y3991" ca="1">IF(X3991="","",INDEX('電気事業者一覧 '!K:K,'電気事業者検索（令和８年度報告用）'!X3991))</f>
        <v/>
      </c>
      <c r="Z3991" s="158">
        <f t="shared" ca="1" si="304"/>
        <v>5110</v>
      </c>
      <c r="AA3991" s="158" t="str">
        <f t="shared" ca="1" si="305"/>
        <v/>
      </c>
    </row>
    <row r="3992" spans="22:27">
      <c r="V3992" s="172"/>
      <c r="W3992" s="158">
        <f t="shared" si="306"/>
        <v>3989</v>
      </c>
      <c r="X3992" s="158" t="str">
        <f t="shared" ca="1" si="303"/>
        <v/>
      </c>
      <c r="Y3992" s="158" t="str" cm="1">
        <f t="array" aca="1" ref="Y3992" ca="1">IF(X3992="","",INDEX('電気事業者一覧 '!K:K,'電気事業者検索（令和８年度報告用）'!X3992))</f>
        <v/>
      </c>
      <c r="Z3992" s="158">
        <f t="shared" ca="1" si="304"/>
        <v>5110</v>
      </c>
      <c r="AA3992" s="158" t="str">
        <f t="shared" ca="1" si="305"/>
        <v/>
      </c>
    </row>
    <row r="3993" spans="22:27">
      <c r="V3993" s="172"/>
      <c r="W3993" s="158">
        <f t="shared" si="306"/>
        <v>3990</v>
      </c>
      <c r="X3993" s="158" t="str">
        <f t="shared" ca="1" si="303"/>
        <v/>
      </c>
      <c r="Y3993" s="158" t="str" cm="1">
        <f t="array" aca="1" ref="Y3993" ca="1">IF(X3993="","",INDEX('電気事業者一覧 '!K:K,'電気事業者検索（令和８年度報告用）'!X3993))</f>
        <v/>
      </c>
      <c r="Z3993" s="158">
        <f t="shared" ca="1" si="304"/>
        <v>5110</v>
      </c>
      <c r="AA3993" s="158" t="str">
        <f t="shared" ca="1" si="305"/>
        <v/>
      </c>
    </row>
    <row r="3994" spans="22:27">
      <c r="V3994" s="172"/>
      <c r="W3994" s="158">
        <f t="shared" si="306"/>
        <v>3991</v>
      </c>
      <c r="X3994" s="158" t="str">
        <f t="shared" ca="1" si="303"/>
        <v/>
      </c>
      <c r="Y3994" s="158" t="str" cm="1">
        <f t="array" aca="1" ref="Y3994" ca="1">IF(X3994="","",INDEX('電気事業者一覧 '!K:K,'電気事業者検索（令和８年度報告用）'!X3994))</f>
        <v/>
      </c>
      <c r="Z3994" s="158">
        <f t="shared" ca="1" si="304"/>
        <v>5110</v>
      </c>
      <c r="AA3994" s="158" t="str">
        <f t="shared" ca="1" si="305"/>
        <v/>
      </c>
    </row>
    <row r="3995" spans="22:27">
      <c r="V3995" s="172"/>
      <c r="W3995" s="158">
        <f t="shared" si="306"/>
        <v>3992</v>
      </c>
      <c r="X3995" s="158" t="str">
        <f t="shared" ca="1" si="303"/>
        <v/>
      </c>
      <c r="Y3995" s="158" t="str" cm="1">
        <f t="array" aca="1" ref="Y3995" ca="1">IF(X3995="","",INDEX('電気事業者一覧 '!K:K,'電気事業者検索（令和８年度報告用）'!X3995))</f>
        <v/>
      </c>
      <c r="Z3995" s="158">
        <f t="shared" ca="1" si="304"/>
        <v>5110</v>
      </c>
      <c r="AA3995" s="158" t="str">
        <f t="shared" ca="1" si="305"/>
        <v/>
      </c>
    </row>
    <row r="3996" spans="22:27">
      <c r="V3996" s="172"/>
      <c r="W3996" s="158">
        <f t="shared" si="306"/>
        <v>3993</v>
      </c>
      <c r="X3996" s="158" t="str">
        <f t="shared" ca="1" si="303"/>
        <v/>
      </c>
      <c r="Y3996" s="158" t="str" cm="1">
        <f t="array" aca="1" ref="Y3996" ca="1">IF(X3996="","",INDEX('電気事業者一覧 '!K:K,'電気事業者検索（令和８年度報告用）'!X3996))</f>
        <v/>
      </c>
      <c r="Z3996" s="158">
        <f t="shared" ca="1" si="304"/>
        <v>5110</v>
      </c>
      <c r="AA3996" s="158" t="str">
        <f t="shared" ca="1" si="305"/>
        <v/>
      </c>
    </row>
    <row r="3997" spans="22:27">
      <c r="V3997" s="172"/>
      <c r="W3997" s="158">
        <f t="shared" si="306"/>
        <v>3994</v>
      </c>
      <c r="X3997" s="158" t="str">
        <f t="shared" ca="1" si="303"/>
        <v/>
      </c>
      <c r="Y3997" s="158" t="str" cm="1">
        <f t="array" aca="1" ref="Y3997" ca="1">IF(X3997="","",INDEX('電気事業者一覧 '!K:K,'電気事業者検索（令和８年度報告用）'!X3997))</f>
        <v/>
      </c>
      <c r="Z3997" s="158">
        <f t="shared" ca="1" si="304"/>
        <v>5110</v>
      </c>
      <c r="AA3997" s="158" t="str">
        <f t="shared" ca="1" si="305"/>
        <v/>
      </c>
    </row>
    <row r="3998" spans="22:27">
      <c r="V3998" s="172"/>
      <c r="W3998" s="158">
        <f t="shared" si="306"/>
        <v>3995</v>
      </c>
      <c r="X3998" s="158" t="str">
        <f t="shared" ca="1" si="303"/>
        <v/>
      </c>
      <c r="Y3998" s="158" t="str" cm="1">
        <f t="array" aca="1" ref="Y3998" ca="1">IF(X3998="","",INDEX('電気事業者一覧 '!K:K,'電気事業者検索（令和８年度報告用）'!X3998))</f>
        <v/>
      </c>
      <c r="Z3998" s="158">
        <f t="shared" ca="1" si="304"/>
        <v>5110</v>
      </c>
      <c r="AA3998" s="158" t="str">
        <f t="shared" ca="1" si="305"/>
        <v/>
      </c>
    </row>
    <row r="3999" spans="22:27">
      <c r="V3999" s="172"/>
      <c r="W3999" s="158">
        <f t="shared" si="306"/>
        <v>3996</v>
      </c>
      <c r="X3999" s="158" t="str">
        <f t="shared" ca="1" si="303"/>
        <v/>
      </c>
      <c r="Y3999" s="158" t="str" cm="1">
        <f t="array" aca="1" ref="Y3999" ca="1">IF(X3999="","",INDEX('電気事業者一覧 '!K:K,'電気事業者検索（令和８年度報告用）'!X3999))</f>
        <v/>
      </c>
      <c r="Z3999" s="158">
        <f t="shared" ca="1" si="304"/>
        <v>5110</v>
      </c>
      <c r="AA3999" s="158" t="str">
        <f t="shared" ca="1" si="305"/>
        <v/>
      </c>
    </row>
    <row r="4000" spans="22:27">
      <c r="V4000" s="172"/>
      <c r="W4000" s="158">
        <f t="shared" si="306"/>
        <v>3997</v>
      </c>
      <c r="X4000" s="158" t="str">
        <f t="shared" ca="1" si="303"/>
        <v/>
      </c>
      <c r="Y4000" s="158" t="str" cm="1">
        <f t="array" aca="1" ref="Y4000" ca="1">IF(X4000="","",INDEX('電気事業者一覧 '!K:K,'電気事業者検索（令和８年度報告用）'!X4000))</f>
        <v/>
      </c>
      <c r="Z4000" s="158">
        <f t="shared" ca="1" si="304"/>
        <v>5110</v>
      </c>
      <c r="AA4000" s="158" t="str">
        <f t="shared" ca="1" si="305"/>
        <v/>
      </c>
    </row>
    <row r="4001" spans="22:27">
      <c r="V4001" s="172"/>
      <c r="W4001" s="158">
        <f t="shared" si="306"/>
        <v>3998</v>
      </c>
      <c r="X4001" s="158" t="str">
        <f t="shared" ca="1" si="303"/>
        <v/>
      </c>
      <c r="Y4001" s="158" t="str" cm="1">
        <f t="array" aca="1" ref="Y4001" ca="1">IF(X4001="","",INDEX('電気事業者一覧 '!K:K,'電気事業者検索（令和８年度報告用）'!X4001))</f>
        <v/>
      </c>
      <c r="Z4001" s="158">
        <f t="shared" ca="1" si="304"/>
        <v>5110</v>
      </c>
      <c r="AA4001" s="158" t="str">
        <f t="shared" ca="1" si="305"/>
        <v/>
      </c>
    </row>
    <row r="4002" spans="22:27">
      <c r="V4002" s="172"/>
      <c r="W4002" s="158">
        <f t="shared" si="306"/>
        <v>3999</v>
      </c>
      <c r="X4002" s="158" t="str">
        <f t="shared" ca="1" si="303"/>
        <v/>
      </c>
      <c r="Y4002" s="158" t="str" cm="1">
        <f t="array" aca="1" ref="Y4002" ca="1">IF(X4002="","",INDEX('電気事業者一覧 '!K:K,'電気事業者検索（令和８年度報告用）'!X4002))</f>
        <v/>
      </c>
      <c r="Z4002" s="158">
        <f t="shared" ca="1" si="304"/>
        <v>5110</v>
      </c>
      <c r="AA4002" s="158" t="str">
        <f t="shared" ca="1" si="305"/>
        <v/>
      </c>
    </row>
    <row r="4003" spans="22:27">
      <c r="V4003" s="172"/>
      <c r="W4003" s="158">
        <f t="shared" si="306"/>
        <v>4000</v>
      </c>
      <c r="X4003" s="158" t="str">
        <f t="shared" ca="1" si="303"/>
        <v/>
      </c>
      <c r="Y4003" s="158" t="str" cm="1">
        <f t="array" aca="1" ref="Y4003" ca="1">IF(X4003="","",INDEX('電気事業者一覧 '!K:K,'電気事業者検索（令和８年度報告用）'!X4003))</f>
        <v/>
      </c>
      <c r="Z4003" s="158">
        <f t="shared" ca="1" si="304"/>
        <v>5110</v>
      </c>
      <c r="AA4003" s="158" t="str">
        <f t="shared" ca="1" si="305"/>
        <v/>
      </c>
    </row>
    <row r="4004" spans="22:27">
      <c r="V4004" s="172"/>
      <c r="W4004" s="158">
        <f t="shared" si="306"/>
        <v>4001</v>
      </c>
      <c r="X4004" s="158" t="str">
        <f t="shared" ca="1" si="303"/>
        <v/>
      </c>
      <c r="Y4004" s="158" t="str" cm="1">
        <f t="array" aca="1" ref="Y4004" ca="1">IF(X4004="","",INDEX('電気事業者一覧 '!K:K,'電気事業者検索（令和８年度報告用）'!X4004))</f>
        <v/>
      </c>
      <c r="Z4004" s="158">
        <f t="shared" ca="1" si="304"/>
        <v>5110</v>
      </c>
      <c r="AA4004" s="158" t="str">
        <f t="shared" ca="1" si="305"/>
        <v/>
      </c>
    </row>
    <row r="4005" spans="22:27">
      <c r="V4005" s="172"/>
      <c r="W4005" s="158">
        <f t="shared" si="306"/>
        <v>4002</v>
      </c>
      <c r="X4005" s="158" t="str">
        <f t="shared" ca="1" si="303"/>
        <v/>
      </c>
      <c r="Y4005" s="158" t="str" cm="1">
        <f t="array" aca="1" ref="Y4005" ca="1">IF(X4005="","",INDEX('電気事業者一覧 '!K:K,'電気事業者検索（令和８年度報告用）'!X4005))</f>
        <v/>
      </c>
      <c r="Z4005" s="158">
        <f t="shared" ca="1" si="304"/>
        <v>5110</v>
      </c>
      <c r="AA4005" s="158" t="str">
        <f t="shared" ca="1" si="305"/>
        <v/>
      </c>
    </row>
    <row r="4006" spans="22:27">
      <c r="V4006" s="172"/>
      <c r="W4006" s="158">
        <f t="shared" si="306"/>
        <v>4003</v>
      </c>
      <c r="X4006" s="158" t="str">
        <f t="shared" ca="1" si="303"/>
        <v/>
      </c>
      <c r="Y4006" s="158" t="str" cm="1">
        <f t="array" aca="1" ref="Y4006" ca="1">IF(X4006="","",INDEX('電気事業者一覧 '!K:K,'電気事業者検索（令和８年度報告用）'!X4006))</f>
        <v/>
      </c>
      <c r="Z4006" s="158">
        <f t="shared" ca="1" si="304"/>
        <v>5110</v>
      </c>
      <c r="AA4006" s="158" t="str">
        <f t="shared" ca="1" si="305"/>
        <v/>
      </c>
    </row>
    <row r="4007" spans="22:27">
      <c r="V4007" s="172"/>
      <c r="W4007" s="158">
        <f t="shared" si="306"/>
        <v>4004</v>
      </c>
      <c r="X4007" s="158" t="str">
        <f t="shared" ca="1" si="303"/>
        <v/>
      </c>
      <c r="Y4007" s="158" t="str" cm="1">
        <f t="array" aca="1" ref="Y4007" ca="1">IF(X4007="","",INDEX('電気事業者一覧 '!K:K,'電気事業者検索（令和８年度報告用）'!X4007))</f>
        <v/>
      </c>
      <c r="Z4007" s="158">
        <f t="shared" ca="1" si="304"/>
        <v>5110</v>
      </c>
      <c r="AA4007" s="158" t="str">
        <f t="shared" ca="1" si="305"/>
        <v/>
      </c>
    </row>
    <row r="4008" spans="22:27">
      <c r="V4008" s="172"/>
      <c r="W4008" s="158">
        <f t="shared" si="306"/>
        <v>4005</v>
      </c>
      <c r="X4008" s="158" t="str">
        <f t="shared" ca="1" si="303"/>
        <v/>
      </c>
      <c r="Y4008" s="158" t="str" cm="1">
        <f t="array" aca="1" ref="Y4008" ca="1">IF(X4008="","",INDEX('電気事業者一覧 '!K:K,'電気事業者検索（令和８年度報告用）'!X4008))</f>
        <v/>
      </c>
      <c r="Z4008" s="158">
        <f t="shared" ca="1" si="304"/>
        <v>5110</v>
      </c>
      <c r="AA4008" s="158" t="str">
        <f t="shared" ca="1" si="305"/>
        <v/>
      </c>
    </row>
    <row r="4009" spans="22:27">
      <c r="V4009" s="172"/>
      <c r="W4009" s="158">
        <f t="shared" si="306"/>
        <v>4006</v>
      </c>
      <c r="X4009" s="158" t="str">
        <f t="shared" ca="1" si="303"/>
        <v/>
      </c>
      <c r="Y4009" s="158" t="str" cm="1">
        <f t="array" aca="1" ref="Y4009" ca="1">IF(X4009="","",INDEX('電気事業者一覧 '!K:K,'電気事業者検索（令和８年度報告用）'!X4009))</f>
        <v/>
      </c>
      <c r="Z4009" s="158">
        <f t="shared" ca="1" si="304"/>
        <v>5110</v>
      </c>
      <c r="AA4009" s="158" t="str">
        <f t="shared" ca="1" si="305"/>
        <v/>
      </c>
    </row>
    <row r="4010" spans="22:27">
      <c r="V4010" s="172"/>
      <c r="W4010" s="158">
        <f t="shared" si="306"/>
        <v>4007</v>
      </c>
      <c r="X4010" s="158" t="str">
        <f t="shared" ca="1" si="303"/>
        <v/>
      </c>
      <c r="Y4010" s="158" t="str" cm="1">
        <f t="array" aca="1" ref="Y4010" ca="1">IF(X4010="","",INDEX('電気事業者一覧 '!K:K,'電気事業者検索（令和８年度報告用）'!X4010))</f>
        <v/>
      </c>
      <c r="Z4010" s="158">
        <f t="shared" ca="1" si="304"/>
        <v>5110</v>
      </c>
      <c r="AA4010" s="158" t="str">
        <f t="shared" ca="1" si="305"/>
        <v/>
      </c>
    </row>
    <row r="4011" spans="22:27">
      <c r="V4011" s="172"/>
      <c r="W4011" s="158">
        <f t="shared" si="306"/>
        <v>4008</v>
      </c>
      <c r="X4011" s="158" t="str">
        <f t="shared" ca="1" si="303"/>
        <v/>
      </c>
      <c r="Y4011" s="158" t="str" cm="1">
        <f t="array" aca="1" ref="Y4011" ca="1">IF(X4011="","",INDEX('電気事業者一覧 '!K:K,'電気事業者検索（令和８年度報告用）'!X4011))</f>
        <v/>
      </c>
      <c r="Z4011" s="158">
        <f t="shared" ca="1" si="304"/>
        <v>5110</v>
      </c>
      <c r="AA4011" s="158" t="str">
        <f t="shared" ca="1" si="305"/>
        <v/>
      </c>
    </row>
    <row r="4012" spans="22:27">
      <c r="V4012" s="172"/>
      <c r="W4012" s="158">
        <f t="shared" si="306"/>
        <v>4009</v>
      </c>
      <c r="X4012" s="158" t="str">
        <f t="shared" ca="1" si="303"/>
        <v/>
      </c>
      <c r="Y4012" s="158" t="str" cm="1">
        <f t="array" aca="1" ref="Y4012" ca="1">IF(X4012="","",INDEX('電気事業者一覧 '!K:K,'電気事業者検索（令和８年度報告用）'!X4012))</f>
        <v/>
      </c>
      <c r="Z4012" s="158">
        <f t="shared" ca="1" si="304"/>
        <v>5110</v>
      </c>
      <c r="AA4012" s="158" t="str">
        <f t="shared" ca="1" si="305"/>
        <v/>
      </c>
    </row>
    <row r="4013" spans="22:27">
      <c r="V4013" s="172"/>
      <c r="W4013" s="158">
        <f t="shared" si="306"/>
        <v>4010</v>
      </c>
      <c r="X4013" s="158" t="str">
        <f t="shared" ca="1" si="303"/>
        <v/>
      </c>
      <c r="Y4013" s="158" t="str" cm="1">
        <f t="array" aca="1" ref="Y4013" ca="1">IF(X4013="","",INDEX('電気事業者一覧 '!K:K,'電気事業者検索（令和８年度報告用）'!X4013))</f>
        <v/>
      </c>
      <c r="Z4013" s="158">
        <f t="shared" ca="1" si="304"/>
        <v>5110</v>
      </c>
      <c r="AA4013" s="158" t="str">
        <f t="shared" ca="1" si="305"/>
        <v/>
      </c>
    </row>
    <row r="4014" spans="22:27">
      <c r="V4014" s="172"/>
      <c r="W4014" s="158">
        <f t="shared" si="306"/>
        <v>4011</v>
      </c>
      <c r="X4014" s="158" t="str">
        <f t="shared" ca="1" si="303"/>
        <v/>
      </c>
      <c r="Y4014" s="158" t="str" cm="1">
        <f t="array" aca="1" ref="Y4014" ca="1">IF(X4014="","",INDEX('電気事業者一覧 '!K:K,'電気事業者検索（令和８年度報告用）'!X4014))</f>
        <v/>
      </c>
      <c r="Z4014" s="158">
        <f t="shared" ca="1" si="304"/>
        <v>5110</v>
      </c>
      <c r="AA4014" s="158" t="str">
        <f t="shared" ca="1" si="305"/>
        <v/>
      </c>
    </row>
    <row r="4015" spans="22:27">
      <c r="V4015" s="172"/>
      <c r="W4015" s="158">
        <f t="shared" si="306"/>
        <v>4012</v>
      </c>
      <c r="X4015" s="158" t="str">
        <f t="shared" ca="1" si="303"/>
        <v/>
      </c>
      <c r="Y4015" s="158" t="str" cm="1">
        <f t="array" aca="1" ref="Y4015" ca="1">IF(X4015="","",INDEX('電気事業者一覧 '!K:K,'電気事業者検索（令和８年度報告用）'!X4015))</f>
        <v/>
      </c>
      <c r="Z4015" s="158">
        <f t="shared" ca="1" si="304"/>
        <v>5110</v>
      </c>
      <c r="AA4015" s="158" t="str">
        <f t="shared" ca="1" si="305"/>
        <v/>
      </c>
    </row>
    <row r="4016" spans="22:27">
      <c r="V4016" s="172"/>
      <c r="W4016" s="158">
        <f t="shared" si="306"/>
        <v>4013</v>
      </c>
      <c r="X4016" s="158" t="str">
        <f t="shared" ca="1" si="303"/>
        <v/>
      </c>
      <c r="Y4016" s="158" t="str" cm="1">
        <f t="array" aca="1" ref="Y4016" ca="1">IF(X4016="","",INDEX('電気事業者一覧 '!K:K,'電気事業者検索（令和８年度報告用）'!X4016))</f>
        <v/>
      </c>
      <c r="Z4016" s="158">
        <f t="shared" ca="1" si="304"/>
        <v>5110</v>
      </c>
      <c r="AA4016" s="158" t="str">
        <f t="shared" ca="1" si="305"/>
        <v/>
      </c>
    </row>
    <row r="4017" spans="22:27">
      <c r="V4017" s="172"/>
      <c r="W4017" s="158">
        <f t="shared" si="306"/>
        <v>4014</v>
      </c>
      <c r="X4017" s="158" t="str">
        <f t="shared" ca="1" si="303"/>
        <v/>
      </c>
      <c r="Y4017" s="158" t="str" cm="1">
        <f t="array" aca="1" ref="Y4017" ca="1">IF(X4017="","",INDEX('電気事業者一覧 '!K:K,'電気事業者検索（令和８年度報告用）'!X4017))</f>
        <v/>
      </c>
      <c r="Z4017" s="158">
        <f t="shared" ca="1" si="304"/>
        <v>5110</v>
      </c>
      <c r="AA4017" s="158" t="str">
        <f t="shared" ca="1" si="305"/>
        <v/>
      </c>
    </row>
    <row r="4018" spans="22:27">
      <c r="V4018" s="172"/>
      <c r="W4018" s="158">
        <f t="shared" si="306"/>
        <v>4015</v>
      </c>
      <c r="X4018" s="158" t="str">
        <f t="shared" ca="1" si="303"/>
        <v/>
      </c>
      <c r="Y4018" s="158" t="str" cm="1">
        <f t="array" aca="1" ref="Y4018" ca="1">IF(X4018="","",INDEX('電気事業者一覧 '!K:K,'電気事業者検索（令和８年度報告用）'!X4018))</f>
        <v/>
      </c>
      <c r="Z4018" s="158">
        <f t="shared" ca="1" si="304"/>
        <v>5110</v>
      </c>
      <c r="AA4018" s="158" t="str">
        <f t="shared" ca="1" si="305"/>
        <v/>
      </c>
    </row>
    <row r="4019" spans="22:27">
      <c r="V4019" s="172"/>
      <c r="W4019" s="158">
        <f t="shared" si="306"/>
        <v>4016</v>
      </c>
      <c r="X4019" s="158" t="str">
        <f t="shared" ca="1" si="303"/>
        <v/>
      </c>
      <c r="Y4019" s="158" t="str" cm="1">
        <f t="array" aca="1" ref="Y4019" ca="1">IF(X4019="","",INDEX('電気事業者一覧 '!K:K,'電気事業者検索（令和８年度報告用）'!X4019))</f>
        <v/>
      </c>
      <c r="Z4019" s="158">
        <f t="shared" ca="1" si="304"/>
        <v>5110</v>
      </c>
      <c r="AA4019" s="158" t="str">
        <f t="shared" ca="1" si="305"/>
        <v/>
      </c>
    </row>
    <row r="4020" spans="22:27">
      <c r="V4020" s="172"/>
      <c r="W4020" s="158">
        <f t="shared" si="306"/>
        <v>4017</v>
      </c>
      <c r="X4020" s="158" t="str">
        <f t="shared" ca="1" si="303"/>
        <v/>
      </c>
      <c r="Y4020" s="158" t="str" cm="1">
        <f t="array" aca="1" ref="Y4020" ca="1">IF(X4020="","",INDEX('電気事業者一覧 '!K:K,'電気事業者検索（令和８年度報告用）'!X4020))</f>
        <v/>
      </c>
      <c r="Z4020" s="158">
        <f t="shared" ca="1" si="304"/>
        <v>5110</v>
      </c>
      <c r="AA4020" s="158" t="str">
        <f t="shared" ca="1" si="305"/>
        <v/>
      </c>
    </row>
    <row r="4021" spans="22:27">
      <c r="V4021" s="172"/>
      <c r="W4021" s="158">
        <f t="shared" si="306"/>
        <v>4018</v>
      </c>
      <c r="X4021" s="158" t="str">
        <f t="shared" ca="1" si="303"/>
        <v/>
      </c>
      <c r="Y4021" s="158" t="str" cm="1">
        <f t="array" aca="1" ref="Y4021" ca="1">IF(X4021="","",INDEX('電気事業者一覧 '!K:K,'電気事業者検索（令和８年度報告用）'!X4021))</f>
        <v/>
      </c>
      <c r="Z4021" s="158">
        <f t="shared" ca="1" si="304"/>
        <v>5110</v>
      </c>
      <c r="AA4021" s="158" t="str">
        <f t="shared" ca="1" si="305"/>
        <v/>
      </c>
    </row>
    <row r="4022" spans="22:27">
      <c r="V4022" s="172"/>
      <c r="W4022" s="158">
        <f t="shared" si="306"/>
        <v>4019</v>
      </c>
      <c r="X4022" s="158" t="str">
        <f t="shared" ca="1" si="303"/>
        <v/>
      </c>
      <c r="Y4022" s="158" t="str" cm="1">
        <f t="array" aca="1" ref="Y4022" ca="1">IF(X4022="","",INDEX('電気事業者一覧 '!K:K,'電気事業者検索（令和８年度報告用）'!X4022))</f>
        <v/>
      </c>
      <c r="Z4022" s="158">
        <f t="shared" ca="1" si="304"/>
        <v>5110</v>
      </c>
      <c r="AA4022" s="158" t="str">
        <f t="shared" ca="1" si="305"/>
        <v/>
      </c>
    </row>
    <row r="4023" spans="22:27">
      <c r="V4023" s="172"/>
      <c r="W4023" s="158">
        <f t="shared" si="306"/>
        <v>4020</v>
      </c>
      <c r="X4023" s="158" t="str">
        <f t="shared" ca="1" si="303"/>
        <v/>
      </c>
      <c r="Y4023" s="158" t="str" cm="1">
        <f t="array" aca="1" ref="Y4023" ca="1">IF(X4023="","",INDEX('電気事業者一覧 '!K:K,'電気事業者検索（令和８年度報告用）'!X4023))</f>
        <v/>
      </c>
      <c r="Z4023" s="158">
        <f t="shared" ca="1" si="304"/>
        <v>5110</v>
      </c>
      <c r="AA4023" s="158" t="str">
        <f t="shared" ca="1" si="305"/>
        <v/>
      </c>
    </row>
    <row r="4024" spans="22:27">
      <c r="V4024" s="172"/>
      <c r="W4024" s="158">
        <f t="shared" si="306"/>
        <v>4021</v>
      </c>
      <c r="X4024" s="158" t="str">
        <f t="shared" ca="1" si="303"/>
        <v/>
      </c>
      <c r="Y4024" s="158" t="str" cm="1">
        <f t="array" aca="1" ref="Y4024" ca="1">IF(X4024="","",INDEX('電気事業者一覧 '!K:K,'電気事業者検索（令和８年度報告用）'!X4024))</f>
        <v/>
      </c>
      <c r="Z4024" s="158">
        <f t="shared" ca="1" si="304"/>
        <v>5110</v>
      </c>
      <c r="AA4024" s="158" t="str">
        <f t="shared" ca="1" si="305"/>
        <v/>
      </c>
    </row>
    <row r="4025" spans="22:27">
      <c r="V4025" s="172"/>
      <c r="W4025" s="158">
        <f t="shared" si="306"/>
        <v>4022</v>
      </c>
      <c r="X4025" s="158" t="str">
        <f t="shared" ca="1" si="303"/>
        <v/>
      </c>
      <c r="Y4025" s="158" t="str" cm="1">
        <f t="array" aca="1" ref="Y4025" ca="1">IF(X4025="","",INDEX('電気事業者一覧 '!K:K,'電気事業者検索（令和８年度報告用）'!X4025))</f>
        <v/>
      </c>
      <c r="Z4025" s="158">
        <f t="shared" ca="1" si="304"/>
        <v>5110</v>
      </c>
      <c r="AA4025" s="158" t="str">
        <f t="shared" ca="1" si="305"/>
        <v/>
      </c>
    </row>
    <row r="4026" spans="22:27">
      <c r="V4026" s="172"/>
      <c r="W4026" s="158">
        <f t="shared" si="306"/>
        <v>4023</v>
      </c>
      <c r="X4026" s="158" t="str">
        <f t="shared" ca="1" si="303"/>
        <v/>
      </c>
      <c r="Y4026" s="158" t="str" cm="1">
        <f t="array" aca="1" ref="Y4026" ca="1">IF(X4026="","",INDEX('電気事業者一覧 '!K:K,'電気事業者検索（令和８年度報告用）'!X4026))</f>
        <v/>
      </c>
      <c r="Z4026" s="158">
        <f t="shared" ca="1" si="304"/>
        <v>5110</v>
      </c>
      <c r="AA4026" s="158" t="str">
        <f t="shared" ca="1" si="305"/>
        <v/>
      </c>
    </row>
    <row r="4027" spans="22:27">
      <c r="V4027" s="172"/>
      <c r="W4027" s="158">
        <f t="shared" si="306"/>
        <v>4024</v>
      </c>
      <c r="X4027" s="158" t="str">
        <f t="shared" ca="1" si="303"/>
        <v/>
      </c>
      <c r="Y4027" s="158" t="str" cm="1">
        <f t="array" aca="1" ref="Y4027" ca="1">IF(X4027="","",INDEX('電気事業者一覧 '!K:K,'電気事業者検索（令和８年度報告用）'!X4027))</f>
        <v/>
      </c>
      <c r="Z4027" s="158">
        <f t="shared" ca="1" si="304"/>
        <v>5110</v>
      </c>
      <c r="AA4027" s="158" t="str">
        <f t="shared" ca="1" si="305"/>
        <v/>
      </c>
    </row>
    <row r="4028" spans="22:27">
      <c r="V4028" s="172"/>
      <c r="W4028" s="158">
        <f t="shared" si="306"/>
        <v>4025</v>
      </c>
      <c r="X4028" s="158" t="str">
        <f t="shared" ca="1" si="303"/>
        <v/>
      </c>
      <c r="Y4028" s="158" t="str" cm="1">
        <f t="array" aca="1" ref="Y4028" ca="1">IF(X4028="","",INDEX('電気事業者一覧 '!K:K,'電気事業者検索（令和８年度報告用）'!X4028))</f>
        <v/>
      </c>
      <c r="Z4028" s="158">
        <f t="shared" ca="1" si="304"/>
        <v>5110</v>
      </c>
      <c r="AA4028" s="158" t="str">
        <f t="shared" ca="1" si="305"/>
        <v/>
      </c>
    </row>
    <row r="4029" spans="22:27">
      <c r="V4029" s="172"/>
      <c r="W4029" s="158">
        <f t="shared" si="306"/>
        <v>4026</v>
      </c>
      <c r="X4029" s="158" t="str">
        <f t="shared" ca="1" si="303"/>
        <v/>
      </c>
      <c r="Y4029" s="158" t="str" cm="1">
        <f t="array" aca="1" ref="Y4029" ca="1">IF(X4029="","",INDEX('電気事業者一覧 '!K:K,'電気事業者検索（令和８年度報告用）'!X4029))</f>
        <v/>
      </c>
      <c r="Z4029" s="158">
        <f t="shared" ca="1" si="304"/>
        <v>5110</v>
      </c>
      <c r="AA4029" s="158" t="str">
        <f t="shared" ca="1" si="305"/>
        <v/>
      </c>
    </row>
    <row r="4030" spans="22:27">
      <c r="V4030" s="172"/>
      <c r="W4030" s="158">
        <f t="shared" si="306"/>
        <v>4027</v>
      </c>
      <c r="X4030" s="158" t="str">
        <f t="shared" ca="1" si="303"/>
        <v/>
      </c>
      <c r="Y4030" s="158" t="str" cm="1">
        <f t="array" aca="1" ref="Y4030" ca="1">IF(X4030="","",INDEX('電気事業者一覧 '!K:K,'電気事業者検索（令和８年度報告用）'!X4030))</f>
        <v/>
      </c>
      <c r="Z4030" s="158">
        <f t="shared" ca="1" si="304"/>
        <v>5110</v>
      </c>
      <c r="AA4030" s="158" t="str">
        <f t="shared" ca="1" si="305"/>
        <v/>
      </c>
    </row>
    <row r="4031" spans="22:27">
      <c r="V4031" s="172"/>
      <c r="W4031" s="158">
        <f t="shared" si="306"/>
        <v>4028</v>
      </c>
      <c r="X4031" s="158" t="str">
        <f t="shared" ref="X4031:X4091" ca="1" si="307">S965</f>
        <v/>
      </c>
      <c r="Y4031" s="158" t="str" cm="1">
        <f t="array" aca="1" ref="Y4031" ca="1">IF(X4031="","",INDEX('電気事業者一覧 '!K:K,'電気事業者検索（令和８年度報告用）'!X4031))</f>
        <v/>
      </c>
      <c r="Z4031" s="158">
        <f t="shared" ref="Z4031:Z4092" ca="1" si="308">COUNTIF(OFFSET($Y$4,W4031-1,0,COUNT(W:W),1),Y4031)</f>
        <v>5110</v>
      </c>
      <c r="AA4031" s="158" t="str">
        <f t="shared" ref="AA4031:AA4092" ca="1" si="309">IF(Z4031=1,X4031,"")</f>
        <v/>
      </c>
    </row>
    <row r="4032" spans="22:27">
      <c r="V4032" s="172"/>
      <c r="W4032" s="158">
        <f t="shared" si="306"/>
        <v>4029</v>
      </c>
      <c r="X4032" s="158" t="str">
        <f t="shared" ca="1" si="307"/>
        <v/>
      </c>
      <c r="Y4032" s="158" t="str" cm="1">
        <f t="array" aca="1" ref="Y4032" ca="1">IF(X4032="","",INDEX('電気事業者一覧 '!K:K,'電気事業者検索（令和８年度報告用）'!X4032))</f>
        <v/>
      </c>
      <c r="Z4032" s="158">
        <f t="shared" ca="1" si="308"/>
        <v>5110</v>
      </c>
      <c r="AA4032" s="158" t="str">
        <f t="shared" ca="1" si="309"/>
        <v/>
      </c>
    </row>
    <row r="4033" spans="22:27">
      <c r="V4033" s="172"/>
      <c r="W4033" s="158">
        <f t="shared" si="306"/>
        <v>4030</v>
      </c>
      <c r="X4033" s="158" t="str">
        <f t="shared" ca="1" si="307"/>
        <v/>
      </c>
      <c r="Y4033" s="158" t="str" cm="1">
        <f t="array" aca="1" ref="Y4033" ca="1">IF(X4033="","",INDEX('電気事業者一覧 '!K:K,'電気事業者検索（令和８年度報告用）'!X4033))</f>
        <v/>
      </c>
      <c r="Z4033" s="158">
        <f t="shared" ca="1" si="308"/>
        <v>5110</v>
      </c>
      <c r="AA4033" s="158" t="str">
        <f t="shared" ca="1" si="309"/>
        <v/>
      </c>
    </row>
    <row r="4034" spans="22:27">
      <c r="V4034" s="172"/>
      <c r="W4034" s="158">
        <f t="shared" si="306"/>
        <v>4031</v>
      </c>
      <c r="X4034" s="158" t="str">
        <f t="shared" ca="1" si="307"/>
        <v/>
      </c>
      <c r="Y4034" s="158" t="str" cm="1">
        <f t="array" aca="1" ref="Y4034" ca="1">IF(X4034="","",INDEX('電気事業者一覧 '!K:K,'電気事業者検索（令和８年度報告用）'!X4034))</f>
        <v/>
      </c>
      <c r="Z4034" s="158">
        <f t="shared" ca="1" si="308"/>
        <v>5110</v>
      </c>
      <c r="AA4034" s="158" t="str">
        <f t="shared" ca="1" si="309"/>
        <v/>
      </c>
    </row>
    <row r="4035" spans="22:27">
      <c r="V4035" s="172"/>
      <c r="W4035" s="158">
        <f t="shared" si="306"/>
        <v>4032</v>
      </c>
      <c r="X4035" s="158" t="str">
        <f t="shared" ca="1" si="307"/>
        <v/>
      </c>
      <c r="Y4035" s="158" t="str" cm="1">
        <f t="array" aca="1" ref="Y4035" ca="1">IF(X4035="","",INDEX('電気事業者一覧 '!K:K,'電気事業者検索（令和８年度報告用）'!X4035))</f>
        <v/>
      </c>
      <c r="Z4035" s="158">
        <f t="shared" ca="1" si="308"/>
        <v>5110</v>
      </c>
      <c r="AA4035" s="158" t="str">
        <f t="shared" ca="1" si="309"/>
        <v/>
      </c>
    </row>
    <row r="4036" spans="22:27">
      <c r="V4036" s="172"/>
      <c r="W4036" s="158">
        <f t="shared" si="306"/>
        <v>4033</v>
      </c>
      <c r="X4036" s="158" t="str">
        <f t="shared" ca="1" si="307"/>
        <v/>
      </c>
      <c r="Y4036" s="158" t="str" cm="1">
        <f t="array" aca="1" ref="Y4036" ca="1">IF(X4036="","",INDEX('電気事業者一覧 '!K:K,'電気事業者検索（令和８年度報告用）'!X4036))</f>
        <v/>
      </c>
      <c r="Z4036" s="158">
        <f t="shared" ca="1" si="308"/>
        <v>5110</v>
      </c>
      <c r="AA4036" s="158" t="str">
        <f t="shared" ca="1" si="309"/>
        <v/>
      </c>
    </row>
    <row r="4037" spans="22:27">
      <c r="V4037" s="172"/>
      <c r="W4037" s="158">
        <f t="shared" si="306"/>
        <v>4034</v>
      </c>
      <c r="X4037" s="158" t="str">
        <f t="shared" ca="1" si="307"/>
        <v/>
      </c>
      <c r="Y4037" s="158" t="str" cm="1">
        <f t="array" aca="1" ref="Y4037" ca="1">IF(X4037="","",INDEX('電気事業者一覧 '!K:K,'電気事業者検索（令和８年度報告用）'!X4037))</f>
        <v/>
      </c>
      <c r="Z4037" s="158">
        <f t="shared" ca="1" si="308"/>
        <v>5110</v>
      </c>
      <c r="AA4037" s="158" t="str">
        <f t="shared" ca="1" si="309"/>
        <v/>
      </c>
    </row>
    <row r="4038" spans="22:27">
      <c r="V4038" s="172"/>
      <c r="W4038" s="158">
        <f t="shared" ref="W4038:W4101" si="310">W4037+1</f>
        <v>4035</v>
      </c>
      <c r="X4038" s="158" t="str">
        <f t="shared" ca="1" si="307"/>
        <v/>
      </c>
      <c r="Y4038" s="158" t="str" cm="1">
        <f t="array" aca="1" ref="Y4038" ca="1">IF(X4038="","",INDEX('電気事業者一覧 '!K:K,'電気事業者検索（令和８年度報告用）'!X4038))</f>
        <v/>
      </c>
      <c r="Z4038" s="158">
        <f t="shared" ca="1" si="308"/>
        <v>5110</v>
      </c>
      <c r="AA4038" s="158" t="str">
        <f t="shared" ca="1" si="309"/>
        <v/>
      </c>
    </row>
    <row r="4039" spans="22:27">
      <c r="V4039" s="172"/>
      <c r="W4039" s="158">
        <f t="shared" si="310"/>
        <v>4036</v>
      </c>
      <c r="X4039" s="158" t="str">
        <f t="shared" ca="1" si="307"/>
        <v/>
      </c>
      <c r="Y4039" s="158" t="str" cm="1">
        <f t="array" aca="1" ref="Y4039" ca="1">IF(X4039="","",INDEX('電気事業者一覧 '!K:K,'電気事業者検索（令和８年度報告用）'!X4039))</f>
        <v/>
      </c>
      <c r="Z4039" s="158">
        <f t="shared" ca="1" si="308"/>
        <v>5110</v>
      </c>
      <c r="AA4039" s="158" t="str">
        <f t="shared" ca="1" si="309"/>
        <v/>
      </c>
    </row>
    <row r="4040" spans="22:27">
      <c r="V4040" s="172"/>
      <c r="W4040" s="158">
        <f t="shared" si="310"/>
        <v>4037</v>
      </c>
      <c r="X4040" s="158" t="str">
        <f t="shared" ca="1" si="307"/>
        <v/>
      </c>
      <c r="Y4040" s="158" t="str" cm="1">
        <f t="array" aca="1" ref="Y4040" ca="1">IF(X4040="","",INDEX('電気事業者一覧 '!K:K,'電気事業者検索（令和８年度報告用）'!X4040))</f>
        <v/>
      </c>
      <c r="Z4040" s="158">
        <f t="shared" ca="1" si="308"/>
        <v>5110</v>
      </c>
      <c r="AA4040" s="158" t="str">
        <f t="shared" ca="1" si="309"/>
        <v/>
      </c>
    </row>
    <row r="4041" spans="22:27">
      <c r="V4041" s="172"/>
      <c r="W4041" s="158">
        <f t="shared" si="310"/>
        <v>4038</v>
      </c>
      <c r="X4041" s="158" t="str">
        <f t="shared" ca="1" si="307"/>
        <v/>
      </c>
      <c r="Y4041" s="158" t="str" cm="1">
        <f t="array" aca="1" ref="Y4041" ca="1">IF(X4041="","",INDEX('電気事業者一覧 '!K:K,'電気事業者検索（令和８年度報告用）'!X4041))</f>
        <v/>
      </c>
      <c r="Z4041" s="158">
        <f t="shared" ca="1" si="308"/>
        <v>5110</v>
      </c>
      <c r="AA4041" s="158" t="str">
        <f t="shared" ca="1" si="309"/>
        <v/>
      </c>
    </row>
    <row r="4042" spans="22:27">
      <c r="V4042" s="172"/>
      <c r="W4042" s="158">
        <f t="shared" si="310"/>
        <v>4039</v>
      </c>
      <c r="X4042" s="158" t="str">
        <f t="shared" ca="1" si="307"/>
        <v/>
      </c>
      <c r="Y4042" s="158" t="str" cm="1">
        <f t="array" aca="1" ref="Y4042" ca="1">IF(X4042="","",INDEX('電気事業者一覧 '!K:K,'電気事業者検索（令和８年度報告用）'!X4042))</f>
        <v/>
      </c>
      <c r="Z4042" s="158">
        <f t="shared" ca="1" si="308"/>
        <v>5110</v>
      </c>
      <c r="AA4042" s="158" t="str">
        <f t="shared" ca="1" si="309"/>
        <v/>
      </c>
    </row>
    <row r="4043" spans="22:27">
      <c r="V4043" s="172"/>
      <c r="W4043" s="158">
        <f t="shared" si="310"/>
        <v>4040</v>
      </c>
      <c r="X4043" s="158" t="str">
        <f t="shared" ca="1" si="307"/>
        <v/>
      </c>
      <c r="Y4043" s="158" t="str" cm="1">
        <f t="array" aca="1" ref="Y4043" ca="1">IF(X4043="","",INDEX('電気事業者一覧 '!K:K,'電気事業者検索（令和８年度報告用）'!X4043))</f>
        <v/>
      </c>
      <c r="Z4043" s="158">
        <f t="shared" ca="1" si="308"/>
        <v>5110</v>
      </c>
      <c r="AA4043" s="158" t="str">
        <f t="shared" ca="1" si="309"/>
        <v/>
      </c>
    </row>
    <row r="4044" spans="22:27">
      <c r="V4044" s="172"/>
      <c r="W4044" s="158">
        <f t="shared" si="310"/>
        <v>4041</v>
      </c>
      <c r="X4044" s="158" t="str">
        <f t="shared" ca="1" si="307"/>
        <v/>
      </c>
      <c r="Y4044" s="158" t="str" cm="1">
        <f t="array" aca="1" ref="Y4044" ca="1">IF(X4044="","",INDEX('電気事業者一覧 '!K:K,'電気事業者検索（令和８年度報告用）'!X4044))</f>
        <v/>
      </c>
      <c r="Z4044" s="158">
        <f t="shared" ca="1" si="308"/>
        <v>5110</v>
      </c>
      <c r="AA4044" s="158" t="str">
        <f t="shared" ca="1" si="309"/>
        <v/>
      </c>
    </row>
    <row r="4045" spans="22:27">
      <c r="V4045" s="172"/>
      <c r="W4045" s="158">
        <f t="shared" si="310"/>
        <v>4042</v>
      </c>
      <c r="X4045" s="158" t="str">
        <f t="shared" ca="1" si="307"/>
        <v/>
      </c>
      <c r="Y4045" s="158" t="str" cm="1">
        <f t="array" aca="1" ref="Y4045" ca="1">IF(X4045="","",INDEX('電気事業者一覧 '!K:K,'電気事業者検索（令和８年度報告用）'!X4045))</f>
        <v/>
      </c>
      <c r="Z4045" s="158">
        <f t="shared" ca="1" si="308"/>
        <v>5110</v>
      </c>
      <c r="AA4045" s="158" t="str">
        <f t="shared" ca="1" si="309"/>
        <v/>
      </c>
    </row>
    <row r="4046" spans="22:27">
      <c r="V4046" s="172"/>
      <c r="W4046" s="158">
        <f t="shared" si="310"/>
        <v>4043</v>
      </c>
      <c r="X4046" s="158" t="str">
        <f t="shared" ca="1" si="307"/>
        <v/>
      </c>
      <c r="Y4046" s="158" t="str" cm="1">
        <f t="array" aca="1" ref="Y4046" ca="1">IF(X4046="","",INDEX('電気事業者一覧 '!K:K,'電気事業者検索（令和８年度報告用）'!X4046))</f>
        <v/>
      </c>
      <c r="Z4046" s="158">
        <f t="shared" ca="1" si="308"/>
        <v>5110</v>
      </c>
      <c r="AA4046" s="158" t="str">
        <f t="shared" ca="1" si="309"/>
        <v/>
      </c>
    </row>
    <row r="4047" spans="22:27">
      <c r="V4047" s="172"/>
      <c r="W4047" s="158">
        <f t="shared" si="310"/>
        <v>4044</v>
      </c>
      <c r="X4047" s="158" t="str">
        <f t="shared" ca="1" si="307"/>
        <v/>
      </c>
      <c r="Y4047" s="158" t="str" cm="1">
        <f t="array" aca="1" ref="Y4047" ca="1">IF(X4047="","",INDEX('電気事業者一覧 '!K:K,'電気事業者検索（令和８年度報告用）'!X4047))</f>
        <v/>
      </c>
      <c r="Z4047" s="158">
        <f t="shared" ca="1" si="308"/>
        <v>5110</v>
      </c>
      <c r="AA4047" s="158" t="str">
        <f t="shared" ca="1" si="309"/>
        <v/>
      </c>
    </row>
    <row r="4048" spans="22:27">
      <c r="V4048" s="172"/>
      <c r="W4048" s="158">
        <f t="shared" si="310"/>
        <v>4045</v>
      </c>
      <c r="X4048" s="158" t="str">
        <f t="shared" ca="1" si="307"/>
        <v/>
      </c>
      <c r="Y4048" s="158" t="str" cm="1">
        <f t="array" aca="1" ref="Y4048" ca="1">IF(X4048="","",INDEX('電気事業者一覧 '!K:K,'電気事業者検索（令和８年度報告用）'!X4048))</f>
        <v/>
      </c>
      <c r="Z4048" s="158">
        <f t="shared" ca="1" si="308"/>
        <v>5110</v>
      </c>
      <c r="AA4048" s="158" t="str">
        <f t="shared" ca="1" si="309"/>
        <v/>
      </c>
    </row>
    <row r="4049" spans="22:27">
      <c r="V4049" s="172"/>
      <c r="W4049" s="158">
        <f t="shared" si="310"/>
        <v>4046</v>
      </c>
      <c r="X4049" s="158" t="str">
        <f t="shared" ca="1" si="307"/>
        <v/>
      </c>
      <c r="Y4049" s="158" t="str" cm="1">
        <f t="array" aca="1" ref="Y4049" ca="1">IF(X4049="","",INDEX('電気事業者一覧 '!K:K,'電気事業者検索（令和８年度報告用）'!X4049))</f>
        <v/>
      </c>
      <c r="Z4049" s="158">
        <f t="shared" ca="1" si="308"/>
        <v>5110</v>
      </c>
      <c r="AA4049" s="158" t="str">
        <f t="shared" ca="1" si="309"/>
        <v/>
      </c>
    </row>
    <row r="4050" spans="22:27">
      <c r="V4050" s="172"/>
      <c r="W4050" s="158">
        <f t="shared" si="310"/>
        <v>4047</v>
      </c>
      <c r="X4050" s="158" t="str">
        <f t="shared" ca="1" si="307"/>
        <v/>
      </c>
      <c r="Y4050" s="158" t="str" cm="1">
        <f t="array" aca="1" ref="Y4050" ca="1">IF(X4050="","",INDEX('電気事業者一覧 '!K:K,'電気事業者検索（令和８年度報告用）'!X4050))</f>
        <v/>
      </c>
      <c r="Z4050" s="158">
        <f t="shared" ca="1" si="308"/>
        <v>5110</v>
      </c>
      <c r="AA4050" s="158" t="str">
        <f t="shared" ca="1" si="309"/>
        <v/>
      </c>
    </row>
    <row r="4051" spans="22:27">
      <c r="V4051" s="172"/>
      <c r="W4051" s="158">
        <f t="shared" si="310"/>
        <v>4048</v>
      </c>
      <c r="X4051" s="158" t="str">
        <f t="shared" ca="1" si="307"/>
        <v/>
      </c>
      <c r="Y4051" s="158" t="str" cm="1">
        <f t="array" aca="1" ref="Y4051" ca="1">IF(X4051="","",INDEX('電気事業者一覧 '!K:K,'電気事業者検索（令和８年度報告用）'!X4051))</f>
        <v/>
      </c>
      <c r="Z4051" s="158">
        <f t="shared" ca="1" si="308"/>
        <v>5110</v>
      </c>
      <c r="AA4051" s="158" t="str">
        <f t="shared" ca="1" si="309"/>
        <v/>
      </c>
    </row>
    <row r="4052" spans="22:27">
      <c r="V4052" s="172"/>
      <c r="W4052" s="158">
        <f t="shared" si="310"/>
        <v>4049</v>
      </c>
      <c r="X4052" s="158" t="str">
        <f t="shared" ca="1" si="307"/>
        <v/>
      </c>
      <c r="Y4052" s="158" t="str" cm="1">
        <f t="array" aca="1" ref="Y4052" ca="1">IF(X4052="","",INDEX('電気事業者一覧 '!K:K,'電気事業者検索（令和８年度報告用）'!X4052))</f>
        <v/>
      </c>
      <c r="Z4052" s="158">
        <f t="shared" ca="1" si="308"/>
        <v>5110</v>
      </c>
      <c r="AA4052" s="158" t="str">
        <f t="shared" ca="1" si="309"/>
        <v/>
      </c>
    </row>
    <row r="4053" spans="22:27">
      <c r="V4053" s="172"/>
      <c r="W4053" s="158">
        <f t="shared" si="310"/>
        <v>4050</v>
      </c>
      <c r="X4053" s="158" t="str">
        <f t="shared" ca="1" si="307"/>
        <v/>
      </c>
      <c r="Y4053" s="158" t="str" cm="1">
        <f t="array" aca="1" ref="Y4053" ca="1">IF(X4053="","",INDEX('電気事業者一覧 '!K:K,'電気事業者検索（令和８年度報告用）'!X4053))</f>
        <v/>
      </c>
      <c r="Z4053" s="158">
        <f t="shared" ca="1" si="308"/>
        <v>5110</v>
      </c>
      <c r="AA4053" s="158" t="str">
        <f t="shared" ca="1" si="309"/>
        <v/>
      </c>
    </row>
    <row r="4054" spans="22:27">
      <c r="V4054" s="172"/>
      <c r="W4054" s="158">
        <f t="shared" si="310"/>
        <v>4051</v>
      </c>
      <c r="X4054" s="158" t="str">
        <f t="shared" ca="1" si="307"/>
        <v/>
      </c>
      <c r="Y4054" s="158" t="str" cm="1">
        <f t="array" aca="1" ref="Y4054" ca="1">IF(X4054="","",INDEX('電気事業者一覧 '!K:K,'電気事業者検索（令和８年度報告用）'!X4054))</f>
        <v/>
      </c>
      <c r="Z4054" s="158">
        <f t="shared" ca="1" si="308"/>
        <v>5110</v>
      </c>
      <c r="AA4054" s="158" t="str">
        <f t="shared" ca="1" si="309"/>
        <v/>
      </c>
    </row>
    <row r="4055" spans="22:27">
      <c r="V4055" s="172"/>
      <c r="W4055" s="158">
        <f t="shared" si="310"/>
        <v>4052</v>
      </c>
      <c r="X4055" s="158" t="str">
        <f t="shared" ca="1" si="307"/>
        <v/>
      </c>
      <c r="Y4055" s="158" t="str" cm="1">
        <f t="array" aca="1" ref="Y4055" ca="1">IF(X4055="","",INDEX('電気事業者一覧 '!K:K,'電気事業者検索（令和８年度報告用）'!X4055))</f>
        <v/>
      </c>
      <c r="Z4055" s="158">
        <f t="shared" ca="1" si="308"/>
        <v>5110</v>
      </c>
      <c r="AA4055" s="158" t="str">
        <f t="shared" ca="1" si="309"/>
        <v/>
      </c>
    </row>
    <row r="4056" spans="22:27">
      <c r="V4056" s="172"/>
      <c r="W4056" s="158">
        <f t="shared" si="310"/>
        <v>4053</v>
      </c>
      <c r="X4056" s="158" t="str">
        <f t="shared" ca="1" si="307"/>
        <v/>
      </c>
      <c r="Y4056" s="158" t="str" cm="1">
        <f t="array" aca="1" ref="Y4056" ca="1">IF(X4056="","",INDEX('電気事業者一覧 '!K:K,'電気事業者検索（令和８年度報告用）'!X4056))</f>
        <v/>
      </c>
      <c r="Z4056" s="158">
        <f t="shared" ca="1" si="308"/>
        <v>5110</v>
      </c>
      <c r="AA4056" s="158" t="str">
        <f t="shared" ca="1" si="309"/>
        <v/>
      </c>
    </row>
    <row r="4057" spans="22:27">
      <c r="V4057" s="172"/>
      <c r="W4057" s="158">
        <f t="shared" si="310"/>
        <v>4054</v>
      </c>
      <c r="X4057" s="158" t="str">
        <f t="shared" ca="1" si="307"/>
        <v/>
      </c>
      <c r="Y4057" s="158" t="str" cm="1">
        <f t="array" aca="1" ref="Y4057" ca="1">IF(X4057="","",INDEX('電気事業者一覧 '!K:K,'電気事業者検索（令和８年度報告用）'!X4057))</f>
        <v/>
      </c>
      <c r="Z4057" s="158">
        <f t="shared" ca="1" si="308"/>
        <v>5110</v>
      </c>
      <c r="AA4057" s="158" t="str">
        <f t="shared" ca="1" si="309"/>
        <v/>
      </c>
    </row>
    <row r="4058" spans="22:27">
      <c r="V4058" s="172"/>
      <c r="W4058" s="158">
        <f t="shared" si="310"/>
        <v>4055</v>
      </c>
      <c r="X4058" s="158" t="str">
        <f t="shared" ca="1" si="307"/>
        <v/>
      </c>
      <c r="Y4058" s="158" t="str" cm="1">
        <f t="array" aca="1" ref="Y4058" ca="1">IF(X4058="","",INDEX('電気事業者一覧 '!K:K,'電気事業者検索（令和８年度報告用）'!X4058))</f>
        <v/>
      </c>
      <c r="Z4058" s="158">
        <f t="shared" ca="1" si="308"/>
        <v>5110</v>
      </c>
      <c r="AA4058" s="158" t="str">
        <f t="shared" ca="1" si="309"/>
        <v/>
      </c>
    </row>
    <row r="4059" spans="22:27">
      <c r="V4059" s="172"/>
      <c r="W4059" s="158">
        <f t="shared" si="310"/>
        <v>4056</v>
      </c>
      <c r="X4059" s="158" t="str">
        <f t="shared" ca="1" si="307"/>
        <v/>
      </c>
      <c r="Y4059" s="158" t="str" cm="1">
        <f t="array" aca="1" ref="Y4059" ca="1">IF(X4059="","",INDEX('電気事業者一覧 '!K:K,'電気事業者検索（令和８年度報告用）'!X4059))</f>
        <v/>
      </c>
      <c r="Z4059" s="158">
        <f t="shared" ca="1" si="308"/>
        <v>5110</v>
      </c>
      <c r="AA4059" s="158" t="str">
        <f t="shared" ca="1" si="309"/>
        <v/>
      </c>
    </row>
    <row r="4060" spans="22:27">
      <c r="V4060" s="172"/>
      <c r="W4060" s="158">
        <f t="shared" si="310"/>
        <v>4057</v>
      </c>
      <c r="X4060" s="158" t="str">
        <f t="shared" ca="1" si="307"/>
        <v/>
      </c>
      <c r="Y4060" s="158" t="str" cm="1">
        <f t="array" aca="1" ref="Y4060" ca="1">IF(X4060="","",INDEX('電気事業者一覧 '!K:K,'電気事業者検索（令和８年度報告用）'!X4060))</f>
        <v/>
      </c>
      <c r="Z4060" s="158">
        <f t="shared" ca="1" si="308"/>
        <v>5110</v>
      </c>
      <c r="AA4060" s="158" t="str">
        <f t="shared" ca="1" si="309"/>
        <v/>
      </c>
    </row>
    <row r="4061" spans="22:27">
      <c r="V4061" s="172"/>
      <c r="W4061" s="158">
        <f t="shared" si="310"/>
        <v>4058</v>
      </c>
      <c r="X4061" s="158" t="str">
        <f t="shared" ca="1" si="307"/>
        <v/>
      </c>
      <c r="Y4061" s="158" t="str" cm="1">
        <f t="array" aca="1" ref="Y4061" ca="1">IF(X4061="","",INDEX('電気事業者一覧 '!K:K,'電気事業者検索（令和８年度報告用）'!X4061))</f>
        <v/>
      </c>
      <c r="Z4061" s="158">
        <f t="shared" ca="1" si="308"/>
        <v>5110</v>
      </c>
      <c r="AA4061" s="158" t="str">
        <f t="shared" ca="1" si="309"/>
        <v/>
      </c>
    </row>
    <row r="4062" spans="22:27">
      <c r="V4062" s="172"/>
      <c r="W4062" s="158">
        <f t="shared" si="310"/>
        <v>4059</v>
      </c>
      <c r="X4062" s="158" t="str">
        <f t="shared" ca="1" si="307"/>
        <v/>
      </c>
      <c r="Y4062" s="158" t="str" cm="1">
        <f t="array" aca="1" ref="Y4062" ca="1">IF(X4062="","",INDEX('電気事業者一覧 '!K:K,'電気事業者検索（令和８年度報告用）'!X4062))</f>
        <v/>
      </c>
      <c r="Z4062" s="158">
        <f t="shared" ca="1" si="308"/>
        <v>5110</v>
      </c>
      <c r="AA4062" s="158" t="str">
        <f t="shared" ca="1" si="309"/>
        <v/>
      </c>
    </row>
    <row r="4063" spans="22:27">
      <c r="V4063" s="172"/>
      <c r="W4063" s="158">
        <f t="shared" si="310"/>
        <v>4060</v>
      </c>
      <c r="X4063" s="158" t="str">
        <f t="shared" ca="1" si="307"/>
        <v/>
      </c>
      <c r="Y4063" s="158" t="str" cm="1">
        <f t="array" aca="1" ref="Y4063" ca="1">IF(X4063="","",INDEX('電気事業者一覧 '!K:K,'電気事業者検索（令和８年度報告用）'!X4063))</f>
        <v/>
      </c>
      <c r="Z4063" s="158">
        <f t="shared" ca="1" si="308"/>
        <v>5110</v>
      </c>
      <c r="AA4063" s="158" t="str">
        <f t="shared" ca="1" si="309"/>
        <v/>
      </c>
    </row>
    <row r="4064" spans="22:27">
      <c r="V4064" s="172"/>
      <c r="W4064" s="158">
        <f t="shared" si="310"/>
        <v>4061</v>
      </c>
      <c r="X4064" s="158" t="str">
        <f t="shared" ca="1" si="307"/>
        <v/>
      </c>
      <c r="Y4064" s="158" t="str" cm="1">
        <f t="array" aca="1" ref="Y4064" ca="1">IF(X4064="","",INDEX('電気事業者一覧 '!K:K,'電気事業者検索（令和８年度報告用）'!X4064))</f>
        <v/>
      </c>
      <c r="Z4064" s="158">
        <f t="shared" ca="1" si="308"/>
        <v>5110</v>
      </c>
      <c r="AA4064" s="158" t="str">
        <f t="shared" ca="1" si="309"/>
        <v/>
      </c>
    </row>
    <row r="4065" spans="22:27">
      <c r="V4065" s="172"/>
      <c r="W4065" s="158">
        <f t="shared" si="310"/>
        <v>4062</v>
      </c>
      <c r="X4065" s="158" t="str">
        <f t="shared" ca="1" si="307"/>
        <v/>
      </c>
      <c r="Y4065" s="158" t="str" cm="1">
        <f t="array" aca="1" ref="Y4065" ca="1">IF(X4065="","",INDEX('電気事業者一覧 '!K:K,'電気事業者検索（令和８年度報告用）'!X4065))</f>
        <v/>
      </c>
      <c r="Z4065" s="158">
        <f t="shared" ca="1" si="308"/>
        <v>5110</v>
      </c>
      <c r="AA4065" s="158" t="str">
        <f t="shared" ca="1" si="309"/>
        <v/>
      </c>
    </row>
    <row r="4066" spans="22:27">
      <c r="V4066" s="172"/>
      <c r="W4066" s="158">
        <f t="shared" si="310"/>
        <v>4063</v>
      </c>
      <c r="X4066" s="158" t="str">
        <f t="shared" ca="1" si="307"/>
        <v/>
      </c>
      <c r="Y4066" s="158" t="str" cm="1">
        <f t="array" aca="1" ref="Y4066" ca="1">IF(X4066="","",INDEX('電気事業者一覧 '!K:K,'電気事業者検索（令和８年度報告用）'!X4066))</f>
        <v/>
      </c>
      <c r="Z4066" s="158">
        <f t="shared" ca="1" si="308"/>
        <v>5110</v>
      </c>
      <c r="AA4066" s="158" t="str">
        <f t="shared" ca="1" si="309"/>
        <v/>
      </c>
    </row>
    <row r="4067" spans="22:27">
      <c r="V4067" s="172"/>
      <c r="W4067" s="158">
        <f t="shared" si="310"/>
        <v>4064</v>
      </c>
      <c r="X4067" s="158" t="str">
        <f t="shared" ca="1" si="307"/>
        <v/>
      </c>
      <c r="Y4067" s="158" t="str" cm="1">
        <f t="array" aca="1" ref="Y4067" ca="1">IF(X4067="","",INDEX('電気事業者一覧 '!K:K,'電気事業者検索（令和８年度報告用）'!X4067))</f>
        <v/>
      </c>
      <c r="Z4067" s="158">
        <f t="shared" ca="1" si="308"/>
        <v>5110</v>
      </c>
      <c r="AA4067" s="158" t="str">
        <f t="shared" ca="1" si="309"/>
        <v/>
      </c>
    </row>
    <row r="4068" spans="22:27">
      <c r="V4068" s="172"/>
      <c r="W4068" s="158">
        <f t="shared" si="310"/>
        <v>4065</v>
      </c>
      <c r="X4068" s="158" t="str">
        <f t="shared" ca="1" si="307"/>
        <v/>
      </c>
      <c r="Y4068" s="158" t="str" cm="1">
        <f t="array" aca="1" ref="Y4068" ca="1">IF(X4068="","",INDEX('電気事業者一覧 '!K:K,'電気事業者検索（令和８年度報告用）'!X4068))</f>
        <v/>
      </c>
      <c r="Z4068" s="158">
        <f t="shared" ca="1" si="308"/>
        <v>5110</v>
      </c>
      <c r="AA4068" s="158" t="str">
        <f t="shared" ca="1" si="309"/>
        <v/>
      </c>
    </row>
    <row r="4069" spans="22:27">
      <c r="V4069" s="172"/>
      <c r="W4069" s="158">
        <f t="shared" si="310"/>
        <v>4066</v>
      </c>
      <c r="X4069" s="158" t="str">
        <f t="shared" ca="1" si="307"/>
        <v/>
      </c>
      <c r="Y4069" s="158" t="str" cm="1">
        <f t="array" aca="1" ref="Y4069" ca="1">IF(X4069="","",INDEX('電気事業者一覧 '!K:K,'電気事業者検索（令和８年度報告用）'!X4069))</f>
        <v/>
      </c>
      <c r="Z4069" s="158">
        <f t="shared" ca="1" si="308"/>
        <v>5110</v>
      </c>
      <c r="AA4069" s="158" t="str">
        <f t="shared" ca="1" si="309"/>
        <v/>
      </c>
    </row>
    <row r="4070" spans="22:27">
      <c r="V4070" s="172"/>
      <c r="W4070" s="158">
        <f t="shared" si="310"/>
        <v>4067</v>
      </c>
      <c r="X4070" s="158" t="str">
        <f t="shared" ca="1" si="307"/>
        <v/>
      </c>
      <c r="Y4070" s="158" t="str" cm="1">
        <f t="array" aca="1" ref="Y4070" ca="1">IF(X4070="","",INDEX('電気事業者一覧 '!K:K,'電気事業者検索（令和８年度報告用）'!X4070))</f>
        <v/>
      </c>
      <c r="Z4070" s="158">
        <f t="shared" ca="1" si="308"/>
        <v>5110</v>
      </c>
      <c r="AA4070" s="158" t="str">
        <f t="shared" ca="1" si="309"/>
        <v/>
      </c>
    </row>
    <row r="4071" spans="22:27">
      <c r="V4071" s="172"/>
      <c r="W4071" s="158">
        <f t="shared" si="310"/>
        <v>4068</v>
      </c>
      <c r="X4071" s="158" t="str">
        <f t="shared" ca="1" si="307"/>
        <v/>
      </c>
      <c r="Y4071" s="158" t="str" cm="1">
        <f t="array" aca="1" ref="Y4071" ca="1">IF(X4071="","",INDEX('電気事業者一覧 '!K:K,'電気事業者検索（令和８年度報告用）'!X4071))</f>
        <v/>
      </c>
      <c r="Z4071" s="158">
        <f t="shared" ca="1" si="308"/>
        <v>5110</v>
      </c>
      <c r="AA4071" s="158" t="str">
        <f t="shared" ca="1" si="309"/>
        <v/>
      </c>
    </row>
    <row r="4072" spans="22:27">
      <c r="V4072" s="172"/>
      <c r="W4072" s="158">
        <f t="shared" si="310"/>
        <v>4069</v>
      </c>
      <c r="X4072" s="158" t="str">
        <f t="shared" ca="1" si="307"/>
        <v/>
      </c>
      <c r="Y4072" s="158" t="str" cm="1">
        <f t="array" aca="1" ref="Y4072" ca="1">IF(X4072="","",INDEX('電気事業者一覧 '!K:K,'電気事業者検索（令和８年度報告用）'!X4072))</f>
        <v/>
      </c>
      <c r="Z4072" s="158">
        <f t="shared" ca="1" si="308"/>
        <v>5110</v>
      </c>
      <c r="AA4072" s="158" t="str">
        <f t="shared" ca="1" si="309"/>
        <v/>
      </c>
    </row>
    <row r="4073" spans="22:27">
      <c r="V4073" s="172"/>
      <c r="W4073" s="158">
        <f t="shared" si="310"/>
        <v>4070</v>
      </c>
      <c r="X4073" s="158" t="str">
        <f t="shared" ca="1" si="307"/>
        <v/>
      </c>
      <c r="Y4073" s="158" t="str" cm="1">
        <f t="array" aca="1" ref="Y4073" ca="1">IF(X4073="","",INDEX('電気事業者一覧 '!K:K,'電気事業者検索（令和８年度報告用）'!X4073))</f>
        <v/>
      </c>
      <c r="Z4073" s="158">
        <f t="shared" ca="1" si="308"/>
        <v>5110</v>
      </c>
      <c r="AA4073" s="158" t="str">
        <f t="shared" ca="1" si="309"/>
        <v/>
      </c>
    </row>
    <row r="4074" spans="22:27">
      <c r="V4074" s="172"/>
      <c r="W4074" s="158">
        <f t="shared" si="310"/>
        <v>4071</v>
      </c>
      <c r="X4074" s="158" t="str">
        <f t="shared" ca="1" si="307"/>
        <v/>
      </c>
      <c r="Y4074" s="158" t="str" cm="1">
        <f t="array" aca="1" ref="Y4074" ca="1">IF(X4074="","",INDEX('電気事業者一覧 '!K:K,'電気事業者検索（令和８年度報告用）'!X4074))</f>
        <v/>
      </c>
      <c r="Z4074" s="158">
        <f t="shared" ca="1" si="308"/>
        <v>5110</v>
      </c>
      <c r="AA4074" s="158" t="str">
        <f t="shared" ca="1" si="309"/>
        <v/>
      </c>
    </row>
    <row r="4075" spans="22:27">
      <c r="V4075" s="172"/>
      <c r="W4075" s="158">
        <f t="shared" si="310"/>
        <v>4072</v>
      </c>
      <c r="X4075" s="158" t="str">
        <f t="shared" ca="1" si="307"/>
        <v/>
      </c>
      <c r="Y4075" s="158" t="str" cm="1">
        <f t="array" aca="1" ref="Y4075" ca="1">IF(X4075="","",INDEX('電気事業者一覧 '!K:K,'電気事業者検索（令和８年度報告用）'!X4075))</f>
        <v/>
      </c>
      <c r="Z4075" s="158">
        <f t="shared" ca="1" si="308"/>
        <v>5110</v>
      </c>
      <c r="AA4075" s="158" t="str">
        <f t="shared" ca="1" si="309"/>
        <v/>
      </c>
    </row>
    <row r="4076" spans="22:27">
      <c r="V4076" s="172"/>
      <c r="W4076" s="158">
        <f t="shared" si="310"/>
        <v>4073</v>
      </c>
      <c r="X4076" s="158" t="str">
        <f t="shared" ca="1" si="307"/>
        <v/>
      </c>
      <c r="Y4076" s="158" t="str" cm="1">
        <f t="array" aca="1" ref="Y4076" ca="1">IF(X4076="","",INDEX('電気事業者一覧 '!K:K,'電気事業者検索（令和８年度報告用）'!X4076))</f>
        <v/>
      </c>
      <c r="Z4076" s="158">
        <f t="shared" ca="1" si="308"/>
        <v>5110</v>
      </c>
      <c r="AA4076" s="158" t="str">
        <f t="shared" ca="1" si="309"/>
        <v/>
      </c>
    </row>
    <row r="4077" spans="22:27">
      <c r="V4077" s="172"/>
      <c r="W4077" s="158">
        <f t="shared" si="310"/>
        <v>4074</v>
      </c>
      <c r="X4077" s="158" t="str">
        <f t="shared" ca="1" si="307"/>
        <v/>
      </c>
      <c r="Y4077" s="158" t="str" cm="1">
        <f t="array" aca="1" ref="Y4077" ca="1">IF(X4077="","",INDEX('電気事業者一覧 '!K:K,'電気事業者検索（令和８年度報告用）'!X4077))</f>
        <v/>
      </c>
      <c r="Z4077" s="158">
        <f t="shared" ca="1" si="308"/>
        <v>5110</v>
      </c>
      <c r="AA4077" s="158" t="str">
        <f t="shared" ca="1" si="309"/>
        <v/>
      </c>
    </row>
    <row r="4078" spans="22:27">
      <c r="V4078" s="172"/>
      <c r="W4078" s="158">
        <f t="shared" si="310"/>
        <v>4075</v>
      </c>
      <c r="X4078" s="158" t="str">
        <f t="shared" ca="1" si="307"/>
        <v/>
      </c>
      <c r="Y4078" s="158" t="str" cm="1">
        <f t="array" aca="1" ref="Y4078" ca="1">IF(X4078="","",INDEX('電気事業者一覧 '!K:K,'電気事業者検索（令和８年度報告用）'!X4078))</f>
        <v/>
      </c>
      <c r="Z4078" s="158">
        <f t="shared" ca="1" si="308"/>
        <v>5110</v>
      </c>
      <c r="AA4078" s="158" t="str">
        <f t="shared" ca="1" si="309"/>
        <v/>
      </c>
    </row>
    <row r="4079" spans="22:27">
      <c r="V4079" s="172"/>
      <c r="W4079" s="158">
        <f t="shared" si="310"/>
        <v>4076</v>
      </c>
      <c r="X4079" s="158" t="str">
        <f t="shared" ca="1" si="307"/>
        <v/>
      </c>
      <c r="Y4079" s="158" t="str" cm="1">
        <f t="array" aca="1" ref="Y4079" ca="1">IF(X4079="","",INDEX('電気事業者一覧 '!K:K,'電気事業者検索（令和８年度報告用）'!X4079))</f>
        <v/>
      </c>
      <c r="Z4079" s="158">
        <f t="shared" ca="1" si="308"/>
        <v>5110</v>
      </c>
      <c r="AA4079" s="158" t="str">
        <f t="shared" ca="1" si="309"/>
        <v/>
      </c>
    </row>
    <row r="4080" spans="22:27">
      <c r="V4080" s="172"/>
      <c r="W4080" s="158">
        <f t="shared" si="310"/>
        <v>4077</v>
      </c>
      <c r="X4080" s="158" t="str">
        <f t="shared" ca="1" si="307"/>
        <v/>
      </c>
      <c r="Y4080" s="158" t="str" cm="1">
        <f t="array" aca="1" ref="Y4080" ca="1">IF(X4080="","",INDEX('電気事業者一覧 '!K:K,'電気事業者検索（令和８年度報告用）'!X4080))</f>
        <v/>
      </c>
      <c r="Z4080" s="158">
        <f t="shared" ca="1" si="308"/>
        <v>5110</v>
      </c>
      <c r="AA4080" s="158" t="str">
        <f t="shared" ca="1" si="309"/>
        <v/>
      </c>
    </row>
    <row r="4081" spans="22:27">
      <c r="V4081" s="172"/>
      <c r="W4081" s="158">
        <f t="shared" si="310"/>
        <v>4078</v>
      </c>
      <c r="X4081" s="158" t="str">
        <f t="shared" ca="1" si="307"/>
        <v/>
      </c>
      <c r="Y4081" s="158" t="str" cm="1">
        <f t="array" aca="1" ref="Y4081" ca="1">IF(X4081="","",INDEX('電気事業者一覧 '!K:K,'電気事業者検索（令和８年度報告用）'!X4081))</f>
        <v/>
      </c>
      <c r="Z4081" s="158">
        <f t="shared" ca="1" si="308"/>
        <v>5110</v>
      </c>
      <c r="AA4081" s="158" t="str">
        <f t="shared" ca="1" si="309"/>
        <v/>
      </c>
    </row>
    <row r="4082" spans="22:27">
      <c r="V4082" s="172"/>
      <c r="W4082" s="158">
        <f t="shared" si="310"/>
        <v>4079</v>
      </c>
      <c r="X4082" s="158" t="str">
        <f t="shared" ca="1" si="307"/>
        <v/>
      </c>
      <c r="Y4082" s="158" t="str" cm="1">
        <f t="array" aca="1" ref="Y4082" ca="1">IF(X4082="","",INDEX('電気事業者一覧 '!K:K,'電気事業者検索（令和８年度報告用）'!X4082))</f>
        <v/>
      </c>
      <c r="Z4082" s="158">
        <f t="shared" ca="1" si="308"/>
        <v>5110</v>
      </c>
      <c r="AA4082" s="158" t="str">
        <f t="shared" ca="1" si="309"/>
        <v/>
      </c>
    </row>
    <row r="4083" spans="22:27">
      <c r="V4083" s="172"/>
      <c r="W4083" s="158">
        <f t="shared" si="310"/>
        <v>4080</v>
      </c>
      <c r="X4083" s="158" t="str">
        <f t="shared" ca="1" si="307"/>
        <v/>
      </c>
      <c r="Y4083" s="158" t="str" cm="1">
        <f t="array" aca="1" ref="Y4083" ca="1">IF(X4083="","",INDEX('電気事業者一覧 '!K:K,'電気事業者検索（令和８年度報告用）'!X4083))</f>
        <v/>
      </c>
      <c r="Z4083" s="158">
        <f t="shared" ca="1" si="308"/>
        <v>5110</v>
      </c>
      <c r="AA4083" s="158" t="str">
        <f t="shared" ca="1" si="309"/>
        <v/>
      </c>
    </row>
    <row r="4084" spans="22:27">
      <c r="V4084" s="172"/>
      <c r="W4084" s="158">
        <f t="shared" si="310"/>
        <v>4081</v>
      </c>
      <c r="X4084" s="158" t="str">
        <f t="shared" ca="1" si="307"/>
        <v/>
      </c>
      <c r="Y4084" s="158" t="str" cm="1">
        <f t="array" aca="1" ref="Y4084" ca="1">IF(X4084="","",INDEX('電気事業者一覧 '!K:K,'電気事業者検索（令和８年度報告用）'!X4084))</f>
        <v/>
      </c>
      <c r="Z4084" s="158">
        <f t="shared" ca="1" si="308"/>
        <v>5110</v>
      </c>
      <c r="AA4084" s="158" t="str">
        <f t="shared" ca="1" si="309"/>
        <v/>
      </c>
    </row>
    <row r="4085" spans="22:27">
      <c r="V4085" s="172"/>
      <c r="W4085" s="158">
        <f t="shared" si="310"/>
        <v>4082</v>
      </c>
      <c r="X4085" s="158" t="str">
        <f t="shared" ca="1" si="307"/>
        <v/>
      </c>
      <c r="Y4085" s="158" t="str" cm="1">
        <f t="array" aca="1" ref="Y4085" ca="1">IF(X4085="","",INDEX('電気事業者一覧 '!K:K,'電気事業者検索（令和８年度報告用）'!X4085))</f>
        <v/>
      </c>
      <c r="Z4085" s="158">
        <f t="shared" ca="1" si="308"/>
        <v>5110</v>
      </c>
      <c r="AA4085" s="158" t="str">
        <f t="shared" ca="1" si="309"/>
        <v/>
      </c>
    </row>
    <row r="4086" spans="22:27">
      <c r="V4086" s="172"/>
      <c r="W4086" s="158">
        <f t="shared" si="310"/>
        <v>4083</v>
      </c>
      <c r="X4086" s="158" t="str">
        <f t="shared" ca="1" si="307"/>
        <v/>
      </c>
      <c r="Y4086" s="158" t="str" cm="1">
        <f t="array" aca="1" ref="Y4086" ca="1">IF(X4086="","",INDEX('電気事業者一覧 '!K:K,'電気事業者検索（令和８年度報告用）'!X4086))</f>
        <v/>
      </c>
      <c r="Z4086" s="158">
        <f t="shared" ca="1" si="308"/>
        <v>5110</v>
      </c>
      <c r="AA4086" s="158" t="str">
        <f t="shared" ca="1" si="309"/>
        <v/>
      </c>
    </row>
    <row r="4087" spans="22:27">
      <c r="V4087" s="172"/>
      <c r="W4087" s="158">
        <f t="shared" si="310"/>
        <v>4084</v>
      </c>
      <c r="X4087" s="158" t="str">
        <f t="shared" ca="1" si="307"/>
        <v/>
      </c>
      <c r="Y4087" s="158" t="str" cm="1">
        <f t="array" aca="1" ref="Y4087" ca="1">IF(X4087="","",INDEX('電気事業者一覧 '!K:K,'電気事業者検索（令和８年度報告用）'!X4087))</f>
        <v/>
      </c>
      <c r="Z4087" s="158">
        <f t="shared" ca="1" si="308"/>
        <v>5110</v>
      </c>
      <c r="AA4087" s="158" t="str">
        <f t="shared" ca="1" si="309"/>
        <v/>
      </c>
    </row>
    <row r="4088" spans="22:27">
      <c r="V4088" s="172"/>
      <c r="W4088" s="158">
        <f t="shared" si="310"/>
        <v>4085</v>
      </c>
      <c r="X4088" s="158" t="str">
        <f t="shared" ca="1" si="307"/>
        <v/>
      </c>
      <c r="Y4088" s="158" t="str" cm="1">
        <f t="array" aca="1" ref="Y4088" ca="1">IF(X4088="","",INDEX('電気事業者一覧 '!K:K,'電気事業者検索（令和８年度報告用）'!X4088))</f>
        <v/>
      </c>
      <c r="Z4088" s="158">
        <f t="shared" ca="1" si="308"/>
        <v>5110</v>
      </c>
      <c r="AA4088" s="158" t="str">
        <f t="shared" ca="1" si="309"/>
        <v/>
      </c>
    </row>
    <row r="4089" spans="22:27">
      <c r="V4089" s="172"/>
      <c r="W4089" s="158">
        <f t="shared" si="310"/>
        <v>4086</v>
      </c>
      <c r="X4089" s="158" t="str">
        <f t="shared" ca="1" si="307"/>
        <v/>
      </c>
      <c r="Y4089" s="158" t="str" cm="1">
        <f t="array" aca="1" ref="Y4089" ca="1">IF(X4089="","",INDEX('電気事業者一覧 '!K:K,'電気事業者検索（令和８年度報告用）'!X4089))</f>
        <v/>
      </c>
      <c r="Z4089" s="158">
        <f t="shared" ca="1" si="308"/>
        <v>5110</v>
      </c>
      <c r="AA4089" s="158" t="str">
        <f t="shared" ca="1" si="309"/>
        <v/>
      </c>
    </row>
    <row r="4090" spans="22:27">
      <c r="V4090" s="172"/>
      <c r="W4090" s="158">
        <f t="shared" si="310"/>
        <v>4087</v>
      </c>
      <c r="X4090" s="158" t="str">
        <f t="shared" ca="1" si="307"/>
        <v/>
      </c>
      <c r="Y4090" s="158" t="str" cm="1">
        <f t="array" aca="1" ref="Y4090" ca="1">IF(X4090="","",INDEX('電気事業者一覧 '!K:K,'電気事業者検索（令和８年度報告用）'!X4090))</f>
        <v/>
      </c>
      <c r="Z4090" s="158">
        <f t="shared" ca="1" si="308"/>
        <v>5110</v>
      </c>
      <c r="AA4090" s="158" t="str">
        <f t="shared" ca="1" si="309"/>
        <v/>
      </c>
    </row>
    <row r="4091" spans="22:27">
      <c r="V4091" s="173"/>
      <c r="W4091" s="158">
        <f t="shared" si="310"/>
        <v>4088</v>
      </c>
      <c r="X4091" s="158" t="str">
        <f t="shared" ca="1" si="307"/>
        <v/>
      </c>
      <c r="Y4091" s="158" t="str" cm="1">
        <f t="array" aca="1" ref="Y4091" ca="1">IF(X4091="","",INDEX('電気事業者一覧 '!K:K,'電気事業者検索（令和８年度報告用）'!X4091))</f>
        <v/>
      </c>
      <c r="Z4091" s="158">
        <f t="shared" ca="1" si="308"/>
        <v>5110</v>
      </c>
      <c r="AA4091" s="158" t="str">
        <f t="shared" ca="1" si="309"/>
        <v/>
      </c>
    </row>
    <row r="4092" spans="22:27">
      <c r="V4092" s="171" t="s">
        <v>2170</v>
      </c>
      <c r="W4092" s="158">
        <f t="shared" si="310"/>
        <v>4089</v>
      </c>
      <c r="X4092" s="158" t="str">
        <f>T4</f>
        <v/>
      </c>
      <c r="Y4092" s="158" t="str" cm="1">
        <f t="array" ref="Y4092">IF(X4092="","",INDEX('電気事業者一覧 '!K:K,'電気事業者検索（令和８年度報告用）'!X4092))</f>
        <v/>
      </c>
      <c r="Z4092" s="158">
        <f t="shared" ca="1" si="308"/>
        <v>5110</v>
      </c>
      <c r="AA4092" s="158" t="str">
        <f t="shared" ca="1" si="309"/>
        <v/>
      </c>
    </row>
    <row r="4093" spans="22:27">
      <c r="V4093" s="172"/>
      <c r="W4093" s="158">
        <f t="shared" si="310"/>
        <v>4090</v>
      </c>
      <c r="X4093" s="158" t="str">
        <f t="shared" ref="X4093:X4156" ca="1" si="311">T5</f>
        <v/>
      </c>
      <c r="Y4093" s="158" t="str" cm="1">
        <f t="array" aca="1" ref="Y4093" ca="1">IF(X4093="","",INDEX('電気事業者一覧 '!K:K,'電気事業者検索（令和８年度報告用）'!X4093))</f>
        <v/>
      </c>
      <c r="Z4093" s="158">
        <f t="shared" ref="Z4093:Z4156" ca="1" si="312">COUNTIF(OFFSET($Y$4,W4093-1,0,COUNT(W:W),1),Y4093)</f>
        <v>5110</v>
      </c>
      <c r="AA4093" s="158" t="str">
        <f t="shared" ref="AA4093:AA4156" ca="1" si="313">IF(Z4093=1,X4093,"")</f>
        <v/>
      </c>
    </row>
    <row r="4094" spans="22:27">
      <c r="V4094" s="172"/>
      <c r="W4094" s="158">
        <f t="shared" si="310"/>
        <v>4091</v>
      </c>
      <c r="X4094" s="158" t="str">
        <f t="shared" ca="1" si="311"/>
        <v/>
      </c>
      <c r="Y4094" s="158" t="str" cm="1">
        <f t="array" aca="1" ref="Y4094" ca="1">IF(X4094="","",INDEX('電気事業者一覧 '!K:K,'電気事業者検索（令和８年度報告用）'!X4094))</f>
        <v/>
      </c>
      <c r="Z4094" s="158">
        <f t="shared" ca="1" si="312"/>
        <v>5110</v>
      </c>
      <c r="AA4094" s="158" t="str">
        <f t="shared" ca="1" si="313"/>
        <v/>
      </c>
    </row>
    <row r="4095" spans="22:27">
      <c r="V4095" s="172"/>
      <c r="W4095" s="158">
        <f t="shared" si="310"/>
        <v>4092</v>
      </c>
      <c r="X4095" s="158" t="str">
        <f t="shared" ca="1" si="311"/>
        <v/>
      </c>
      <c r="Y4095" s="158" t="str" cm="1">
        <f t="array" aca="1" ref="Y4095" ca="1">IF(X4095="","",INDEX('電気事業者一覧 '!K:K,'電気事業者検索（令和８年度報告用）'!X4095))</f>
        <v/>
      </c>
      <c r="Z4095" s="158">
        <f t="shared" ca="1" si="312"/>
        <v>5110</v>
      </c>
      <c r="AA4095" s="158" t="str">
        <f t="shared" ca="1" si="313"/>
        <v/>
      </c>
    </row>
    <row r="4096" spans="22:27">
      <c r="V4096" s="172"/>
      <c r="W4096" s="158">
        <f t="shared" si="310"/>
        <v>4093</v>
      </c>
      <c r="X4096" s="158" t="str">
        <f t="shared" ca="1" si="311"/>
        <v/>
      </c>
      <c r="Y4096" s="158" t="str" cm="1">
        <f t="array" aca="1" ref="Y4096" ca="1">IF(X4096="","",INDEX('電気事業者一覧 '!K:K,'電気事業者検索（令和８年度報告用）'!X4096))</f>
        <v/>
      </c>
      <c r="Z4096" s="158">
        <f t="shared" ca="1" si="312"/>
        <v>5110</v>
      </c>
      <c r="AA4096" s="158" t="str">
        <f t="shared" ca="1" si="313"/>
        <v/>
      </c>
    </row>
    <row r="4097" spans="22:27">
      <c r="V4097" s="172"/>
      <c r="W4097" s="158">
        <f t="shared" si="310"/>
        <v>4094</v>
      </c>
      <c r="X4097" s="158" t="str">
        <f t="shared" ca="1" si="311"/>
        <v/>
      </c>
      <c r="Y4097" s="158" t="str" cm="1">
        <f t="array" aca="1" ref="Y4097" ca="1">IF(X4097="","",INDEX('電気事業者一覧 '!K:K,'電気事業者検索（令和８年度報告用）'!X4097))</f>
        <v/>
      </c>
      <c r="Z4097" s="158">
        <f t="shared" ca="1" si="312"/>
        <v>5110</v>
      </c>
      <c r="AA4097" s="158" t="str">
        <f t="shared" ca="1" si="313"/>
        <v/>
      </c>
    </row>
    <row r="4098" spans="22:27">
      <c r="V4098" s="172"/>
      <c r="W4098" s="158">
        <f t="shared" si="310"/>
        <v>4095</v>
      </c>
      <c r="X4098" s="158" t="str">
        <f t="shared" ca="1" si="311"/>
        <v/>
      </c>
      <c r="Y4098" s="158" t="str" cm="1">
        <f t="array" aca="1" ref="Y4098" ca="1">IF(X4098="","",INDEX('電気事業者一覧 '!K:K,'電気事業者検索（令和８年度報告用）'!X4098))</f>
        <v/>
      </c>
      <c r="Z4098" s="158">
        <f t="shared" ca="1" si="312"/>
        <v>5110</v>
      </c>
      <c r="AA4098" s="158" t="str">
        <f t="shared" ca="1" si="313"/>
        <v/>
      </c>
    </row>
    <row r="4099" spans="22:27">
      <c r="V4099" s="172"/>
      <c r="W4099" s="158">
        <f t="shared" si="310"/>
        <v>4096</v>
      </c>
      <c r="X4099" s="158" t="str">
        <f t="shared" ca="1" si="311"/>
        <v/>
      </c>
      <c r="Y4099" s="158" t="str" cm="1">
        <f t="array" aca="1" ref="Y4099" ca="1">IF(X4099="","",INDEX('電気事業者一覧 '!K:K,'電気事業者検索（令和８年度報告用）'!X4099))</f>
        <v/>
      </c>
      <c r="Z4099" s="158">
        <f t="shared" ca="1" si="312"/>
        <v>5110</v>
      </c>
      <c r="AA4099" s="158" t="str">
        <f t="shared" ca="1" si="313"/>
        <v/>
      </c>
    </row>
    <row r="4100" spans="22:27">
      <c r="V4100" s="172"/>
      <c r="W4100" s="158">
        <f t="shared" si="310"/>
        <v>4097</v>
      </c>
      <c r="X4100" s="158" t="str">
        <f t="shared" ca="1" si="311"/>
        <v/>
      </c>
      <c r="Y4100" s="158" t="str" cm="1">
        <f t="array" aca="1" ref="Y4100" ca="1">IF(X4100="","",INDEX('電気事業者一覧 '!K:K,'電気事業者検索（令和８年度報告用）'!X4100))</f>
        <v/>
      </c>
      <c r="Z4100" s="158">
        <f t="shared" ca="1" si="312"/>
        <v>5110</v>
      </c>
      <c r="AA4100" s="158" t="str">
        <f t="shared" ca="1" si="313"/>
        <v/>
      </c>
    </row>
    <row r="4101" spans="22:27">
      <c r="V4101" s="172"/>
      <c r="W4101" s="158">
        <f t="shared" si="310"/>
        <v>4098</v>
      </c>
      <c r="X4101" s="158" t="str">
        <f t="shared" ca="1" si="311"/>
        <v/>
      </c>
      <c r="Y4101" s="158" t="str" cm="1">
        <f t="array" aca="1" ref="Y4101" ca="1">IF(X4101="","",INDEX('電気事業者一覧 '!K:K,'電気事業者検索（令和８年度報告用）'!X4101))</f>
        <v/>
      </c>
      <c r="Z4101" s="158">
        <f t="shared" ca="1" si="312"/>
        <v>5110</v>
      </c>
      <c r="AA4101" s="158" t="str">
        <f t="shared" ca="1" si="313"/>
        <v/>
      </c>
    </row>
    <row r="4102" spans="22:27">
      <c r="V4102" s="172"/>
      <c r="W4102" s="158">
        <f t="shared" ref="W4102:W4165" si="314">W4101+1</f>
        <v>4099</v>
      </c>
      <c r="X4102" s="158" t="str">
        <f t="shared" ca="1" si="311"/>
        <v/>
      </c>
      <c r="Y4102" s="158" t="str" cm="1">
        <f t="array" aca="1" ref="Y4102" ca="1">IF(X4102="","",INDEX('電気事業者一覧 '!K:K,'電気事業者検索（令和８年度報告用）'!X4102))</f>
        <v/>
      </c>
      <c r="Z4102" s="158">
        <f t="shared" ca="1" si="312"/>
        <v>5110</v>
      </c>
      <c r="AA4102" s="158" t="str">
        <f t="shared" ca="1" si="313"/>
        <v/>
      </c>
    </row>
    <row r="4103" spans="22:27">
      <c r="V4103" s="172"/>
      <c r="W4103" s="158">
        <f t="shared" si="314"/>
        <v>4100</v>
      </c>
      <c r="X4103" s="158" t="str">
        <f t="shared" ca="1" si="311"/>
        <v/>
      </c>
      <c r="Y4103" s="158" t="str" cm="1">
        <f t="array" aca="1" ref="Y4103" ca="1">IF(X4103="","",INDEX('電気事業者一覧 '!K:K,'電気事業者検索（令和８年度報告用）'!X4103))</f>
        <v/>
      </c>
      <c r="Z4103" s="158">
        <f t="shared" ca="1" si="312"/>
        <v>5110</v>
      </c>
      <c r="AA4103" s="158" t="str">
        <f t="shared" ca="1" si="313"/>
        <v/>
      </c>
    </row>
    <row r="4104" spans="22:27">
      <c r="V4104" s="172"/>
      <c r="W4104" s="158">
        <f t="shared" si="314"/>
        <v>4101</v>
      </c>
      <c r="X4104" s="158" t="str">
        <f t="shared" ca="1" si="311"/>
        <v/>
      </c>
      <c r="Y4104" s="158" t="str" cm="1">
        <f t="array" aca="1" ref="Y4104" ca="1">IF(X4104="","",INDEX('電気事業者一覧 '!K:K,'電気事業者検索（令和８年度報告用）'!X4104))</f>
        <v/>
      </c>
      <c r="Z4104" s="158">
        <f t="shared" ca="1" si="312"/>
        <v>5110</v>
      </c>
      <c r="AA4104" s="158" t="str">
        <f t="shared" ca="1" si="313"/>
        <v/>
      </c>
    </row>
    <row r="4105" spans="22:27">
      <c r="V4105" s="172"/>
      <c r="W4105" s="158">
        <f t="shared" si="314"/>
        <v>4102</v>
      </c>
      <c r="X4105" s="158" t="str">
        <f t="shared" ca="1" si="311"/>
        <v/>
      </c>
      <c r="Y4105" s="158" t="str" cm="1">
        <f t="array" aca="1" ref="Y4105" ca="1">IF(X4105="","",INDEX('電気事業者一覧 '!K:K,'電気事業者検索（令和８年度報告用）'!X4105))</f>
        <v/>
      </c>
      <c r="Z4105" s="158">
        <f t="shared" ca="1" si="312"/>
        <v>5110</v>
      </c>
      <c r="AA4105" s="158" t="str">
        <f t="shared" ca="1" si="313"/>
        <v/>
      </c>
    </row>
    <row r="4106" spans="22:27">
      <c r="V4106" s="172"/>
      <c r="W4106" s="158">
        <f t="shared" si="314"/>
        <v>4103</v>
      </c>
      <c r="X4106" s="158" t="str">
        <f t="shared" ca="1" si="311"/>
        <v/>
      </c>
      <c r="Y4106" s="158" t="str" cm="1">
        <f t="array" aca="1" ref="Y4106" ca="1">IF(X4106="","",INDEX('電気事業者一覧 '!K:K,'電気事業者検索（令和８年度報告用）'!X4106))</f>
        <v/>
      </c>
      <c r="Z4106" s="158">
        <f t="shared" ca="1" si="312"/>
        <v>5110</v>
      </c>
      <c r="AA4106" s="158" t="str">
        <f t="shared" ca="1" si="313"/>
        <v/>
      </c>
    </row>
    <row r="4107" spans="22:27">
      <c r="V4107" s="172"/>
      <c r="W4107" s="158">
        <f t="shared" si="314"/>
        <v>4104</v>
      </c>
      <c r="X4107" s="158" t="str">
        <f t="shared" ca="1" si="311"/>
        <v/>
      </c>
      <c r="Y4107" s="158" t="str" cm="1">
        <f t="array" aca="1" ref="Y4107" ca="1">IF(X4107="","",INDEX('電気事業者一覧 '!K:K,'電気事業者検索（令和８年度報告用）'!X4107))</f>
        <v/>
      </c>
      <c r="Z4107" s="158">
        <f t="shared" ca="1" si="312"/>
        <v>5110</v>
      </c>
      <c r="AA4107" s="158" t="str">
        <f t="shared" ca="1" si="313"/>
        <v/>
      </c>
    </row>
    <row r="4108" spans="22:27">
      <c r="V4108" s="172"/>
      <c r="W4108" s="158">
        <f t="shared" si="314"/>
        <v>4105</v>
      </c>
      <c r="X4108" s="158" t="str">
        <f t="shared" ca="1" si="311"/>
        <v/>
      </c>
      <c r="Y4108" s="158" t="str" cm="1">
        <f t="array" aca="1" ref="Y4108" ca="1">IF(X4108="","",INDEX('電気事業者一覧 '!K:K,'電気事業者検索（令和８年度報告用）'!X4108))</f>
        <v/>
      </c>
      <c r="Z4108" s="158">
        <f t="shared" ca="1" si="312"/>
        <v>5110</v>
      </c>
      <c r="AA4108" s="158" t="str">
        <f t="shared" ca="1" si="313"/>
        <v/>
      </c>
    </row>
    <row r="4109" spans="22:27">
      <c r="V4109" s="172"/>
      <c r="W4109" s="158">
        <f t="shared" si="314"/>
        <v>4106</v>
      </c>
      <c r="X4109" s="158" t="str">
        <f t="shared" ca="1" si="311"/>
        <v/>
      </c>
      <c r="Y4109" s="158" t="str" cm="1">
        <f t="array" aca="1" ref="Y4109" ca="1">IF(X4109="","",INDEX('電気事業者一覧 '!K:K,'電気事業者検索（令和８年度報告用）'!X4109))</f>
        <v/>
      </c>
      <c r="Z4109" s="158">
        <f t="shared" ca="1" si="312"/>
        <v>5110</v>
      </c>
      <c r="AA4109" s="158" t="str">
        <f t="shared" ca="1" si="313"/>
        <v/>
      </c>
    </row>
    <row r="4110" spans="22:27">
      <c r="V4110" s="172"/>
      <c r="W4110" s="158">
        <f t="shared" si="314"/>
        <v>4107</v>
      </c>
      <c r="X4110" s="158" t="str">
        <f t="shared" ca="1" si="311"/>
        <v/>
      </c>
      <c r="Y4110" s="158" t="str" cm="1">
        <f t="array" aca="1" ref="Y4110" ca="1">IF(X4110="","",INDEX('電気事業者一覧 '!K:K,'電気事業者検索（令和８年度報告用）'!X4110))</f>
        <v/>
      </c>
      <c r="Z4110" s="158">
        <f t="shared" ca="1" si="312"/>
        <v>5110</v>
      </c>
      <c r="AA4110" s="158" t="str">
        <f t="shared" ca="1" si="313"/>
        <v/>
      </c>
    </row>
    <row r="4111" spans="22:27">
      <c r="V4111" s="172"/>
      <c r="W4111" s="158">
        <f t="shared" si="314"/>
        <v>4108</v>
      </c>
      <c r="X4111" s="158" t="str">
        <f t="shared" ca="1" si="311"/>
        <v/>
      </c>
      <c r="Y4111" s="158" t="str" cm="1">
        <f t="array" aca="1" ref="Y4111" ca="1">IF(X4111="","",INDEX('電気事業者一覧 '!K:K,'電気事業者検索（令和８年度報告用）'!X4111))</f>
        <v/>
      </c>
      <c r="Z4111" s="158">
        <f t="shared" ca="1" si="312"/>
        <v>5110</v>
      </c>
      <c r="AA4111" s="158" t="str">
        <f t="shared" ca="1" si="313"/>
        <v/>
      </c>
    </row>
    <row r="4112" spans="22:27">
      <c r="V4112" s="172"/>
      <c r="W4112" s="158">
        <f t="shared" si="314"/>
        <v>4109</v>
      </c>
      <c r="X4112" s="158" t="str">
        <f t="shared" ca="1" si="311"/>
        <v/>
      </c>
      <c r="Y4112" s="158" t="str" cm="1">
        <f t="array" aca="1" ref="Y4112" ca="1">IF(X4112="","",INDEX('電気事業者一覧 '!K:K,'電気事業者検索（令和８年度報告用）'!X4112))</f>
        <v/>
      </c>
      <c r="Z4112" s="158">
        <f t="shared" ca="1" si="312"/>
        <v>5110</v>
      </c>
      <c r="AA4112" s="158" t="str">
        <f t="shared" ca="1" si="313"/>
        <v/>
      </c>
    </row>
    <row r="4113" spans="22:27">
      <c r="V4113" s="172"/>
      <c r="W4113" s="158">
        <f t="shared" si="314"/>
        <v>4110</v>
      </c>
      <c r="X4113" s="158" t="str">
        <f t="shared" ca="1" si="311"/>
        <v/>
      </c>
      <c r="Y4113" s="158" t="str" cm="1">
        <f t="array" aca="1" ref="Y4113" ca="1">IF(X4113="","",INDEX('電気事業者一覧 '!K:K,'電気事業者検索（令和８年度報告用）'!X4113))</f>
        <v/>
      </c>
      <c r="Z4113" s="158">
        <f t="shared" ca="1" si="312"/>
        <v>5110</v>
      </c>
      <c r="AA4113" s="158" t="str">
        <f t="shared" ca="1" si="313"/>
        <v/>
      </c>
    </row>
    <row r="4114" spans="22:27">
      <c r="V4114" s="172"/>
      <c r="W4114" s="158">
        <f t="shared" si="314"/>
        <v>4111</v>
      </c>
      <c r="X4114" s="158" t="str">
        <f t="shared" ca="1" si="311"/>
        <v/>
      </c>
      <c r="Y4114" s="158" t="str" cm="1">
        <f t="array" aca="1" ref="Y4114" ca="1">IF(X4114="","",INDEX('電気事業者一覧 '!K:K,'電気事業者検索（令和８年度報告用）'!X4114))</f>
        <v/>
      </c>
      <c r="Z4114" s="158">
        <f t="shared" ca="1" si="312"/>
        <v>5110</v>
      </c>
      <c r="AA4114" s="158" t="str">
        <f t="shared" ca="1" si="313"/>
        <v/>
      </c>
    </row>
    <row r="4115" spans="22:27">
      <c r="V4115" s="172"/>
      <c r="W4115" s="158">
        <f t="shared" si="314"/>
        <v>4112</v>
      </c>
      <c r="X4115" s="158" t="str">
        <f t="shared" ca="1" si="311"/>
        <v/>
      </c>
      <c r="Y4115" s="158" t="str" cm="1">
        <f t="array" aca="1" ref="Y4115" ca="1">IF(X4115="","",INDEX('電気事業者一覧 '!K:K,'電気事業者検索（令和８年度報告用）'!X4115))</f>
        <v/>
      </c>
      <c r="Z4115" s="158">
        <f t="shared" ca="1" si="312"/>
        <v>5110</v>
      </c>
      <c r="AA4115" s="158" t="str">
        <f t="shared" ca="1" si="313"/>
        <v/>
      </c>
    </row>
    <row r="4116" spans="22:27">
      <c r="V4116" s="172"/>
      <c r="W4116" s="158">
        <f t="shared" si="314"/>
        <v>4113</v>
      </c>
      <c r="X4116" s="158" t="str">
        <f t="shared" ca="1" si="311"/>
        <v/>
      </c>
      <c r="Y4116" s="158" t="str" cm="1">
        <f t="array" aca="1" ref="Y4116" ca="1">IF(X4116="","",INDEX('電気事業者一覧 '!K:K,'電気事業者検索（令和８年度報告用）'!X4116))</f>
        <v/>
      </c>
      <c r="Z4116" s="158">
        <f t="shared" ca="1" si="312"/>
        <v>5110</v>
      </c>
      <c r="AA4116" s="158" t="str">
        <f t="shared" ca="1" si="313"/>
        <v/>
      </c>
    </row>
    <row r="4117" spans="22:27">
      <c r="V4117" s="172"/>
      <c r="W4117" s="158">
        <f t="shared" si="314"/>
        <v>4114</v>
      </c>
      <c r="X4117" s="158" t="str">
        <f t="shared" ca="1" si="311"/>
        <v/>
      </c>
      <c r="Y4117" s="158" t="str" cm="1">
        <f t="array" aca="1" ref="Y4117" ca="1">IF(X4117="","",INDEX('電気事業者一覧 '!K:K,'電気事業者検索（令和８年度報告用）'!X4117))</f>
        <v/>
      </c>
      <c r="Z4117" s="158">
        <f t="shared" ca="1" si="312"/>
        <v>5110</v>
      </c>
      <c r="AA4117" s="158" t="str">
        <f t="shared" ca="1" si="313"/>
        <v/>
      </c>
    </row>
    <row r="4118" spans="22:27">
      <c r="V4118" s="172"/>
      <c r="W4118" s="158">
        <f t="shared" si="314"/>
        <v>4115</v>
      </c>
      <c r="X4118" s="158" t="str">
        <f t="shared" ca="1" si="311"/>
        <v/>
      </c>
      <c r="Y4118" s="158" t="str" cm="1">
        <f t="array" aca="1" ref="Y4118" ca="1">IF(X4118="","",INDEX('電気事業者一覧 '!K:K,'電気事業者検索（令和８年度報告用）'!X4118))</f>
        <v/>
      </c>
      <c r="Z4118" s="158">
        <f t="shared" ca="1" si="312"/>
        <v>5110</v>
      </c>
      <c r="AA4118" s="158" t="str">
        <f t="shared" ca="1" si="313"/>
        <v/>
      </c>
    </row>
    <row r="4119" spans="22:27">
      <c r="V4119" s="172"/>
      <c r="W4119" s="158">
        <f t="shared" si="314"/>
        <v>4116</v>
      </c>
      <c r="X4119" s="158" t="str">
        <f t="shared" ca="1" si="311"/>
        <v/>
      </c>
      <c r="Y4119" s="158" t="str" cm="1">
        <f t="array" aca="1" ref="Y4119" ca="1">IF(X4119="","",INDEX('電気事業者一覧 '!K:K,'電気事業者検索（令和８年度報告用）'!X4119))</f>
        <v/>
      </c>
      <c r="Z4119" s="158">
        <f t="shared" ca="1" si="312"/>
        <v>5110</v>
      </c>
      <c r="AA4119" s="158" t="str">
        <f t="shared" ca="1" si="313"/>
        <v/>
      </c>
    </row>
    <row r="4120" spans="22:27">
      <c r="V4120" s="172"/>
      <c r="W4120" s="158">
        <f t="shared" si="314"/>
        <v>4117</v>
      </c>
      <c r="X4120" s="158" t="str">
        <f t="shared" ca="1" si="311"/>
        <v/>
      </c>
      <c r="Y4120" s="158" t="str" cm="1">
        <f t="array" aca="1" ref="Y4120" ca="1">IF(X4120="","",INDEX('電気事業者一覧 '!K:K,'電気事業者検索（令和８年度報告用）'!X4120))</f>
        <v/>
      </c>
      <c r="Z4120" s="158">
        <f t="shared" ca="1" si="312"/>
        <v>5110</v>
      </c>
      <c r="AA4120" s="158" t="str">
        <f t="shared" ca="1" si="313"/>
        <v/>
      </c>
    </row>
    <row r="4121" spans="22:27">
      <c r="V4121" s="172"/>
      <c r="W4121" s="158">
        <f t="shared" si="314"/>
        <v>4118</v>
      </c>
      <c r="X4121" s="158" t="str">
        <f t="shared" ca="1" si="311"/>
        <v/>
      </c>
      <c r="Y4121" s="158" t="str" cm="1">
        <f t="array" aca="1" ref="Y4121" ca="1">IF(X4121="","",INDEX('電気事業者一覧 '!K:K,'電気事業者検索（令和８年度報告用）'!X4121))</f>
        <v/>
      </c>
      <c r="Z4121" s="158">
        <f t="shared" ca="1" si="312"/>
        <v>5110</v>
      </c>
      <c r="AA4121" s="158" t="str">
        <f t="shared" ca="1" si="313"/>
        <v/>
      </c>
    </row>
    <row r="4122" spans="22:27">
      <c r="V4122" s="172"/>
      <c r="W4122" s="158">
        <f t="shared" si="314"/>
        <v>4119</v>
      </c>
      <c r="X4122" s="158" t="str">
        <f t="shared" ca="1" si="311"/>
        <v/>
      </c>
      <c r="Y4122" s="158" t="str" cm="1">
        <f t="array" aca="1" ref="Y4122" ca="1">IF(X4122="","",INDEX('電気事業者一覧 '!K:K,'電気事業者検索（令和８年度報告用）'!X4122))</f>
        <v/>
      </c>
      <c r="Z4122" s="158">
        <f t="shared" ca="1" si="312"/>
        <v>5110</v>
      </c>
      <c r="AA4122" s="158" t="str">
        <f t="shared" ca="1" si="313"/>
        <v/>
      </c>
    </row>
    <row r="4123" spans="22:27">
      <c r="V4123" s="172"/>
      <c r="W4123" s="158">
        <f t="shared" si="314"/>
        <v>4120</v>
      </c>
      <c r="X4123" s="158" t="str">
        <f t="shared" ca="1" si="311"/>
        <v/>
      </c>
      <c r="Y4123" s="158" t="str" cm="1">
        <f t="array" aca="1" ref="Y4123" ca="1">IF(X4123="","",INDEX('電気事業者一覧 '!K:K,'電気事業者検索（令和８年度報告用）'!X4123))</f>
        <v/>
      </c>
      <c r="Z4123" s="158">
        <f t="shared" ca="1" si="312"/>
        <v>5110</v>
      </c>
      <c r="AA4123" s="158" t="str">
        <f t="shared" ca="1" si="313"/>
        <v/>
      </c>
    </row>
    <row r="4124" spans="22:27">
      <c r="V4124" s="172"/>
      <c r="W4124" s="158">
        <f t="shared" si="314"/>
        <v>4121</v>
      </c>
      <c r="X4124" s="158" t="str">
        <f t="shared" ca="1" si="311"/>
        <v/>
      </c>
      <c r="Y4124" s="158" t="str" cm="1">
        <f t="array" aca="1" ref="Y4124" ca="1">IF(X4124="","",INDEX('電気事業者一覧 '!K:K,'電気事業者検索（令和８年度報告用）'!X4124))</f>
        <v/>
      </c>
      <c r="Z4124" s="158">
        <f t="shared" ca="1" si="312"/>
        <v>5110</v>
      </c>
      <c r="AA4124" s="158" t="str">
        <f t="shared" ca="1" si="313"/>
        <v/>
      </c>
    </row>
    <row r="4125" spans="22:27">
      <c r="V4125" s="172"/>
      <c r="W4125" s="158">
        <f t="shared" si="314"/>
        <v>4122</v>
      </c>
      <c r="X4125" s="158" t="str">
        <f t="shared" ca="1" si="311"/>
        <v/>
      </c>
      <c r="Y4125" s="158" t="str" cm="1">
        <f t="array" aca="1" ref="Y4125" ca="1">IF(X4125="","",INDEX('電気事業者一覧 '!K:K,'電気事業者検索（令和８年度報告用）'!X4125))</f>
        <v/>
      </c>
      <c r="Z4125" s="158">
        <f t="shared" ca="1" si="312"/>
        <v>5110</v>
      </c>
      <c r="AA4125" s="158" t="str">
        <f t="shared" ca="1" si="313"/>
        <v/>
      </c>
    </row>
    <row r="4126" spans="22:27">
      <c r="V4126" s="172"/>
      <c r="W4126" s="158">
        <f t="shared" si="314"/>
        <v>4123</v>
      </c>
      <c r="X4126" s="158" t="str">
        <f t="shared" ca="1" si="311"/>
        <v/>
      </c>
      <c r="Y4126" s="158" t="str" cm="1">
        <f t="array" aca="1" ref="Y4126" ca="1">IF(X4126="","",INDEX('電気事業者一覧 '!K:K,'電気事業者検索（令和８年度報告用）'!X4126))</f>
        <v/>
      </c>
      <c r="Z4126" s="158">
        <f t="shared" ca="1" si="312"/>
        <v>5110</v>
      </c>
      <c r="AA4126" s="158" t="str">
        <f t="shared" ca="1" si="313"/>
        <v/>
      </c>
    </row>
    <row r="4127" spans="22:27">
      <c r="V4127" s="172"/>
      <c r="W4127" s="158">
        <f t="shared" si="314"/>
        <v>4124</v>
      </c>
      <c r="X4127" s="158" t="str">
        <f t="shared" ca="1" si="311"/>
        <v/>
      </c>
      <c r="Y4127" s="158" t="str" cm="1">
        <f t="array" aca="1" ref="Y4127" ca="1">IF(X4127="","",INDEX('電気事業者一覧 '!K:K,'電気事業者検索（令和８年度報告用）'!X4127))</f>
        <v/>
      </c>
      <c r="Z4127" s="158">
        <f t="shared" ca="1" si="312"/>
        <v>5110</v>
      </c>
      <c r="AA4127" s="158" t="str">
        <f t="shared" ca="1" si="313"/>
        <v/>
      </c>
    </row>
    <row r="4128" spans="22:27">
      <c r="V4128" s="172"/>
      <c r="W4128" s="158">
        <f t="shared" si="314"/>
        <v>4125</v>
      </c>
      <c r="X4128" s="158" t="str">
        <f t="shared" ca="1" si="311"/>
        <v/>
      </c>
      <c r="Y4128" s="158" t="str" cm="1">
        <f t="array" aca="1" ref="Y4128" ca="1">IF(X4128="","",INDEX('電気事業者一覧 '!K:K,'電気事業者検索（令和８年度報告用）'!X4128))</f>
        <v/>
      </c>
      <c r="Z4128" s="158">
        <f t="shared" ca="1" si="312"/>
        <v>5110</v>
      </c>
      <c r="AA4128" s="158" t="str">
        <f t="shared" ca="1" si="313"/>
        <v/>
      </c>
    </row>
    <row r="4129" spans="22:27">
      <c r="V4129" s="172"/>
      <c r="W4129" s="158">
        <f t="shared" si="314"/>
        <v>4126</v>
      </c>
      <c r="X4129" s="158" t="str">
        <f t="shared" ca="1" si="311"/>
        <v/>
      </c>
      <c r="Y4129" s="158" t="str" cm="1">
        <f t="array" aca="1" ref="Y4129" ca="1">IF(X4129="","",INDEX('電気事業者一覧 '!K:K,'電気事業者検索（令和８年度報告用）'!X4129))</f>
        <v/>
      </c>
      <c r="Z4129" s="158">
        <f t="shared" ca="1" si="312"/>
        <v>5110</v>
      </c>
      <c r="AA4129" s="158" t="str">
        <f t="shared" ca="1" si="313"/>
        <v/>
      </c>
    </row>
    <row r="4130" spans="22:27">
      <c r="V4130" s="172"/>
      <c r="W4130" s="158">
        <f t="shared" si="314"/>
        <v>4127</v>
      </c>
      <c r="X4130" s="158" t="str">
        <f t="shared" ca="1" si="311"/>
        <v/>
      </c>
      <c r="Y4130" s="158" t="str" cm="1">
        <f t="array" aca="1" ref="Y4130" ca="1">IF(X4130="","",INDEX('電気事業者一覧 '!K:K,'電気事業者検索（令和８年度報告用）'!X4130))</f>
        <v/>
      </c>
      <c r="Z4130" s="158">
        <f t="shared" ca="1" si="312"/>
        <v>5110</v>
      </c>
      <c r="AA4130" s="158" t="str">
        <f t="shared" ca="1" si="313"/>
        <v/>
      </c>
    </row>
    <row r="4131" spans="22:27">
      <c r="V4131" s="172"/>
      <c r="W4131" s="158">
        <f t="shared" si="314"/>
        <v>4128</v>
      </c>
      <c r="X4131" s="158" t="str">
        <f t="shared" ca="1" si="311"/>
        <v/>
      </c>
      <c r="Y4131" s="158" t="str" cm="1">
        <f t="array" aca="1" ref="Y4131" ca="1">IF(X4131="","",INDEX('電気事業者一覧 '!K:K,'電気事業者検索（令和８年度報告用）'!X4131))</f>
        <v/>
      </c>
      <c r="Z4131" s="158">
        <f t="shared" ca="1" si="312"/>
        <v>5110</v>
      </c>
      <c r="AA4131" s="158" t="str">
        <f t="shared" ca="1" si="313"/>
        <v/>
      </c>
    </row>
    <row r="4132" spans="22:27">
      <c r="V4132" s="172"/>
      <c r="W4132" s="158">
        <f t="shared" si="314"/>
        <v>4129</v>
      </c>
      <c r="X4132" s="158" t="str">
        <f t="shared" ca="1" si="311"/>
        <v/>
      </c>
      <c r="Y4132" s="158" t="str" cm="1">
        <f t="array" aca="1" ref="Y4132" ca="1">IF(X4132="","",INDEX('電気事業者一覧 '!K:K,'電気事業者検索（令和８年度報告用）'!X4132))</f>
        <v/>
      </c>
      <c r="Z4132" s="158">
        <f t="shared" ca="1" si="312"/>
        <v>5110</v>
      </c>
      <c r="AA4132" s="158" t="str">
        <f t="shared" ca="1" si="313"/>
        <v/>
      </c>
    </row>
    <row r="4133" spans="22:27">
      <c r="V4133" s="172"/>
      <c r="W4133" s="158">
        <f t="shared" si="314"/>
        <v>4130</v>
      </c>
      <c r="X4133" s="158" t="str">
        <f t="shared" ca="1" si="311"/>
        <v/>
      </c>
      <c r="Y4133" s="158" t="str" cm="1">
        <f t="array" aca="1" ref="Y4133" ca="1">IF(X4133="","",INDEX('電気事業者一覧 '!K:K,'電気事業者検索（令和８年度報告用）'!X4133))</f>
        <v/>
      </c>
      <c r="Z4133" s="158">
        <f t="shared" ca="1" si="312"/>
        <v>5110</v>
      </c>
      <c r="AA4133" s="158" t="str">
        <f t="shared" ca="1" si="313"/>
        <v/>
      </c>
    </row>
    <row r="4134" spans="22:27">
      <c r="V4134" s="172"/>
      <c r="W4134" s="158">
        <f t="shared" si="314"/>
        <v>4131</v>
      </c>
      <c r="X4134" s="158" t="str">
        <f t="shared" ca="1" si="311"/>
        <v/>
      </c>
      <c r="Y4134" s="158" t="str" cm="1">
        <f t="array" aca="1" ref="Y4134" ca="1">IF(X4134="","",INDEX('電気事業者一覧 '!K:K,'電気事業者検索（令和８年度報告用）'!X4134))</f>
        <v/>
      </c>
      <c r="Z4134" s="158">
        <f t="shared" ca="1" si="312"/>
        <v>5110</v>
      </c>
      <c r="AA4134" s="158" t="str">
        <f t="shared" ca="1" si="313"/>
        <v/>
      </c>
    </row>
    <row r="4135" spans="22:27">
      <c r="V4135" s="172"/>
      <c r="W4135" s="158">
        <f t="shared" si="314"/>
        <v>4132</v>
      </c>
      <c r="X4135" s="158" t="str">
        <f t="shared" ca="1" si="311"/>
        <v/>
      </c>
      <c r="Y4135" s="158" t="str" cm="1">
        <f t="array" aca="1" ref="Y4135" ca="1">IF(X4135="","",INDEX('電気事業者一覧 '!K:K,'電気事業者検索（令和８年度報告用）'!X4135))</f>
        <v/>
      </c>
      <c r="Z4135" s="158">
        <f t="shared" ca="1" si="312"/>
        <v>5110</v>
      </c>
      <c r="AA4135" s="158" t="str">
        <f t="shared" ca="1" si="313"/>
        <v/>
      </c>
    </row>
    <row r="4136" spans="22:27">
      <c r="V4136" s="172"/>
      <c r="W4136" s="158">
        <f t="shared" si="314"/>
        <v>4133</v>
      </c>
      <c r="X4136" s="158" t="str">
        <f t="shared" ca="1" si="311"/>
        <v/>
      </c>
      <c r="Y4136" s="158" t="str" cm="1">
        <f t="array" aca="1" ref="Y4136" ca="1">IF(X4136="","",INDEX('電気事業者一覧 '!K:K,'電気事業者検索（令和８年度報告用）'!X4136))</f>
        <v/>
      </c>
      <c r="Z4136" s="158">
        <f t="shared" ca="1" si="312"/>
        <v>5110</v>
      </c>
      <c r="AA4136" s="158" t="str">
        <f t="shared" ca="1" si="313"/>
        <v/>
      </c>
    </row>
    <row r="4137" spans="22:27">
      <c r="V4137" s="172"/>
      <c r="W4137" s="158">
        <f t="shared" si="314"/>
        <v>4134</v>
      </c>
      <c r="X4137" s="158" t="str">
        <f t="shared" ca="1" si="311"/>
        <v/>
      </c>
      <c r="Y4137" s="158" t="str" cm="1">
        <f t="array" aca="1" ref="Y4137" ca="1">IF(X4137="","",INDEX('電気事業者一覧 '!K:K,'電気事業者検索（令和８年度報告用）'!X4137))</f>
        <v/>
      </c>
      <c r="Z4137" s="158">
        <f t="shared" ca="1" si="312"/>
        <v>5110</v>
      </c>
      <c r="AA4137" s="158" t="str">
        <f t="shared" ca="1" si="313"/>
        <v/>
      </c>
    </row>
    <row r="4138" spans="22:27">
      <c r="V4138" s="172"/>
      <c r="W4138" s="158">
        <f t="shared" si="314"/>
        <v>4135</v>
      </c>
      <c r="X4138" s="158" t="str">
        <f t="shared" ca="1" si="311"/>
        <v/>
      </c>
      <c r="Y4138" s="158" t="str" cm="1">
        <f t="array" aca="1" ref="Y4138" ca="1">IF(X4138="","",INDEX('電気事業者一覧 '!K:K,'電気事業者検索（令和８年度報告用）'!X4138))</f>
        <v/>
      </c>
      <c r="Z4138" s="158">
        <f t="shared" ca="1" si="312"/>
        <v>5110</v>
      </c>
      <c r="AA4138" s="158" t="str">
        <f t="shared" ca="1" si="313"/>
        <v/>
      </c>
    </row>
    <row r="4139" spans="22:27">
      <c r="V4139" s="172"/>
      <c r="W4139" s="158">
        <f t="shared" si="314"/>
        <v>4136</v>
      </c>
      <c r="X4139" s="158" t="str">
        <f t="shared" ca="1" si="311"/>
        <v/>
      </c>
      <c r="Y4139" s="158" t="str" cm="1">
        <f t="array" aca="1" ref="Y4139" ca="1">IF(X4139="","",INDEX('電気事業者一覧 '!K:K,'電気事業者検索（令和８年度報告用）'!X4139))</f>
        <v/>
      </c>
      <c r="Z4139" s="158">
        <f t="shared" ca="1" si="312"/>
        <v>5110</v>
      </c>
      <c r="AA4139" s="158" t="str">
        <f t="shared" ca="1" si="313"/>
        <v/>
      </c>
    </row>
    <row r="4140" spans="22:27">
      <c r="V4140" s="172"/>
      <c r="W4140" s="158">
        <f t="shared" si="314"/>
        <v>4137</v>
      </c>
      <c r="X4140" s="158" t="str">
        <f t="shared" ca="1" si="311"/>
        <v/>
      </c>
      <c r="Y4140" s="158" t="str" cm="1">
        <f t="array" aca="1" ref="Y4140" ca="1">IF(X4140="","",INDEX('電気事業者一覧 '!K:K,'電気事業者検索（令和８年度報告用）'!X4140))</f>
        <v/>
      </c>
      <c r="Z4140" s="158">
        <f t="shared" ca="1" si="312"/>
        <v>5110</v>
      </c>
      <c r="AA4140" s="158" t="str">
        <f t="shared" ca="1" si="313"/>
        <v/>
      </c>
    </row>
    <row r="4141" spans="22:27">
      <c r="V4141" s="172"/>
      <c r="W4141" s="158">
        <f t="shared" si="314"/>
        <v>4138</v>
      </c>
      <c r="X4141" s="158" t="str">
        <f t="shared" ca="1" si="311"/>
        <v/>
      </c>
      <c r="Y4141" s="158" t="str" cm="1">
        <f t="array" aca="1" ref="Y4141" ca="1">IF(X4141="","",INDEX('電気事業者一覧 '!K:K,'電気事業者検索（令和８年度報告用）'!X4141))</f>
        <v/>
      </c>
      <c r="Z4141" s="158">
        <f t="shared" ca="1" si="312"/>
        <v>5110</v>
      </c>
      <c r="AA4141" s="158" t="str">
        <f t="shared" ca="1" si="313"/>
        <v/>
      </c>
    </row>
    <row r="4142" spans="22:27">
      <c r="V4142" s="172"/>
      <c r="W4142" s="158">
        <f t="shared" si="314"/>
        <v>4139</v>
      </c>
      <c r="X4142" s="158" t="str">
        <f t="shared" ca="1" si="311"/>
        <v/>
      </c>
      <c r="Y4142" s="158" t="str" cm="1">
        <f t="array" aca="1" ref="Y4142" ca="1">IF(X4142="","",INDEX('電気事業者一覧 '!K:K,'電気事業者検索（令和８年度報告用）'!X4142))</f>
        <v/>
      </c>
      <c r="Z4142" s="158">
        <f t="shared" ca="1" si="312"/>
        <v>5110</v>
      </c>
      <c r="AA4142" s="158" t="str">
        <f t="shared" ca="1" si="313"/>
        <v/>
      </c>
    </row>
    <row r="4143" spans="22:27">
      <c r="V4143" s="172"/>
      <c r="W4143" s="158">
        <f t="shared" si="314"/>
        <v>4140</v>
      </c>
      <c r="X4143" s="158" t="str">
        <f t="shared" ca="1" si="311"/>
        <v/>
      </c>
      <c r="Y4143" s="158" t="str" cm="1">
        <f t="array" aca="1" ref="Y4143" ca="1">IF(X4143="","",INDEX('電気事業者一覧 '!K:K,'電気事業者検索（令和８年度報告用）'!X4143))</f>
        <v/>
      </c>
      <c r="Z4143" s="158">
        <f t="shared" ca="1" si="312"/>
        <v>5110</v>
      </c>
      <c r="AA4143" s="158" t="str">
        <f t="shared" ca="1" si="313"/>
        <v/>
      </c>
    </row>
    <row r="4144" spans="22:27">
      <c r="V4144" s="172"/>
      <c r="W4144" s="158">
        <f t="shared" si="314"/>
        <v>4141</v>
      </c>
      <c r="X4144" s="158" t="str">
        <f t="shared" ca="1" si="311"/>
        <v/>
      </c>
      <c r="Y4144" s="158" t="str" cm="1">
        <f t="array" aca="1" ref="Y4144" ca="1">IF(X4144="","",INDEX('電気事業者一覧 '!K:K,'電気事業者検索（令和８年度報告用）'!X4144))</f>
        <v/>
      </c>
      <c r="Z4144" s="158">
        <f t="shared" ca="1" si="312"/>
        <v>5110</v>
      </c>
      <c r="AA4144" s="158" t="str">
        <f t="shared" ca="1" si="313"/>
        <v/>
      </c>
    </row>
    <row r="4145" spans="22:27">
      <c r="V4145" s="172"/>
      <c r="W4145" s="158">
        <f t="shared" si="314"/>
        <v>4142</v>
      </c>
      <c r="X4145" s="158" t="str">
        <f t="shared" ca="1" si="311"/>
        <v/>
      </c>
      <c r="Y4145" s="158" t="str" cm="1">
        <f t="array" aca="1" ref="Y4145" ca="1">IF(X4145="","",INDEX('電気事業者一覧 '!K:K,'電気事業者検索（令和８年度報告用）'!X4145))</f>
        <v/>
      </c>
      <c r="Z4145" s="158">
        <f t="shared" ca="1" si="312"/>
        <v>5110</v>
      </c>
      <c r="AA4145" s="158" t="str">
        <f t="shared" ca="1" si="313"/>
        <v/>
      </c>
    </row>
    <row r="4146" spans="22:27">
      <c r="V4146" s="172"/>
      <c r="W4146" s="158">
        <f t="shared" si="314"/>
        <v>4143</v>
      </c>
      <c r="X4146" s="158" t="str">
        <f t="shared" ca="1" si="311"/>
        <v/>
      </c>
      <c r="Y4146" s="158" t="str" cm="1">
        <f t="array" aca="1" ref="Y4146" ca="1">IF(X4146="","",INDEX('電気事業者一覧 '!K:K,'電気事業者検索（令和８年度報告用）'!X4146))</f>
        <v/>
      </c>
      <c r="Z4146" s="158">
        <f t="shared" ca="1" si="312"/>
        <v>5110</v>
      </c>
      <c r="AA4146" s="158" t="str">
        <f t="shared" ca="1" si="313"/>
        <v/>
      </c>
    </row>
    <row r="4147" spans="22:27">
      <c r="V4147" s="172"/>
      <c r="W4147" s="158">
        <f t="shared" si="314"/>
        <v>4144</v>
      </c>
      <c r="X4147" s="158" t="str">
        <f t="shared" ca="1" si="311"/>
        <v/>
      </c>
      <c r="Y4147" s="158" t="str" cm="1">
        <f t="array" aca="1" ref="Y4147" ca="1">IF(X4147="","",INDEX('電気事業者一覧 '!K:K,'電気事業者検索（令和８年度報告用）'!X4147))</f>
        <v/>
      </c>
      <c r="Z4147" s="158">
        <f t="shared" ca="1" si="312"/>
        <v>5110</v>
      </c>
      <c r="AA4147" s="158" t="str">
        <f t="shared" ca="1" si="313"/>
        <v/>
      </c>
    </row>
    <row r="4148" spans="22:27">
      <c r="V4148" s="172"/>
      <c r="W4148" s="158">
        <f t="shared" si="314"/>
        <v>4145</v>
      </c>
      <c r="X4148" s="158" t="str">
        <f t="shared" ca="1" si="311"/>
        <v/>
      </c>
      <c r="Y4148" s="158" t="str" cm="1">
        <f t="array" aca="1" ref="Y4148" ca="1">IF(X4148="","",INDEX('電気事業者一覧 '!K:K,'電気事業者検索（令和８年度報告用）'!X4148))</f>
        <v/>
      </c>
      <c r="Z4148" s="158">
        <f t="shared" ca="1" si="312"/>
        <v>5110</v>
      </c>
      <c r="AA4148" s="158" t="str">
        <f t="shared" ca="1" si="313"/>
        <v/>
      </c>
    </row>
    <row r="4149" spans="22:27">
      <c r="V4149" s="172"/>
      <c r="W4149" s="158">
        <f t="shared" si="314"/>
        <v>4146</v>
      </c>
      <c r="X4149" s="158" t="str">
        <f t="shared" ca="1" si="311"/>
        <v/>
      </c>
      <c r="Y4149" s="158" t="str" cm="1">
        <f t="array" aca="1" ref="Y4149" ca="1">IF(X4149="","",INDEX('電気事業者一覧 '!K:K,'電気事業者検索（令和８年度報告用）'!X4149))</f>
        <v/>
      </c>
      <c r="Z4149" s="158">
        <f t="shared" ca="1" si="312"/>
        <v>5110</v>
      </c>
      <c r="AA4149" s="158" t="str">
        <f t="shared" ca="1" si="313"/>
        <v/>
      </c>
    </row>
    <row r="4150" spans="22:27">
      <c r="V4150" s="172"/>
      <c r="W4150" s="158">
        <f t="shared" si="314"/>
        <v>4147</v>
      </c>
      <c r="X4150" s="158" t="str">
        <f t="shared" ca="1" si="311"/>
        <v/>
      </c>
      <c r="Y4150" s="158" t="str" cm="1">
        <f t="array" aca="1" ref="Y4150" ca="1">IF(X4150="","",INDEX('電気事業者一覧 '!K:K,'電気事業者検索（令和８年度報告用）'!X4150))</f>
        <v/>
      </c>
      <c r="Z4150" s="158">
        <f t="shared" ca="1" si="312"/>
        <v>5110</v>
      </c>
      <c r="AA4150" s="158" t="str">
        <f t="shared" ca="1" si="313"/>
        <v/>
      </c>
    </row>
    <row r="4151" spans="22:27">
      <c r="V4151" s="172"/>
      <c r="W4151" s="158">
        <f t="shared" si="314"/>
        <v>4148</v>
      </c>
      <c r="X4151" s="158" t="str">
        <f t="shared" ca="1" si="311"/>
        <v/>
      </c>
      <c r="Y4151" s="158" t="str" cm="1">
        <f t="array" aca="1" ref="Y4151" ca="1">IF(X4151="","",INDEX('電気事業者一覧 '!K:K,'電気事業者検索（令和８年度報告用）'!X4151))</f>
        <v/>
      </c>
      <c r="Z4151" s="158">
        <f t="shared" ca="1" si="312"/>
        <v>5110</v>
      </c>
      <c r="AA4151" s="158" t="str">
        <f t="shared" ca="1" si="313"/>
        <v/>
      </c>
    </row>
    <row r="4152" spans="22:27">
      <c r="V4152" s="172"/>
      <c r="W4152" s="158">
        <f t="shared" si="314"/>
        <v>4149</v>
      </c>
      <c r="X4152" s="158" t="str">
        <f t="shared" ca="1" si="311"/>
        <v/>
      </c>
      <c r="Y4152" s="158" t="str" cm="1">
        <f t="array" aca="1" ref="Y4152" ca="1">IF(X4152="","",INDEX('電気事業者一覧 '!K:K,'電気事業者検索（令和８年度報告用）'!X4152))</f>
        <v/>
      </c>
      <c r="Z4152" s="158">
        <f t="shared" ca="1" si="312"/>
        <v>5110</v>
      </c>
      <c r="AA4152" s="158" t="str">
        <f t="shared" ca="1" si="313"/>
        <v/>
      </c>
    </row>
    <row r="4153" spans="22:27">
      <c r="V4153" s="172"/>
      <c r="W4153" s="158">
        <f t="shared" si="314"/>
        <v>4150</v>
      </c>
      <c r="X4153" s="158" t="str">
        <f t="shared" ca="1" si="311"/>
        <v/>
      </c>
      <c r="Y4153" s="158" t="str" cm="1">
        <f t="array" aca="1" ref="Y4153" ca="1">IF(X4153="","",INDEX('電気事業者一覧 '!K:K,'電気事業者検索（令和８年度報告用）'!X4153))</f>
        <v/>
      </c>
      <c r="Z4153" s="158">
        <f t="shared" ca="1" si="312"/>
        <v>5110</v>
      </c>
      <c r="AA4153" s="158" t="str">
        <f t="shared" ca="1" si="313"/>
        <v/>
      </c>
    </row>
    <row r="4154" spans="22:27">
      <c r="V4154" s="172"/>
      <c r="W4154" s="158">
        <f t="shared" si="314"/>
        <v>4151</v>
      </c>
      <c r="X4154" s="158" t="str">
        <f t="shared" ca="1" si="311"/>
        <v/>
      </c>
      <c r="Y4154" s="158" t="str" cm="1">
        <f t="array" aca="1" ref="Y4154" ca="1">IF(X4154="","",INDEX('電気事業者一覧 '!K:K,'電気事業者検索（令和８年度報告用）'!X4154))</f>
        <v/>
      </c>
      <c r="Z4154" s="158">
        <f t="shared" ca="1" si="312"/>
        <v>5110</v>
      </c>
      <c r="AA4154" s="158" t="str">
        <f t="shared" ca="1" si="313"/>
        <v/>
      </c>
    </row>
    <row r="4155" spans="22:27">
      <c r="V4155" s="172"/>
      <c r="W4155" s="158">
        <f t="shared" si="314"/>
        <v>4152</v>
      </c>
      <c r="X4155" s="158" t="str">
        <f t="shared" ca="1" si="311"/>
        <v/>
      </c>
      <c r="Y4155" s="158" t="str" cm="1">
        <f t="array" aca="1" ref="Y4155" ca="1">IF(X4155="","",INDEX('電気事業者一覧 '!K:K,'電気事業者検索（令和８年度報告用）'!X4155))</f>
        <v/>
      </c>
      <c r="Z4155" s="158">
        <f t="shared" ca="1" si="312"/>
        <v>5110</v>
      </c>
      <c r="AA4155" s="158" t="str">
        <f t="shared" ca="1" si="313"/>
        <v/>
      </c>
    </row>
    <row r="4156" spans="22:27">
      <c r="V4156" s="172"/>
      <c r="W4156" s="158">
        <f t="shared" si="314"/>
        <v>4153</v>
      </c>
      <c r="X4156" s="158" t="str">
        <f t="shared" ca="1" si="311"/>
        <v/>
      </c>
      <c r="Y4156" s="158" t="str" cm="1">
        <f t="array" aca="1" ref="Y4156" ca="1">IF(X4156="","",INDEX('電気事業者一覧 '!K:K,'電気事業者検索（令和８年度報告用）'!X4156))</f>
        <v/>
      </c>
      <c r="Z4156" s="158">
        <f t="shared" ca="1" si="312"/>
        <v>5110</v>
      </c>
      <c r="AA4156" s="158" t="str">
        <f t="shared" ca="1" si="313"/>
        <v/>
      </c>
    </row>
    <row r="4157" spans="22:27">
      <c r="V4157" s="172"/>
      <c r="W4157" s="158">
        <f t="shared" si="314"/>
        <v>4154</v>
      </c>
      <c r="X4157" s="158" t="str">
        <f t="shared" ref="X4157:X4220" ca="1" si="315">T69</f>
        <v/>
      </c>
      <c r="Y4157" s="158" t="str" cm="1">
        <f t="array" aca="1" ref="Y4157" ca="1">IF(X4157="","",INDEX('電気事業者一覧 '!K:K,'電気事業者検索（令和８年度報告用）'!X4157))</f>
        <v/>
      </c>
      <c r="Z4157" s="158">
        <f t="shared" ref="Z4157:Z4220" ca="1" si="316">COUNTIF(OFFSET($Y$4,W4157-1,0,COUNT(W:W),1),Y4157)</f>
        <v>5110</v>
      </c>
      <c r="AA4157" s="158" t="str">
        <f t="shared" ref="AA4157:AA4220" ca="1" si="317">IF(Z4157=1,X4157,"")</f>
        <v/>
      </c>
    </row>
    <row r="4158" spans="22:27">
      <c r="V4158" s="172"/>
      <c r="W4158" s="158">
        <f t="shared" si="314"/>
        <v>4155</v>
      </c>
      <c r="X4158" s="158" t="str">
        <f t="shared" ca="1" si="315"/>
        <v/>
      </c>
      <c r="Y4158" s="158" t="str" cm="1">
        <f t="array" aca="1" ref="Y4158" ca="1">IF(X4158="","",INDEX('電気事業者一覧 '!K:K,'電気事業者検索（令和８年度報告用）'!X4158))</f>
        <v/>
      </c>
      <c r="Z4158" s="158">
        <f t="shared" ca="1" si="316"/>
        <v>5110</v>
      </c>
      <c r="AA4158" s="158" t="str">
        <f t="shared" ca="1" si="317"/>
        <v/>
      </c>
    </row>
    <row r="4159" spans="22:27">
      <c r="V4159" s="172"/>
      <c r="W4159" s="158">
        <f t="shared" si="314"/>
        <v>4156</v>
      </c>
      <c r="X4159" s="158" t="str">
        <f t="shared" ca="1" si="315"/>
        <v/>
      </c>
      <c r="Y4159" s="158" t="str" cm="1">
        <f t="array" aca="1" ref="Y4159" ca="1">IF(X4159="","",INDEX('電気事業者一覧 '!K:K,'電気事業者検索（令和８年度報告用）'!X4159))</f>
        <v/>
      </c>
      <c r="Z4159" s="158">
        <f t="shared" ca="1" si="316"/>
        <v>5110</v>
      </c>
      <c r="AA4159" s="158" t="str">
        <f t="shared" ca="1" si="317"/>
        <v/>
      </c>
    </row>
    <row r="4160" spans="22:27">
      <c r="V4160" s="172"/>
      <c r="W4160" s="158">
        <f t="shared" si="314"/>
        <v>4157</v>
      </c>
      <c r="X4160" s="158" t="str">
        <f t="shared" ca="1" si="315"/>
        <v/>
      </c>
      <c r="Y4160" s="158" t="str" cm="1">
        <f t="array" aca="1" ref="Y4160" ca="1">IF(X4160="","",INDEX('電気事業者一覧 '!K:K,'電気事業者検索（令和８年度報告用）'!X4160))</f>
        <v/>
      </c>
      <c r="Z4160" s="158">
        <f t="shared" ca="1" si="316"/>
        <v>5110</v>
      </c>
      <c r="AA4160" s="158" t="str">
        <f t="shared" ca="1" si="317"/>
        <v/>
      </c>
    </row>
    <row r="4161" spans="22:27">
      <c r="V4161" s="172"/>
      <c r="W4161" s="158">
        <f t="shared" si="314"/>
        <v>4158</v>
      </c>
      <c r="X4161" s="158" t="str">
        <f t="shared" ca="1" si="315"/>
        <v/>
      </c>
      <c r="Y4161" s="158" t="str" cm="1">
        <f t="array" aca="1" ref="Y4161" ca="1">IF(X4161="","",INDEX('電気事業者一覧 '!K:K,'電気事業者検索（令和８年度報告用）'!X4161))</f>
        <v/>
      </c>
      <c r="Z4161" s="158">
        <f t="shared" ca="1" si="316"/>
        <v>5110</v>
      </c>
      <c r="AA4161" s="158" t="str">
        <f t="shared" ca="1" si="317"/>
        <v/>
      </c>
    </row>
    <row r="4162" spans="22:27">
      <c r="V4162" s="172"/>
      <c r="W4162" s="158">
        <f t="shared" si="314"/>
        <v>4159</v>
      </c>
      <c r="X4162" s="158" t="str">
        <f t="shared" ca="1" si="315"/>
        <v/>
      </c>
      <c r="Y4162" s="158" t="str" cm="1">
        <f t="array" aca="1" ref="Y4162" ca="1">IF(X4162="","",INDEX('電気事業者一覧 '!K:K,'電気事業者検索（令和８年度報告用）'!X4162))</f>
        <v/>
      </c>
      <c r="Z4162" s="158">
        <f t="shared" ca="1" si="316"/>
        <v>5110</v>
      </c>
      <c r="AA4162" s="158" t="str">
        <f t="shared" ca="1" si="317"/>
        <v/>
      </c>
    </row>
    <row r="4163" spans="22:27">
      <c r="V4163" s="172"/>
      <c r="W4163" s="158">
        <f t="shared" si="314"/>
        <v>4160</v>
      </c>
      <c r="X4163" s="158" t="str">
        <f t="shared" ca="1" si="315"/>
        <v/>
      </c>
      <c r="Y4163" s="158" t="str" cm="1">
        <f t="array" aca="1" ref="Y4163" ca="1">IF(X4163="","",INDEX('電気事業者一覧 '!K:K,'電気事業者検索（令和８年度報告用）'!X4163))</f>
        <v/>
      </c>
      <c r="Z4163" s="158">
        <f t="shared" ca="1" si="316"/>
        <v>5110</v>
      </c>
      <c r="AA4163" s="158" t="str">
        <f t="shared" ca="1" si="317"/>
        <v/>
      </c>
    </row>
    <row r="4164" spans="22:27">
      <c r="V4164" s="172"/>
      <c r="W4164" s="158">
        <f t="shared" si="314"/>
        <v>4161</v>
      </c>
      <c r="X4164" s="158" t="str">
        <f t="shared" ca="1" si="315"/>
        <v/>
      </c>
      <c r="Y4164" s="158" t="str" cm="1">
        <f t="array" aca="1" ref="Y4164" ca="1">IF(X4164="","",INDEX('電気事業者一覧 '!K:K,'電気事業者検索（令和８年度報告用）'!X4164))</f>
        <v/>
      </c>
      <c r="Z4164" s="158">
        <f t="shared" ca="1" si="316"/>
        <v>5110</v>
      </c>
      <c r="AA4164" s="158" t="str">
        <f t="shared" ca="1" si="317"/>
        <v/>
      </c>
    </row>
    <row r="4165" spans="22:27">
      <c r="V4165" s="172"/>
      <c r="W4165" s="158">
        <f t="shared" si="314"/>
        <v>4162</v>
      </c>
      <c r="X4165" s="158" t="str">
        <f t="shared" ca="1" si="315"/>
        <v/>
      </c>
      <c r="Y4165" s="158" t="str" cm="1">
        <f t="array" aca="1" ref="Y4165" ca="1">IF(X4165="","",INDEX('電気事業者一覧 '!K:K,'電気事業者検索（令和８年度報告用）'!X4165))</f>
        <v/>
      </c>
      <c r="Z4165" s="158">
        <f t="shared" ca="1" si="316"/>
        <v>5110</v>
      </c>
      <c r="AA4165" s="158" t="str">
        <f t="shared" ca="1" si="317"/>
        <v/>
      </c>
    </row>
    <row r="4166" spans="22:27">
      <c r="V4166" s="172"/>
      <c r="W4166" s="158">
        <f t="shared" ref="W4166:W4229" si="318">W4165+1</f>
        <v>4163</v>
      </c>
      <c r="X4166" s="158" t="str">
        <f t="shared" ca="1" si="315"/>
        <v/>
      </c>
      <c r="Y4166" s="158" t="str" cm="1">
        <f t="array" aca="1" ref="Y4166" ca="1">IF(X4166="","",INDEX('電気事業者一覧 '!K:K,'電気事業者検索（令和８年度報告用）'!X4166))</f>
        <v/>
      </c>
      <c r="Z4166" s="158">
        <f t="shared" ca="1" si="316"/>
        <v>5110</v>
      </c>
      <c r="AA4166" s="158" t="str">
        <f t="shared" ca="1" si="317"/>
        <v/>
      </c>
    </row>
    <row r="4167" spans="22:27">
      <c r="V4167" s="172"/>
      <c r="W4167" s="158">
        <f t="shared" si="318"/>
        <v>4164</v>
      </c>
      <c r="X4167" s="158" t="str">
        <f t="shared" ca="1" si="315"/>
        <v/>
      </c>
      <c r="Y4167" s="158" t="str" cm="1">
        <f t="array" aca="1" ref="Y4167" ca="1">IF(X4167="","",INDEX('電気事業者一覧 '!K:K,'電気事業者検索（令和８年度報告用）'!X4167))</f>
        <v/>
      </c>
      <c r="Z4167" s="158">
        <f t="shared" ca="1" si="316"/>
        <v>5110</v>
      </c>
      <c r="AA4167" s="158" t="str">
        <f t="shared" ca="1" si="317"/>
        <v/>
      </c>
    </row>
    <row r="4168" spans="22:27">
      <c r="V4168" s="172"/>
      <c r="W4168" s="158">
        <f t="shared" si="318"/>
        <v>4165</v>
      </c>
      <c r="X4168" s="158" t="str">
        <f t="shared" ca="1" si="315"/>
        <v/>
      </c>
      <c r="Y4168" s="158" t="str" cm="1">
        <f t="array" aca="1" ref="Y4168" ca="1">IF(X4168="","",INDEX('電気事業者一覧 '!K:K,'電気事業者検索（令和８年度報告用）'!X4168))</f>
        <v/>
      </c>
      <c r="Z4168" s="158">
        <f t="shared" ca="1" si="316"/>
        <v>5110</v>
      </c>
      <c r="AA4168" s="158" t="str">
        <f t="shared" ca="1" si="317"/>
        <v/>
      </c>
    </row>
    <row r="4169" spans="22:27">
      <c r="V4169" s="172"/>
      <c r="W4169" s="158">
        <f t="shared" si="318"/>
        <v>4166</v>
      </c>
      <c r="X4169" s="158" t="str">
        <f t="shared" ca="1" si="315"/>
        <v/>
      </c>
      <c r="Y4169" s="158" t="str" cm="1">
        <f t="array" aca="1" ref="Y4169" ca="1">IF(X4169="","",INDEX('電気事業者一覧 '!K:K,'電気事業者検索（令和８年度報告用）'!X4169))</f>
        <v/>
      </c>
      <c r="Z4169" s="158">
        <f t="shared" ca="1" si="316"/>
        <v>5110</v>
      </c>
      <c r="AA4169" s="158" t="str">
        <f t="shared" ca="1" si="317"/>
        <v/>
      </c>
    </row>
    <row r="4170" spans="22:27">
      <c r="V4170" s="172"/>
      <c r="W4170" s="158">
        <f t="shared" si="318"/>
        <v>4167</v>
      </c>
      <c r="X4170" s="158" t="str">
        <f t="shared" ca="1" si="315"/>
        <v/>
      </c>
      <c r="Y4170" s="158" t="str" cm="1">
        <f t="array" aca="1" ref="Y4170" ca="1">IF(X4170="","",INDEX('電気事業者一覧 '!K:K,'電気事業者検索（令和８年度報告用）'!X4170))</f>
        <v/>
      </c>
      <c r="Z4170" s="158">
        <f t="shared" ca="1" si="316"/>
        <v>5110</v>
      </c>
      <c r="AA4170" s="158" t="str">
        <f t="shared" ca="1" si="317"/>
        <v/>
      </c>
    </row>
    <row r="4171" spans="22:27">
      <c r="V4171" s="172"/>
      <c r="W4171" s="158">
        <f t="shared" si="318"/>
        <v>4168</v>
      </c>
      <c r="X4171" s="158" t="str">
        <f t="shared" ca="1" si="315"/>
        <v/>
      </c>
      <c r="Y4171" s="158" t="str" cm="1">
        <f t="array" aca="1" ref="Y4171" ca="1">IF(X4171="","",INDEX('電気事業者一覧 '!K:K,'電気事業者検索（令和８年度報告用）'!X4171))</f>
        <v/>
      </c>
      <c r="Z4171" s="158">
        <f t="shared" ca="1" si="316"/>
        <v>5110</v>
      </c>
      <c r="AA4171" s="158" t="str">
        <f t="shared" ca="1" si="317"/>
        <v/>
      </c>
    </row>
    <row r="4172" spans="22:27">
      <c r="V4172" s="172"/>
      <c r="W4172" s="158">
        <f t="shared" si="318"/>
        <v>4169</v>
      </c>
      <c r="X4172" s="158" t="str">
        <f t="shared" ca="1" si="315"/>
        <v/>
      </c>
      <c r="Y4172" s="158" t="str" cm="1">
        <f t="array" aca="1" ref="Y4172" ca="1">IF(X4172="","",INDEX('電気事業者一覧 '!K:K,'電気事業者検索（令和８年度報告用）'!X4172))</f>
        <v/>
      </c>
      <c r="Z4172" s="158">
        <f t="shared" ca="1" si="316"/>
        <v>5110</v>
      </c>
      <c r="AA4172" s="158" t="str">
        <f t="shared" ca="1" si="317"/>
        <v/>
      </c>
    </row>
    <row r="4173" spans="22:27">
      <c r="V4173" s="172"/>
      <c r="W4173" s="158">
        <f t="shared" si="318"/>
        <v>4170</v>
      </c>
      <c r="X4173" s="158" t="str">
        <f t="shared" ca="1" si="315"/>
        <v/>
      </c>
      <c r="Y4173" s="158" t="str" cm="1">
        <f t="array" aca="1" ref="Y4173" ca="1">IF(X4173="","",INDEX('電気事業者一覧 '!K:K,'電気事業者検索（令和８年度報告用）'!X4173))</f>
        <v/>
      </c>
      <c r="Z4173" s="158">
        <f t="shared" ca="1" si="316"/>
        <v>5110</v>
      </c>
      <c r="AA4173" s="158" t="str">
        <f t="shared" ca="1" si="317"/>
        <v/>
      </c>
    </row>
    <row r="4174" spans="22:27">
      <c r="V4174" s="172"/>
      <c r="W4174" s="158">
        <f t="shared" si="318"/>
        <v>4171</v>
      </c>
      <c r="X4174" s="158" t="str">
        <f t="shared" ca="1" si="315"/>
        <v/>
      </c>
      <c r="Y4174" s="158" t="str" cm="1">
        <f t="array" aca="1" ref="Y4174" ca="1">IF(X4174="","",INDEX('電気事業者一覧 '!K:K,'電気事業者検索（令和８年度報告用）'!X4174))</f>
        <v/>
      </c>
      <c r="Z4174" s="158">
        <f t="shared" ca="1" si="316"/>
        <v>5110</v>
      </c>
      <c r="AA4174" s="158" t="str">
        <f t="shared" ca="1" si="317"/>
        <v/>
      </c>
    </row>
    <row r="4175" spans="22:27">
      <c r="V4175" s="172"/>
      <c r="W4175" s="158">
        <f t="shared" si="318"/>
        <v>4172</v>
      </c>
      <c r="X4175" s="158" t="str">
        <f t="shared" ca="1" si="315"/>
        <v/>
      </c>
      <c r="Y4175" s="158" t="str" cm="1">
        <f t="array" aca="1" ref="Y4175" ca="1">IF(X4175="","",INDEX('電気事業者一覧 '!K:K,'電気事業者検索（令和８年度報告用）'!X4175))</f>
        <v/>
      </c>
      <c r="Z4175" s="158">
        <f t="shared" ca="1" si="316"/>
        <v>5110</v>
      </c>
      <c r="AA4175" s="158" t="str">
        <f t="shared" ca="1" si="317"/>
        <v/>
      </c>
    </row>
    <row r="4176" spans="22:27">
      <c r="V4176" s="172"/>
      <c r="W4176" s="158">
        <f t="shared" si="318"/>
        <v>4173</v>
      </c>
      <c r="X4176" s="158" t="str">
        <f t="shared" ca="1" si="315"/>
        <v/>
      </c>
      <c r="Y4176" s="158" t="str" cm="1">
        <f t="array" aca="1" ref="Y4176" ca="1">IF(X4176="","",INDEX('電気事業者一覧 '!K:K,'電気事業者検索（令和８年度報告用）'!X4176))</f>
        <v/>
      </c>
      <c r="Z4176" s="158">
        <f t="shared" ca="1" si="316"/>
        <v>5110</v>
      </c>
      <c r="AA4176" s="158" t="str">
        <f t="shared" ca="1" si="317"/>
        <v/>
      </c>
    </row>
    <row r="4177" spans="22:27">
      <c r="V4177" s="172"/>
      <c r="W4177" s="158">
        <f t="shared" si="318"/>
        <v>4174</v>
      </c>
      <c r="X4177" s="158" t="str">
        <f t="shared" ca="1" si="315"/>
        <v/>
      </c>
      <c r="Y4177" s="158" t="str" cm="1">
        <f t="array" aca="1" ref="Y4177" ca="1">IF(X4177="","",INDEX('電気事業者一覧 '!K:K,'電気事業者検索（令和８年度報告用）'!X4177))</f>
        <v/>
      </c>
      <c r="Z4177" s="158">
        <f t="shared" ca="1" si="316"/>
        <v>5110</v>
      </c>
      <c r="AA4177" s="158" t="str">
        <f t="shared" ca="1" si="317"/>
        <v/>
      </c>
    </row>
    <row r="4178" spans="22:27">
      <c r="V4178" s="172"/>
      <c r="W4178" s="158">
        <f t="shared" si="318"/>
        <v>4175</v>
      </c>
      <c r="X4178" s="158" t="str">
        <f t="shared" ca="1" si="315"/>
        <v/>
      </c>
      <c r="Y4178" s="158" t="str" cm="1">
        <f t="array" aca="1" ref="Y4178" ca="1">IF(X4178="","",INDEX('電気事業者一覧 '!K:K,'電気事業者検索（令和８年度報告用）'!X4178))</f>
        <v/>
      </c>
      <c r="Z4178" s="158">
        <f t="shared" ca="1" si="316"/>
        <v>5110</v>
      </c>
      <c r="AA4178" s="158" t="str">
        <f t="shared" ca="1" si="317"/>
        <v/>
      </c>
    </row>
    <row r="4179" spans="22:27">
      <c r="V4179" s="172"/>
      <c r="W4179" s="158">
        <f t="shared" si="318"/>
        <v>4176</v>
      </c>
      <c r="X4179" s="158" t="str">
        <f t="shared" ca="1" si="315"/>
        <v/>
      </c>
      <c r="Y4179" s="158" t="str" cm="1">
        <f t="array" aca="1" ref="Y4179" ca="1">IF(X4179="","",INDEX('電気事業者一覧 '!K:K,'電気事業者検索（令和８年度報告用）'!X4179))</f>
        <v/>
      </c>
      <c r="Z4179" s="158">
        <f t="shared" ca="1" si="316"/>
        <v>5110</v>
      </c>
      <c r="AA4179" s="158" t="str">
        <f t="shared" ca="1" si="317"/>
        <v/>
      </c>
    </row>
    <row r="4180" spans="22:27">
      <c r="V4180" s="172"/>
      <c r="W4180" s="158">
        <f t="shared" si="318"/>
        <v>4177</v>
      </c>
      <c r="X4180" s="158" t="str">
        <f t="shared" ca="1" si="315"/>
        <v/>
      </c>
      <c r="Y4180" s="158" t="str" cm="1">
        <f t="array" aca="1" ref="Y4180" ca="1">IF(X4180="","",INDEX('電気事業者一覧 '!K:K,'電気事業者検索（令和８年度報告用）'!X4180))</f>
        <v/>
      </c>
      <c r="Z4180" s="158">
        <f t="shared" ca="1" si="316"/>
        <v>5110</v>
      </c>
      <c r="AA4180" s="158" t="str">
        <f t="shared" ca="1" si="317"/>
        <v/>
      </c>
    </row>
    <row r="4181" spans="22:27">
      <c r="V4181" s="172"/>
      <c r="W4181" s="158">
        <f t="shared" si="318"/>
        <v>4178</v>
      </c>
      <c r="X4181" s="158" t="str">
        <f t="shared" ca="1" si="315"/>
        <v/>
      </c>
      <c r="Y4181" s="158" t="str" cm="1">
        <f t="array" aca="1" ref="Y4181" ca="1">IF(X4181="","",INDEX('電気事業者一覧 '!K:K,'電気事業者検索（令和８年度報告用）'!X4181))</f>
        <v/>
      </c>
      <c r="Z4181" s="158">
        <f t="shared" ca="1" si="316"/>
        <v>5110</v>
      </c>
      <c r="AA4181" s="158" t="str">
        <f t="shared" ca="1" si="317"/>
        <v/>
      </c>
    </row>
    <row r="4182" spans="22:27">
      <c r="V4182" s="172"/>
      <c r="W4182" s="158">
        <f t="shared" si="318"/>
        <v>4179</v>
      </c>
      <c r="X4182" s="158" t="str">
        <f t="shared" ca="1" si="315"/>
        <v/>
      </c>
      <c r="Y4182" s="158" t="str" cm="1">
        <f t="array" aca="1" ref="Y4182" ca="1">IF(X4182="","",INDEX('電気事業者一覧 '!K:K,'電気事業者検索（令和８年度報告用）'!X4182))</f>
        <v/>
      </c>
      <c r="Z4182" s="158">
        <f t="shared" ca="1" si="316"/>
        <v>5110</v>
      </c>
      <c r="AA4182" s="158" t="str">
        <f t="shared" ca="1" si="317"/>
        <v/>
      </c>
    </row>
    <row r="4183" spans="22:27">
      <c r="V4183" s="172"/>
      <c r="W4183" s="158">
        <f t="shared" si="318"/>
        <v>4180</v>
      </c>
      <c r="X4183" s="158" t="str">
        <f t="shared" ca="1" si="315"/>
        <v/>
      </c>
      <c r="Y4183" s="158" t="str" cm="1">
        <f t="array" aca="1" ref="Y4183" ca="1">IF(X4183="","",INDEX('電気事業者一覧 '!K:K,'電気事業者検索（令和８年度報告用）'!X4183))</f>
        <v/>
      </c>
      <c r="Z4183" s="158">
        <f t="shared" ca="1" si="316"/>
        <v>5110</v>
      </c>
      <c r="AA4183" s="158" t="str">
        <f t="shared" ca="1" si="317"/>
        <v/>
      </c>
    </row>
    <row r="4184" spans="22:27">
      <c r="V4184" s="172"/>
      <c r="W4184" s="158">
        <f t="shared" si="318"/>
        <v>4181</v>
      </c>
      <c r="X4184" s="158" t="str">
        <f t="shared" ca="1" si="315"/>
        <v/>
      </c>
      <c r="Y4184" s="158" t="str" cm="1">
        <f t="array" aca="1" ref="Y4184" ca="1">IF(X4184="","",INDEX('電気事業者一覧 '!K:K,'電気事業者検索（令和８年度報告用）'!X4184))</f>
        <v/>
      </c>
      <c r="Z4184" s="158">
        <f t="shared" ca="1" si="316"/>
        <v>5110</v>
      </c>
      <c r="AA4184" s="158" t="str">
        <f t="shared" ca="1" si="317"/>
        <v/>
      </c>
    </row>
    <row r="4185" spans="22:27">
      <c r="V4185" s="172"/>
      <c r="W4185" s="158">
        <f t="shared" si="318"/>
        <v>4182</v>
      </c>
      <c r="X4185" s="158" t="str">
        <f t="shared" ca="1" si="315"/>
        <v/>
      </c>
      <c r="Y4185" s="158" t="str" cm="1">
        <f t="array" aca="1" ref="Y4185" ca="1">IF(X4185="","",INDEX('電気事業者一覧 '!K:K,'電気事業者検索（令和８年度報告用）'!X4185))</f>
        <v/>
      </c>
      <c r="Z4185" s="158">
        <f t="shared" ca="1" si="316"/>
        <v>5110</v>
      </c>
      <c r="AA4185" s="158" t="str">
        <f t="shared" ca="1" si="317"/>
        <v/>
      </c>
    </row>
    <row r="4186" spans="22:27">
      <c r="V4186" s="172"/>
      <c r="W4186" s="158">
        <f t="shared" si="318"/>
        <v>4183</v>
      </c>
      <c r="X4186" s="158" t="str">
        <f t="shared" ca="1" si="315"/>
        <v/>
      </c>
      <c r="Y4186" s="158" t="str" cm="1">
        <f t="array" aca="1" ref="Y4186" ca="1">IF(X4186="","",INDEX('電気事業者一覧 '!K:K,'電気事業者検索（令和８年度報告用）'!X4186))</f>
        <v/>
      </c>
      <c r="Z4186" s="158">
        <f t="shared" ca="1" si="316"/>
        <v>5110</v>
      </c>
      <c r="AA4186" s="158" t="str">
        <f t="shared" ca="1" si="317"/>
        <v/>
      </c>
    </row>
    <row r="4187" spans="22:27">
      <c r="V4187" s="172"/>
      <c r="W4187" s="158">
        <f t="shared" si="318"/>
        <v>4184</v>
      </c>
      <c r="X4187" s="158" t="str">
        <f t="shared" ca="1" si="315"/>
        <v/>
      </c>
      <c r="Y4187" s="158" t="str" cm="1">
        <f t="array" aca="1" ref="Y4187" ca="1">IF(X4187="","",INDEX('電気事業者一覧 '!K:K,'電気事業者検索（令和８年度報告用）'!X4187))</f>
        <v/>
      </c>
      <c r="Z4187" s="158">
        <f t="shared" ca="1" si="316"/>
        <v>5110</v>
      </c>
      <c r="AA4187" s="158" t="str">
        <f t="shared" ca="1" si="317"/>
        <v/>
      </c>
    </row>
    <row r="4188" spans="22:27">
      <c r="V4188" s="172"/>
      <c r="W4188" s="158">
        <f t="shared" si="318"/>
        <v>4185</v>
      </c>
      <c r="X4188" s="158" t="str">
        <f t="shared" ca="1" si="315"/>
        <v/>
      </c>
      <c r="Y4188" s="158" t="str" cm="1">
        <f t="array" aca="1" ref="Y4188" ca="1">IF(X4188="","",INDEX('電気事業者一覧 '!K:K,'電気事業者検索（令和８年度報告用）'!X4188))</f>
        <v/>
      </c>
      <c r="Z4188" s="158">
        <f t="shared" ca="1" si="316"/>
        <v>5110</v>
      </c>
      <c r="AA4188" s="158" t="str">
        <f t="shared" ca="1" si="317"/>
        <v/>
      </c>
    </row>
    <row r="4189" spans="22:27">
      <c r="V4189" s="172"/>
      <c r="W4189" s="158">
        <f t="shared" si="318"/>
        <v>4186</v>
      </c>
      <c r="X4189" s="158" t="str">
        <f t="shared" ca="1" si="315"/>
        <v/>
      </c>
      <c r="Y4189" s="158" t="str" cm="1">
        <f t="array" aca="1" ref="Y4189" ca="1">IF(X4189="","",INDEX('電気事業者一覧 '!K:K,'電気事業者検索（令和８年度報告用）'!X4189))</f>
        <v/>
      </c>
      <c r="Z4189" s="158">
        <f t="shared" ca="1" si="316"/>
        <v>5110</v>
      </c>
      <c r="AA4189" s="158" t="str">
        <f t="shared" ca="1" si="317"/>
        <v/>
      </c>
    </row>
    <row r="4190" spans="22:27">
      <c r="V4190" s="172"/>
      <c r="W4190" s="158">
        <f t="shared" si="318"/>
        <v>4187</v>
      </c>
      <c r="X4190" s="158" t="str">
        <f t="shared" ca="1" si="315"/>
        <v/>
      </c>
      <c r="Y4190" s="158" t="str" cm="1">
        <f t="array" aca="1" ref="Y4190" ca="1">IF(X4190="","",INDEX('電気事業者一覧 '!K:K,'電気事業者検索（令和８年度報告用）'!X4190))</f>
        <v/>
      </c>
      <c r="Z4190" s="158">
        <f t="shared" ca="1" si="316"/>
        <v>5110</v>
      </c>
      <c r="AA4190" s="158" t="str">
        <f t="shared" ca="1" si="317"/>
        <v/>
      </c>
    </row>
    <row r="4191" spans="22:27">
      <c r="V4191" s="172"/>
      <c r="W4191" s="158">
        <f t="shared" si="318"/>
        <v>4188</v>
      </c>
      <c r="X4191" s="158" t="str">
        <f t="shared" ca="1" si="315"/>
        <v/>
      </c>
      <c r="Y4191" s="158" t="str" cm="1">
        <f t="array" aca="1" ref="Y4191" ca="1">IF(X4191="","",INDEX('電気事業者一覧 '!K:K,'電気事業者検索（令和８年度報告用）'!X4191))</f>
        <v/>
      </c>
      <c r="Z4191" s="158">
        <f t="shared" ca="1" si="316"/>
        <v>5110</v>
      </c>
      <c r="AA4191" s="158" t="str">
        <f t="shared" ca="1" si="317"/>
        <v/>
      </c>
    </row>
    <row r="4192" spans="22:27">
      <c r="V4192" s="172"/>
      <c r="W4192" s="158">
        <f t="shared" si="318"/>
        <v>4189</v>
      </c>
      <c r="X4192" s="158" t="str">
        <f t="shared" ca="1" si="315"/>
        <v/>
      </c>
      <c r="Y4192" s="158" t="str" cm="1">
        <f t="array" aca="1" ref="Y4192" ca="1">IF(X4192="","",INDEX('電気事業者一覧 '!K:K,'電気事業者検索（令和８年度報告用）'!X4192))</f>
        <v/>
      </c>
      <c r="Z4192" s="158">
        <f t="shared" ca="1" si="316"/>
        <v>5110</v>
      </c>
      <c r="AA4192" s="158" t="str">
        <f t="shared" ca="1" si="317"/>
        <v/>
      </c>
    </row>
    <row r="4193" spans="22:27">
      <c r="V4193" s="172"/>
      <c r="W4193" s="158">
        <f t="shared" si="318"/>
        <v>4190</v>
      </c>
      <c r="X4193" s="158" t="str">
        <f t="shared" ca="1" si="315"/>
        <v/>
      </c>
      <c r="Y4193" s="158" t="str" cm="1">
        <f t="array" aca="1" ref="Y4193" ca="1">IF(X4193="","",INDEX('電気事業者一覧 '!K:K,'電気事業者検索（令和８年度報告用）'!X4193))</f>
        <v/>
      </c>
      <c r="Z4193" s="158">
        <f t="shared" ca="1" si="316"/>
        <v>5110</v>
      </c>
      <c r="AA4193" s="158" t="str">
        <f t="shared" ca="1" si="317"/>
        <v/>
      </c>
    </row>
    <row r="4194" spans="22:27">
      <c r="V4194" s="172"/>
      <c r="W4194" s="158">
        <f t="shared" si="318"/>
        <v>4191</v>
      </c>
      <c r="X4194" s="158" t="str">
        <f t="shared" ca="1" si="315"/>
        <v/>
      </c>
      <c r="Y4194" s="158" t="str" cm="1">
        <f t="array" aca="1" ref="Y4194" ca="1">IF(X4194="","",INDEX('電気事業者一覧 '!K:K,'電気事業者検索（令和８年度報告用）'!X4194))</f>
        <v/>
      </c>
      <c r="Z4194" s="158">
        <f t="shared" ca="1" si="316"/>
        <v>5110</v>
      </c>
      <c r="AA4194" s="158" t="str">
        <f t="shared" ca="1" si="317"/>
        <v/>
      </c>
    </row>
    <row r="4195" spans="22:27">
      <c r="V4195" s="172"/>
      <c r="W4195" s="158">
        <f t="shared" si="318"/>
        <v>4192</v>
      </c>
      <c r="X4195" s="158" t="str">
        <f t="shared" ca="1" si="315"/>
        <v/>
      </c>
      <c r="Y4195" s="158" t="str" cm="1">
        <f t="array" aca="1" ref="Y4195" ca="1">IF(X4195="","",INDEX('電気事業者一覧 '!K:K,'電気事業者検索（令和８年度報告用）'!X4195))</f>
        <v/>
      </c>
      <c r="Z4195" s="158">
        <f t="shared" ca="1" si="316"/>
        <v>5110</v>
      </c>
      <c r="AA4195" s="158" t="str">
        <f t="shared" ca="1" si="317"/>
        <v/>
      </c>
    </row>
    <row r="4196" spans="22:27">
      <c r="V4196" s="172"/>
      <c r="W4196" s="158">
        <f t="shared" si="318"/>
        <v>4193</v>
      </c>
      <c r="X4196" s="158" t="str">
        <f t="shared" ca="1" si="315"/>
        <v/>
      </c>
      <c r="Y4196" s="158" t="str" cm="1">
        <f t="array" aca="1" ref="Y4196" ca="1">IF(X4196="","",INDEX('電気事業者一覧 '!K:K,'電気事業者検索（令和８年度報告用）'!X4196))</f>
        <v/>
      </c>
      <c r="Z4196" s="158">
        <f t="shared" ca="1" si="316"/>
        <v>5110</v>
      </c>
      <c r="AA4196" s="158" t="str">
        <f t="shared" ca="1" si="317"/>
        <v/>
      </c>
    </row>
    <row r="4197" spans="22:27">
      <c r="V4197" s="172"/>
      <c r="W4197" s="158">
        <f t="shared" si="318"/>
        <v>4194</v>
      </c>
      <c r="X4197" s="158" t="str">
        <f t="shared" ca="1" si="315"/>
        <v/>
      </c>
      <c r="Y4197" s="158" t="str" cm="1">
        <f t="array" aca="1" ref="Y4197" ca="1">IF(X4197="","",INDEX('電気事業者一覧 '!K:K,'電気事業者検索（令和８年度報告用）'!X4197))</f>
        <v/>
      </c>
      <c r="Z4197" s="158">
        <f t="shared" ca="1" si="316"/>
        <v>5110</v>
      </c>
      <c r="AA4197" s="158" t="str">
        <f t="shared" ca="1" si="317"/>
        <v/>
      </c>
    </row>
    <row r="4198" spans="22:27">
      <c r="V4198" s="172"/>
      <c r="W4198" s="158">
        <f t="shared" si="318"/>
        <v>4195</v>
      </c>
      <c r="X4198" s="158" t="str">
        <f t="shared" ca="1" si="315"/>
        <v/>
      </c>
      <c r="Y4198" s="158" t="str" cm="1">
        <f t="array" aca="1" ref="Y4198" ca="1">IF(X4198="","",INDEX('電気事業者一覧 '!K:K,'電気事業者検索（令和８年度報告用）'!X4198))</f>
        <v/>
      </c>
      <c r="Z4198" s="158">
        <f t="shared" ca="1" si="316"/>
        <v>5110</v>
      </c>
      <c r="AA4198" s="158" t="str">
        <f t="shared" ca="1" si="317"/>
        <v/>
      </c>
    </row>
    <row r="4199" spans="22:27">
      <c r="V4199" s="172"/>
      <c r="W4199" s="158">
        <f t="shared" si="318"/>
        <v>4196</v>
      </c>
      <c r="X4199" s="158" t="str">
        <f t="shared" ca="1" si="315"/>
        <v/>
      </c>
      <c r="Y4199" s="158" t="str" cm="1">
        <f t="array" aca="1" ref="Y4199" ca="1">IF(X4199="","",INDEX('電気事業者一覧 '!K:K,'電気事業者検索（令和８年度報告用）'!X4199))</f>
        <v/>
      </c>
      <c r="Z4199" s="158">
        <f t="shared" ca="1" si="316"/>
        <v>5110</v>
      </c>
      <c r="AA4199" s="158" t="str">
        <f t="shared" ca="1" si="317"/>
        <v/>
      </c>
    </row>
    <row r="4200" spans="22:27">
      <c r="V4200" s="172"/>
      <c r="W4200" s="158">
        <f t="shared" si="318"/>
        <v>4197</v>
      </c>
      <c r="X4200" s="158" t="str">
        <f t="shared" ca="1" si="315"/>
        <v/>
      </c>
      <c r="Y4200" s="158" t="str" cm="1">
        <f t="array" aca="1" ref="Y4200" ca="1">IF(X4200="","",INDEX('電気事業者一覧 '!K:K,'電気事業者検索（令和８年度報告用）'!X4200))</f>
        <v/>
      </c>
      <c r="Z4200" s="158">
        <f t="shared" ca="1" si="316"/>
        <v>5110</v>
      </c>
      <c r="AA4200" s="158" t="str">
        <f t="shared" ca="1" si="317"/>
        <v/>
      </c>
    </row>
    <row r="4201" spans="22:27">
      <c r="V4201" s="172"/>
      <c r="W4201" s="158">
        <f t="shared" si="318"/>
        <v>4198</v>
      </c>
      <c r="X4201" s="158" t="str">
        <f t="shared" ca="1" si="315"/>
        <v/>
      </c>
      <c r="Y4201" s="158" t="str" cm="1">
        <f t="array" aca="1" ref="Y4201" ca="1">IF(X4201="","",INDEX('電気事業者一覧 '!K:K,'電気事業者検索（令和８年度報告用）'!X4201))</f>
        <v/>
      </c>
      <c r="Z4201" s="158">
        <f t="shared" ca="1" si="316"/>
        <v>5110</v>
      </c>
      <c r="AA4201" s="158" t="str">
        <f t="shared" ca="1" si="317"/>
        <v/>
      </c>
    </row>
    <row r="4202" spans="22:27">
      <c r="V4202" s="172"/>
      <c r="W4202" s="158">
        <f t="shared" si="318"/>
        <v>4199</v>
      </c>
      <c r="X4202" s="158" t="str">
        <f t="shared" ca="1" si="315"/>
        <v/>
      </c>
      <c r="Y4202" s="158" t="str" cm="1">
        <f t="array" aca="1" ref="Y4202" ca="1">IF(X4202="","",INDEX('電気事業者一覧 '!K:K,'電気事業者検索（令和８年度報告用）'!X4202))</f>
        <v/>
      </c>
      <c r="Z4202" s="158">
        <f t="shared" ca="1" si="316"/>
        <v>5110</v>
      </c>
      <c r="AA4202" s="158" t="str">
        <f t="shared" ca="1" si="317"/>
        <v/>
      </c>
    </row>
    <row r="4203" spans="22:27">
      <c r="V4203" s="172"/>
      <c r="W4203" s="158">
        <f t="shared" si="318"/>
        <v>4200</v>
      </c>
      <c r="X4203" s="158" t="str">
        <f t="shared" ca="1" si="315"/>
        <v/>
      </c>
      <c r="Y4203" s="158" t="str" cm="1">
        <f t="array" aca="1" ref="Y4203" ca="1">IF(X4203="","",INDEX('電気事業者一覧 '!K:K,'電気事業者検索（令和８年度報告用）'!X4203))</f>
        <v/>
      </c>
      <c r="Z4203" s="158">
        <f t="shared" ca="1" si="316"/>
        <v>5110</v>
      </c>
      <c r="AA4203" s="158" t="str">
        <f t="shared" ca="1" si="317"/>
        <v/>
      </c>
    </row>
    <row r="4204" spans="22:27">
      <c r="V4204" s="172"/>
      <c r="W4204" s="158">
        <f t="shared" si="318"/>
        <v>4201</v>
      </c>
      <c r="X4204" s="158" t="str">
        <f t="shared" ca="1" si="315"/>
        <v/>
      </c>
      <c r="Y4204" s="158" t="str" cm="1">
        <f t="array" aca="1" ref="Y4204" ca="1">IF(X4204="","",INDEX('電気事業者一覧 '!K:K,'電気事業者検索（令和８年度報告用）'!X4204))</f>
        <v/>
      </c>
      <c r="Z4204" s="158">
        <f t="shared" ca="1" si="316"/>
        <v>5110</v>
      </c>
      <c r="AA4204" s="158" t="str">
        <f t="shared" ca="1" si="317"/>
        <v/>
      </c>
    </row>
    <row r="4205" spans="22:27">
      <c r="V4205" s="172"/>
      <c r="W4205" s="158">
        <f t="shared" si="318"/>
        <v>4202</v>
      </c>
      <c r="X4205" s="158" t="str">
        <f t="shared" ca="1" si="315"/>
        <v/>
      </c>
      <c r="Y4205" s="158" t="str" cm="1">
        <f t="array" aca="1" ref="Y4205" ca="1">IF(X4205="","",INDEX('電気事業者一覧 '!K:K,'電気事業者検索（令和８年度報告用）'!X4205))</f>
        <v/>
      </c>
      <c r="Z4205" s="158">
        <f t="shared" ca="1" si="316"/>
        <v>5110</v>
      </c>
      <c r="AA4205" s="158" t="str">
        <f t="shared" ca="1" si="317"/>
        <v/>
      </c>
    </row>
    <row r="4206" spans="22:27">
      <c r="V4206" s="172"/>
      <c r="W4206" s="158">
        <f t="shared" si="318"/>
        <v>4203</v>
      </c>
      <c r="X4206" s="158" t="str">
        <f t="shared" ca="1" si="315"/>
        <v/>
      </c>
      <c r="Y4206" s="158" t="str" cm="1">
        <f t="array" aca="1" ref="Y4206" ca="1">IF(X4206="","",INDEX('電気事業者一覧 '!K:K,'電気事業者検索（令和８年度報告用）'!X4206))</f>
        <v/>
      </c>
      <c r="Z4206" s="158">
        <f t="shared" ca="1" si="316"/>
        <v>5110</v>
      </c>
      <c r="AA4206" s="158" t="str">
        <f t="shared" ca="1" si="317"/>
        <v/>
      </c>
    </row>
    <row r="4207" spans="22:27">
      <c r="V4207" s="172"/>
      <c r="W4207" s="158">
        <f t="shared" si="318"/>
        <v>4204</v>
      </c>
      <c r="X4207" s="158" t="str">
        <f t="shared" ca="1" si="315"/>
        <v/>
      </c>
      <c r="Y4207" s="158" t="str" cm="1">
        <f t="array" aca="1" ref="Y4207" ca="1">IF(X4207="","",INDEX('電気事業者一覧 '!K:K,'電気事業者検索（令和８年度報告用）'!X4207))</f>
        <v/>
      </c>
      <c r="Z4207" s="158">
        <f t="shared" ca="1" si="316"/>
        <v>5110</v>
      </c>
      <c r="AA4207" s="158" t="str">
        <f t="shared" ca="1" si="317"/>
        <v/>
      </c>
    </row>
    <row r="4208" spans="22:27">
      <c r="V4208" s="172"/>
      <c r="W4208" s="158">
        <f t="shared" si="318"/>
        <v>4205</v>
      </c>
      <c r="X4208" s="158" t="str">
        <f t="shared" ca="1" si="315"/>
        <v/>
      </c>
      <c r="Y4208" s="158" t="str" cm="1">
        <f t="array" aca="1" ref="Y4208" ca="1">IF(X4208="","",INDEX('電気事業者一覧 '!K:K,'電気事業者検索（令和８年度報告用）'!X4208))</f>
        <v/>
      </c>
      <c r="Z4208" s="158">
        <f t="shared" ca="1" si="316"/>
        <v>5110</v>
      </c>
      <c r="AA4208" s="158" t="str">
        <f t="shared" ca="1" si="317"/>
        <v/>
      </c>
    </row>
    <row r="4209" spans="22:27">
      <c r="V4209" s="172"/>
      <c r="W4209" s="158">
        <f t="shared" si="318"/>
        <v>4206</v>
      </c>
      <c r="X4209" s="158" t="str">
        <f t="shared" ca="1" si="315"/>
        <v/>
      </c>
      <c r="Y4209" s="158" t="str" cm="1">
        <f t="array" aca="1" ref="Y4209" ca="1">IF(X4209="","",INDEX('電気事業者一覧 '!K:K,'電気事業者検索（令和８年度報告用）'!X4209))</f>
        <v/>
      </c>
      <c r="Z4209" s="158">
        <f t="shared" ca="1" si="316"/>
        <v>5110</v>
      </c>
      <c r="AA4209" s="158" t="str">
        <f t="shared" ca="1" si="317"/>
        <v/>
      </c>
    </row>
    <row r="4210" spans="22:27">
      <c r="V4210" s="172"/>
      <c r="W4210" s="158">
        <f t="shared" si="318"/>
        <v>4207</v>
      </c>
      <c r="X4210" s="158" t="str">
        <f t="shared" ca="1" si="315"/>
        <v/>
      </c>
      <c r="Y4210" s="158" t="str" cm="1">
        <f t="array" aca="1" ref="Y4210" ca="1">IF(X4210="","",INDEX('電気事業者一覧 '!K:K,'電気事業者検索（令和８年度報告用）'!X4210))</f>
        <v/>
      </c>
      <c r="Z4210" s="158">
        <f t="shared" ca="1" si="316"/>
        <v>5110</v>
      </c>
      <c r="AA4210" s="158" t="str">
        <f t="shared" ca="1" si="317"/>
        <v/>
      </c>
    </row>
    <row r="4211" spans="22:27">
      <c r="V4211" s="172"/>
      <c r="W4211" s="158">
        <f t="shared" si="318"/>
        <v>4208</v>
      </c>
      <c r="X4211" s="158" t="str">
        <f t="shared" ca="1" si="315"/>
        <v/>
      </c>
      <c r="Y4211" s="158" t="str" cm="1">
        <f t="array" aca="1" ref="Y4211" ca="1">IF(X4211="","",INDEX('電気事業者一覧 '!K:K,'電気事業者検索（令和８年度報告用）'!X4211))</f>
        <v/>
      </c>
      <c r="Z4211" s="158">
        <f t="shared" ca="1" si="316"/>
        <v>5110</v>
      </c>
      <c r="AA4211" s="158" t="str">
        <f t="shared" ca="1" si="317"/>
        <v/>
      </c>
    </row>
    <row r="4212" spans="22:27">
      <c r="V4212" s="172"/>
      <c r="W4212" s="158">
        <f t="shared" si="318"/>
        <v>4209</v>
      </c>
      <c r="X4212" s="158" t="str">
        <f t="shared" ca="1" si="315"/>
        <v/>
      </c>
      <c r="Y4212" s="158" t="str" cm="1">
        <f t="array" aca="1" ref="Y4212" ca="1">IF(X4212="","",INDEX('電気事業者一覧 '!K:K,'電気事業者検索（令和８年度報告用）'!X4212))</f>
        <v/>
      </c>
      <c r="Z4212" s="158">
        <f t="shared" ca="1" si="316"/>
        <v>5110</v>
      </c>
      <c r="AA4212" s="158" t="str">
        <f t="shared" ca="1" si="317"/>
        <v/>
      </c>
    </row>
    <row r="4213" spans="22:27">
      <c r="V4213" s="172"/>
      <c r="W4213" s="158">
        <f t="shared" si="318"/>
        <v>4210</v>
      </c>
      <c r="X4213" s="158" t="str">
        <f t="shared" ca="1" si="315"/>
        <v/>
      </c>
      <c r="Y4213" s="158" t="str" cm="1">
        <f t="array" aca="1" ref="Y4213" ca="1">IF(X4213="","",INDEX('電気事業者一覧 '!K:K,'電気事業者検索（令和８年度報告用）'!X4213))</f>
        <v/>
      </c>
      <c r="Z4213" s="158">
        <f t="shared" ca="1" si="316"/>
        <v>5110</v>
      </c>
      <c r="AA4213" s="158" t="str">
        <f t="shared" ca="1" si="317"/>
        <v/>
      </c>
    </row>
    <row r="4214" spans="22:27">
      <c r="V4214" s="172"/>
      <c r="W4214" s="158">
        <f t="shared" si="318"/>
        <v>4211</v>
      </c>
      <c r="X4214" s="158" t="str">
        <f t="shared" ca="1" si="315"/>
        <v/>
      </c>
      <c r="Y4214" s="158" t="str" cm="1">
        <f t="array" aca="1" ref="Y4214" ca="1">IF(X4214="","",INDEX('電気事業者一覧 '!K:K,'電気事業者検索（令和８年度報告用）'!X4214))</f>
        <v/>
      </c>
      <c r="Z4214" s="158">
        <f t="shared" ca="1" si="316"/>
        <v>5110</v>
      </c>
      <c r="AA4214" s="158" t="str">
        <f t="shared" ca="1" si="317"/>
        <v/>
      </c>
    </row>
    <row r="4215" spans="22:27">
      <c r="V4215" s="172"/>
      <c r="W4215" s="158">
        <f t="shared" si="318"/>
        <v>4212</v>
      </c>
      <c r="X4215" s="158" t="str">
        <f t="shared" ca="1" si="315"/>
        <v/>
      </c>
      <c r="Y4215" s="158" t="str" cm="1">
        <f t="array" aca="1" ref="Y4215" ca="1">IF(X4215="","",INDEX('電気事業者一覧 '!K:K,'電気事業者検索（令和８年度報告用）'!X4215))</f>
        <v/>
      </c>
      <c r="Z4215" s="158">
        <f t="shared" ca="1" si="316"/>
        <v>5110</v>
      </c>
      <c r="AA4215" s="158" t="str">
        <f t="shared" ca="1" si="317"/>
        <v/>
      </c>
    </row>
    <row r="4216" spans="22:27">
      <c r="V4216" s="172"/>
      <c r="W4216" s="158">
        <f t="shared" si="318"/>
        <v>4213</v>
      </c>
      <c r="X4216" s="158" t="str">
        <f t="shared" ca="1" si="315"/>
        <v/>
      </c>
      <c r="Y4216" s="158" t="str" cm="1">
        <f t="array" aca="1" ref="Y4216" ca="1">IF(X4216="","",INDEX('電気事業者一覧 '!K:K,'電気事業者検索（令和８年度報告用）'!X4216))</f>
        <v/>
      </c>
      <c r="Z4216" s="158">
        <f t="shared" ca="1" si="316"/>
        <v>5110</v>
      </c>
      <c r="AA4216" s="158" t="str">
        <f t="shared" ca="1" si="317"/>
        <v/>
      </c>
    </row>
    <row r="4217" spans="22:27">
      <c r="V4217" s="172"/>
      <c r="W4217" s="158">
        <f t="shared" si="318"/>
        <v>4214</v>
      </c>
      <c r="X4217" s="158" t="str">
        <f t="shared" ca="1" si="315"/>
        <v/>
      </c>
      <c r="Y4217" s="158" t="str" cm="1">
        <f t="array" aca="1" ref="Y4217" ca="1">IF(X4217="","",INDEX('電気事業者一覧 '!K:K,'電気事業者検索（令和８年度報告用）'!X4217))</f>
        <v/>
      </c>
      <c r="Z4217" s="158">
        <f t="shared" ca="1" si="316"/>
        <v>5110</v>
      </c>
      <c r="AA4217" s="158" t="str">
        <f t="shared" ca="1" si="317"/>
        <v/>
      </c>
    </row>
    <row r="4218" spans="22:27">
      <c r="V4218" s="172"/>
      <c r="W4218" s="158">
        <f t="shared" si="318"/>
        <v>4215</v>
      </c>
      <c r="X4218" s="158" t="str">
        <f t="shared" ca="1" si="315"/>
        <v/>
      </c>
      <c r="Y4218" s="158" t="str" cm="1">
        <f t="array" aca="1" ref="Y4218" ca="1">IF(X4218="","",INDEX('電気事業者一覧 '!K:K,'電気事業者検索（令和８年度報告用）'!X4218))</f>
        <v/>
      </c>
      <c r="Z4218" s="158">
        <f t="shared" ca="1" si="316"/>
        <v>5110</v>
      </c>
      <c r="AA4218" s="158" t="str">
        <f t="shared" ca="1" si="317"/>
        <v/>
      </c>
    </row>
    <row r="4219" spans="22:27">
      <c r="V4219" s="172"/>
      <c r="W4219" s="158">
        <f t="shared" si="318"/>
        <v>4216</v>
      </c>
      <c r="X4219" s="158" t="str">
        <f t="shared" ca="1" si="315"/>
        <v/>
      </c>
      <c r="Y4219" s="158" t="str" cm="1">
        <f t="array" aca="1" ref="Y4219" ca="1">IF(X4219="","",INDEX('電気事業者一覧 '!K:K,'電気事業者検索（令和８年度報告用）'!X4219))</f>
        <v/>
      </c>
      <c r="Z4219" s="158">
        <f t="shared" ca="1" si="316"/>
        <v>5110</v>
      </c>
      <c r="AA4219" s="158" t="str">
        <f t="shared" ca="1" si="317"/>
        <v/>
      </c>
    </row>
    <row r="4220" spans="22:27">
      <c r="V4220" s="172"/>
      <c r="W4220" s="158">
        <f t="shared" si="318"/>
        <v>4217</v>
      </c>
      <c r="X4220" s="158" t="str">
        <f t="shared" ca="1" si="315"/>
        <v/>
      </c>
      <c r="Y4220" s="158" t="str" cm="1">
        <f t="array" aca="1" ref="Y4220" ca="1">IF(X4220="","",INDEX('電気事業者一覧 '!K:K,'電気事業者検索（令和８年度報告用）'!X4220))</f>
        <v/>
      </c>
      <c r="Z4220" s="158">
        <f t="shared" ca="1" si="316"/>
        <v>5110</v>
      </c>
      <c r="AA4220" s="158" t="str">
        <f t="shared" ca="1" si="317"/>
        <v/>
      </c>
    </row>
    <row r="4221" spans="22:27">
      <c r="V4221" s="172"/>
      <c r="W4221" s="158">
        <f t="shared" si="318"/>
        <v>4218</v>
      </c>
      <c r="X4221" s="158" t="str">
        <f t="shared" ref="X4221:X4284" ca="1" si="319">T133</f>
        <v/>
      </c>
      <c r="Y4221" s="158" t="str" cm="1">
        <f t="array" aca="1" ref="Y4221" ca="1">IF(X4221="","",INDEX('電気事業者一覧 '!K:K,'電気事業者検索（令和８年度報告用）'!X4221))</f>
        <v/>
      </c>
      <c r="Z4221" s="158">
        <f t="shared" ref="Z4221:Z4284" ca="1" si="320">COUNTIF(OFFSET($Y$4,W4221-1,0,COUNT(W:W),1),Y4221)</f>
        <v>5110</v>
      </c>
      <c r="AA4221" s="158" t="str">
        <f t="shared" ref="AA4221:AA4284" ca="1" si="321">IF(Z4221=1,X4221,"")</f>
        <v/>
      </c>
    </row>
    <row r="4222" spans="22:27">
      <c r="V4222" s="172"/>
      <c r="W4222" s="158">
        <f t="shared" si="318"/>
        <v>4219</v>
      </c>
      <c r="X4222" s="158" t="str">
        <f t="shared" ca="1" si="319"/>
        <v/>
      </c>
      <c r="Y4222" s="158" t="str" cm="1">
        <f t="array" aca="1" ref="Y4222" ca="1">IF(X4222="","",INDEX('電気事業者一覧 '!K:K,'電気事業者検索（令和８年度報告用）'!X4222))</f>
        <v/>
      </c>
      <c r="Z4222" s="158">
        <f t="shared" ca="1" si="320"/>
        <v>5110</v>
      </c>
      <c r="AA4222" s="158" t="str">
        <f t="shared" ca="1" si="321"/>
        <v/>
      </c>
    </row>
    <row r="4223" spans="22:27">
      <c r="V4223" s="172"/>
      <c r="W4223" s="158">
        <f t="shared" si="318"/>
        <v>4220</v>
      </c>
      <c r="X4223" s="158" t="str">
        <f t="shared" ca="1" si="319"/>
        <v/>
      </c>
      <c r="Y4223" s="158" t="str" cm="1">
        <f t="array" aca="1" ref="Y4223" ca="1">IF(X4223="","",INDEX('電気事業者一覧 '!K:K,'電気事業者検索（令和８年度報告用）'!X4223))</f>
        <v/>
      </c>
      <c r="Z4223" s="158">
        <f t="shared" ca="1" si="320"/>
        <v>5110</v>
      </c>
      <c r="AA4223" s="158" t="str">
        <f t="shared" ca="1" si="321"/>
        <v/>
      </c>
    </row>
    <row r="4224" spans="22:27">
      <c r="V4224" s="172"/>
      <c r="W4224" s="158">
        <f t="shared" si="318"/>
        <v>4221</v>
      </c>
      <c r="X4224" s="158" t="str">
        <f t="shared" ca="1" si="319"/>
        <v/>
      </c>
      <c r="Y4224" s="158" t="str" cm="1">
        <f t="array" aca="1" ref="Y4224" ca="1">IF(X4224="","",INDEX('電気事業者一覧 '!K:K,'電気事業者検索（令和８年度報告用）'!X4224))</f>
        <v/>
      </c>
      <c r="Z4224" s="158">
        <f t="shared" ca="1" si="320"/>
        <v>5110</v>
      </c>
      <c r="AA4224" s="158" t="str">
        <f t="shared" ca="1" si="321"/>
        <v/>
      </c>
    </row>
    <row r="4225" spans="22:27">
      <c r="V4225" s="172"/>
      <c r="W4225" s="158">
        <f t="shared" si="318"/>
        <v>4222</v>
      </c>
      <c r="X4225" s="158" t="str">
        <f t="shared" ca="1" si="319"/>
        <v/>
      </c>
      <c r="Y4225" s="158" t="str" cm="1">
        <f t="array" aca="1" ref="Y4225" ca="1">IF(X4225="","",INDEX('電気事業者一覧 '!K:K,'電気事業者検索（令和８年度報告用）'!X4225))</f>
        <v/>
      </c>
      <c r="Z4225" s="158">
        <f t="shared" ca="1" si="320"/>
        <v>5110</v>
      </c>
      <c r="AA4225" s="158" t="str">
        <f t="shared" ca="1" si="321"/>
        <v/>
      </c>
    </row>
    <row r="4226" spans="22:27">
      <c r="V4226" s="172"/>
      <c r="W4226" s="158">
        <f t="shared" si="318"/>
        <v>4223</v>
      </c>
      <c r="X4226" s="158" t="str">
        <f t="shared" ca="1" si="319"/>
        <v/>
      </c>
      <c r="Y4226" s="158" t="str" cm="1">
        <f t="array" aca="1" ref="Y4226" ca="1">IF(X4226="","",INDEX('電気事業者一覧 '!K:K,'電気事業者検索（令和８年度報告用）'!X4226))</f>
        <v/>
      </c>
      <c r="Z4226" s="158">
        <f t="shared" ca="1" si="320"/>
        <v>5110</v>
      </c>
      <c r="AA4226" s="158" t="str">
        <f t="shared" ca="1" si="321"/>
        <v/>
      </c>
    </row>
    <row r="4227" spans="22:27">
      <c r="V4227" s="172"/>
      <c r="W4227" s="158">
        <f t="shared" si="318"/>
        <v>4224</v>
      </c>
      <c r="X4227" s="158" t="str">
        <f t="shared" ca="1" si="319"/>
        <v/>
      </c>
      <c r="Y4227" s="158" t="str" cm="1">
        <f t="array" aca="1" ref="Y4227" ca="1">IF(X4227="","",INDEX('電気事業者一覧 '!K:K,'電気事業者検索（令和８年度報告用）'!X4227))</f>
        <v/>
      </c>
      <c r="Z4227" s="158">
        <f t="shared" ca="1" si="320"/>
        <v>5110</v>
      </c>
      <c r="AA4227" s="158" t="str">
        <f t="shared" ca="1" si="321"/>
        <v/>
      </c>
    </row>
    <row r="4228" spans="22:27">
      <c r="V4228" s="172"/>
      <c r="W4228" s="158">
        <f t="shared" si="318"/>
        <v>4225</v>
      </c>
      <c r="X4228" s="158" t="str">
        <f t="shared" ca="1" si="319"/>
        <v/>
      </c>
      <c r="Y4228" s="158" t="str" cm="1">
        <f t="array" aca="1" ref="Y4228" ca="1">IF(X4228="","",INDEX('電気事業者一覧 '!K:K,'電気事業者検索（令和８年度報告用）'!X4228))</f>
        <v/>
      </c>
      <c r="Z4228" s="158">
        <f t="shared" ca="1" si="320"/>
        <v>5110</v>
      </c>
      <c r="AA4228" s="158" t="str">
        <f t="shared" ca="1" si="321"/>
        <v/>
      </c>
    </row>
    <row r="4229" spans="22:27">
      <c r="V4229" s="172"/>
      <c r="W4229" s="158">
        <f t="shared" si="318"/>
        <v>4226</v>
      </c>
      <c r="X4229" s="158" t="str">
        <f t="shared" ca="1" si="319"/>
        <v/>
      </c>
      <c r="Y4229" s="158" t="str" cm="1">
        <f t="array" aca="1" ref="Y4229" ca="1">IF(X4229="","",INDEX('電気事業者一覧 '!K:K,'電気事業者検索（令和８年度報告用）'!X4229))</f>
        <v/>
      </c>
      <c r="Z4229" s="158">
        <f t="shared" ca="1" si="320"/>
        <v>5110</v>
      </c>
      <c r="AA4229" s="158" t="str">
        <f t="shared" ca="1" si="321"/>
        <v/>
      </c>
    </row>
    <row r="4230" spans="22:27">
      <c r="V4230" s="172"/>
      <c r="W4230" s="158">
        <f t="shared" ref="W4230:W4293" si="322">W4229+1</f>
        <v>4227</v>
      </c>
      <c r="X4230" s="158" t="str">
        <f t="shared" ca="1" si="319"/>
        <v/>
      </c>
      <c r="Y4230" s="158" t="str" cm="1">
        <f t="array" aca="1" ref="Y4230" ca="1">IF(X4230="","",INDEX('電気事業者一覧 '!K:K,'電気事業者検索（令和８年度報告用）'!X4230))</f>
        <v/>
      </c>
      <c r="Z4230" s="158">
        <f t="shared" ca="1" si="320"/>
        <v>5110</v>
      </c>
      <c r="AA4230" s="158" t="str">
        <f t="shared" ca="1" si="321"/>
        <v/>
      </c>
    </row>
    <row r="4231" spans="22:27">
      <c r="V4231" s="172"/>
      <c r="W4231" s="158">
        <f t="shared" si="322"/>
        <v>4228</v>
      </c>
      <c r="X4231" s="158" t="str">
        <f t="shared" ca="1" si="319"/>
        <v/>
      </c>
      <c r="Y4231" s="158" t="str" cm="1">
        <f t="array" aca="1" ref="Y4231" ca="1">IF(X4231="","",INDEX('電気事業者一覧 '!K:K,'電気事業者検索（令和８年度報告用）'!X4231))</f>
        <v/>
      </c>
      <c r="Z4231" s="158">
        <f t="shared" ca="1" si="320"/>
        <v>5110</v>
      </c>
      <c r="AA4231" s="158" t="str">
        <f t="shared" ca="1" si="321"/>
        <v/>
      </c>
    </row>
    <row r="4232" spans="22:27">
      <c r="V4232" s="172"/>
      <c r="W4232" s="158">
        <f t="shared" si="322"/>
        <v>4229</v>
      </c>
      <c r="X4232" s="158" t="str">
        <f t="shared" ca="1" si="319"/>
        <v/>
      </c>
      <c r="Y4232" s="158" t="str" cm="1">
        <f t="array" aca="1" ref="Y4232" ca="1">IF(X4232="","",INDEX('電気事業者一覧 '!K:K,'電気事業者検索（令和８年度報告用）'!X4232))</f>
        <v/>
      </c>
      <c r="Z4232" s="158">
        <f t="shared" ca="1" si="320"/>
        <v>5110</v>
      </c>
      <c r="AA4232" s="158" t="str">
        <f t="shared" ca="1" si="321"/>
        <v/>
      </c>
    </row>
    <row r="4233" spans="22:27">
      <c r="V4233" s="172"/>
      <c r="W4233" s="158">
        <f t="shared" si="322"/>
        <v>4230</v>
      </c>
      <c r="X4233" s="158" t="str">
        <f t="shared" ca="1" si="319"/>
        <v/>
      </c>
      <c r="Y4233" s="158" t="str" cm="1">
        <f t="array" aca="1" ref="Y4233" ca="1">IF(X4233="","",INDEX('電気事業者一覧 '!K:K,'電気事業者検索（令和８年度報告用）'!X4233))</f>
        <v/>
      </c>
      <c r="Z4233" s="158">
        <f t="shared" ca="1" si="320"/>
        <v>5110</v>
      </c>
      <c r="AA4233" s="158" t="str">
        <f t="shared" ca="1" si="321"/>
        <v/>
      </c>
    </row>
    <row r="4234" spans="22:27">
      <c r="V4234" s="172"/>
      <c r="W4234" s="158">
        <f t="shared" si="322"/>
        <v>4231</v>
      </c>
      <c r="X4234" s="158" t="str">
        <f t="shared" ca="1" si="319"/>
        <v/>
      </c>
      <c r="Y4234" s="158" t="str" cm="1">
        <f t="array" aca="1" ref="Y4234" ca="1">IF(X4234="","",INDEX('電気事業者一覧 '!K:K,'電気事業者検索（令和８年度報告用）'!X4234))</f>
        <v/>
      </c>
      <c r="Z4234" s="158">
        <f t="shared" ca="1" si="320"/>
        <v>5110</v>
      </c>
      <c r="AA4234" s="158" t="str">
        <f t="shared" ca="1" si="321"/>
        <v/>
      </c>
    </row>
    <row r="4235" spans="22:27">
      <c r="V4235" s="172"/>
      <c r="W4235" s="158">
        <f t="shared" si="322"/>
        <v>4232</v>
      </c>
      <c r="X4235" s="158" t="str">
        <f t="shared" ca="1" si="319"/>
        <v/>
      </c>
      <c r="Y4235" s="158" t="str" cm="1">
        <f t="array" aca="1" ref="Y4235" ca="1">IF(X4235="","",INDEX('電気事業者一覧 '!K:K,'電気事業者検索（令和８年度報告用）'!X4235))</f>
        <v/>
      </c>
      <c r="Z4235" s="158">
        <f t="shared" ca="1" si="320"/>
        <v>5110</v>
      </c>
      <c r="AA4235" s="158" t="str">
        <f t="shared" ca="1" si="321"/>
        <v/>
      </c>
    </row>
    <row r="4236" spans="22:27">
      <c r="V4236" s="172"/>
      <c r="W4236" s="158">
        <f t="shared" si="322"/>
        <v>4233</v>
      </c>
      <c r="X4236" s="158" t="str">
        <f t="shared" ca="1" si="319"/>
        <v/>
      </c>
      <c r="Y4236" s="158" t="str" cm="1">
        <f t="array" aca="1" ref="Y4236" ca="1">IF(X4236="","",INDEX('電気事業者一覧 '!K:K,'電気事業者検索（令和８年度報告用）'!X4236))</f>
        <v/>
      </c>
      <c r="Z4236" s="158">
        <f t="shared" ca="1" si="320"/>
        <v>5110</v>
      </c>
      <c r="AA4236" s="158" t="str">
        <f t="shared" ca="1" si="321"/>
        <v/>
      </c>
    </row>
    <row r="4237" spans="22:27">
      <c r="V4237" s="172"/>
      <c r="W4237" s="158">
        <f t="shared" si="322"/>
        <v>4234</v>
      </c>
      <c r="X4237" s="158" t="str">
        <f t="shared" ca="1" si="319"/>
        <v/>
      </c>
      <c r="Y4237" s="158" t="str" cm="1">
        <f t="array" aca="1" ref="Y4237" ca="1">IF(X4237="","",INDEX('電気事業者一覧 '!K:K,'電気事業者検索（令和８年度報告用）'!X4237))</f>
        <v/>
      </c>
      <c r="Z4237" s="158">
        <f t="shared" ca="1" si="320"/>
        <v>5110</v>
      </c>
      <c r="AA4237" s="158" t="str">
        <f t="shared" ca="1" si="321"/>
        <v/>
      </c>
    </row>
    <row r="4238" spans="22:27">
      <c r="V4238" s="172"/>
      <c r="W4238" s="158">
        <f t="shared" si="322"/>
        <v>4235</v>
      </c>
      <c r="X4238" s="158" t="str">
        <f t="shared" ca="1" si="319"/>
        <v/>
      </c>
      <c r="Y4238" s="158" t="str" cm="1">
        <f t="array" aca="1" ref="Y4238" ca="1">IF(X4238="","",INDEX('電気事業者一覧 '!K:K,'電気事業者検索（令和８年度報告用）'!X4238))</f>
        <v/>
      </c>
      <c r="Z4238" s="158">
        <f t="shared" ca="1" si="320"/>
        <v>5110</v>
      </c>
      <c r="AA4238" s="158" t="str">
        <f t="shared" ca="1" si="321"/>
        <v/>
      </c>
    </row>
    <row r="4239" spans="22:27">
      <c r="V4239" s="172"/>
      <c r="W4239" s="158">
        <f t="shared" si="322"/>
        <v>4236</v>
      </c>
      <c r="X4239" s="158" t="str">
        <f t="shared" ca="1" si="319"/>
        <v/>
      </c>
      <c r="Y4239" s="158" t="str" cm="1">
        <f t="array" aca="1" ref="Y4239" ca="1">IF(X4239="","",INDEX('電気事業者一覧 '!K:K,'電気事業者検索（令和８年度報告用）'!X4239))</f>
        <v/>
      </c>
      <c r="Z4239" s="158">
        <f t="shared" ca="1" si="320"/>
        <v>5110</v>
      </c>
      <c r="AA4239" s="158" t="str">
        <f t="shared" ca="1" si="321"/>
        <v/>
      </c>
    </row>
    <row r="4240" spans="22:27">
      <c r="V4240" s="172"/>
      <c r="W4240" s="158">
        <f t="shared" si="322"/>
        <v>4237</v>
      </c>
      <c r="X4240" s="158" t="str">
        <f t="shared" ca="1" si="319"/>
        <v/>
      </c>
      <c r="Y4240" s="158" t="str" cm="1">
        <f t="array" aca="1" ref="Y4240" ca="1">IF(X4240="","",INDEX('電気事業者一覧 '!K:K,'電気事業者検索（令和８年度報告用）'!X4240))</f>
        <v/>
      </c>
      <c r="Z4240" s="158">
        <f t="shared" ca="1" si="320"/>
        <v>5110</v>
      </c>
      <c r="AA4240" s="158" t="str">
        <f t="shared" ca="1" si="321"/>
        <v/>
      </c>
    </row>
    <row r="4241" spans="22:27">
      <c r="V4241" s="172"/>
      <c r="W4241" s="158">
        <f t="shared" si="322"/>
        <v>4238</v>
      </c>
      <c r="X4241" s="158" t="str">
        <f t="shared" ca="1" si="319"/>
        <v/>
      </c>
      <c r="Y4241" s="158" t="str" cm="1">
        <f t="array" aca="1" ref="Y4241" ca="1">IF(X4241="","",INDEX('電気事業者一覧 '!K:K,'電気事業者検索（令和８年度報告用）'!X4241))</f>
        <v/>
      </c>
      <c r="Z4241" s="158">
        <f t="shared" ca="1" si="320"/>
        <v>5110</v>
      </c>
      <c r="AA4241" s="158" t="str">
        <f t="shared" ca="1" si="321"/>
        <v/>
      </c>
    </row>
    <row r="4242" spans="22:27">
      <c r="V4242" s="172"/>
      <c r="W4242" s="158">
        <f t="shared" si="322"/>
        <v>4239</v>
      </c>
      <c r="X4242" s="158" t="str">
        <f t="shared" ca="1" si="319"/>
        <v/>
      </c>
      <c r="Y4242" s="158" t="str" cm="1">
        <f t="array" aca="1" ref="Y4242" ca="1">IF(X4242="","",INDEX('電気事業者一覧 '!K:K,'電気事業者検索（令和８年度報告用）'!X4242))</f>
        <v/>
      </c>
      <c r="Z4242" s="158">
        <f t="shared" ca="1" si="320"/>
        <v>5110</v>
      </c>
      <c r="AA4242" s="158" t="str">
        <f t="shared" ca="1" si="321"/>
        <v/>
      </c>
    </row>
    <row r="4243" spans="22:27">
      <c r="V4243" s="172"/>
      <c r="W4243" s="158">
        <f t="shared" si="322"/>
        <v>4240</v>
      </c>
      <c r="X4243" s="158" t="str">
        <f t="shared" ca="1" si="319"/>
        <v/>
      </c>
      <c r="Y4243" s="158" t="str" cm="1">
        <f t="array" aca="1" ref="Y4243" ca="1">IF(X4243="","",INDEX('電気事業者一覧 '!K:K,'電気事業者検索（令和８年度報告用）'!X4243))</f>
        <v/>
      </c>
      <c r="Z4243" s="158">
        <f t="shared" ca="1" si="320"/>
        <v>5110</v>
      </c>
      <c r="AA4243" s="158" t="str">
        <f t="shared" ca="1" si="321"/>
        <v/>
      </c>
    </row>
    <row r="4244" spans="22:27">
      <c r="V4244" s="172"/>
      <c r="W4244" s="158">
        <f t="shared" si="322"/>
        <v>4241</v>
      </c>
      <c r="X4244" s="158" t="str">
        <f t="shared" ca="1" si="319"/>
        <v/>
      </c>
      <c r="Y4244" s="158" t="str" cm="1">
        <f t="array" aca="1" ref="Y4244" ca="1">IF(X4244="","",INDEX('電気事業者一覧 '!K:K,'電気事業者検索（令和８年度報告用）'!X4244))</f>
        <v/>
      </c>
      <c r="Z4244" s="158">
        <f t="shared" ca="1" si="320"/>
        <v>5110</v>
      </c>
      <c r="AA4244" s="158" t="str">
        <f t="shared" ca="1" si="321"/>
        <v/>
      </c>
    </row>
    <row r="4245" spans="22:27">
      <c r="V4245" s="172"/>
      <c r="W4245" s="158">
        <f t="shared" si="322"/>
        <v>4242</v>
      </c>
      <c r="X4245" s="158" t="str">
        <f t="shared" ca="1" si="319"/>
        <v/>
      </c>
      <c r="Y4245" s="158" t="str" cm="1">
        <f t="array" aca="1" ref="Y4245" ca="1">IF(X4245="","",INDEX('電気事業者一覧 '!K:K,'電気事業者検索（令和８年度報告用）'!X4245))</f>
        <v/>
      </c>
      <c r="Z4245" s="158">
        <f t="shared" ca="1" si="320"/>
        <v>5110</v>
      </c>
      <c r="AA4245" s="158" t="str">
        <f t="shared" ca="1" si="321"/>
        <v/>
      </c>
    </row>
    <row r="4246" spans="22:27">
      <c r="V4246" s="172"/>
      <c r="W4246" s="158">
        <f t="shared" si="322"/>
        <v>4243</v>
      </c>
      <c r="X4246" s="158" t="str">
        <f t="shared" ca="1" si="319"/>
        <v/>
      </c>
      <c r="Y4246" s="158" t="str" cm="1">
        <f t="array" aca="1" ref="Y4246" ca="1">IF(X4246="","",INDEX('電気事業者一覧 '!K:K,'電気事業者検索（令和８年度報告用）'!X4246))</f>
        <v/>
      </c>
      <c r="Z4246" s="158">
        <f t="shared" ca="1" si="320"/>
        <v>5110</v>
      </c>
      <c r="AA4246" s="158" t="str">
        <f t="shared" ca="1" si="321"/>
        <v/>
      </c>
    </row>
    <row r="4247" spans="22:27">
      <c r="V4247" s="172"/>
      <c r="W4247" s="158">
        <f t="shared" si="322"/>
        <v>4244</v>
      </c>
      <c r="X4247" s="158" t="str">
        <f t="shared" ca="1" si="319"/>
        <v/>
      </c>
      <c r="Y4247" s="158" t="str" cm="1">
        <f t="array" aca="1" ref="Y4247" ca="1">IF(X4247="","",INDEX('電気事業者一覧 '!K:K,'電気事業者検索（令和８年度報告用）'!X4247))</f>
        <v/>
      </c>
      <c r="Z4247" s="158">
        <f t="shared" ca="1" si="320"/>
        <v>5110</v>
      </c>
      <c r="AA4247" s="158" t="str">
        <f t="shared" ca="1" si="321"/>
        <v/>
      </c>
    </row>
    <row r="4248" spans="22:27">
      <c r="V4248" s="172"/>
      <c r="W4248" s="158">
        <f t="shared" si="322"/>
        <v>4245</v>
      </c>
      <c r="X4248" s="158" t="str">
        <f t="shared" ca="1" si="319"/>
        <v/>
      </c>
      <c r="Y4248" s="158" t="str" cm="1">
        <f t="array" aca="1" ref="Y4248" ca="1">IF(X4248="","",INDEX('電気事業者一覧 '!K:K,'電気事業者検索（令和８年度報告用）'!X4248))</f>
        <v/>
      </c>
      <c r="Z4248" s="158">
        <f t="shared" ca="1" si="320"/>
        <v>5110</v>
      </c>
      <c r="AA4248" s="158" t="str">
        <f t="shared" ca="1" si="321"/>
        <v/>
      </c>
    </row>
    <row r="4249" spans="22:27">
      <c r="V4249" s="172"/>
      <c r="W4249" s="158">
        <f t="shared" si="322"/>
        <v>4246</v>
      </c>
      <c r="X4249" s="158" t="str">
        <f t="shared" ca="1" si="319"/>
        <v/>
      </c>
      <c r="Y4249" s="158" t="str" cm="1">
        <f t="array" aca="1" ref="Y4249" ca="1">IF(X4249="","",INDEX('電気事業者一覧 '!K:K,'電気事業者検索（令和８年度報告用）'!X4249))</f>
        <v/>
      </c>
      <c r="Z4249" s="158">
        <f t="shared" ca="1" si="320"/>
        <v>5110</v>
      </c>
      <c r="AA4249" s="158" t="str">
        <f t="shared" ca="1" si="321"/>
        <v/>
      </c>
    </row>
    <row r="4250" spans="22:27">
      <c r="V4250" s="172"/>
      <c r="W4250" s="158">
        <f t="shared" si="322"/>
        <v>4247</v>
      </c>
      <c r="X4250" s="158" t="str">
        <f t="shared" ca="1" si="319"/>
        <v/>
      </c>
      <c r="Y4250" s="158" t="str" cm="1">
        <f t="array" aca="1" ref="Y4250" ca="1">IF(X4250="","",INDEX('電気事業者一覧 '!K:K,'電気事業者検索（令和８年度報告用）'!X4250))</f>
        <v/>
      </c>
      <c r="Z4250" s="158">
        <f t="shared" ca="1" si="320"/>
        <v>5110</v>
      </c>
      <c r="AA4250" s="158" t="str">
        <f t="shared" ca="1" si="321"/>
        <v/>
      </c>
    </row>
    <row r="4251" spans="22:27">
      <c r="V4251" s="172"/>
      <c r="W4251" s="158">
        <f t="shared" si="322"/>
        <v>4248</v>
      </c>
      <c r="X4251" s="158" t="str">
        <f t="shared" ca="1" si="319"/>
        <v/>
      </c>
      <c r="Y4251" s="158" t="str" cm="1">
        <f t="array" aca="1" ref="Y4251" ca="1">IF(X4251="","",INDEX('電気事業者一覧 '!K:K,'電気事業者検索（令和８年度報告用）'!X4251))</f>
        <v/>
      </c>
      <c r="Z4251" s="158">
        <f t="shared" ca="1" si="320"/>
        <v>5110</v>
      </c>
      <c r="AA4251" s="158" t="str">
        <f t="shared" ca="1" si="321"/>
        <v/>
      </c>
    </row>
    <row r="4252" spans="22:27">
      <c r="V4252" s="172"/>
      <c r="W4252" s="158">
        <f t="shared" si="322"/>
        <v>4249</v>
      </c>
      <c r="X4252" s="158" t="str">
        <f t="shared" ca="1" si="319"/>
        <v/>
      </c>
      <c r="Y4252" s="158" t="str" cm="1">
        <f t="array" aca="1" ref="Y4252" ca="1">IF(X4252="","",INDEX('電気事業者一覧 '!K:K,'電気事業者検索（令和８年度報告用）'!X4252))</f>
        <v/>
      </c>
      <c r="Z4252" s="158">
        <f t="shared" ca="1" si="320"/>
        <v>5110</v>
      </c>
      <c r="AA4252" s="158" t="str">
        <f t="shared" ca="1" si="321"/>
        <v/>
      </c>
    </row>
    <row r="4253" spans="22:27">
      <c r="V4253" s="172"/>
      <c r="W4253" s="158">
        <f t="shared" si="322"/>
        <v>4250</v>
      </c>
      <c r="X4253" s="158" t="str">
        <f t="shared" ca="1" si="319"/>
        <v/>
      </c>
      <c r="Y4253" s="158" t="str" cm="1">
        <f t="array" aca="1" ref="Y4253" ca="1">IF(X4253="","",INDEX('電気事業者一覧 '!K:K,'電気事業者検索（令和８年度報告用）'!X4253))</f>
        <v/>
      </c>
      <c r="Z4253" s="158">
        <f t="shared" ca="1" si="320"/>
        <v>5110</v>
      </c>
      <c r="AA4253" s="158" t="str">
        <f t="shared" ca="1" si="321"/>
        <v/>
      </c>
    </row>
    <row r="4254" spans="22:27">
      <c r="V4254" s="172"/>
      <c r="W4254" s="158">
        <f t="shared" si="322"/>
        <v>4251</v>
      </c>
      <c r="X4254" s="158" t="str">
        <f t="shared" ca="1" si="319"/>
        <v/>
      </c>
      <c r="Y4254" s="158" t="str" cm="1">
        <f t="array" aca="1" ref="Y4254" ca="1">IF(X4254="","",INDEX('電気事業者一覧 '!K:K,'電気事業者検索（令和８年度報告用）'!X4254))</f>
        <v/>
      </c>
      <c r="Z4254" s="158">
        <f t="shared" ca="1" si="320"/>
        <v>5110</v>
      </c>
      <c r="AA4254" s="158" t="str">
        <f t="shared" ca="1" si="321"/>
        <v/>
      </c>
    </row>
    <row r="4255" spans="22:27">
      <c r="V4255" s="172"/>
      <c r="W4255" s="158">
        <f t="shared" si="322"/>
        <v>4252</v>
      </c>
      <c r="X4255" s="158" t="str">
        <f t="shared" ca="1" si="319"/>
        <v/>
      </c>
      <c r="Y4255" s="158" t="str" cm="1">
        <f t="array" aca="1" ref="Y4255" ca="1">IF(X4255="","",INDEX('電気事業者一覧 '!K:K,'電気事業者検索（令和８年度報告用）'!X4255))</f>
        <v/>
      </c>
      <c r="Z4255" s="158">
        <f t="shared" ca="1" si="320"/>
        <v>5110</v>
      </c>
      <c r="AA4255" s="158" t="str">
        <f t="shared" ca="1" si="321"/>
        <v/>
      </c>
    </row>
    <row r="4256" spans="22:27">
      <c r="V4256" s="172"/>
      <c r="W4256" s="158">
        <f t="shared" si="322"/>
        <v>4253</v>
      </c>
      <c r="X4256" s="158" t="str">
        <f t="shared" ca="1" si="319"/>
        <v/>
      </c>
      <c r="Y4256" s="158" t="str" cm="1">
        <f t="array" aca="1" ref="Y4256" ca="1">IF(X4256="","",INDEX('電気事業者一覧 '!K:K,'電気事業者検索（令和８年度報告用）'!X4256))</f>
        <v/>
      </c>
      <c r="Z4256" s="158">
        <f t="shared" ca="1" si="320"/>
        <v>5110</v>
      </c>
      <c r="AA4256" s="158" t="str">
        <f t="shared" ca="1" si="321"/>
        <v/>
      </c>
    </row>
    <row r="4257" spans="22:27">
      <c r="V4257" s="172"/>
      <c r="W4257" s="158">
        <f t="shared" si="322"/>
        <v>4254</v>
      </c>
      <c r="X4257" s="158" t="str">
        <f t="shared" ca="1" si="319"/>
        <v/>
      </c>
      <c r="Y4257" s="158" t="str" cm="1">
        <f t="array" aca="1" ref="Y4257" ca="1">IF(X4257="","",INDEX('電気事業者一覧 '!K:K,'電気事業者検索（令和８年度報告用）'!X4257))</f>
        <v/>
      </c>
      <c r="Z4257" s="158">
        <f t="shared" ca="1" si="320"/>
        <v>5110</v>
      </c>
      <c r="AA4257" s="158" t="str">
        <f t="shared" ca="1" si="321"/>
        <v/>
      </c>
    </row>
    <row r="4258" spans="22:27">
      <c r="V4258" s="172"/>
      <c r="W4258" s="158">
        <f t="shared" si="322"/>
        <v>4255</v>
      </c>
      <c r="X4258" s="158" t="str">
        <f t="shared" ca="1" si="319"/>
        <v/>
      </c>
      <c r="Y4258" s="158" t="str" cm="1">
        <f t="array" aca="1" ref="Y4258" ca="1">IF(X4258="","",INDEX('電気事業者一覧 '!K:K,'電気事業者検索（令和８年度報告用）'!X4258))</f>
        <v/>
      </c>
      <c r="Z4258" s="158">
        <f t="shared" ca="1" si="320"/>
        <v>5110</v>
      </c>
      <c r="AA4258" s="158" t="str">
        <f t="shared" ca="1" si="321"/>
        <v/>
      </c>
    </row>
    <row r="4259" spans="22:27">
      <c r="V4259" s="172"/>
      <c r="W4259" s="158">
        <f t="shared" si="322"/>
        <v>4256</v>
      </c>
      <c r="X4259" s="158" t="str">
        <f t="shared" ca="1" si="319"/>
        <v/>
      </c>
      <c r="Y4259" s="158" t="str" cm="1">
        <f t="array" aca="1" ref="Y4259" ca="1">IF(X4259="","",INDEX('電気事業者一覧 '!K:K,'電気事業者検索（令和８年度報告用）'!X4259))</f>
        <v/>
      </c>
      <c r="Z4259" s="158">
        <f t="shared" ca="1" si="320"/>
        <v>5110</v>
      </c>
      <c r="AA4259" s="158" t="str">
        <f t="shared" ca="1" si="321"/>
        <v/>
      </c>
    </row>
    <row r="4260" spans="22:27">
      <c r="V4260" s="172"/>
      <c r="W4260" s="158">
        <f t="shared" si="322"/>
        <v>4257</v>
      </c>
      <c r="X4260" s="158" t="str">
        <f t="shared" ca="1" si="319"/>
        <v/>
      </c>
      <c r="Y4260" s="158" t="str" cm="1">
        <f t="array" aca="1" ref="Y4260" ca="1">IF(X4260="","",INDEX('電気事業者一覧 '!K:K,'電気事業者検索（令和８年度報告用）'!X4260))</f>
        <v/>
      </c>
      <c r="Z4260" s="158">
        <f t="shared" ca="1" si="320"/>
        <v>5110</v>
      </c>
      <c r="AA4260" s="158" t="str">
        <f t="shared" ca="1" si="321"/>
        <v/>
      </c>
    </row>
    <row r="4261" spans="22:27">
      <c r="V4261" s="172"/>
      <c r="W4261" s="158">
        <f t="shared" si="322"/>
        <v>4258</v>
      </c>
      <c r="X4261" s="158" t="str">
        <f t="shared" ca="1" si="319"/>
        <v/>
      </c>
      <c r="Y4261" s="158" t="str" cm="1">
        <f t="array" aca="1" ref="Y4261" ca="1">IF(X4261="","",INDEX('電気事業者一覧 '!K:K,'電気事業者検索（令和８年度報告用）'!X4261))</f>
        <v/>
      </c>
      <c r="Z4261" s="158">
        <f t="shared" ca="1" si="320"/>
        <v>5110</v>
      </c>
      <c r="AA4261" s="158" t="str">
        <f t="shared" ca="1" si="321"/>
        <v/>
      </c>
    </row>
    <row r="4262" spans="22:27">
      <c r="V4262" s="172"/>
      <c r="W4262" s="158">
        <f t="shared" si="322"/>
        <v>4259</v>
      </c>
      <c r="X4262" s="158" t="str">
        <f t="shared" ca="1" si="319"/>
        <v/>
      </c>
      <c r="Y4262" s="158" t="str" cm="1">
        <f t="array" aca="1" ref="Y4262" ca="1">IF(X4262="","",INDEX('電気事業者一覧 '!K:K,'電気事業者検索（令和８年度報告用）'!X4262))</f>
        <v/>
      </c>
      <c r="Z4262" s="158">
        <f t="shared" ca="1" si="320"/>
        <v>5110</v>
      </c>
      <c r="AA4262" s="158" t="str">
        <f t="shared" ca="1" si="321"/>
        <v/>
      </c>
    </row>
    <row r="4263" spans="22:27">
      <c r="V4263" s="172"/>
      <c r="W4263" s="158">
        <f t="shared" si="322"/>
        <v>4260</v>
      </c>
      <c r="X4263" s="158" t="str">
        <f t="shared" ca="1" si="319"/>
        <v/>
      </c>
      <c r="Y4263" s="158" t="str" cm="1">
        <f t="array" aca="1" ref="Y4263" ca="1">IF(X4263="","",INDEX('電気事業者一覧 '!K:K,'電気事業者検索（令和８年度報告用）'!X4263))</f>
        <v/>
      </c>
      <c r="Z4263" s="158">
        <f t="shared" ca="1" si="320"/>
        <v>5110</v>
      </c>
      <c r="AA4263" s="158" t="str">
        <f t="shared" ca="1" si="321"/>
        <v/>
      </c>
    </row>
    <row r="4264" spans="22:27">
      <c r="V4264" s="172"/>
      <c r="W4264" s="158">
        <f t="shared" si="322"/>
        <v>4261</v>
      </c>
      <c r="X4264" s="158" t="str">
        <f t="shared" ca="1" si="319"/>
        <v/>
      </c>
      <c r="Y4264" s="158" t="str" cm="1">
        <f t="array" aca="1" ref="Y4264" ca="1">IF(X4264="","",INDEX('電気事業者一覧 '!K:K,'電気事業者検索（令和８年度報告用）'!X4264))</f>
        <v/>
      </c>
      <c r="Z4264" s="158">
        <f t="shared" ca="1" si="320"/>
        <v>5110</v>
      </c>
      <c r="AA4264" s="158" t="str">
        <f t="shared" ca="1" si="321"/>
        <v/>
      </c>
    </row>
    <row r="4265" spans="22:27">
      <c r="V4265" s="172"/>
      <c r="W4265" s="158">
        <f t="shared" si="322"/>
        <v>4262</v>
      </c>
      <c r="X4265" s="158" t="str">
        <f t="shared" ca="1" si="319"/>
        <v/>
      </c>
      <c r="Y4265" s="158" t="str" cm="1">
        <f t="array" aca="1" ref="Y4265" ca="1">IF(X4265="","",INDEX('電気事業者一覧 '!K:K,'電気事業者検索（令和８年度報告用）'!X4265))</f>
        <v/>
      </c>
      <c r="Z4265" s="158">
        <f t="shared" ca="1" si="320"/>
        <v>5110</v>
      </c>
      <c r="AA4265" s="158" t="str">
        <f t="shared" ca="1" si="321"/>
        <v/>
      </c>
    </row>
    <row r="4266" spans="22:27">
      <c r="V4266" s="172"/>
      <c r="W4266" s="158">
        <f t="shared" si="322"/>
        <v>4263</v>
      </c>
      <c r="X4266" s="158" t="str">
        <f t="shared" ca="1" si="319"/>
        <v/>
      </c>
      <c r="Y4266" s="158" t="str" cm="1">
        <f t="array" aca="1" ref="Y4266" ca="1">IF(X4266="","",INDEX('電気事業者一覧 '!K:K,'電気事業者検索（令和８年度報告用）'!X4266))</f>
        <v/>
      </c>
      <c r="Z4266" s="158">
        <f t="shared" ca="1" si="320"/>
        <v>5110</v>
      </c>
      <c r="AA4266" s="158" t="str">
        <f t="shared" ca="1" si="321"/>
        <v/>
      </c>
    </row>
    <row r="4267" spans="22:27">
      <c r="V4267" s="172"/>
      <c r="W4267" s="158">
        <f t="shared" si="322"/>
        <v>4264</v>
      </c>
      <c r="X4267" s="158" t="str">
        <f t="shared" ca="1" si="319"/>
        <v/>
      </c>
      <c r="Y4267" s="158" t="str" cm="1">
        <f t="array" aca="1" ref="Y4267" ca="1">IF(X4267="","",INDEX('電気事業者一覧 '!K:K,'電気事業者検索（令和８年度報告用）'!X4267))</f>
        <v/>
      </c>
      <c r="Z4267" s="158">
        <f t="shared" ca="1" si="320"/>
        <v>5110</v>
      </c>
      <c r="AA4267" s="158" t="str">
        <f t="shared" ca="1" si="321"/>
        <v/>
      </c>
    </row>
    <row r="4268" spans="22:27">
      <c r="V4268" s="172"/>
      <c r="W4268" s="158">
        <f t="shared" si="322"/>
        <v>4265</v>
      </c>
      <c r="X4268" s="158" t="str">
        <f t="shared" ca="1" si="319"/>
        <v/>
      </c>
      <c r="Y4268" s="158" t="str" cm="1">
        <f t="array" aca="1" ref="Y4268" ca="1">IF(X4268="","",INDEX('電気事業者一覧 '!K:K,'電気事業者検索（令和８年度報告用）'!X4268))</f>
        <v/>
      </c>
      <c r="Z4268" s="158">
        <f t="shared" ca="1" si="320"/>
        <v>5110</v>
      </c>
      <c r="AA4268" s="158" t="str">
        <f t="shared" ca="1" si="321"/>
        <v/>
      </c>
    </row>
    <row r="4269" spans="22:27">
      <c r="V4269" s="172"/>
      <c r="W4269" s="158">
        <f t="shared" si="322"/>
        <v>4266</v>
      </c>
      <c r="X4269" s="158" t="str">
        <f t="shared" ca="1" si="319"/>
        <v/>
      </c>
      <c r="Y4269" s="158" t="str" cm="1">
        <f t="array" aca="1" ref="Y4269" ca="1">IF(X4269="","",INDEX('電気事業者一覧 '!K:K,'電気事業者検索（令和８年度報告用）'!X4269))</f>
        <v/>
      </c>
      <c r="Z4269" s="158">
        <f t="shared" ca="1" si="320"/>
        <v>5110</v>
      </c>
      <c r="AA4269" s="158" t="str">
        <f t="shared" ca="1" si="321"/>
        <v/>
      </c>
    </row>
    <row r="4270" spans="22:27">
      <c r="V4270" s="172"/>
      <c r="W4270" s="158">
        <f t="shared" si="322"/>
        <v>4267</v>
      </c>
      <c r="X4270" s="158" t="str">
        <f t="shared" ca="1" si="319"/>
        <v/>
      </c>
      <c r="Y4270" s="158" t="str" cm="1">
        <f t="array" aca="1" ref="Y4270" ca="1">IF(X4270="","",INDEX('電気事業者一覧 '!K:K,'電気事業者検索（令和８年度報告用）'!X4270))</f>
        <v/>
      </c>
      <c r="Z4270" s="158">
        <f t="shared" ca="1" si="320"/>
        <v>5110</v>
      </c>
      <c r="AA4270" s="158" t="str">
        <f t="shared" ca="1" si="321"/>
        <v/>
      </c>
    </row>
    <row r="4271" spans="22:27">
      <c r="V4271" s="172"/>
      <c r="W4271" s="158">
        <f t="shared" si="322"/>
        <v>4268</v>
      </c>
      <c r="X4271" s="158" t="str">
        <f t="shared" ca="1" si="319"/>
        <v/>
      </c>
      <c r="Y4271" s="158" t="str" cm="1">
        <f t="array" aca="1" ref="Y4271" ca="1">IF(X4271="","",INDEX('電気事業者一覧 '!K:K,'電気事業者検索（令和８年度報告用）'!X4271))</f>
        <v/>
      </c>
      <c r="Z4271" s="158">
        <f t="shared" ca="1" si="320"/>
        <v>5110</v>
      </c>
      <c r="AA4271" s="158" t="str">
        <f t="shared" ca="1" si="321"/>
        <v/>
      </c>
    </row>
    <row r="4272" spans="22:27">
      <c r="V4272" s="172"/>
      <c r="W4272" s="158">
        <f t="shared" si="322"/>
        <v>4269</v>
      </c>
      <c r="X4272" s="158" t="str">
        <f t="shared" ca="1" si="319"/>
        <v/>
      </c>
      <c r="Y4272" s="158" t="str" cm="1">
        <f t="array" aca="1" ref="Y4272" ca="1">IF(X4272="","",INDEX('電気事業者一覧 '!K:K,'電気事業者検索（令和８年度報告用）'!X4272))</f>
        <v/>
      </c>
      <c r="Z4272" s="158">
        <f t="shared" ca="1" si="320"/>
        <v>5110</v>
      </c>
      <c r="AA4272" s="158" t="str">
        <f t="shared" ca="1" si="321"/>
        <v/>
      </c>
    </row>
    <row r="4273" spans="22:27">
      <c r="V4273" s="172"/>
      <c r="W4273" s="158">
        <f t="shared" si="322"/>
        <v>4270</v>
      </c>
      <c r="X4273" s="158" t="str">
        <f t="shared" ca="1" si="319"/>
        <v/>
      </c>
      <c r="Y4273" s="158" t="str" cm="1">
        <f t="array" aca="1" ref="Y4273" ca="1">IF(X4273="","",INDEX('電気事業者一覧 '!K:K,'電気事業者検索（令和８年度報告用）'!X4273))</f>
        <v/>
      </c>
      <c r="Z4273" s="158">
        <f t="shared" ca="1" si="320"/>
        <v>5110</v>
      </c>
      <c r="AA4273" s="158" t="str">
        <f t="shared" ca="1" si="321"/>
        <v/>
      </c>
    </row>
    <row r="4274" spans="22:27">
      <c r="V4274" s="172"/>
      <c r="W4274" s="158">
        <f t="shared" si="322"/>
        <v>4271</v>
      </c>
      <c r="X4274" s="158" t="str">
        <f t="shared" ca="1" si="319"/>
        <v/>
      </c>
      <c r="Y4274" s="158" t="str" cm="1">
        <f t="array" aca="1" ref="Y4274" ca="1">IF(X4274="","",INDEX('電気事業者一覧 '!K:K,'電気事業者検索（令和８年度報告用）'!X4274))</f>
        <v/>
      </c>
      <c r="Z4274" s="158">
        <f t="shared" ca="1" si="320"/>
        <v>5110</v>
      </c>
      <c r="AA4274" s="158" t="str">
        <f t="shared" ca="1" si="321"/>
        <v/>
      </c>
    </row>
    <row r="4275" spans="22:27">
      <c r="V4275" s="172"/>
      <c r="W4275" s="158">
        <f t="shared" si="322"/>
        <v>4272</v>
      </c>
      <c r="X4275" s="158" t="str">
        <f t="shared" ca="1" si="319"/>
        <v/>
      </c>
      <c r="Y4275" s="158" t="str" cm="1">
        <f t="array" aca="1" ref="Y4275" ca="1">IF(X4275="","",INDEX('電気事業者一覧 '!K:K,'電気事業者検索（令和８年度報告用）'!X4275))</f>
        <v/>
      </c>
      <c r="Z4275" s="158">
        <f t="shared" ca="1" si="320"/>
        <v>5110</v>
      </c>
      <c r="AA4275" s="158" t="str">
        <f t="shared" ca="1" si="321"/>
        <v/>
      </c>
    </row>
    <row r="4276" spans="22:27">
      <c r="V4276" s="172"/>
      <c r="W4276" s="158">
        <f t="shared" si="322"/>
        <v>4273</v>
      </c>
      <c r="X4276" s="158" t="str">
        <f t="shared" ca="1" si="319"/>
        <v/>
      </c>
      <c r="Y4276" s="158" t="str" cm="1">
        <f t="array" aca="1" ref="Y4276" ca="1">IF(X4276="","",INDEX('電気事業者一覧 '!K:K,'電気事業者検索（令和８年度報告用）'!X4276))</f>
        <v/>
      </c>
      <c r="Z4276" s="158">
        <f t="shared" ca="1" si="320"/>
        <v>5110</v>
      </c>
      <c r="AA4276" s="158" t="str">
        <f t="shared" ca="1" si="321"/>
        <v/>
      </c>
    </row>
    <row r="4277" spans="22:27">
      <c r="V4277" s="172"/>
      <c r="W4277" s="158">
        <f t="shared" si="322"/>
        <v>4274</v>
      </c>
      <c r="X4277" s="158" t="str">
        <f t="shared" ca="1" si="319"/>
        <v/>
      </c>
      <c r="Y4277" s="158" t="str" cm="1">
        <f t="array" aca="1" ref="Y4277" ca="1">IF(X4277="","",INDEX('電気事業者一覧 '!K:K,'電気事業者検索（令和８年度報告用）'!X4277))</f>
        <v/>
      </c>
      <c r="Z4277" s="158">
        <f t="shared" ca="1" si="320"/>
        <v>5110</v>
      </c>
      <c r="AA4277" s="158" t="str">
        <f t="shared" ca="1" si="321"/>
        <v/>
      </c>
    </row>
    <row r="4278" spans="22:27">
      <c r="V4278" s="172"/>
      <c r="W4278" s="158">
        <f t="shared" si="322"/>
        <v>4275</v>
      </c>
      <c r="X4278" s="158" t="str">
        <f t="shared" ca="1" si="319"/>
        <v/>
      </c>
      <c r="Y4278" s="158" t="str" cm="1">
        <f t="array" aca="1" ref="Y4278" ca="1">IF(X4278="","",INDEX('電気事業者一覧 '!K:K,'電気事業者検索（令和８年度報告用）'!X4278))</f>
        <v/>
      </c>
      <c r="Z4278" s="158">
        <f t="shared" ca="1" si="320"/>
        <v>5110</v>
      </c>
      <c r="AA4278" s="158" t="str">
        <f t="shared" ca="1" si="321"/>
        <v/>
      </c>
    </row>
    <row r="4279" spans="22:27">
      <c r="V4279" s="172"/>
      <c r="W4279" s="158">
        <f t="shared" si="322"/>
        <v>4276</v>
      </c>
      <c r="X4279" s="158" t="str">
        <f t="shared" ca="1" si="319"/>
        <v/>
      </c>
      <c r="Y4279" s="158" t="str" cm="1">
        <f t="array" aca="1" ref="Y4279" ca="1">IF(X4279="","",INDEX('電気事業者一覧 '!K:K,'電気事業者検索（令和８年度報告用）'!X4279))</f>
        <v/>
      </c>
      <c r="Z4279" s="158">
        <f t="shared" ca="1" si="320"/>
        <v>5110</v>
      </c>
      <c r="AA4279" s="158" t="str">
        <f t="shared" ca="1" si="321"/>
        <v/>
      </c>
    </row>
    <row r="4280" spans="22:27">
      <c r="V4280" s="172"/>
      <c r="W4280" s="158">
        <f t="shared" si="322"/>
        <v>4277</v>
      </c>
      <c r="X4280" s="158" t="str">
        <f t="shared" ca="1" si="319"/>
        <v/>
      </c>
      <c r="Y4280" s="158" t="str" cm="1">
        <f t="array" aca="1" ref="Y4280" ca="1">IF(X4280="","",INDEX('電気事業者一覧 '!K:K,'電気事業者検索（令和８年度報告用）'!X4280))</f>
        <v/>
      </c>
      <c r="Z4280" s="158">
        <f t="shared" ca="1" si="320"/>
        <v>5110</v>
      </c>
      <c r="AA4280" s="158" t="str">
        <f t="shared" ca="1" si="321"/>
        <v/>
      </c>
    </row>
    <row r="4281" spans="22:27">
      <c r="V4281" s="172"/>
      <c r="W4281" s="158">
        <f t="shared" si="322"/>
        <v>4278</v>
      </c>
      <c r="X4281" s="158" t="str">
        <f t="shared" ca="1" si="319"/>
        <v/>
      </c>
      <c r="Y4281" s="158" t="str" cm="1">
        <f t="array" aca="1" ref="Y4281" ca="1">IF(X4281="","",INDEX('電気事業者一覧 '!K:K,'電気事業者検索（令和８年度報告用）'!X4281))</f>
        <v/>
      </c>
      <c r="Z4281" s="158">
        <f t="shared" ca="1" si="320"/>
        <v>5110</v>
      </c>
      <c r="AA4281" s="158" t="str">
        <f t="shared" ca="1" si="321"/>
        <v/>
      </c>
    </row>
    <row r="4282" spans="22:27">
      <c r="V4282" s="172"/>
      <c r="W4282" s="158">
        <f t="shared" si="322"/>
        <v>4279</v>
      </c>
      <c r="X4282" s="158" t="str">
        <f t="shared" ca="1" si="319"/>
        <v/>
      </c>
      <c r="Y4282" s="158" t="str" cm="1">
        <f t="array" aca="1" ref="Y4282" ca="1">IF(X4282="","",INDEX('電気事業者一覧 '!K:K,'電気事業者検索（令和８年度報告用）'!X4282))</f>
        <v/>
      </c>
      <c r="Z4282" s="158">
        <f t="shared" ca="1" si="320"/>
        <v>5110</v>
      </c>
      <c r="AA4282" s="158" t="str">
        <f t="shared" ca="1" si="321"/>
        <v/>
      </c>
    </row>
    <row r="4283" spans="22:27">
      <c r="V4283" s="172"/>
      <c r="W4283" s="158">
        <f t="shared" si="322"/>
        <v>4280</v>
      </c>
      <c r="X4283" s="158" t="str">
        <f t="shared" ca="1" si="319"/>
        <v/>
      </c>
      <c r="Y4283" s="158" t="str" cm="1">
        <f t="array" aca="1" ref="Y4283" ca="1">IF(X4283="","",INDEX('電気事業者一覧 '!K:K,'電気事業者検索（令和８年度報告用）'!X4283))</f>
        <v/>
      </c>
      <c r="Z4283" s="158">
        <f t="shared" ca="1" si="320"/>
        <v>5110</v>
      </c>
      <c r="AA4283" s="158" t="str">
        <f t="shared" ca="1" si="321"/>
        <v/>
      </c>
    </row>
    <row r="4284" spans="22:27">
      <c r="V4284" s="172"/>
      <c r="W4284" s="158">
        <f t="shared" si="322"/>
        <v>4281</v>
      </c>
      <c r="X4284" s="158" t="str">
        <f t="shared" ca="1" si="319"/>
        <v/>
      </c>
      <c r="Y4284" s="158" t="str" cm="1">
        <f t="array" aca="1" ref="Y4284" ca="1">IF(X4284="","",INDEX('電気事業者一覧 '!K:K,'電気事業者検索（令和８年度報告用）'!X4284))</f>
        <v/>
      </c>
      <c r="Z4284" s="158">
        <f t="shared" ca="1" si="320"/>
        <v>5110</v>
      </c>
      <c r="AA4284" s="158" t="str">
        <f t="shared" ca="1" si="321"/>
        <v/>
      </c>
    </row>
    <row r="4285" spans="22:27">
      <c r="V4285" s="172"/>
      <c r="W4285" s="158">
        <f t="shared" si="322"/>
        <v>4282</v>
      </c>
      <c r="X4285" s="158" t="str">
        <f t="shared" ref="X4285:X4348" ca="1" si="323">T197</f>
        <v/>
      </c>
      <c r="Y4285" s="158" t="str" cm="1">
        <f t="array" aca="1" ref="Y4285" ca="1">IF(X4285="","",INDEX('電気事業者一覧 '!K:K,'電気事業者検索（令和８年度報告用）'!X4285))</f>
        <v/>
      </c>
      <c r="Z4285" s="158">
        <f t="shared" ref="Z4285:Z4348" ca="1" si="324">COUNTIF(OFFSET($Y$4,W4285-1,0,COUNT(W:W),1),Y4285)</f>
        <v>5110</v>
      </c>
      <c r="AA4285" s="158" t="str">
        <f t="shared" ref="AA4285:AA4348" ca="1" si="325">IF(Z4285=1,X4285,"")</f>
        <v/>
      </c>
    </row>
    <row r="4286" spans="22:27">
      <c r="V4286" s="172"/>
      <c r="W4286" s="158">
        <f t="shared" si="322"/>
        <v>4283</v>
      </c>
      <c r="X4286" s="158" t="str">
        <f t="shared" ca="1" si="323"/>
        <v/>
      </c>
      <c r="Y4286" s="158" t="str" cm="1">
        <f t="array" aca="1" ref="Y4286" ca="1">IF(X4286="","",INDEX('電気事業者一覧 '!K:K,'電気事業者検索（令和８年度報告用）'!X4286))</f>
        <v/>
      </c>
      <c r="Z4286" s="158">
        <f t="shared" ca="1" si="324"/>
        <v>5110</v>
      </c>
      <c r="AA4286" s="158" t="str">
        <f t="shared" ca="1" si="325"/>
        <v/>
      </c>
    </row>
    <row r="4287" spans="22:27">
      <c r="V4287" s="172"/>
      <c r="W4287" s="158">
        <f t="shared" si="322"/>
        <v>4284</v>
      </c>
      <c r="X4287" s="158" t="str">
        <f t="shared" ca="1" si="323"/>
        <v/>
      </c>
      <c r="Y4287" s="158" t="str" cm="1">
        <f t="array" aca="1" ref="Y4287" ca="1">IF(X4287="","",INDEX('電気事業者一覧 '!K:K,'電気事業者検索（令和８年度報告用）'!X4287))</f>
        <v/>
      </c>
      <c r="Z4287" s="158">
        <f t="shared" ca="1" si="324"/>
        <v>5110</v>
      </c>
      <c r="AA4287" s="158" t="str">
        <f t="shared" ca="1" si="325"/>
        <v/>
      </c>
    </row>
    <row r="4288" spans="22:27">
      <c r="V4288" s="172"/>
      <c r="W4288" s="158">
        <f t="shared" si="322"/>
        <v>4285</v>
      </c>
      <c r="X4288" s="158" t="str">
        <f t="shared" ca="1" si="323"/>
        <v/>
      </c>
      <c r="Y4288" s="158" t="str" cm="1">
        <f t="array" aca="1" ref="Y4288" ca="1">IF(X4288="","",INDEX('電気事業者一覧 '!K:K,'電気事業者検索（令和８年度報告用）'!X4288))</f>
        <v/>
      </c>
      <c r="Z4288" s="158">
        <f t="shared" ca="1" si="324"/>
        <v>5110</v>
      </c>
      <c r="AA4288" s="158" t="str">
        <f t="shared" ca="1" si="325"/>
        <v/>
      </c>
    </row>
    <row r="4289" spans="22:27">
      <c r="V4289" s="172"/>
      <c r="W4289" s="158">
        <f t="shared" si="322"/>
        <v>4286</v>
      </c>
      <c r="X4289" s="158" t="str">
        <f t="shared" ca="1" si="323"/>
        <v/>
      </c>
      <c r="Y4289" s="158" t="str" cm="1">
        <f t="array" aca="1" ref="Y4289" ca="1">IF(X4289="","",INDEX('電気事業者一覧 '!K:K,'電気事業者検索（令和８年度報告用）'!X4289))</f>
        <v/>
      </c>
      <c r="Z4289" s="158">
        <f t="shared" ca="1" si="324"/>
        <v>5110</v>
      </c>
      <c r="AA4289" s="158" t="str">
        <f t="shared" ca="1" si="325"/>
        <v/>
      </c>
    </row>
    <row r="4290" spans="22:27">
      <c r="V4290" s="172"/>
      <c r="W4290" s="158">
        <f t="shared" si="322"/>
        <v>4287</v>
      </c>
      <c r="X4290" s="158" t="str">
        <f t="shared" ca="1" si="323"/>
        <v/>
      </c>
      <c r="Y4290" s="158" t="str" cm="1">
        <f t="array" aca="1" ref="Y4290" ca="1">IF(X4290="","",INDEX('電気事業者一覧 '!K:K,'電気事業者検索（令和８年度報告用）'!X4290))</f>
        <v/>
      </c>
      <c r="Z4290" s="158">
        <f t="shared" ca="1" si="324"/>
        <v>5110</v>
      </c>
      <c r="AA4290" s="158" t="str">
        <f t="shared" ca="1" si="325"/>
        <v/>
      </c>
    </row>
    <row r="4291" spans="22:27">
      <c r="V4291" s="172"/>
      <c r="W4291" s="158">
        <f t="shared" si="322"/>
        <v>4288</v>
      </c>
      <c r="X4291" s="158" t="str">
        <f t="shared" ca="1" si="323"/>
        <v/>
      </c>
      <c r="Y4291" s="158" t="str" cm="1">
        <f t="array" aca="1" ref="Y4291" ca="1">IF(X4291="","",INDEX('電気事業者一覧 '!K:K,'電気事業者検索（令和８年度報告用）'!X4291))</f>
        <v/>
      </c>
      <c r="Z4291" s="158">
        <f t="shared" ca="1" si="324"/>
        <v>5110</v>
      </c>
      <c r="AA4291" s="158" t="str">
        <f t="shared" ca="1" si="325"/>
        <v/>
      </c>
    </row>
    <row r="4292" spans="22:27">
      <c r="V4292" s="172"/>
      <c r="W4292" s="158">
        <f t="shared" si="322"/>
        <v>4289</v>
      </c>
      <c r="X4292" s="158" t="str">
        <f t="shared" ca="1" si="323"/>
        <v/>
      </c>
      <c r="Y4292" s="158" t="str" cm="1">
        <f t="array" aca="1" ref="Y4292" ca="1">IF(X4292="","",INDEX('電気事業者一覧 '!K:K,'電気事業者検索（令和８年度報告用）'!X4292))</f>
        <v/>
      </c>
      <c r="Z4292" s="158">
        <f t="shared" ca="1" si="324"/>
        <v>5110</v>
      </c>
      <c r="AA4292" s="158" t="str">
        <f t="shared" ca="1" si="325"/>
        <v/>
      </c>
    </row>
    <row r="4293" spans="22:27">
      <c r="V4293" s="172"/>
      <c r="W4293" s="158">
        <f t="shared" si="322"/>
        <v>4290</v>
      </c>
      <c r="X4293" s="158" t="str">
        <f t="shared" ca="1" si="323"/>
        <v/>
      </c>
      <c r="Y4293" s="158" t="str" cm="1">
        <f t="array" aca="1" ref="Y4293" ca="1">IF(X4293="","",INDEX('電気事業者一覧 '!K:K,'電気事業者検索（令和８年度報告用）'!X4293))</f>
        <v/>
      </c>
      <c r="Z4293" s="158">
        <f t="shared" ca="1" si="324"/>
        <v>5110</v>
      </c>
      <c r="AA4293" s="158" t="str">
        <f t="shared" ca="1" si="325"/>
        <v/>
      </c>
    </row>
    <row r="4294" spans="22:27">
      <c r="V4294" s="172"/>
      <c r="W4294" s="158">
        <f t="shared" ref="W4294:W4357" si="326">W4293+1</f>
        <v>4291</v>
      </c>
      <c r="X4294" s="158" t="str">
        <f t="shared" ca="1" si="323"/>
        <v/>
      </c>
      <c r="Y4294" s="158" t="str" cm="1">
        <f t="array" aca="1" ref="Y4294" ca="1">IF(X4294="","",INDEX('電気事業者一覧 '!K:K,'電気事業者検索（令和８年度報告用）'!X4294))</f>
        <v/>
      </c>
      <c r="Z4294" s="158">
        <f t="shared" ca="1" si="324"/>
        <v>5110</v>
      </c>
      <c r="AA4294" s="158" t="str">
        <f t="shared" ca="1" si="325"/>
        <v/>
      </c>
    </row>
    <row r="4295" spans="22:27">
      <c r="V4295" s="172"/>
      <c r="W4295" s="158">
        <f t="shared" si="326"/>
        <v>4292</v>
      </c>
      <c r="X4295" s="158" t="str">
        <f t="shared" ca="1" si="323"/>
        <v/>
      </c>
      <c r="Y4295" s="158" t="str" cm="1">
        <f t="array" aca="1" ref="Y4295" ca="1">IF(X4295="","",INDEX('電気事業者一覧 '!K:K,'電気事業者検索（令和８年度報告用）'!X4295))</f>
        <v/>
      </c>
      <c r="Z4295" s="158">
        <f t="shared" ca="1" si="324"/>
        <v>5110</v>
      </c>
      <c r="AA4295" s="158" t="str">
        <f t="shared" ca="1" si="325"/>
        <v/>
      </c>
    </row>
    <row r="4296" spans="22:27">
      <c r="V4296" s="172"/>
      <c r="W4296" s="158">
        <f t="shared" si="326"/>
        <v>4293</v>
      </c>
      <c r="X4296" s="158" t="str">
        <f t="shared" ca="1" si="323"/>
        <v/>
      </c>
      <c r="Y4296" s="158" t="str" cm="1">
        <f t="array" aca="1" ref="Y4296" ca="1">IF(X4296="","",INDEX('電気事業者一覧 '!K:K,'電気事業者検索（令和８年度報告用）'!X4296))</f>
        <v/>
      </c>
      <c r="Z4296" s="158">
        <f t="shared" ca="1" si="324"/>
        <v>5110</v>
      </c>
      <c r="AA4296" s="158" t="str">
        <f t="shared" ca="1" si="325"/>
        <v/>
      </c>
    </row>
    <row r="4297" spans="22:27">
      <c r="V4297" s="172"/>
      <c r="W4297" s="158">
        <f t="shared" si="326"/>
        <v>4294</v>
      </c>
      <c r="X4297" s="158" t="str">
        <f t="shared" ca="1" si="323"/>
        <v/>
      </c>
      <c r="Y4297" s="158" t="str" cm="1">
        <f t="array" aca="1" ref="Y4297" ca="1">IF(X4297="","",INDEX('電気事業者一覧 '!K:K,'電気事業者検索（令和８年度報告用）'!X4297))</f>
        <v/>
      </c>
      <c r="Z4297" s="158">
        <f t="shared" ca="1" si="324"/>
        <v>5110</v>
      </c>
      <c r="AA4297" s="158" t="str">
        <f t="shared" ca="1" si="325"/>
        <v/>
      </c>
    </row>
    <row r="4298" spans="22:27">
      <c r="V4298" s="172"/>
      <c r="W4298" s="158">
        <f t="shared" si="326"/>
        <v>4295</v>
      </c>
      <c r="X4298" s="158" t="str">
        <f t="shared" ca="1" si="323"/>
        <v/>
      </c>
      <c r="Y4298" s="158" t="str" cm="1">
        <f t="array" aca="1" ref="Y4298" ca="1">IF(X4298="","",INDEX('電気事業者一覧 '!K:K,'電気事業者検索（令和８年度報告用）'!X4298))</f>
        <v/>
      </c>
      <c r="Z4298" s="158">
        <f t="shared" ca="1" si="324"/>
        <v>5110</v>
      </c>
      <c r="AA4298" s="158" t="str">
        <f t="shared" ca="1" si="325"/>
        <v/>
      </c>
    </row>
    <row r="4299" spans="22:27">
      <c r="V4299" s="172"/>
      <c r="W4299" s="158">
        <f t="shared" si="326"/>
        <v>4296</v>
      </c>
      <c r="X4299" s="158" t="str">
        <f t="shared" ca="1" si="323"/>
        <v/>
      </c>
      <c r="Y4299" s="158" t="str" cm="1">
        <f t="array" aca="1" ref="Y4299" ca="1">IF(X4299="","",INDEX('電気事業者一覧 '!K:K,'電気事業者検索（令和８年度報告用）'!X4299))</f>
        <v/>
      </c>
      <c r="Z4299" s="158">
        <f t="shared" ca="1" si="324"/>
        <v>5110</v>
      </c>
      <c r="AA4299" s="158" t="str">
        <f t="shared" ca="1" si="325"/>
        <v/>
      </c>
    </row>
    <row r="4300" spans="22:27">
      <c r="V4300" s="172"/>
      <c r="W4300" s="158">
        <f t="shared" si="326"/>
        <v>4297</v>
      </c>
      <c r="X4300" s="158" t="str">
        <f t="shared" ca="1" si="323"/>
        <v/>
      </c>
      <c r="Y4300" s="158" t="str" cm="1">
        <f t="array" aca="1" ref="Y4300" ca="1">IF(X4300="","",INDEX('電気事業者一覧 '!K:K,'電気事業者検索（令和８年度報告用）'!X4300))</f>
        <v/>
      </c>
      <c r="Z4300" s="158">
        <f t="shared" ca="1" si="324"/>
        <v>5110</v>
      </c>
      <c r="AA4300" s="158" t="str">
        <f t="shared" ca="1" si="325"/>
        <v/>
      </c>
    </row>
    <row r="4301" spans="22:27">
      <c r="V4301" s="172"/>
      <c r="W4301" s="158">
        <f t="shared" si="326"/>
        <v>4298</v>
      </c>
      <c r="X4301" s="158" t="str">
        <f t="shared" ca="1" si="323"/>
        <v/>
      </c>
      <c r="Y4301" s="158" t="str" cm="1">
        <f t="array" aca="1" ref="Y4301" ca="1">IF(X4301="","",INDEX('電気事業者一覧 '!K:K,'電気事業者検索（令和８年度報告用）'!X4301))</f>
        <v/>
      </c>
      <c r="Z4301" s="158">
        <f t="shared" ca="1" si="324"/>
        <v>5110</v>
      </c>
      <c r="AA4301" s="158" t="str">
        <f t="shared" ca="1" si="325"/>
        <v/>
      </c>
    </row>
    <row r="4302" spans="22:27">
      <c r="V4302" s="172"/>
      <c r="W4302" s="158">
        <f t="shared" si="326"/>
        <v>4299</v>
      </c>
      <c r="X4302" s="158" t="str">
        <f t="shared" ca="1" si="323"/>
        <v/>
      </c>
      <c r="Y4302" s="158" t="str" cm="1">
        <f t="array" aca="1" ref="Y4302" ca="1">IF(X4302="","",INDEX('電気事業者一覧 '!K:K,'電気事業者検索（令和８年度報告用）'!X4302))</f>
        <v/>
      </c>
      <c r="Z4302" s="158">
        <f t="shared" ca="1" si="324"/>
        <v>5110</v>
      </c>
      <c r="AA4302" s="158" t="str">
        <f t="shared" ca="1" si="325"/>
        <v/>
      </c>
    </row>
    <row r="4303" spans="22:27">
      <c r="V4303" s="172"/>
      <c r="W4303" s="158">
        <f t="shared" si="326"/>
        <v>4300</v>
      </c>
      <c r="X4303" s="158" t="str">
        <f t="shared" ca="1" si="323"/>
        <v/>
      </c>
      <c r="Y4303" s="158" t="str" cm="1">
        <f t="array" aca="1" ref="Y4303" ca="1">IF(X4303="","",INDEX('電気事業者一覧 '!K:K,'電気事業者検索（令和８年度報告用）'!X4303))</f>
        <v/>
      </c>
      <c r="Z4303" s="158">
        <f t="shared" ca="1" si="324"/>
        <v>5110</v>
      </c>
      <c r="AA4303" s="158" t="str">
        <f t="shared" ca="1" si="325"/>
        <v/>
      </c>
    </row>
    <row r="4304" spans="22:27">
      <c r="V4304" s="172"/>
      <c r="W4304" s="158">
        <f t="shared" si="326"/>
        <v>4301</v>
      </c>
      <c r="X4304" s="158" t="str">
        <f t="shared" ca="1" si="323"/>
        <v/>
      </c>
      <c r="Y4304" s="158" t="str" cm="1">
        <f t="array" aca="1" ref="Y4304" ca="1">IF(X4304="","",INDEX('電気事業者一覧 '!K:K,'電気事業者検索（令和８年度報告用）'!X4304))</f>
        <v/>
      </c>
      <c r="Z4304" s="158">
        <f t="shared" ca="1" si="324"/>
        <v>5110</v>
      </c>
      <c r="AA4304" s="158" t="str">
        <f t="shared" ca="1" si="325"/>
        <v/>
      </c>
    </row>
    <row r="4305" spans="22:27">
      <c r="V4305" s="172"/>
      <c r="W4305" s="158">
        <f t="shared" si="326"/>
        <v>4302</v>
      </c>
      <c r="X4305" s="158" t="str">
        <f t="shared" ca="1" si="323"/>
        <v/>
      </c>
      <c r="Y4305" s="158" t="str" cm="1">
        <f t="array" aca="1" ref="Y4305" ca="1">IF(X4305="","",INDEX('電気事業者一覧 '!K:K,'電気事業者検索（令和８年度報告用）'!X4305))</f>
        <v/>
      </c>
      <c r="Z4305" s="158">
        <f t="shared" ca="1" si="324"/>
        <v>5110</v>
      </c>
      <c r="AA4305" s="158" t="str">
        <f t="shared" ca="1" si="325"/>
        <v/>
      </c>
    </row>
    <row r="4306" spans="22:27">
      <c r="V4306" s="172"/>
      <c r="W4306" s="158">
        <f t="shared" si="326"/>
        <v>4303</v>
      </c>
      <c r="X4306" s="158" t="str">
        <f t="shared" ca="1" si="323"/>
        <v/>
      </c>
      <c r="Y4306" s="158" t="str" cm="1">
        <f t="array" aca="1" ref="Y4306" ca="1">IF(X4306="","",INDEX('電気事業者一覧 '!K:K,'電気事業者検索（令和８年度報告用）'!X4306))</f>
        <v/>
      </c>
      <c r="Z4306" s="158">
        <f t="shared" ca="1" si="324"/>
        <v>5110</v>
      </c>
      <c r="AA4306" s="158" t="str">
        <f t="shared" ca="1" si="325"/>
        <v/>
      </c>
    </row>
    <row r="4307" spans="22:27">
      <c r="V4307" s="172"/>
      <c r="W4307" s="158">
        <f t="shared" si="326"/>
        <v>4304</v>
      </c>
      <c r="X4307" s="158" t="str">
        <f t="shared" ca="1" si="323"/>
        <v/>
      </c>
      <c r="Y4307" s="158" t="str" cm="1">
        <f t="array" aca="1" ref="Y4307" ca="1">IF(X4307="","",INDEX('電気事業者一覧 '!K:K,'電気事業者検索（令和８年度報告用）'!X4307))</f>
        <v/>
      </c>
      <c r="Z4307" s="158">
        <f t="shared" ca="1" si="324"/>
        <v>5110</v>
      </c>
      <c r="AA4307" s="158" t="str">
        <f t="shared" ca="1" si="325"/>
        <v/>
      </c>
    </row>
    <row r="4308" spans="22:27">
      <c r="V4308" s="172"/>
      <c r="W4308" s="158">
        <f t="shared" si="326"/>
        <v>4305</v>
      </c>
      <c r="X4308" s="158" t="str">
        <f t="shared" ca="1" si="323"/>
        <v/>
      </c>
      <c r="Y4308" s="158" t="str" cm="1">
        <f t="array" aca="1" ref="Y4308" ca="1">IF(X4308="","",INDEX('電気事業者一覧 '!K:K,'電気事業者検索（令和８年度報告用）'!X4308))</f>
        <v/>
      </c>
      <c r="Z4308" s="158">
        <f t="shared" ca="1" si="324"/>
        <v>5110</v>
      </c>
      <c r="AA4308" s="158" t="str">
        <f t="shared" ca="1" si="325"/>
        <v/>
      </c>
    </row>
    <row r="4309" spans="22:27">
      <c r="V4309" s="172"/>
      <c r="W4309" s="158">
        <f t="shared" si="326"/>
        <v>4306</v>
      </c>
      <c r="X4309" s="158" t="str">
        <f t="shared" ca="1" si="323"/>
        <v/>
      </c>
      <c r="Y4309" s="158" t="str" cm="1">
        <f t="array" aca="1" ref="Y4309" ca="1">IF(X4309="","",INDEX('電気事業者一覧 '!K:K,'電気事業者検索（令和８年度報告用）'!X4309))</f>
        <v/>
      </c>
      <c r="Z4309" s="158">
        <f t="shared" ca="1" si="324"/>
        <v>5110</v>
      </c>
      <c r="AA4309" s="158" t="str">
        <f t="shared" ca="1" si="325"/>
        <v/>
      </c>
    </row>
    <row r="4310" spans="22:27">
      <c r="V4310" s="172"/>
      <c r="W4310" s="158">
        <f t="shared" si="326"/>
        <v>4307</v>
      </c>
      <c r="X4310" s="158" t="str">
        <f t="shared" ca="1" si="323"/>
        <v/>
      </c>
      <c r="Y4310" s="158" t="str" cm="1">
        <f t="array" aca="1" ref="Y4310" ca="1">IF(X4310="","",INDEX('電気事業者一覧 '!K:K,'電気事業者検索（令和８年度報告用）'!X4310))</f>
        <v/>
      </c>
      <c r="Z4310" s="158">
        <f t="shared" ca="1" si="324"/>
        <v>5110</v>
      </c>
      <c r="AA4310" s="158" t="str">
        <f t="shared" ca="1" si="325"/>
        <v/>
      </c>
    </row>
    <row r="4311" spans="22:27">
      <c r="V4311" s="172"/>
      <c r="W4311" s="158">
        <f t="shared" si="326"/>
        <v>4308</v>
      </c>
      <c r="X4311" s="158" t="str">
        <f t="shared" ca="1" si="323"/>
        <v/>
      </c>
      <c r="Y4311" s="158" t="str" cm="1">
        <f t="array" aca="1" ref="Y4311" ca="1">IF(X4311="","",INDEX('電気事業者一覧 '!K:K,'電気事業者検索（令和８年度報告用）'!X4311))</f>
        <v/>
      </c>
      <c r="Z4311" s="158">
        <f t="shared" ca="1" si="324"/>
        <v>5110</v>
      </c>
      <c r="AA4311" s="158" t="str">
        <f t="shared" ca="1" si="325"/>
        <v/>
      </c>
    </row>
    <row r="4312" spans="22:27">
      <c r="V4312" s="172"/>
      <c r="W4312" s="158">
        <f t="shared" si="326"/>
        <v>4309</v>
      </c>
      <c r="X4312" s="158" t="str">
        <f t="shared" ca="1" si="323"/>
        <v/>
      </c>
      <c r="Y4312" s="158" t="str" cm="1">
        <f t="array" aca="1" ref="Y4312" ca="1">IF(X4312="","",INDEX('電気事業者一覧 '!K:K,'電気事業者検索（令和８年度報告用）'!X4312))</f>
        <v/>
      </c>
      <c r="Z4312" s="158">
        <f t="shared" ca="1" si="324"/>
        <v>5110</v>
      </c>
      <c r="AA4312" s="158" t="str">
        <f t="shared" ca="1" si="325"/>
        <v/>
      </c>
    </row>
    <row r="4313" spans="22:27">
      <c r="V4313" s="172"/>
      <c r="W4313" s="158">
        <f t="shared" si="326"/>
        <v>4310</v>
      </c>
      <c r="X4313" s="158" t="str">
        <f t="shared" ca="1" si="323"/>
        <v/>
      </c>
      <c r="Y4313" s="158" t="str" cm="1">
        <f t="array" aca="1" ref="Y4313" ca="1">IF(X4313="","",INDEX('電気事業者一覧 '!K:K,'電気事業者検索（令和８年度報告用）'!X4313))</f>
        <v/>
      </c>
      <c r="Z4313" s="158">
        <f t="shared" ca="1" si="324"/>
        <v>5110</v>
      </c>
      <c r="AA4313" s="158" t="str">
        <f t="shared" ca="1" si="325"/>
        <v/>
      </c>
    </row>
    <row r="4314" spans="22:27">
      <c r="V4314" s="172"/>
      <c r="W4314" s="158">
        <f t="shared" si="326"/>
        <v>4311</v>
      </c>
      <c r="X4314" s="158" t="str">
        <f t="shared" ca="1" si="323"/>
        <v/>
      </c>
      <c r="Y4314" s="158" t="str" cm="1">
        <f t="array" aca="1" ref="Y4314" ca="1">IF(X4314="","",INDEX('電気事業者一覧 '!K:K,'電気事業者検索（令和８年度報告用）'!X4314))</f>
        <v/>
      </c>
      <c r="Z4314" s="158">
        <f t="shared" ca="1" si="324"/>
        <v>5110</v>
      </c>
      <c r="AA4314" s="158" t="str">
        <f t="shared" ca="1" si="325"/>
        <v/>
      </c>
    </row>
    <row r="4315" spans="22:27">
      <c r="V4315" s="172"/>
      <c r="W4315" s="158">
        <f t="shared" si="326"/>
        <v>4312</v>
      </c>
      <c r="X4315" s="158" t="str">
        <f t="shared" ca="1" si="323"/>
        <v/>
      </c>
      <c r="Y4315" s="158" t="str" cm="1">
        <f t="array" aca="1" ref="Y4315" ca="1">IF(X4315="","",INDEX('電気事業者一覧 '!K:K,'電気事業者検索（令和８年度報告用）'!X4315))</f>
        <v/>
      </c>
      <c r="Z4315" s="158">
        <f t="shared" ca="1" si="324"/>
        <v>5110</v>
      </c>
      <c r="AA4315" s="158" t="str">
        <f t="shared" ca="1" si="325"/>
        <v/>
      </c>
    </row>
    <row r="4316" spans="22:27">
      <c r="V4316" s="172"/>
      <c r="W4316" s="158">
        <f t="shared" si="326"/>
        <v>4313</v>
      </c>
      <c r="X4316" s="158" t="str">
        <f t="shared" ca="1" si="323"/>
        <v/>
      </c>
      <c r="Y4316" s="158" t="str" cm="1">
        <f t="array" aca="1" ref="Y4316" ca="1">IF(X4316="","",INDEX('電気事業者一覧 '!K:K,'電気事業者検索（令和８年度報告用）'!X4316))</f>
        <v/>
      </c>
      <c r="Z4316" s="158">
        <f t="shared" ca="1" si="324"/>
        <v>5110</v>
      </c>
      <c r="AA4316" s="158" t="str">
        <f t="shared" ca="1" si="325"/>
        <v/>
      </c>
    </row>
    <row r="4317" spans="22:27">
      <c r="V4317" s="172"/>
      <c r="W4317" s="158">
        <f t="shared" si="326"/>
        <v>4314</v>
      </c>
      <c r="X4317" s="158" t="str">
        <f t="shared" ca="1" si="323"/>
        <v/>
      </c>
      <c r="Y4317" s="158" t="str" cm="1">
        <f t="array" aca="1" ref="Y4317" ca="1">IF(X4317="","",INDEX('電気事業者一覧 '!K:K,'電気事業者検索（令和８年度報告用）'!X4317))</f>
        <v/>
      </c>
      <c r="Z4317" s="158">
        <f t="shared" ca="1" si="324"/>
        <v>5110</v>
      </c>
      <c r="AA4317" s="158" t="str">
        <f t="shared" ca="1" si="325"/>
        <v/>
      </c>
    </row>
    <row r="4318" spans="22:27">
      <c r="V4318" s="172"/>
      <c r="W4318" s="158">
        <f t="shared" si="326"/>
        <v>4315</v>
      </c>
      <c r="X4318" s="158" t="str">
        <f t="shared" ca="1" si="323"/>
        <v/>
      </c>
      <c r="Y4318" s="158" t="str" cm="1">
        <f t="array" aca="1" ref="Y4318" ca="1">IF(X4318="","",INDEX('電気事業者一覧 '!K:K,'電気事業者検索（令和８年度報告用）'!X4318))</f>
        <v/>
      </c>
      <c r="Z4318" s="158">
        <f t="shared" ca="1" si="324"/>
        <v>5110</v>
      </c>
      <c r="AA4318" s="158" t="str">
        <f t="shared" ca="1" si="325"/>
        <v/>
      </c>
    </row>
    <row r="4319" spans="22:27">
      <c r="V4319" s="172"/>
      <c r="W4319" s="158">
        <f t="shared" si="326"/>
        <v>4316</v>
      </c>
      <c r="X4319" s="158" t="str">
        <f t="shared" ca="1" si="323"/>
        <v/>
      </c>
      <c r="Y4319" s="158" t="str" cm="1">
        <f t="array" aca="1" ref="Y4319" ca="1">IF(X4319="","",INDEX('電気事業者一覧 '!K:K,'電気事業者検索（令和８年度報告用）'!X4319))</f>
        <v/>
      </c>
      <c r="Z4319" s="158">
        <f t="shared" ca="1" si="324"/>
        <v>5110</v>
      </c>
      <c r="AA4319" s="158" t="str">
        <f t="shared" ca="1" si="325"/>
        <v/>
      </c>
    </row>
    <row r="4320" spans="22:27">
      <c r="V4320" s="172"/>
      <c r="W4320" s="158">
        <f t="shared" si="326"/>
        <v>4317</v>
      </c>
      <c r="X4320" s="158" t="str">
        <f t="shared" ca="1" si="323"/>
        <v/>
      </c>
      <c r="Y4320" s="158" t="str" cm="1">
        <f t="array" aca="1" ref="Y4320" ca="1">IF(X4320="","",INDEX('電気事業者一覧 '!K:K,'電気事業者検索（令和８年度報告用）'!X4320))</f>
        <v/>
      </c>
      <c r="Z4320" s="158">
        <f t="shared" ca="1" si="324"/>
        <v>5110</v>
      </c>
      <c r="AA4320" s="158" t="str">
        <f t="shared" ca="1" si="325"/>
        <v/>
      </c>
    </row>
    <row r="4321" spans="22:27">
      <c r="V4321" s="172"/>
      <c r="W4321" s="158">
        <f t="shared" si="326"/>
        <v>4318</v>
      </c>
      <c r="X4321" s="158" t="str">
        <f t="shared" ca="1" si="323"/>
        <v/>
      </c>
      <c r="Y4321" s="158" t="str" cm="1">
        <f t="array" aca="1" ref="Y4321" ca="1">IF(X4321="","",INDEX('電気事業者一覧 '!K:K,'電気事業者検索（令和８年度報告用）'!X4321))</f>
        <v/>
      </c>
      <c r="Z4321" s="158">
        <f t="shared" ca="1" si="324"/>
        <v>5110</v>
      </c>
      <c r="AA4321" s="158" t="str">
        <f t="shared" ca="1" si="325"/>
        <v/>
      </c>
    </row>
    <row r="4322" spans="22:27">
      <c r="V4322" s="172"/>
      <c r="W4322" s="158">
        <f t="shared" si="326"/>
        <v>4319</v>
      </c>
      <c r="X4322" s="158" t="str">
        <f t="shared" ca="1" si="323"/>
        <v/>
      </c>
      <c r="Y4322" s="158" t="str" cm="1">
        <f t="array" aca="1" ref="Y4322" ca="1">IF(X4322="","",INDEX('電気事業者一覧 '!K:K,'電気事業者検索（令和８年度報告用）'!X4322))</f>
        <v/>
      </c>
      <c r="Z4322" s="158">
        <f t="shared" ca="1" si="324"/>
        <v>5110</v>
      </c>
      <c r="AA4322" s="158" t="str">
        <f t="shared" ca="1" si="325"/>
        <v/>
      </c>
    </row>
    <row r="4323" spans="22:27">
      <c r="V4323" s="172"/>
      <c r="W4323" s="158">
        <f t="shared" si="326"/>
        <v>4320</v>
      </c>
      <c r="X4323" s="158" t="str">
        <f t="shared" ca="1" si="323"/>
        <v/>
      </c>
      <c r="Y4323" s="158" t="str" cm="1">
        <f t="array" aca="1" ref="Y4323" ca="1">IF(X4323="","",INDEX('電気事業者一覧 '!K:K,'電気事業者検索（令和８年度報告用）'!X4323))</f>
        <v/>
      </c>
      <c r="Z4323" s="158">
        <f t="shared" ca="1" si="324"/>
        <v>5110</v>
      </c>
      <c r="AA4323" s="158" t="str">
        <f t="shared" ca="1" si="325"/>
        <v/>
      </c>
    </row>
    <row r="4324" spans="22:27">
      <c r="V4324" s="172"/>
      <c r="W4324" s="158">
        <f t="shared" si="326"/>
        <v>4321</v>
      </c>
      <c r="X4324" s="158" t="str">
        <f t="shared" ca="1" si="323"/>
        <v/>
      </c>
      <c r="Y4324" s="158" t="str" cm="1">
        <f t="array" aca="1" ref="Y4324" ca="1">IF(X4324="","",INDEX('電気事業者一覧 '!K:K,'電気事業者検索（令和８年度報告用）'!X4324))</f>
        <v/>
      </c>
      <c r="Z4324" s="158">
        <f t="shared" ca="1" si="324"/>
        <v>5110</v>
      </c>
      <c r="AA4324" s="158" t="str">
        <f t="shared" ca="1" si="325"/>
        <v/>
      </c>
    </row>
    <row r="4325" spans="22:27">
      <c r="V4325" s="172"/>
      <c r="W4325" s="158">
        <f t="shared" si="326"/>
        <v>4322</v>
      </c>
      <c r="X4325" s="158" t="str">
        <f t="shared" ca="1" si="323"/>
        <v/>
      </c>
      <c r="Y4325" s="158" t="str" cm="1">
        <f t="array" aca="1" ref="Y4325" ca="1">IF(X4325="","",INDEX('電気事業者一覧 '!K:K,'電気事業者検索（令和８年度報告用）'!X4325))</f>
        <v/>
      </c>
      <c r="Z4325" s="158">
        <f t="shared" ca="1" si="324"/>
        <v>5110</v>
      </c>
      <c r="AA4325" s="158" t="str">
        <f t="shared" ca="1" si="325"/>
        <v/>
      </c>
    </row>
    <row r="4326" spans="22:27">
      <c r="V4326" s="172"/>
      <c r="W4326" s="158">
        <f t="shared" si="326"/>
        <v>4323</v>
      </c>
      <c r="X4326" s="158" t="str">
        <f t="shared" ca="1" si="323"/>
        <v/>
      </c>
      <c r="Y4326" s="158" t="str" cm="1">
        <f t="array" aca="1" ref="Y4326" ca="1">IF(X4326="","",INDEX('電気事業者一覧 '!K:K,'電気事業者検索（令和８年度報告用）'!X4326))</f>
        <v/>
      </c>
      <c r="Z4326" s="158">
        <f t="shared" ca="1" si="324"/>
        <v>5110</v>
      </c>
      <c r="AA4326" s="158" t="str">
        <f t="shared" ca="1" si="325"/>
        <v/>
      </c>
    </row>
    <row r="4327" spans="22:27">
      <c r="V4327" s="172"/>
      <c r="W4327" s="158">
        <f t="shared" si="326"/>
        <v>4324</v>
      </c>
      <c r="X4327" s="158" t="str">
        <f t="shared" ca="1" si="323"/>
        <v/>
      </c>
      <c r="Y4327" s="158" t="str" cm="1">
        <f t="array" aca="1" ref="Y4327" ca="1">IF(X4327="","",INDEX('電気事業者一覧 '!K:K,'電気事業者検索（令和８年度報告用）'!X4327))</f>
        <v/>
      </c>
      <c r="Z4327" s="158">
        <f t="shared" ca="1" si="324"/>
        <v>5110</v>
      </c>
      <c r="AA4327" s="158" t="str">
        <f t="shared" ca="1" si="325"/>
        <v/>
      </c>
    </row>
    <row r="4328" spans="22:27">
      <c r="V4328" s="172"/>
      <c r="W4328" s="158">
        <f t="shared" si="326"/>
        <v>4325</v>
      </c>
      <c r="X4328" s="158" t="str">
        <f t="shared" ca="1" si="323"/>
        <v/>
      </c>
      <c r="Y4328" s="158" t="str" cm="1">
        <f t="array" aca="1" ref="Y4328" ca="1">IF(X4328="","",INDEX('電気事業者一覧 '!K:K,'電気事業者検索（令和８年度報告用）'!X4328))</f>
        <v/>
      </c>
      <c r="Z4328" s="158">
        <f t="shared" ca="1" si="324"/>
        <v>5110</v>
      </c>
      <c r="AA4328" s="158" t="str">
        <f t="shared" ca="1" si="325"/>
        <v/>
      </c>
    </row>
    <row r="4329" spans="22:27">
      <c r="V4329" s="172"/>
      <c r="W4329" s="158">
        <f t="shared" si="326"/>
        <v>4326</v>
      </c>
      <c r="X4329" s="158" t="str">
        <f t="shared" ca="1" si="323"/>
        <v/>
      </c>
      <c r="Y4329" s="158" t="str" cm="1">
        <f t="array" aca="1" ref="Y4329" ca="1">IF(X4329="","",INDEX('電気事業者一覧 '!K:K,'電気事業者検索（令和８年度報告用）'!X4329))</f>
        <v/>
      </c>
      <c r="Z4329" s="158">
        <f t="shared" ca="1" si="324"/>
        <v>5110</v>
      </c>
      <c r="AA4329" s="158" t="str">
        <f t="shared" ca="1" si="325"/>
        <v/>
      </c>
    </row>
    <row r="4330" spans="22:27">
      <c r="V4330" s="172"/>
      <c r="W4330" s="158">
        <f t="shared" si="326"/>
        <v>4327</v>
      </c>
      <c r="X4330" s="158" t="str">
        <f t="shared" ca="1" si="323"/>
        <v/>
      </c>
      <c r="Y4330" s="158" t="str" cm="1">
        <f t="array" aca="1" ref="Y4330" ca="1">IF(X4330="","",INDEX('電気事業者一覧 '!K:K,'電気事業者検索（令和８年度報告用）'!X4330))</f>
        <v/>
      </c>
      <c r="Z4330" s="158">
        <f t="shared" ca="1" si="324"/>
        <v>5110</v>
      </c>
      <c r="AA4330" s="158" t="str">
        <f t="shared" ca="1" si="325"/>
        <v/>
      </c>
    </row>
    <row r="4331" spans="22:27">
      <c r="V4331" s="172"/>
      <c r="W4331" s="158">
        <f t="shared" si="326"/>
        <v>4328</v>
      </c>
      <c r="X4331" s="158" t="str">
        <f t="shared" ca="1" si="323"/>
        <v/>
      </c>
      <c r="Y4331" s="158" t="str" cm="1">
        <f t="array" aca="1" ref="Y4331" ca="1">IF(X4331="","",INDEX('電気事業者一覧 '!K:K,'電気事業者検索（令和８年度報告用）'!X4331))</f>
        <v/>
      </c>
      <c r="Z4331" s="158">
        <f t="shared" ca="1" si="324"/>
        <v>5110</v>
      </c>
      <c r="AA4331" s="158" t="str">
        <f t="shared" ca="1" si="325"/>
        <v/>
      </c>
    </row>
    <row r="4332" spans="22:27">
      <c r="V4332" s="172"/>
      <c r="W4332" s="158">
        <f t="shared" si="326"/>
        <v>4329</v>
      </c>
      <c r="X4332" s="158" t="str">
        <f t="shared" ca="1" si="323"/>
        <v/>
      </c>
      <c r="Y4332" s="158" t="str" cm="1">
        <f t="array" aca="1" ref="Y4332" ca="1">IF(X4332="","",INDEX('電気事業者一覧 '!K:K,'電気事業者検索（令和８年度報告用）'!X4332))</f>
        <v/>
      </c>
      <c r="Z4332" s="158">
        <f t="shared" ca="1" si="324"/>
        <v>5110</v>
      </c>
      <c r="AA4332" s="158" t="str">
        <f t="shared" ca="1" si="325"/>
        <v/>
      </c>
    </row>
    <row r="4333" spans="22:27">
      <c r="V4333" s="172"/>
      <c r="W4333" s="158">
        <f t="shared" si="326"/>
        <v>4330</v>
      </c>
      <c r="X4333" s="158" t="str">
        <f t="shared" ca="1" si="323"/>
        <v/>
      </c>
      <c r="Y4333" s="158" t="str" cm="1">
        <f t="array" aca="1" ref="Y4333" ca="1">IF(X4333="","",INDEX('電気事業者一覧 '!K:K,'電気事業者検索（令和８年度報告用）'!X4333))</f>
        <v/>
      </c>
      <c r="Z4333" s="158">
        <f t="shared" ca="1" si="324"/>
        <v>5110</v>
      </c>
      <c r="AA4333" s="158" t="str">
        <f t="shared" ca="1" si="325"/>
        <v/>
      </c>
    </row>
    <row r="4334" spans="22:27">
      <c r="V4334" s="172"/>
      <c r="W4334" s="158">
        <f t="shared" si="326"/>
        <v>4331</v>
      </c>
      <c r="X4334" s="158" t="str">
        <f t="shared" ca="1" si="323"/>
        <v/>
      </c>
      <c r="Y4334" s="158" t="str" cm="1">
        <f t="array" aca="1" ref="Y4334" ca="1">IF(X4334="","",INDEX('電気事業者一覧 '!K:K,'電気事業者検索（令和８年度報告用）'!X4334))</f>
        <v/>
      </c>
      <c r="Z4334" s="158">
        <f t="shared" ca="1" si="324"/>
        <v>5110</v>
      </c>
      <c r="AA4334" s="158" t="str">
        <f t="shared" ca="1" si="325"/>
        <v/>
      </c>
    </row>
    <row r="4335" spans="22:27">
      <c r="V4335" s="172"/>
      <c r="W4335" s="158">
        <f t="shared" si="326"/>
        <v>4332</v>
      </c>
      <c r="X4335" s="158" t="str">
        <f t="shared" ca="1" si="323"/>
        <v/>
      </c>
      <c r="Y4335" s="158" t="str" cm="1">
        <f t="array" aca="1" ref="Y4335" ca="1">IF(X4335="","",INDEX('電気事業者一覧 '!K:K,'電気事業者検索（令和８年度報告用）'!X4335))</f>
        <v/>
      </c>
      <c r="Z4335" s="158">
        <f t="shared" ca="1" si="324"/>
        <v>5110</v>
      </c>
      <c r="AA4335" s="158" t="str">
        <f t="shared" ca="1" si="325"/>
        <v/>
      </c>
    </row>
    <row r="4336" spans="22:27">
      <c r="V4336" s="172"/>
      <c r="W4336" s="158">
        <f t="shared" si="326"/>
        <v>4333</v>
      </c>
      <c r="X4336" s="158" t="str">
        <f t="shared" ca="1" si="323"/>
        <v/>
      </c>
      <c r="Y4336" s="158" t="str" cm="1">
        <f t="array" aca="1" ref="Y4336" ca="1">IF(X4336="","",INDEX('電気事業者一覧 '!K:K,'電気事業者検索（令和８年度報告用）'!X4336))</f>
        <v/>
      </c>
      <c r="Z4336" s="158">
        <f t="shared" ca="1" si="324"/>
        <v>5110</v>
      </c>
      <c r="AA4336" s="158" t="str">
        <f t="shared" ca="1" si="325"/>
        <v/>
      </c>
    </row>
    <row r="4337" spans="22:27">
      <c r="V4337" s="172"/>
      <c r="W4337" s="158">
        <f t="shared" si="326"/>
        <v>4334</v>
      </c>
      <c r="X4337" s="158" t="str">
        <f t="shared" ca="1" si="323"/>
        <v/>
      </c>
      <c r="Y4337" s="158" t="str" cm="1">
        <f t="array" aca="1" ref="Y4337" ca="1">IF(X4337="","",INDEX('電気事業者一覧 '!K:K,'電気事業者検索（令和８年度報告用）'!X4337))</f>
        <v/>
      </c>
      <c r="Z4337" s="158">
        <f t="shared" ca="1" si="324"/>
        <v>5110</v>
      </c>
      <c r="AA4337" s="158" t="str">
        <f t="shared" ca="1" si="325"/>
        <v/>
      </c>
    </row>
    <row r="4338" spans="22:27">
      <c r="V4338" s="172"/>
      <c r="W4338" s="158">
        <f t="shared" si="326"/>
        <v>4335</v>
      </c>
      <c r="X4338" s="158" t="str">
        <f t="shared" ca="1" si="323"/>
        <v/>
      </c>
      <c r="Y4338" s="158" t="str" cm="1">
        <f t="array" aca="1" ref="Y4338" ca="1">IF(X4338="","",INDEX('電気事業者一覧 '!K:K,'電気事業者検索（令和８年度報告用）'!X4338))</f>
        <v/>
      </c>
      <c r="Z4338" s="158">
        <f t="shared" ca="1" si="324"/>
        <v>5110</v>
      </c>
      <c r="AA4338" s="158" t="str">
        <f t="shared" ca="1" si="325"/>
        <v/>
      </c>
    </row>
    <row r="4339" spans="22:27">
      <c r="V4339" s="172"/>
      <c r="W4339" s="158">
        <f t="shared" si="326"/>
        <v>4336</v>
      </c>
      <c r="X4339" s="158" t="str">
        <f t="shared" ca="1" si="323"/>
        <v/>
      </c>
      <c r="Y4339" s="158" t="str" cm="1">
        <f t="array" aca="1" ref="Y4339" ca="1">IF(X4339="","",INDEX('電気事業者一覧 '!K:K,'電気事業者検索（令和８年度報告用）'!X4339))</f>
        <v/>
      </c>
      <c r="Z4339" s="158">
        <f t="shared" ca="1" si="324"/>
        <v>5110</v>
      </c>
      <c r="AA4339" s="158" t="str">
        <f t="shared" ca="1" si="325"/>
        <v/>
      </c>
    </row>
    <row r="4340" spans="22:27">
      <c r="V4340" s="172"/>
      <c r="W4340" s="158">
        <f t="shared" si="326"/>
        <v>4337</v>
      </c>
      <c r="X4340" s="158" t="str">
        <f t="shared" ca="1" si="323"/>
        <v/>
      </c>
      <c r="Y4340" s="158" t="str" cm="1">
        <f t="array" aca="1" ref="Y4340" ca="1">IF(X4340="","",INDEX('電気事業者一覧 '!K:K,'電気事業者検索（令和８年度報告用）'!X4340))</f>
        <v/>
      </c>
      <c r="Z4340" s="158">
        <f t="shared" ca="1" si="324"/>
        <v>5110</v>
      </c>
      <c r="AA4340" s="158" t="str">
        <f t="shared" ca="1" si="325"/>
        <v/>
      </c>
    </row>
    <row r="4341" spans="22:27">
      <c r="V4341" s="172"/>
      <c r="W4341" s="158">
        <f t="shared" si="326"/>
        <v>4338</v>
      </c>
      <c r="X4341" s="158" t="str">
        <f t="shared" ca="1" si="323"/>
        <v/>
      </c>
      <c r="Y4341" s="158" t="str" cm="1">
        <f t="array" aca="1" ref="Y4341" ca="1">IF(X4341="","",INDEX('電気事業者一覧 '!K:K,'電気事業者検索（令和８年度報告用）'!X4341))</f>
        <v/>
      </c>
      <c r="Z4341" s="158">
        <f t="shared" ca="1" si="324"/>
        <v>5110</v>
      </c>
      <c r="AA4341" s="158" t="str">
        <f t="shared" ca="1" si="325"/>
        <v/>
      </c>
    </row>
    <row r="4342" spans="22:27">
      <c r="V4342" s="172"/>
      <c r="W4342" s="158">
        <f t="shared" si="326"/>
        <v>4339</v>
      </c>
      <c r="X4342" s="158" t="str">
        <f t="shared" ca="1" si="323"/>
        <v/>
      </c>
      <c r="Y4342" s="158" t="str" cm="1">
        <f t="array" aca="1" ref="Y4342" ca="1">IF(X4342="","",INDEX('電気事業者一覧 '!K:K,'電気事業者検索（令和８年度報告用）'!X4342))</f>
        <v/>
      </c>
      <c r="Z4342" s="158">
        <f t="shared" ca="1" si="324"/>
        <v>5110</v>
      </c>
      <c r="AA4342" s="158" t="str">
        <f t="shared" ca="1" si="325"/>
        <v/>
      </c>
    </row>
    <row r="4343" spans="22:27">
      <c r="V4343" s="172"/>
      <c r="W4343" s="158">
        <f t="shared" si="326"/>
        <v>4340</v>
      </c>
      <c r="X4343" s="158" t="str">
        <f t="shared" ca="1" si="323"/>
        <v/>
      </c>
      <c r="Y4343" s="158" t="str" cm="1">
        <f t="array" aca="1" ref="Y4343" ca="1">IF(X4343="","",INDEX('電気事業者一覧 '!K:K,'電気事業者検索（令和８年度報告用）'!X4343))</f>
        <v/>
      </c>
      <c r="Z4343" s="158">
        <f t="shared" ca="1" si="324"/>
        <v>5110</v>
      </c>
      <c r="AA4343" s="158" t="str">
        <f t="shared" ca="1" si="325"/>
        <v/>
      </c>
    </row>
    <row r="4344" spans="22:27">
      <c r="V4344" s="172"/>
      <c r="W4344" s="158">
        <f t="shared" si="326"/>
        <v>4341</v>
      </c>
      <c r="X4344" s="158" t="str">
        <f t="shared" ca="1" si="323"/>
        <v/>
      </c>
      <c r="Y4344" s="158" t="str" cm="1">
        <f t="array" aca="1" ref="Y4344" ca="1">IF(X4344="","",INDEX('電気事業者一覧 '!K:K,'電気事業者検索（令和８年度報告用）'!X4344))</f>
        <v/>
      </c>
      <c r="Z4344" s="158">
        <f t="shared" ca="1" si="324"/>
        <v>5110</v>
      </c>
      <c r="AA4344" s="158" t="str">
        <f t="shared" ca="1" si="325"/>
        <v/>
      </c>
    </row>
    <row r="4345" spans="22:27">
      <c r="V4345" s="172"/>
      <c r="W4345" s="158">
        <f t="shared" si="326"/>
        <v>4342</v>
      </c>
      <c r="X4345" s="158" t="str">
        <f t="shared" ca="1" si="323"/>
        <v/>
      </c>
      <c r="Y4345" s="158" t="str" cm="1">
        <f t="array" aca="1" ref="Y4345" ca="1">IF(X4345="","",INDEX('電気事業者一覧 '!K:K,'電気事業者検索（令和８年度報告用）'!X4345))</f>
        <v/>
      </c>
      <c r="Z4345" s="158">
        <f t="shared" ca="1" si="324"/>
        <v>5110</v>
      </c>
      <c r="AA4345" s="158" t="str">
        <f t="shared" ca="1" si="325"/>
        <v/>
      </c>
    </row>
    <row r="4346" spans="22:27">
      <c r="V4346" s="172"/>
      <c r="W4346" s="158">
        <f t="shared" si="326"/>
        <v>4343</v>
      </c>
      <c r="X4346" s="158" t="str">
        <f t="shared" ca="1" si="323"/>
        <v/>
      </c>
      <c r="Y4346" s="158" t="str" cm="1">
        <f t="array" aca="1" ref="Y4346" ca="1">IF(X4346="","",INDEX('電気事業者一覧 '!K:K,'電気事業者検索（令和８年度報告用）'!X4346))</f>
        <v/>
      </c>
      <c r="Z4346" s="158">
        <f t="shared" ca="1" si="324"/>
        <v>5110</v>
      </c>
      <c r="AA4346" s="158" t="str">
        <f t="shared" ca="1" si="325"/>
        <v/>
      </c>
    </row>
    <row r="4347" spans="22:27">
      <c r="V4347" s="172"/>
      <c r="W4347" s="158">
        <f t="shared" si="326"/>
        <v>4344</v>
      </c>
      <c r="X4347" s="158" t="str">
        <f t="shared" ca="1" si="323"/>
        <v/>
      </c>
      <c r="Y4347" s="158" t="str" cm="1">
        <f t="array" aca="1" ref="Y4347" ca="1">IF(X4347="","",INDEX('電気事業者一覧 '!K:K,'電気事業者検索（令和８年度報告用）'!X4347))</f>
        <v/>
      </c>
      <c r="Z4347" s="158">
        <f t="shared" ca="1" si="324"/>
        <v>5110</v>
      </c>
      <c r="AA4347" s="158" t="str">
        <f t="shared" ca="1" si="325"/>
        <v/>
      </c>
    </row>
    <row r="4348" spans="22:27">
      <c r="V4348" s="172"/>
      <c r="W4348" s="158">
        <f t="shared" si="326"/>
        <v>4345</v>
      </c>
      <c r="X4348" s="158" t="str">
        <f t="shared" ca="1" si="323"/>
        <v/>
      </c>
      <c r="Y4348" s="158" t="str" cm="1">
        <f t="array" aca="1" ref="Y4348" ca="1">IF(X4348="","",INDEX('電気事業者一覧 '!K:K,'電気事業者検索（令和８年度報告用）'!X4348))</f>
        <v/>
      </c>
      <c r="Z4348" s="158">
        <f t="shared" ca="1" si="324"/>
        <v>5110</v>
      </c>
      <c r="AA4348" s="158" t="str">
        <f t="shared" ca="1" si="325"/>
        <v/>
      </c>
    </row>
    <row r="4349" spans="22:27">
      <c r="V4349" s="172"/>
      <c r="W4349" s="158">
        <f t="shared" si="326"/>
        <v>4346</v>
      </c>
      <c r="X4349" s="158" t="str">
        <f t="shared" ref="X4349:X4412" ca="1" si="327">T261</f>
        <v/>
      </c>
      <c r="Y4349" s="158" t="str" cm="1">
        <f t="array" aca="1" ref="Y4349" ca="1">IF(X4349="","",INDEX('電気事業者一覧 '!K:K,'電気事業者検索（令和８年度報告用）'!X4349))</f>
        <v/>
      </c>
      <c r="Z4349" s="158">
        <f t="shared" ref="Z4349:Z4412" ca="1" si="328">COUNTIF(OFFSET($Y$4,W4349-1,0,COUNT(W:W),1),Y4349)</f>
        <v>5110</v>
      </c>
      <c r="AA4349" s="158" t="str">
        <f t="shared" ref="AA4349:AA4412" ca="1" si="329">IF(Z4349=1,X4349,"")</f>
        <v/>
      </c>
    </row>
    <row r="4350" spans="22:27">
      <c r="V4350" s="172"/>
      <c r="W4350" s="158">
        <f t="shared" si="326"/>
        <v>4347</v>
      </c>
      <c r="X4350" s="158" t="str">
        <f t="shared" ca="1" si="327"/>
        <v/>
      </c>
      <c r="Y4350" s="158" t="str" cm="1">
        <f t="array" aca="1" ref="Y4350" ca="1">IF(X4350="","",INDEX('電気事業者一覧 '!K:K,'電気事業者検索（令和８年度報告用）'!X4350))</f>
        <v/>
      </c>
      <c r="Z4350" s="158">
        <f t="shared" ca="1" si="328"/>
        <v>5110</v>
      </c>
      <c r="AA4350" s="158" t="str">
        <f t="shared" ca="1" si="329"/>
        <v/>
      </c>
    </row>
    <row r="4351" spans="22:27">
      <c r="V4351" s="172"/>
      <c r="W4351" s="158">
        <f t="shared" si="326"/>
        <v>4348</v>
      </c>
      <c r="X4351" s="158" t="str">
        <f t="shared" ca="1" si="327"/>
        <v/>
      </c>
      <c r="Y4351" s="158" t="str" cm="1">
        <f t="array" aca="1" ref="Y4351" ca="1">IF(X4351="","",INDEX('電気事業者一覧 '!K:K,'電気事業者検索（令和８年度報告用）'!X4351))</f>
        <v/>
      </c>
      <c r="Z4351" s="158">
        <f t="shared" ca="1" si="328"/>
        <v>5110</v>
      </c>
      <c r="AA4351" s="158" t="str">
        <f t="shared" ca="1" si="329"/>
        <v/>
      </c>
    </row>
    <row r="4352" spans="22:27">
      <c r="V4352" s="172"/>
      <c r="W4352" s="158">
        <f t="shared" si="326"/>
        <v>4349</v>
      </c>
      <c r="X4352" s="158" t="str">
        <f t="shared" ca="1" si="327"/>
        <v/>
      </c>
      <c r="Y4352" s="158" t="str" cm="1">
        <f t="array" aca="1" ref="Y4352" ca="1">IF(X4352="","",INDEX('電気事業者一覧 '!K:K,'電気事業者検索（令和８年度報告用）'!X4352))</f>
        <v/>
      </c>
      <c r="Z4352" s="158">
        <f t="shared" ca="1" si="328"/>
        <v>5110</v>
      </c>
      <c r="AA4352" s="158" t="str">
        <f t="shared" ca="1" si="329"/>
        <v/>
      </c>
    </row>
    <row r="4353" spans="22:27">
      <c r="V4353" s="172"/>
      <c r="W4353" s="158">
        <f t="shared" si="326"/>
        <v>4350</v>
      </c>
      <c r="X4353" s="158" t="str">
        <f t="shared" ca="1" si="327"/>
        <v/>
      </c>
      <c r="Y4353" s="158" t="str" cm="1">
        <f t="array" aca="1" ref="Y4353" ca="1">IF(X4353="","",INDEX('電気事業者一覧 '!K:K,'電気事業者検索（令和８年度報告用）'!X4353))</f>
        <v/>
      </c>
      <c r="Z4353" s="158">
        <f t="shared" ca="1" si="328"/>
        <v>5110</v>
      </c>
      <c r="AA4353" s="158" t="str">
        <f t="shared" ca="1" si="329"/>
        <v/>
      </c>
    </row>
    <row r="4354" spans="22:27">
      <c r="V4354" s="172"/>
      <c r="W4354" s="158">
        <f t="shared" si="326"/>
        <v>4351</v>
      </c>
      <c r="X4354" s="158" t="str">
        <f t="shared" ca="1" si="327"/>
        <v/>
      </c>
      <c r="Y4354" s="158" t="str" cm="1">
        <f t="array" aca="1" ref="Y4354" ca="1">IF(X4354="","",INDEX('電気事業者一覧 '!K:K,'電気事業者検索（令和８年度報告用）'!X4354))</f>
        <v/>
      </c>
      <c r="Z4354" s="158">
        <f t="shared" ca="1" si="328"/>
        <v>5110</v>
      </c>
      <c r="AA4354" s="158" t="str">
        <f t="shared" ca="1" si="329"/>
        <v/>
      </c>
    </row>
    <row r="4355" spans="22:27">
      <c r="V4355" s="172"/>
      <c r="W4355" s="158">
        <f t="shared" si="326"/>
        <v>4352</v>
      </c>
      <c r="X4355" s="158" t="str">
        <f t="shared" ca="1" si="327"/>
        <v/>
      </c>
      <c r="Y4355" s="158" t="str" cm="1">
        <f t="array" aca="1" ref="Y4355" ca="1">IF(X4355="","",INDEX('電気事業者一覧 '!K:K,'電気事業者検索（令和８年度報告用）'!X4355))</f>
        <v/>
      </c>
      <c r="Z4355" s="158">
        <f t="shared" ca="1" si="328"/>
        <v>5110</v>
      </c>
      <c r="AA4355" s="158" t="str">
        <f t="shared" ca="1" si="329"/>
        <v/>
      </c>
    </row>
    <row r="4356" spans="22:27">
      <c r="V4356" s="172"/>
      <c r="W4356" s="158">
        <f t="shared" si="326"/>
        <v>4353</v>
      </c>
      <c r="X4356" s="158" t="str">
        <f t="shared" ca="1" si="327"/>
        <v/>
      </c>
      <c r="Y4356" s="158" t="str" cm="1">
        <f t="array" aca="1" ref="Y4356" ca="1">IF(X4356="","",INDEX('電気事業者一覧 '!K:K,'電気事業者検索（令和８年度報告用）'!X4356))</f>
        <v/>
      </c>
      <c r="Z4356" s="158">
        <f t="shared" ca="1" si="328"/>
        <v>5110</v>
      </c>
      <c r="AA4356" s="158" t="str">
        <f t="shared" ca="1" si="329"/>
        <v/>
      </c>
    </row>
    <row r="4357" spans="22:27">
      <c r="V4357" s="172"/>
      <c r="W4357" s="158">
        <f t="shared" si="326"/>
        <v>4354</v>
      </c>
      <c r="X4357" s="158" t="str">
        <f t="shared" ca="1" si="327"/>
        <v/>
      </c>
      <c r="Y4357" s="158" t="str" cm="1">
        <f t="array" aca="1" ref="Y4357" ca="1">IF(X4357="","",INDEX('電気事業者一覧 '!K:K,'電気事業者検索（令和８年度報告用）'!X4357))</f>
        <v/>
      </c>
      <c r="Z4357" s="158">
        <f t="shared" ca="1" si="328"/>
        <v>5110</v>
      </c>
      <c r="AA4357" s="158" t="str">
        <f t="shared" ca="1" si="329"/>
        <v/>
      </c>
    </row>
    <row r="4358" spans="22:27">
      <c r="V4358" s="172"/>
      <c r="W4358" s="158">
        <f t="shared" ref="W4358:W4421" si="330">W4357+1</f>
        <v>4355</v>
      </c>
      <c r="X4358" s="158" t="str">
        <f t="shared" ca="1" si="327"/>
        <v/>
      </c>
      <c r="Y4358" s="158" t="str" cm="1">
        <f t="array" aca="1" ref="Y4358" ca="1">IF(X4358="","",INDEX('電気事業者一覧 '!K:K,'電気事業者検索（令和８年度報告用）'!X4358))</f>
        <v/>
      </c>
      <c r="Z4358" s="158">
        <f t="shared" ca="1" si="328"/>
        <v>5110</v>
      </c>
      <c r="AA4358" s="158" t="str">
        <f t="shared" ca="1" si="329"/>
        <v/>
      </c>
    </row>
    <row r="4359" spans="22:27">
      <c r="V4359" s="172"/>
      <c r="W4359" s="158">
        <f t="shared" si="330"/>
        <v>4356</v>
      </c>
      <c r="X4359" s="158" t="str">
        <f t="shared" ca="1" si="327"/>
        <v/>
      </c>
      <c r="Y4359" s="158" t="str" cm="1">
        <f t="array" aca="1" ref="Y4359" ca="1">IF(X4359="","",INDEX('電気事業者一覧 '!K:K,'電気事業者検索（令和８年度報告用）'!X4359))</f>
        <v/>
      </c>
      <c r="Z4359" s="158">
        <f t="shared" ca="1" si="328"/>
        <v>5110</v>
      </c>
      <c r="AA4359" s="158" t="str">
        <f t="shared" ca="1" si="329"/>
        <v/>
      </c>
    </row>
    <row r="4360" spans="22:27">
      <c r="V4360" s="172"/>
      <c r="W4360" s="158">
        <f t="shared" si="330"/>
        <v>4357</v>
      </c>
      <c r="X4360" s="158" t="str">
        <f t="shared" ca="1" si="327"/>
        <v/>
      </c>
      <c r="Y4360" s="158" t="str" cm="1">
        <f t="array" aca="1" ref="Y4360" ca="1">IF(X4360="","",INDEX('電気事業者一覧 '!K:K,'電気事業者検索（令和８年度報告用）'!X4360))</f>
        <v/>
      </c>
      <c r="Z4360" s="158">
        <f t="shared" ca="1" si="328"/>
        <v>5110</v>
      </c>
      <c r="AA4360" s="158" t="str">
        <f t="shared" ca="1" si="329"/>
        <v/>
      </c>
    </row>
    <row r="4361" spans="22:27">
      <c r="V4361" s="172"/>
      <c r="W4361" s="158">
        <f t="shared" si="330"/>
        <v>4358</v>
      </c>
      <c r="X4361" s="158" t="str">
        <f t="shared" ca="1" si="327"/>
        <v/>
      </c>
      <c r="Y4361" s="158" t="str" cm="1">
        <f t="array" aca="1" ref="Y4361" ca="1">IF(X4361="","",INDEX('電気事業者一覧 '!K:K,'電気事業者検索（令和８年度報告用）'!X4361))</f>
        <v/>
      </c>
      <c r="Z4361" s="158">
        <f t="shared" ca="1" si="328"/>
        <v>5110</v>
      </c>
      <c r="AA4361" s="158" t="str">
        <f t="shared" ca="1" si="329"/>
        <v/>
      </c>
    </row>
    <row r="4362" spans="22:27">
      <c r="V4362" s="172"/>
      <c r="W4362" s="158">
        <f t="shared" si="330"/>
        <v>4359</v>
      </c>
      <c r="X4362" s="158" t="str">
        <f t="shared" ca="1" si="327"/>
        <v/>
      </c>
      <c r="Y4362" s="158" t="str" cm="1">
        <f t="array" aca="1" ref="Y4362" ca="1">IF(X4362="","",INDEX('電気事業者一覧 '!K:K,'電気事業者検索（令和８年度報告用）'!X4362))</f>
        <v/>
      </c>
      <c r="Z4362" s="158">
        <f t="shared" ca="1" si="328"/>
        <v>5110</v>
      </c>
      <c r="AA4362" s="158" t="str">
        <f t="shared" ca="1" si="329"/>
        <v/>
      </c>
    </row>
    <row r="4363" spans="22:27">
      <c r="V4363" s="172"/>
      <c r="W4363" s="158">
        <f t="shared" si="330"/>
        <v>4360</v>
      </c>
      <c r="X4363" s="158" t="str">
        <f t="shared" ca="1" si="327"/>
        <v/>
      </c>
      <c r="Y4363" s="158" t="str" cm="1">
        <f t="array" aca="1" ref="Y4363" ca="1">IF(X4363="","",INDEX('電気事業者一覧 '!K:K,'電気事業者検索（令和８年度報告用）'!X4363))</f>
        <v/>
      </c>
      <c r="Z4363" s="158">
        <f t="shared" ca="1" si="328"/>
        <v>5110</v>
      </c>
      <c r="AA4363" s="158" t="str">
        <f t="shared" ca="1" si="329"/>
        <v/>
      </c>
    </row>
    <row r="4364" spans="22:27">
      <c r="V4364" s="172"/>
      <c r="W4364" s="158">
        <f t="shared" si="330"/>
        <v>4361</v>
      </c>
      <c r="X4364" s="158" t="str">
        <f t="shared" ca="1" si="327"/>
        <v/>
      </c>
      <c r="Y4364" s="158" t="str" cm="1">
        <f t="array" aca="1" ref="Y4364" ca="1">IF(X4364="","",INDEX('電気事業者一覧 '!K:K,'電気事業者検索（令和８年度報告用）'!X4364))</f>
        <v/>
      </c>
      <c r="Z4364" s="158">
        <f t="shared" ca="1" si="328"/>
        <v>5110</v>
      </c>
      <c r="AA4364" s="158" t="str">
        <f t="shared" ca="1" si="329"/>
        <v/>
      </c>
    </row>
    <row r="4365" spans="22:27">
      <c r="V4365" s="172"/>
      <c r="W4365" s="158">
        <f t="shared" si="330"/>
        <v>4362</v>
      </c>
      <c r="X4365" s="158" t="str">
        <f t="shared" ca="1" si="327"/>
        <v/>
      </c>
      <c r="Y4365" s="158" t="str" cm="1">
        <f t="array" aca="1" ref="Y4365" ca="1">IF(X4365="","",INDEX('電気事業者一覧 '!K:K,'電気事業者検索（令和８年度報告用）'!X4365))</f>
        <v/>
      </c>
      <c r="Z4365" s="158">
        <f t="shared" ca="1" si="328"/>
        <v>5110</v>
      </c>
      <c r="AA4365" s="158" t="str">
        <f t="shared" ca="1" si="329"/>
        <v/>
      </c>
    </row>
    <row r="4366" spans="22:27">
      <c r="V4366" s="172"/>
      <c r="W4366" s="158">
        <f t="shared" si="330"/>
        <v>4363</v>
      </c>
      <c r="X4366" s="158" t="str">
        <f t="shared" ca="1" si="327"/>
        <v/>
      </c>
      <c r="Y4366" s="158" t="str" cm="1">
        <f t="array" aca="1" ref="Y4366" ca="1">IF(X4366="","",INDEX('電気事業者一覧 '!K:K,'電気事業者検索（令和８年度報告用）'!X4366))</f>
        <v/>
      </c>
      <c r="Z4366" s="158">
        <f t="shared" ca="1" si="328"/>
        <v>5110</v>
      </c>
      <c r="AA4366" s="158" t="str">
        <f t="shared" ca="1" si="329"/>
        <v/>
      </c>
    </row>
    <row r="4367" spans="22:27">
      <c r="V4367" s="172"/>
      <c r="W4367" s="158">
        <f t="shared" si="330"/>
        <v>4364</v>
      </c>
      <c r="X4367" s="158" t="str">
        <f t="shared" ca="1" si="327"/>
        <v/>
      </c>
      <c r="Y4367" s="158" t="str" cm="1">
        <f t="array" aca="1" ref="Y4367" ca="1">IF(X4367="","",INDEX('電気事業者一覧 '!K:K,'電気事業者検索（令和８年度報告用）'!X4367))</f>
        <v/>
      </c>
      <c r="Z4367" s="158">
        <f t="shared" ca="1" si="328"/>
        <v>5110</v>
      </c>
      <c r="AA4367" s="158" t="str">
        <f t="shared" ca="1" si="329"/>
        <v/>
      </c>
    </row>
    <row r="4368" spans="22:27">
      <c r="V4368" s="172"/>
      <c r="W4368" s="158">
        <f t="shared" si="330"/>
        <v>4365</v>
      </c>
      <c r="X4368" s="158" t="str">
        <f t="shared" ca="1" si="327"/>
        <v/>
      </c>
      <c r="Y4368" s="158" t="str" cm="1">
        <f t="array" aca="1" ref="Y4368" ca="1">IF(X4368="","",INDEX('電気事業者一覧 '!K:K,'電気事業者検索（令和８年度報告用）'!X4368))</f>
        <v/>
      </c>
      <c r="Z4368" s="158">
        <f t="shared" ca="1" si="328"/>
        <v>5110</v>
      </c>
      <c r="AA4368" s="158" t="str">
        <f t="shared" ca="1" si="329"/>
        <v/>
      </c>
    </row>
    <row r="4369" spans="22:27">
      <c r="V4369" s="172"/>
      <c r="W4369" s="158">
        <f t="shared" si="330"/>
        <v>4366</v>
      </c>
      <c r="X4369" s="158" t="str">
        <f t="shared" ca="1" si="327"/>
        <v/>
      </c>
      <c r="Y4369" s="158" t="str" cm="1">
        <f t="array" aca="1" ref="Y4369" ca="1">IF(X4369="","",INDEX('電気事業者一覧 '!K:K,'電気事業者検索（令和８年度報告用）'!X4369))</f>
        <v/>
      </c>
      <c r="Z4369" s="158">
        <f t="shared" ca="1" si="328"/>
        <v>5110</v>
      </c>
      <c r="AA4369" s="158" t="str">
        <f t="shared" ca="1" si="329"/>
        <v/>
      </c>
    </row>
    <row r="4370" spans="22:27">
      <c r="V4370" s="172"/>
      <c r="W4370" s="158">
        <f t="shared" si="330"/>
        <v>4367</v>
      </c>
      <c r="X4370" s="158" t="str">
        <f t="shared" ca="1" si="327"/>
        <v/>
      </c>
      <c r="Y4370" s="158" t="str" cm="1">
        <f t="array" aca="1" ref="Y4370" ca="1">IF(X4370="","",INDEX('電気事業者一覧 '!K:K,'電気事業者検索（令和８年度報告用）'!X4370))</f>
        <v/>
      </c>
      <c r="Z4370" s="158">
        <f t="shared" ca="1" si="328"/>
        <v>5110</v>
      </c>
      <c r="AA4370" s="158" t="str">
        <f t="shared" ca="1" si="329"/>
        <v/>
      </c>
    </row>
    <row r="4371" spans="22:27">
      <c r="V4371" s="172"/>
      <c r="W4371" s="158">
        <f t="shared" si="330"/>
        <v>4368</v>
      </c>
      <c r="X4371" s="158" t="str">
        <f t="shared" ca="1" si="327"/>
        <v/>
      </c>
      <c r="Y4371" s="158" t="str" cm="1">
        <f t="array" aca="1" ref="Y4371" ca="1">IF(X4371="","",INDEX('電気事業者一覧 '!K:K,'電気事業者検索（令和８年度報告用）'!X4371))</f>
        <v/>
      </c>
      <c r="Z4371" s="158">
        <f t="shared" ca="1" si="328"/>
        <v>5110</v>
      </c>
      <c r="AA4371" s="158" t="str">
        <f t="shared" ca="1" si="329"/>
        <v/>
      </c>
    </row>
    <row r="4372" spans="22:27">
      <c r="V4372" s="172"/>
      <c r="W4372" s="158">
        <f t="shared" si="330"/>
        <v>4369</v>
      </c>
      <c r="X4372" s="158" t="str">
        <f t="shared" ca="1" si="327"/>
        <v/>
      </c>
      <c r="Y4372" s="158" t="str" cm="1">
        <f t="array" aca="1" ref="Y4372" ca="1">IF(X4372="","",INDEX('電気事業者一覧 '!K:K,'電気事業者検索（令和８年度報告用）'!X4372))</f>
        <v/>
      </c>
      <c r="Z4372" s="158">
        <f t="shared" ca="1" si="328"/>
        <v>5110</v>
      </c>
      <c r="AA4372" s="158" t="str">
        <f t="shared" ca="1" si="329"/>
        <v/>
      </c>
    </row>
    <row r="4373" spans="22:27">
      <c r="V4373" s="172"/>
      <c r="W4373" s="158">
        <f t="shared" si="330"/>
        <v>4370</v>
      </c>
      <c r="X4373" s="158" t="str">
        <f t="shared" ca="1" si="327"/>
        <v/>
      </c>
      <c r="Y4373" s="158" t="str" cm="1">
        <f t="array" aca="1" ref="Y4373" ca="1">IF(X4373="","",INDEX('電気事業者一覧 '!K:K,'電気事業者検索（令和８年度報告用）'!X4373))</f>
        <v/>
      </c>
      <c r="Z4373" s="158">
        <f t="shared" ca="1" si="328"/>
        <v>5110</v>
      </c>
      <c r="AA4373" s="158" t="str">
        <f t="shared" ca="1" si="329"/>
        <v/>
      </c>
    </row>
    <row r="4374" spans="22:27">
      <c r="V4374" s="172"/>
      <c r="W4374" s="158">
        <f t="shared" si="330"/>
        <v>4371</v>
      </c>
      <c r="X4374" s="158" t="str">
        <f t="shared" ca="1" si="327"/>
        <v/>
      </c>
      <c r="Y4374" s="158" t="str" cm="1">
        <f t="array" aca="1" ref="Y4374" ca="1">IF(X4374="","",INDEX('電気事業者一覧 '!K:K,'電気事業者検索（令和８年度報告用）'!X4374))</f>
        <v/>
      </c>
      <c r="Z4374" s="158">
        <f t="shared" ca="1" si="328"/>
        <v>5110</v>
      </c>
      <c r="AA4374" s="158" t="str">
        <f t="shared" ca="1" si="329"/>
        <v/>
      </c>
    </row>
    <row r="4375" spans="22:27">
      <c r="V4375" s="172"/>
      <c r="W4375" s="158">
        <f t="shared" si="330"/>
        <v>4372</v>
      </c>
      <c r="X4375" s="158" t="str">
        <f t="shared" ca="1" si="327"/>
        <v/>
      </c>
      <c r="Y4375" s="158" t="str" cm="1">
        <f t="array" aca="1" ref="Y4375" ca="1">IF(X4375="","",INDEX('電気事業者一覧 '!K:K,'電気事業者検索（令和８年度報告用）'!X4375))</f>
        <v/>
      </c>
      <c r="Z4375" s="158">
        <f t="shared" ca="1" si="328"/>
        <v>5110</v>
      </c>
      <c r="AA4375" s="158" t="str">
        <f t="shared" ca="1" si="329"/>
        <v/>
      </c>
    </row>
    <row r="4376" spans="22:27">
      <c r="V4376" s="172"/>
      <c r="W4376" s="158">
        <f t="shared" si="330"/>
        <v>4373</v>
      </c>
      <c r="X4376" s="158" t="str">
        <f t="shared" ca="1" si="327"/>
        <v/>
      </c>
      <c r="Y4376" s="158" t="str" cm="1">
        <f t="array" aca="1" ref="Y4376" ca="1">IF(X4376="","",INDEX('電気事業者一覧 '!K:K,'電気事業者検索（令和８年度報告用）'!X4376))</f>
        <v/>
      </c>
      <c r="Z4376" s="158">
        <f t="shared" ca="1" si="328"/>
        <v>5110</v>
      </c>
      <c r="AA4376" s="158" t="str">
        <f t="shared" ca="1" si="329"/>
        <v/>
      </c>
    </row>
    <row r="4377" spans="22:27">
      <c r="V4377" s="172"/>
      <c r="W4377" s="158">
        <f t="shared" si="330"/>
        <v>4374</v>
      </c>
      <c r="X4377" s="158" t="str">
        <f t="shared" ca="1" si="327"/>
        <v/>
      </c>
      <c r="Y4377" s="158" t="str" cm="1">
        <f t="array" aca="1" ref="Y4377" ca="1">IF(X4377="","",INDEX('電気事業者一覧 '!K:K,'電気事業者検索（令和８年度報告用）'!X4377))</f>
        <v/>
      </c>
      <c r="Z4377" s="158">
        <f t="shared" ca="1" si="328"/>
        <v>5110</v>
      </c>
      <c r="AA4377" s="158" t="str">
        <f t="shared" ca="1" si="329"/>
        <v/>
      </c>
    </row>
    <row r="4378" spans="22:27">
      <c r="V4378" s="172"/>
      <c r="W4378" s="158">
        <f t="shared" si="330"/>
        <v>4375</v>
      </c>
      <c r="X4378" s="158" t="str">
        <f t="shared" ca="1" si="327"/>
        <v/>
      </c>
      <c r="Y4378" s="158" t="str" cm="1">
        <f t="array" aca="1" ref="Y4378" ca="1">IF(X4378="","",INDEX('電気事業者一覧 '!K:K,'電気事業者検索（令和８年度報告用）'!X4378))</f>
        <v/>
      </c>
      <c r="Z4378" s="158">
        <f t="shared" ca="1" si="328"/>
        <v>5110</v>
      </c>
      <c r="AA4378" s="158" t="str">
        <f t="shared" ca="1" si="329"/>
        <v/>
      </c>
    </row>
    <row r="4379" spans="22:27">
      <c r="V4379" s="172"/>
      <c r="W4379" s="158">
        <f t="shared" si="330"/>
        <v>4376</v>
      </c>
      <c r="X4379" s="158" t="str">
        <f t="shared" ca="1" si="327"/>
        <v/>
      </c>
      <c r="Y4379" s="158" t="str" cm="1">
        <f t="array" aca="1" ref="Y4379" ca="1">IF(X4379="","",INDEX('電気事業者一覧 '!K:K,'電気事業者検索（令和８年度報告用）'!X4379))</f>
        <v/>
      </c>
      <c r="Z4379" s="158">
        <f t="shared" ca="1" si="328"/>
        <v>5110</v>
      </c>
      <c r="AA4379" s="158" t="str">
        <f t="shared" ca="1" si="329"/>
        <v/>
      </c>
    </row>
    <row r="4380" spans="22:27">
      <c r="V4380" s="172"/>
      <c r="W4380" s="158">
        <f t="shared" si="330"/>
        <v>4377</v>
      </c>
      <c r="X4380" s="158" t="str">
        <f t="shared" ca="1" si="327"/>
        <v/>
      </c>
      <c r="Y4380" s="158" t="str" cm="1">
        <f t="array" aca="1" ref="Y4380" ca="1">IF(X4380="","",INDEX('電気事業者一覧 '!K:K,'電気事業者検索（令和８年度報告用）'!X4380))</f>
        <v/>
      </c>
      <c r="Z4380" s="158">
        <f t="shared" ca="1" si="328"/>
        <v>5110</v>
      </c>
      <c r="AA4380" s="158" t="str">
        <f t="shared" ca="1" si="329"/>
        <v/>
      </c>
    </row>
    <row r="4381" spans="22:27">
      <c r="V4381" s="172"/>
      <c r="W4381" s="158">
        <f t="shared" si="330"/>
        <v>4378</v>
      </c>
      <c r="X4381" s="158" t="str">
        <f t="shared" ca="1" si="327"/>
        <v/>
      </c>
      <c r="Y4381" s="158" t="str" cm="1">
        <f t="array" aca="1" ref="Y4381" ca="1">IF(X4381="","",INDEX('電気事業者一覧 '!K:K,'電気事業者検索（令和８年度報告用）'!X4381))</f>
        <v/>
      </c>
      <c r="Z4381" s="158">
        <f t="shared" ca="1" si="328"/>
        <v>5110</v>
      </c>
      <c r="AA4381" s="158" t="str">
        <f t="shared" ca="1" si="329"/>
        <v/>
      </c>
    </row>
    <row r="4382" spans="22:27">
      <c r="V4382" s="172"/>
      <c r="W4382" s="158">
        <f t="shared" si="330"/>
        <v>4379</v>
      </c>
      <c r="X4382" s="158" t="str">
        <f t="shared" ca="1" si="327"/>
        <v/>
      </c>
      <c r="Y4382" s="158" t="str" cm="1">
        <f t="array" aca="1" ref="Y4382" ca="1">IF(X4382="","",INDEX('電気事業者一覧 '!K:K,'電気事業者検索（令和８年度報告用）'!X4382))</f>
        <v/>
      </c>
      <c r="Z4382" s="158">
        <f t="shared" ca="1" si="328"/>
        <v>5110</v>
      </c>
      <c r="AA4382" s="158" t="str">
        <f t="shared" ca="1" si="329"/>
        <v/>
      </c>
    </row>
    <row r="4383" spans="22:27">
      <c r="V4383" s="172"/>
      <c r="W4383" s="158">
        <f t="shared" si="330"/>
        <v>4380</v>
      </c>
      <c r="X4383" s="158" t="str">
        <f t="shared" ca="1" si="327"/>
        <v/>
      </c>
      <c r="Y4383" s="158" t="str" cm="1">
        <f t="array" aca="1" ref="Y4383" ca="1">IF(X4383="","",INDEX('電気事業者一覧 '!K:K,'電気事業者検索（令和８年度報告用）'!X4383))</f>
        <v/>
      </c>
      <c r="Z4383" s="158">
        <f t="shared" ca="1" si="328"/>
        <v>5110</v>
      </c>
      <c r="AA4383" s="158" t="str">
        <f t="shared" ca="1" si="329"/>
        <v/>
      </c>
    </row>
    <row r="4384" spans="22:27">
      <c r="V4384" s="172"/>
      <c r="W4384" s="158">
        <f t="shared" si="330"/>
        <v>4381</v>
      </c>
      <c r="X4384" s="158" t="str">
        <f t="shared" ca="1" si="327"/>
        <v/>
      </c>
      <c r="Y4384" s="158" t="str" cm="1">
        <f t="array" aca="1" ref="Y4384" ca="1">IF(X4384="","",INDEX('電気事業者一覧 '!K:K,'電気事業者検索（令和８年度報告用）'!X4384))</f>
        <v/>
      </c>
      <c r="Z4384" s="158">
        <f t="shared" ca="1" si="328"/>
        <v>5110</v>
      </c>
      <c r="AA4384" s="158" t="str">
        <f t="shared" ca="1" si="329"/>
        <v/>
      </c>
    </row>
    <row r="4385" spans="22:27">
      <c r="V4385" s="172"/>
      <c r="W4385" s="158">
        <f t="shared" si="330"/>
        <v>4382</v>
      </c>
      <c r="X4385" s="158" t="str">
        <f t="shared" ca="1" si="327"/>
        <v/>
      </c>
      <c r="Y4385" s="158" t="str" cm="1">
        <f t="array" aca="1" ref="Y4385" ca="1">IF(X4385="","",INDEX('電気事業者一覧 '!K:K,'電気事業者検索（令和８年度報告用）'!X4385))</f>
        <v/>
      </c>
      <c r="Z4385" s="158">
        <f t="shared" ca="1" si="328"/>
        <v>5110</v>
      </c>
      <c r="AA4385" s="158" t="str">
        <f t="shared" ca="1" si="329"/>
        <v/>
      </c>
    </row>
    <row r="4386" spans="22:27">
      <c r="V4386" s="172"/>
      <c r="W4386" s="158">
        <f t="shared" si="330"/>
        <v>4383</v>
      </c>
      <c r="X4386" s="158" t="str">
        <f t="shared" ca="1" si="327"/>
        <v/>
      </c>
      <c r="Y4386" s="158" t="str" cm="1">
        <f t="array" aca="1" ref="Y4386" ca="1">IF(X4386="","",INDEX('電気事業者一覧 '!K:K,'電気事業者検索（令和８年度報告用）'!X4386))</f>
        <v/>
      </c>
      <c r="Z4386" s="158">
        <f t="shared" ca="1" si="328"/>
        <v>5110</v>
      </c>
      <c r="AA4386" s="158" t="str">
        <f t="shared" ca="1" si="329"/>
        <v/>
      </c>
    </row>
    <row r="4387" spans="22:27">
      <c r="V4387" s="172"/>
      <c r="W4387" s="158">
        <f t="shared" si="330"/>
        <v>4384</v>
      </c>
      <c r="X4387" s="158" t="str">
        <f t="shared" ca="1" si="327"/>
        <v/>
      </c>
      <c r="Y4387" s="158" t="str" cm="1">
        <f t="array" aca="1" ref="Y4387" ca="1">IF(X4387="","",INDEX('電気事業者一覧 '!K:K,'電気事業者検索（令和８年度報告用）'!X4387))</f>
        <v/>
      </c>
      <c r="Z4387" s="158">
        <f t="shared" ca="1" si="328"/>
        <v>5110</v>
      </c>
      <c r="AA4387" s="158" t="str">
        <f t="shared" ca="1" si="329"/>
        <v/>
      </c>
    </row>
    <row r="4388" spans="22:27">
      <c r="V4388" s="172"/>
      <c r="W4388" s="158">
        <f t="shared" si="330"/>
        <v>4385</v>
      </c>
      <c r="X4388" s="158" t="str">
        <f t="shared" ca="1" si="327"/>
        <v/>
      </c>
      <c r="Y4388" s="158" t="str" cm="1">
        <f t="array" aca="1" ref="Y4388" ca="1">IF(X4388="","",INDEX('電気事業者一覧 '!K:K,'電気事業者検索（令和８年度報告用）'!X4388))</f>
        <v/>
      </c>
      <c r="Z4388" s="158">
        <f t="shared" ca="1" si="328"/>
        <v>5110</v>
      </c>
      <c r="AA4388" s="158" t="str">
        <f t="shared" ca="1" si="329"/>
        <v/>
      </c>
    </row>
    <row r="4389" spans="22:27">
      <c r="V4389" s="172"/>
      <c r="W4389" s="158">
        <f t="shared" si="330"/>
        <v>4386</v>
      </c>
      <c r="X4389" s="158" t="str">
        <f t="shared" ca="1" si="327"/>
        <v/>
      </c>
      <c r="Y4389" s="158" t="str" cm="1">
        <f t="array" aca="1" ref="Y4389" ca="1">IF(X4389="","",INDEX('電気事業者一覧 '!K:K,'電気事業者検索（令和８年度報告用）'!X4389))</f>
        <v/>
      </c>
      <c r="Z4389" s="158">
        <f t="shared" ca="1" si="328"/>
        <v>5110</v>
      </c>
      <c r="AA4389" s="158" t="str">
        <f t="shared" ca="1" si="329"/>
        <v/>
      </c>
    </row>
    <row r="4390" spans="22:27">
      <c r="V4390" s="172"/>
      <c r="W4390" s="158">
        <f t="shared" si="330"/>
        <v>4387</v>
      </c>
      <c r="X4390" s="158" t="str">
        <f t="shared" ca="1" si="327"/>
        <v/>
      </c>
      <c r="Y4390" s="158" t="str" cm="1">
        <f t="array" aca="1" ref="Y4390" ca="1">IF(X4390="","",INDEX('電気事業者一覧 '!K:K,'電気事業者検索（令和８年度報告用）'!X4390))</f>
        <v/>
      </c>
      <c r="Z4390" s="158">
        <f t="shared" ca="1" si="328"/>
        <v>5110</v>
      </c>
      <c r="AA4390" s="158" t="str">
        <f t="shared" ca="1" si="329"/>
        <v/>
      </c>
    </row>
    <row r="4391" spans="22:27">
      <c r="V4391" s="172"/>
      <c r="W4391" s="158">
        <f t="shared" si="330"/>
        <v>4388</v>
      </c>
      <c r="X4391" s="158" t="str">
        <f t="shared" ca="1" si="327"/>
        <v/>
      </c>
      <c r="Y4391" s="158" t="str" cm="1">
        <f t="array" aca="1" ref="Y4391" ca="1">IF(X4391="","",INDEX('電気事業者一覧 '!K:K,'電気事業者検索（令和８年度報告用）'!X4391))</f>
        <v/>
      </c>
      <c r="Z4391" s="158">
        <f t="shared" ca="1" si="328"/>
        <v>5110</v>
      </c>
      <c r="AA4391" s="158" t="str">
        <f t="shared" ca="1" si="329"/>
        <v/>
      </c>
    </row>
    <row r="4392" spans="22:27">
      <c r="V4392" s="172"/>
      <c r="W4392" s="158">
        <f t="shared" si="330"/>
        <v>4389</v>
      </c>
      <c r="X4392" s="158" t="str">
        <f t="shared" ca="1" si="327"/>
        <v/>
      </c>
      <c r="Y4392" s="158" t="str" cm="1">
        <f t="array" aca="1" ref="Y4392" ca="1">IF(X4392="","",INDEX('電気事業者一覧 '!K:K,'電気事業者検索（令和８年度報告用）'!X4392))</f>
        <v/>
      </c>
      <c r="Z4392" s="158">
        <f t="shared" ca="1" si="328"/>
        <v>5110</v>
      </c>
      <c r="AA4392" s="158" t="str">
        <f t="shared" ca="1" si="329"/>
        <v/>
      </c>
    </row>
    <row r="4393" spans="22:27">
      <c r="V4393" s="172"/>
      <c r="W4393" s="158">
        <f t="shared" si="330"/>
        <v>4390</v>
      </c>
      <c r="X4393" s="158" t="str">
        <f t="shared" ca="1" si="327"/>
        <v/>
      </c>
      <c r="Y4393" s="158" t="str" cm="1">
        <f t="array" aca="1" ref="Y4393" ca="1">IF(X4393="","",INDEX('電気事業者一覧 '!K:K,'電気事業者検索（令和８年度報告用）'!X4393))</f>
        <v/>
      </c>
      <c r="Z4393" s="158">
        <f t="shared" ca="1" si="328"/>
        <v>5110</v>
      </c>
      <c r="AA4393" s="158" t="str">
        <f t="shared" ca="1" si="329"/>
        <v/>
      </c>
    </row>
    <row r="4394" spans="22:27">
      <c r="V4394" s="172"/>
      <c r="W4394" s="158">
        <f t="shared" si="330"/>
        <v>4391</v>
      </c>
      <c r="X4394" s="158" t="str">
        <f t="shared" ca="1" si="327"/>
        <v/>
      </c>
      <c r="Y4394" s="158" t="str" cm="1">
        <f t="array" aca="1" ref="Y4394" ca="1">IF(X4394="","",INDEX('電気事業者一覧 '!K:K,'電気事業者検索（令和８年度報告用）'!X4394))</f>
        <v/>
      </c>
      <c r="Z4394" s="158">
        <f t="shared" ca="1" si="328"/>
        <v>5110</v>
      </c>
      <c r="AA4394" s="158" t="str">
        <f t="shared" ca="1" si="329"/>
        <v/>
      </c>
    </row>
    <row r="4395" spans="22:27">
      <c r="V4395" s="172"/>
      <c r="W4395" s="158">
        <f t="shared" si="330"/>
        <v>4392</v>
      </c>
      <c r="X4395" s="158" t="str">
        <f t="shared" ca="1" si="327"/>
        <v/>
      </c>
      <c r="Y4395" s="158" t="str" cm="1">
        <f t="array" aca="1" ref="Y4395" ca="1">IF(X4395="","",INDEX('電気事業者一覧 '!K:K,'電気事業者検索（令和８年度報告用）'!X4395))</f>
        <v/>
      </c>
      <c r="Z4395" s="158">
        <f t="shared" ca="1" si="328"/>
        <v>5110</v>
      </c>
      <c r="AA4395" s="158" t="str">
        <f t="shared" ca="1" si="329"/>
        <v/>
      </c>
    </row>
    <row r="4396" spans="22:27">
      <c r="V4396" s="172"/>
      <c r="W4396" s="158">
        <f t="shared" si="330"/>
        <v>4393</v>
      </c>
      <c r="X4396" s="158" t="str">
        <f t="shared" ca="1" si="327"/>
        <v/>
      </c>
      <c r="Y4396" s="158" t="str" cm="1">
        <f t="array" aca="1" ref="Y4396" ca="1">IF(X4396="","",INDEX('電気事業者一覧 '!K:K,'電気事業者検索（令和８年度報告用）'!X4396))</f>
        <v/>
      </c>
      <c r="Z4396" s="158">
        <f t="shared" ca="1" si="328"/>
        <v>5110</v>
      </c>
      <c r="AA4396" s="158" t="str">
        <f t="shared" ca="1" si="329"/>
        <v/>
      </c>
    </row>
    <row r="4397" spans="22:27">
      <c r="V4397" s="172"/>
      <c r="W4397" s="158">
        <f t="shared" si="330"/>
        <v>4394</v>
      </c>
      <c r="X4397" s="158" t="str">
        <f t="shared" ca="1" si="327"/>
        <v/>
      </c>
      <c r="Y4397" s="158" t="str" cm="1">
        <f t="array" aca="1" ref="Y4397" ca="1">IF(X4397="","",INDEX('電気事業者一覧 '!K:K,'電気事業者検索（令和８年度報告用）'!X4397))</f>
        <v/>
      </c>
      <c r="Z4397" s="158">
        <f t="shared" ca="1" si="328"/>
        <v>5110</v>
      </c>
      <c r="AA4397" s="158" t="str">
        <f t="shared" ca="1" si="329"/>
        <v/>
      </c>
    </row>
    <row r="4398" spans="22:27">
      <c r="V4398" s="172"/>
      <c r="W4398" s="158">
        <f t="shared" si="330"/>
        <v>4395</v>
      </c>
      <c r="X4398" s="158" t="str">
        <f t="shared" ca="1" si="327"/>
        <v/>
      </c>
      <c r="Y4398" s="158" t="str" cm="1">
        <f t="array" aca="1" ref="Y4398" ca="1">IF(X4398="","",INDEX('電気事業者一覧 '!K:K,'電気事業者検索（令和８年度報告用）'!X4398))</f>
        <v/>
      </c>
      <c r="Z4398" s="158">
        <f t="shared" ca="1" si="328"/>
        <v>5110</v>
      </c>
      <c r="AA4398" s="158" t="str">
        <f t="shared" ca="1" si="329"/>
        <v/>
      </c>
    </row>
    <row r="4399" spans="22:27">
      <c r="V4399" s="172"/>
      <c r="W4399" s="158">
        <f t="shared" si="330"/>
        <v>4396</v>
      </c>
      <c r="X4399" s="158" t="str">
        <f t="shared" ca="1" si="327"/>
        <v/>
      </c>
      <c r="Y4399" s="158" t="str" cm="1">
        <f t="array" aca="1" ref="Y4399" ca="1">IF(X4399="","",INDEX('電気事業者一覧 '!K:K,'電気事業者検索（令和８年度報告用）'!X4399))</f>
        <v/>
      </c>
      <c r="Z4399" s="158">
        <f t="shared" ca="1" si="328"/>
        <v>5110</v>
      </c>
      <c r="AA4399" s="158" t="str">
        <f t="shared" ca="1" si="329"/>
        <v/>
      </c>
    </row>
    <row r="4400" spans="22:27">
      <c r="V4400" s="172"/>
      <c r="W4400" s="158">
        <f t="shared" si="330"/>
        <v>4397</v>
      </c>
      <c r="X4400" s="158" t="str">
        <f t="shared" ca="1" si="327"/>
        <v/>
      </c>
      <c r="Y4400" s="158" t="str" cm="1">
        <f t="array" aca="1" ref="Y4400" ca="1">IF(X4400="","",INDEX('電気事業者一覧 '!K:K,'電気事業者検索（令和８年度報告用）'!X4400))</f>
        <v/>
      </c>
      <c r="Z4400" s="158">
        <f t="shared" ca="1" si="328"/>
        <v>5110</v>
      </c>
      <c r="AA4400" s="158" t="str">
        <f t="shared" ca="1" si="329"/>
        <v/>
      </c>
    </row>
    <row r="4401" spans="22:27">
      <c r="V4401" s="172"/>
      <c r="W4401" s="158">
        <f t="shared" si="330"/>
        <v>4398</v>
      </c>
      <c r="X4401" s="158" t="str">
        <f t="shared" ca="1" si="327"/>
        <v/>
      </c>
      <c r="Y4401" s="158" t="str" cm="1">
        <f t="array" aca="1" ref="Y4401" ca="1">IF(X4401="","",INDEX('電気事業者一覧 '!K:K,'電気事業者検索（令和８年度報告用）'!X4401))</f>
        <v/>
      </c>
      <c r="Z4401" s="158">
        <f t="shared" ca="1" si="328"/>
        <v>5110</v>
      </c>
      <c r="AA4401" s="158" t="str">
        <f t="shared" ca="1" si="329"/>
        <v/>
      </c>
    </row>
    <row r="4402" spans="22:27">
      <c r="V4402" s="172"/>
      <c r="W4402" s="158">
        <f t="shared" si="330"/>
        <v>4399</v>
      </c>
      <c r="X4402" s="158" t="str">
        <f t="shared" ca="1" si="327"/>
        <v/>
      </c>
      <c r="Y4402" s="158" t="str" cm="1">
        <f t="array" aca="1" ref="Y4402" ca="1">IF(X4402="","",INDEX('電気事業者一覧 '!K:K,'電気事業者検索（令和８年度報告用）'!X4402))</f>
        <v/>
      </c>
      <c r="Z4402" s="158">
        <f t="shared" ca="1" si="328"/>
        <v>5110</v>
      </c>
      <c r="AA4402" s="158" t="str">
        <f t="shared" ca="1" si="329"/>
        <v/>
      </c>
    </row>
    <row r="4403" spans="22:27">
      <c r="V4403" s="172"/>
      <c r="W4403" s="158">
        <f t="shared" si="330"/>
        <v>4400</v>
      </c>
      <c r="X4403" s="158" t="str">
        <f t="shared" ca="1" si="327"/>
        <v/>
      </c>
      <c r="Y4403" s="158" t="str" cm="1">
        <f t="array" aca="1" ref="Y4403" ca="1">IF(X4403="","",INDEX('電気事業者一覧 '!K:K,'電気事業者検索（令和８年度報告用）'!X4403))</f>
        <v/>
      </c>
      <c r="Z4403" s="158">
        <f t="shared" ca="1" si="328"/>
        <v>5110</v>
      </c>
      <c r="AA4403" s="158" t="str">
        <f t="shared" ca="1" si="329"/>
        <v/>
      </c>
    </row>
    <row r="4404" spans="22:27">
      <c r="V4404" s="172"/>
      <c r="W4404" s="158">
        <f t="shared" si="330"/>
        <v>4401</v>
      </c>
      <c r="X4404" s="158" t="str">
        <f t="shared" ca="1" si="327"/>
        <v/>
      </c>
      <c r="Y4404" s="158" t="str" cm="1">
        <f t="array" aca="1" ref="Y4404" ca="1">IF(X4404="","",INDEX('電気事業者一覧 '!K:K,'電気事業者検索（令和８年度報告用）'!X4404))</f>
        <v/>
      </c>
      <c r="Z4404" s="158">
        <f t="shared" ca="1" si="328"/>
        <v>5110</v>
      </c>
      <c r="AA4404" s="158" t="str">
        <f t="shared" ca="1" si="329"/>
        <v/>
      </c>
    </row>
    <row r="4405" spans="22:27">
      <c r="V4405" s="172"/>
      <c r="W4405" s="158">
        <f t="shared" si="330"/>
        <v>4402</v>
      </c>
      <c r="X4405" s="158" t="str">
        <f t="shared" ca="1" si="327"/>
        <v/>
      </c>
      <c r="Y4405" s="158" t="str" cm="1">
        <f t="array" aca="1" ref="Y4405" ca="1">IF(X4405="","",INDEX('電気事業者一覧 '!K:K,'電気事業者検索（令和８年度報告用）'!X4405))</f>
        <v/>
      </c>
      <c r="Z4405" s="158">
        <f t="shared" ca="1" si="328"/>
        <v>5110</v>
      </c>
      <c r="AA4405" s="158" t="str">
        <f t="shared" ca="1" si="329"/>
        <v/>
      </c>
    </row>
    <row r="4406" spans="22:27">
      <c r="V4406" s="172"/>
      <c r="W4406" s="158">
        <f t="shared" si="330"/>
        <v>4403</v>
      </c>
      <c r="X4406" s="158" t="str">
        <f t="shared" ca="1" si="327"/>
        <v/>
      </c>
      <c r="Y4406" s="158" t="str" cm="1">
        <f t="array" aca="1" ref="Y4406" ca="1">IF(X4406="","",INDEX('電気事業者一覧 '!K:K,'電気事業者検索（令和８年度報告用）'!X4406))</f>
        <v/>
      </c>
      <c r="Z4406" s="158">
        <f t="shared" ca="1" si="328"/>
        <v>5110</v>
      </c>
      <c r="AA4406" s="158" t="str">
        <f t="shared" ca="1" si="329"/>
        <v/>
      </c>
    </row>
    <row r="4407" spans="22:27">
      <c r="V4407" s="172"/>
      <c r="W4407" s="158">
        <f t="shared" si="330"/>
        <v>4404</v>
      </c>
      <c r="X4407" s="158" t="str">
        <f t="shared" ca="1" si="327"/>
        <v/>
      </c>
      <c r="Y4407" s="158" t="str" cm="1">
        <f t="array" aca="1" ref="Y4407" ca="1">IF(X4407="","",INDEX('電気事業者一覧 '!K:K,'電気事業者検索（令和８年度報告用）'!X4407))</f>
        <v/>
      </c>
      <c r="Z4407" s="158">
        <f t="shared" ca="1" si="328"/>
        <v>5110</v>
      </c>
      <c r="AA4407" s="158" t="str">
        <f t="shared" ca="1" si="329"/>
        <v/>
      </c>
    </row>
    <row r="4408" spans="22:27">
      <c r="V4408" s="172"/>
      <c r="W4408" s="158">
        <f t="shared" si="330"/>
        <v>4405</v>
      </c>
      <c r="X4408" s="158" t="str">
        <f t="shared" ca="1" si="327"/>
        <v/>
      </c>
      <c r="Y4408" s="158" t="str" cm="1">
        <f t="array" aca="1" ref="Y4408" ca="1">IF(X4408="","",INDEX('電気事業者一覧 '!K:K,'電気事業者検索（令和８年度報告用）'!X4408))</f>
        <v/>
      </c>
      <c r="Z4408" s="158">
        <f t="shared" ca="1" si="328"/>
        <v>5110</v>
      </c>
      <c r="AA4408" s="158" t="str">
        <f t="shared" ca="1" si="329"/>
        <v/>
      </c>
    </row>
    <row r="4409" spans="22:27">
      <c r="V4409" s="172"/>
      <c r="W4409" s="158">
        <f t="shared" si="330"/>
        <v>4406</v>
      </c>
      <c r="X4409" s="158" t="str">
        <f t="shared" ca="1" si="327"/>
        <v/>
      </c>
      <c r="Y4409" s="158" t="str" cm="1">
        <f t="array" aca="1" ref="Y4409" ca="1">IF(X4409="","",INDEX('電気事業者一覧 '!K:K,'電気事業者検索（令和８年度報告用）'!X4409))</f>
        <v/>
      </c>
      <c r="Z4409" s="158">
        <f t="shared" ca="1" si="328"/>
        <v>5110</v>
      </c>
      <c r="AA4409" s="158" t="str">
        <f t="shared" ca="1" si="329"/>
        <v/>
      </c>
    </row>
    <row r="4410" spans="22:27">
      <c r="V4410" s="172"/>
      <c r="W4410" s="158">
        <f t="shared" si="330"/>
        <v>4407</v>
      </c>
      <c r="X4410" s="158" t="str">
        <f t="shared" ca="1" si="327"/>
        <v/>
      </c>
      <c r="Y4410" s="158" t="str" cm="1">
        <f t="array" aca="1" ref="Y4410" ca="1">IF(X4410="","",INDEX('電気事業者一覧 '!K:K,'電気事業者検索（令和８年度報告用）'!X4410))</f>
        <v/>
      </c>
      <c r="Z4410" s="158">
        <f t="shared" ca="1" si="328"/>
        <v>5110</v>
      </c>
      <c r="AA4410" s="158" t="str">
        <f t="shared" ca="1" si="329"/>
        <v/>
      </c>
    </row>
    <row r="4411" spans="22:27">
      <c r="V4411" s="172"/>
      <c r="W4411" s="158">
        <f t="shared" si="330"/>
        <v>4408</v>
      </c>
      <c r="X4411" s="158" t="str">
        <f t="shared" ca="1" si="327"/>
        <v/>
      </c>
      <c r="Y4411" s="158" t="str" cm="1">
        <f t="array" aca="1" ref="Y4411" ca="1">IF(X4411="","",INDEX('電気事業者一覧 '!K:K,'電気事業者検索（令和８年度報告用）'!X4411))</f>
        <v/>
      </c>
      <c r="Z4411" s="158">
        <f t="shared" ca="1" si="328"/>
        <v>5110</v>
      </c>
      <c r="AA4411" s="158" t="str">
        <f t="shared" ca="1" si="329"/>
        <v/>
      </c>
    </row>
    <row r="4412" spans="22:27">
      <c r="V4412" s="172"/>
      <c r="W4412" s="158">
        <f t="shared" si="330"/>
        <v>4409</v>
      </c>
      <c r="X4412" s="158" t="str">
        <f t="shared" ca="1" si="327"/>
        <v/>
      </c>
      <c r="Y4412" s="158" t="str" cm="1">
        <f t="array" aca="1" ref="Y4412" ca="1">IF(X4412="","",INDEX('電気事業者一覧 '!K:K,'電気事業者検索（令和８年度報告用）'!X4412))</f>
        <v/>
      </c>
      <c r="Z4412" s="158">
        <f t="shared" ca="1" si="328"/>
        <v>5110</v>
      </c>
      <c r="AA4412" s="158" t="str">
        <f t="shared" ca="1" si="329"/>
        <v/>
      </c>
    </row>
    <row r="4413" spans="22:27">
      <c r="V4413" s="172"/>
      <c r="W4413" s="158">
        <f t="shared" si="330"/>
        <v>4410</v>
      </c>
      <c r="X4413" s="158" t="str">
        <f t="shared" ref="X4413:X4476" ca="1" si="331">T325</f>
        <v/>
      </c>
      <c r="Y4413" s="158" t="str" cm="1">
        <f t="array" aca="1" ref="Y4413" ca="1">IF(X4413="","",INDEX('電気事業者一覧 '!K:K,'電気事業者検索（令和８年度報告用）'!X4413))</f>
        <v/>
      </c>
      <c r="Z4413" s="158">
        <f t="shared" ref="Z4413:Z4476" ca="1" si="332">COUNTIF(OFFSET($Y$4,W4413-1,0,COUNT(W:W),1),Y4413)</f>
        <v>5110</v>
      </c>
      <c r="AA4413" s="158" t="str">
        <f t="shared" ref="AA4413:AA4476" ca="1" si="333">IF(Z4413=1,X4413,"")</f>
        <v/>
      </c>
    </row>
    <row r="4414" spans="22:27">
      <c r="V4414" s="172"/>
      <c r="W4414" s="158">
        <f t="shared" si="330"/>
        <v>4411</v>
      </c>
      <c r="X4414" s="158" t="str">
        <f t="shared" ca="1" si="331"/>
        <v/>
      </c>
      <c r="Y4414" s="158" t="str" cm="1">
        <f t="array" aca="1" ref="Y4414" ca="1">IF(X4414="","",INDEX('電気事業者一覧 '!K:K,'電気事業者検索（令和８年度報告用）'!X4414))</f>
        <v/>
      </c>
      <c r="Z4414" s="158">
        <f t="shared" ca="1" si="332"/>
        <v>5110</v>
      </c>
      <c r="AA4414" s="158" t="str">
        <f t="shared" ca="1" si="333"/>
        <v/>
      </c>
    </row>
    <row r="4415" spans="22:27">
      <c r="V4415" s="172"/>
      <c r="W4415" s="158">
        <f t="shared" si="330"/>
        <v>4412</v>
      </c>
      <c r="X4415" s="158" t="str">
        <f t="shared" ca="1" si="331"/>
        <v/>
      </c>
      <c r="Y4415" s="158" t="str" cm="1">
        <f t="array" aca="1" ref="Y4415" ca="1">IF(X4415="","",INDEX('電気事業者一覧 '!K:K,'電気事業者検索（令和８年度報告用）'!X4415))</f>
        <v/>
      </c>
      <c r="Z4415" s="158">
        <f t="shared" ca="1" si="332"/>
        <v>5110</v>
      </c>
      <c r="AA4415" s="158" t="str">
        <f t="shared" ca="1" si="333"/>
        <v/>
      </c>
    </row>
    <row r="4416" spans="22:27">
      <c r="V4416" s="172"/>
      <c r="W4416" s="158">
        <f t="shared" si="330"/>
        <v>4413</v>
      </c>
      <c r="X4416" s="158" t="str">
        <f t="shared" ca="1" si="331"/>
        <v/>
      </c>
      <c r="Y4416" s="158" t="str" cm="1">
        <f t="array" aca="1" ref="Y4416" ca="1">IF(X4416="","",INDEX('電気事業者一覧 '!K:K,'電気事業者検索（令和８年度報告用）'!X4416))</f>
        <v/>
      </c>
      <c r="Z4416" s="158">
        <f t="shared" ca="1" si="332"/>
        <v>5110</v>
      </c>
      <c r="AA4416" s="158" t="str">
        <f t="shared" ca="1" si="333"/>
        <v/>
      </c>
    </row>
    <row r="4417" spans="22:27">
      <c r="V4417" s="172"/>
      <c r="W4417" s="158">
        <f t="shared" si="330"/>
        <v>4414</v>
      </c>
      <c r="X4417" s="158" t="str">
        <f t="shared" ca="1" si="331"/>
        <v/>
      </c>
      <c r="Y4417" s="158" t="str" cm="1">
        <f t="array" aca="1" ref="Y4417" ca="1">IF(X4417="","",INDEX('電気事業者一覧 '!K:K,'電気事業者検索（令和８年度報告用）'!X4417))</f>
        <v/>
      </c>
      <c r="Z4417" s="158">
        <f t="shared" ca="1" si="332"/>
        <v>5110</v>
      </c>
      <c r="AA4417" s="158" t="str">
        <f t="shared" ca="1" si="333"/>
        <v/>
      </c>
    </row>
    <row r="4418" spans="22:27">
      <c r="V4418" s="172"/>
      <c r="W4418" s="158">
        <f t="shared" si="330"/>
        <v>4415</v>
      </c>
      <c r="X4418" s="158" t="str">
        <f t="shared" ca="1" si="331"/>
        <v/>
      </c>
      <c r="Y4418" s="158" t="str" cm="1">
        <f t="array" aca="1" ref="Y4418" ca="1">IF(X4418="","",INDEX('電気事業者一覧 '!K:K,'電気事業者検索（令和８年度報告用）'!X4418))</f>
        <v/>
      </c>
      <c r="Z4418" s="158">
        <f t="shared" ca="1" si="332"/>
        <v>5110</v>
      </c>
      <c r="AA4418" s="158" t="str">
        <f t="shared" ca="1" si="333"/>
        <v/>
      </c>
    </row>
    <row r="4419" spans="22:27">
      <c r="V4419" s="172"/>
      <c r="W4419" s="158">
        <f t="shared" si="330"/>
        <v>4416</v>
      </c>
      <c r="X4419" s="158" t="str">
        <f t="shared" ca="1" si="331"/>
        <v/>
      </c>
      <c r="Y4419" s="158" t="str" cm="1">
        <f t="array" aca="1" ref="Y4419" ca="1">IF(X4419="","",INDEX('電気事業者一覧 '!K:K,'電気事業者検索（令和８年度報告用）'!X4419))</f>
        <v/>
      </c>
      <c r="Z4419" s="158">
        <f t="shared" ca="1" si="332"/>
        <v>5110</v>
      </c>
      <c r="AA4419" s="158" t="str">
        <f t="shared" ca="1" si="333"/>
        <v/>
      </c>
    </row>
    <row r="4420" spans="22:27">
      <c r="V4420" s="172"/>
      <c r="W4420" s="158">
        <f t="shared" si="330"/>
        <v>4417</v>
      </c>
      <c r="X4420" s="158" t="str">
        <f t="shared" ca="1" si="331"/>
        <v/>
      </c>
      <c r="Y4420" s="158" t="str" cm="1">
        <f t="array" aca="1" ref="Y4420" ca="1">IF(X4420="","",INDEX('電気事業者一覧 '!K:K,'電気事業者検索（令和８年度報告用）'!X4420))</f>
        <v/>
      </c>
      <c r="Z4420" s="158">
        <f t="shared" ca="1" si="332"/>
        <v>5110</v>
      </c>
      <c r="AA4420" s="158" t="str">
        <f t="shared" ca="1" si="333"/>
        <v/>
      </c>
    </row>
    <row r="4421" spans="22:27">
      <c r="V4421" s="172"/>
      <c r="W4421" s="158">
        <f t="shared" si="330"/>
        <v>4418</v>
      </c>
      <c r="X4421" s="158" t="str">
        <f t="shared" ca="1" si="331"/>
        <v/>
      </c>
      <c r="Y4421" s="158" t="str" cm="1">
        <f t="array" aca="1" ref="Y4421" ca="1">IF(X4421="","",INDEX('電気事業者一覧 '!K:K,'電気事業者検索（令和８年度報告用）'!X4421))</f>
        <v/>
      </c>
      <c r="Z4421" s="158">
        <f t="shared" ca="1" si="332"/>
        <v>5110</v>
      </c>
      <c r="AA4421" s="158" t="str">
        <f t="shared" ca="1" si="333"/>
        <v/>
      </c>
    </row>
    <row r="4422" spans="22:27">
      <c r="V4422" s="172"/>
      <c r="W4422" s="158">
        <f t="shared" ref="W4422:W4485" si="334">W4421+1</f>
        <v>4419</v>
      </c>
      <c r="X4422" s="158" t="str">
        <f t="shared" ca="1" si="331"/>
        <v/>
      </c>
      <c r="Y4422" s="158" t="str" cm="1">
        <f t="array" aca="1" ref="Y4422" ca="1">IF(X4422="","",INDEX('電気事業者一覧 '!K:K,'電気事業者検索（令和８年度報告用）'!X4422))</f>
        <v/>
      </c>
      <c r="Z4422" s="158">
        <f t="shared" ca="1" si="332"/>
        <v>5110</v>
      </c>
      <c r="AA4422" s="158" t="str">
        <f t="shared" ca="1" si="333"/>
        <v/>
      </c>
    </row>
    <row r="4423" spans="22:27">
      <c r="V4423" s="172"/>
      <c r="W4423" s="158">
        <f t="shared" si="334"/>
        <v>4420</v>
      </c>
      <c r="X4423" s="158" t="str">
        <f t="shared" ca="1" si="331"/>
        <v/>
      </c>
      <c r="Y4423" s="158" t="str" cm="1">
        <f t="array" aca="1" ref="Y4423" ca="1">IF(X4423="","",INDEX('電気事業者一覧 '!K:K,'電気事業者検索（令和８年度報告用）'!X4423))</f>
        <v/>
      </c>
      <c r="Z4423" s="158">
        <f t="shared" ca="1" si="332"/>
        <v>5110</v>
      </c>
      <c r="AA4423" s="158" t="str">
        <f t="shared" ca="1" si="333"/>
        <v/>
      </c>
    </row>
    <row r="4424" spans="22:27">
      <c r="V4424" s="172"/>
      <c r="W4424" s="158">
        <f t="shared" si="334"/>
        <v>4421</v>
      </c>
      <c r="X4424" s="158" t="str">
        <f t="shared" ca="1" si="331"/>
        <v/>
      </c>
      <c r="Y4424" s="158" t="str" cm="1">
        <f t="array" aca="1" ref="Y4424" ca="1">IF(X4424="","",INDEX('電気事業者一覧 '!K:K,'電気事業者検索（令和８年度報告用）'!X4424))</f>
        <v/>
      </c>
      <c r="Z4424" s="158">
        <f t="shared" ca="1" si="332"/>
        <v>5110</v>
      </c>
      <c r="AA4424" s="158" t="str">
        <f t="shared" ca="1" si="333"/>
        <v/>
      </c>
    </row>
    <row r="4425" spans="22:27">
      <c r="V4425" s="172"/>
      <c r="W4425" s="158">
        <f t="shared" si="334"/>
        <v>4422</v>
      </c>
      <c r="X4425" s="158" t="str">
        <f t="shared" ca="1" si="331"/>
        <v/>
      </c>
      <c r="Y4425" s="158" t="str" cm="1">
        <f t="array" aca="1" ref="Y4425" ca="1">IF(X4425="","",INDEX('電気事業者一覧 '!K:K,'電気事業者検索（令和８年度報告用）'!X4425))</f>
        <v/>
      </c>
      <c r="Z4425" s="158">
        <f t="shared" ca="1" si="332"/>
        <v>5110</v>
      </c>
      <c r="AA4425" s="158" t="str">
        <f t="shared" ca="1" si="333"/>
        <v/>
      </c>
    </row>
    <row r="4426" spans="22:27">
      <c r="V4426" s="172"/>
      <c r="W4426" s="158">
        <f t="shared" si="334"/>
        <v>4423</v>
      </c>
      <c r="X4426" s="158" t="str">
        <f t="shared" ca="1" si="331"/>
        <v/>
      </c>
      <c r="Y4426" s="158" t="str" cm="1">
        <f t="array" aca="1" ref="Y4426" ca="1">IF(X4426="","",INDEX('電気事業者一覧 '!K:K,'電気事業者検索（令和８年度報告用）'!X4426))</f>
        <v/>
      </c>
      <c r="Z4426" s="158">
        <f t="shared" ca="1" si="332"/>
        <v>5110</v>
      </c>
      <c r="AA4426" s="158" t="str">
        <f t="shared" ca="1" si="333"/>
        <v/>
      </c>
    </row>
    <row r="4427" spans="22:27">
      <c r="V4427" s="172"/>
      <c r="W4427" s="158">
        <f t="shared" si="334"/>
        <v>4424</v>
      </c>
      <c r="X4427" s="158" t="str">
        <f t="shared" ca="1" si="331"/>
        <v/>
      </c>
      <c r="Y4427" s="158" t="str" cm="1">
        <f t="array" aca="1" ref="Y4427" ca="1">IF(X4427="","",INDEX('電気事業者一覧 '!K:K,'電気事業者検索（令和８年度報告用）'!X4427))</f>
        <v/>
      </c>
      <c r="Z4427" s="158">
        <f t="shared" ca="1" si="332"/>
        <v>5110</v>
      </c>
      <c r="AA4427" s="158" t="str">
        <f t="shared" ca="1" si="333"/>
        <v/>
      </c>
    </row>
    <row r="4428" spans="22:27">
      <c r="V4428" s="172"/>
      <c r="W4428" s="158">
        <f t="shared" si="334"/>
        <v>4425</v>
      </c>
      <c r="X4428" s="158" t="str">
        <f t="shared" ca="1" si="331"/>
        <v/>
      </c>
      <c r="Y4428" s="158" t="str" cm="1">
        <f t="array" aca="1" ref="Y4428" ca="1">IF(X4428="","",INDEX('電気事業者一覧 '!K:K,'電気事業者検索（令和８年度報告用）'!X4428))</f>
        <v/>
      </c>
      <c r="Z4428" s="158">
        <f t="shared" ca="1" si="332"/>
        <v>5110</v>
      </c>
      <c r="AA4428" s="158" t="str">
        <f t="shared" ca="1" si="333"/>
        <v/>
      </c>
    </row>
    <row r="4429" spans="22:27">
      <c r="V4429" s="172"/>
      <c r="W4429" s="158">
        <f t="shared" si="334"/>
        <v>4426</v>
      </c>
      <c r="X4429" s="158" t="str">
        <f t="shared" ca="1" si="331"/>
        <v/>
      </c>
      <c r="Y4429" s="158" t="str" cm="1">
        <f t="array" aca="1" ref="Y4429" ca="1">IF(X4429="","",INDEX('電気事業者一覧 '!K:K,'電気事業者検索（令和８年度報告用）'!X4429))</f>
        <v/>
      </c>
      <c r="Z4429" s="158">
        <f t="shared" ca="1" si="332"/>
        <v>5110</v>
      </c>
      <c r="AA4429" s="158" t="str">
        <f t="shared" ca="1" si="333"/>
        <v/>
      </c>
    </row>
    <row r="4430" spans="22:27">
      <c r="V4430" s="172"/>
      <c r="W4430" s="158">
        <f t="shared" si="334"/>
        <v>4427</v>
      </c>
      <c r="X4430" s="158" t="str">
        <f t="shared" ca="1" si="331"/>
        <v/>
      </c>
      <c r="Y4430" s="158" t="str" cm="1">
        <f t="array" aca="1" ref="Y4430" ca="1">IF(X4430="","",INDEX('電気事業者一覧 '!K:K,'電気事業者検索（令和８年度報告用）'!X4430))</f>
        <v/>
      </c>
      <c r="Z4430" s="158">
        <f t="shared" ca="1" si="332"/>
        <v>5110</v>
      </c>
      <c r="AA4430" s="158" t="str">
        <f t="shared" ca="1" si="333"/>
        <v/>
      </c>
    </row>
    <row r="4431" spans="22:27">
      <c r="V4431" s="172"/>
      <c r="W4431" s="158">
        <f t="shared" si="334"/>
        <v>4428</v>
      </c>
      <c r="X4431" s="158" t="str">
        <f t="shared" ca="1" si="331"/>
        <v/>
      </c>
      <c r="Y4431" s="158" t="str" cm="1">
        <f t="array" aca="1" ref="Y4431" ca="1">IF(X4431="","",INDEX('電気事業者一覧 '!K:K,'電気事業者検索（令和８年度報告用）'!X4431))</f>
        <v/>
      </c>
      <c r="Z4431" s="158">
        <f t="shared" ca="1" si="332"/>
        <v>5110</v>
      </c>
      <c r="AA4431" s="158" t="str">
        <f t="shared" ca="1" si="333"/>
        <v/>
      </c>
    </row>
    <row r="4432" spans="22:27">
      <c r="V4432" s="172"/>
      <c r="W4432" s="158">
        <f t="shared" si="334"/>
        <v>4429</v>
      </c>
      <c r="X4432" s="158" t="str">
        <f t="shared" ca="1" si="331"/>
        <v/>
      </c>
      <c r="Y4432" s="158" t="str" cm="1">
        <f t="array" aca="1" ref="Y4432" ca="1">IF(X4432="","",INDEX('電気事業者一覧 '!K:K,'電気事業者検索（令和８年度報告用）'!X4432))</f>
        <v/>
      </c>
      <c r="Z4432" s="158">
        <f t="shared" ca="1" si="332"/>
        <v>5110</v>
      </c>
      <c r="AA4432" s="158" t="str">
        <f t="shared" ca="1" si="333"/>
        <v/>
      </c>
    </row>
    <row r="4433" spans="22:27">
      <c r="V4433" s="172"/>
      <c r="W4433" s="158">
        <f t="shared" si="334"/>
        <v>4430</v>
      </c>
      <c r="X4433" s="158" t="str">
        <f t="shared" ca="1" si="331"/>
        <v/>
      </c>
      <c r="Y4433" s="158" t="str" cm="1">
        <f t="array" aca="1" ref="Y4433" ca="1">IF(X4433="","",INDEX('電気事業者一覧 '!K:K,'電気事業者検索（令和８年度報告用）'!X4433))</f>
        <v/>
      </c>
      <c r="Z4433" s="158">
        <f t="shared" ca="1" si="332"/>
        <v>5110</v>
      </c>
      <c r="AA4433" s="158" t="str">
        <f t="shared" ca="1" si="333"/>
        <v/>
      </c>
    </row>
    <row r="4434" spans="22:27">
      <c r="V4434" s="172"/>
      <c r="W4434" s="158">
        <f t="shared" si="334"/>
        <v>4431</v>
      </c>
      <c r="X4434" s="158" t="str">
        <f t="shared" ca="1" si="331"/>
        <v/>
      </c>
      <c r="Y4434" s="158" t="str" cm="1">
        <f t="array" aca="1" ref="Y4434" ca="1">IF(X4434="","",INDEX('電気事業者一覧 '!K:K,'電気事業者検索（令和８年度報告用）'!X4434))</f>
        <v/>
      </c>
      <c r="Z4434" s="158">
        <f t="shared" ca="1" si="332"/>
        <v>5110</v>
      </c>
      <c r="AA4434" s="158" t="str">
        <f t="shared" ca="1" si="333"/>
        <v/>
      </c>
    </row>
    <row r="4435" spans="22:27">
      <c r="V4435" s="172"/>
      <c r="W4435" s="158">
        <f t="shared" si="334"/>
        <v>4432</v>
      </c>
      <c r="X4435" s="158" t="str">
        <f t="shared" ca="1" si="331"/>
        <v/>
      </c>
      <c r="Y4435" s="158" t="str" cm="1">
        <f t="array" aca="1" ref="Y4435" ca="1">IF(X4435="","",INDEX('電気事業者一覧 '!K:K,'電気事業者検索（令和８年度報告用）'!X4435))</f>
        <v/>
      </c>
      <c r="Z4435" s="158">
        <f t="shared" ca="1" si="332"/>
        <v>5110</v>
      </c>
      <c r="AA4435" s="158" t="str">
        <f t="shared" ca="1" si="333"/>
        <v/>
      </c>
    </row>
    <row r="4436" spans="22:27">
      <c r="V4436" s="172"/>
      <c r="W4436" s="158">
        <f t="shared" si="334"/>
        <v>4433</v>
      </c>
      <c r="X4436" s="158" t="str">
        <f t="shared" ca="1" si="331"/>
        <v/>
      </c>
      <c r="Y4436" s="158" t="str" cm="1">
        <f t="array" aca="1" ref="Y4436" ca="1">IF(X4436="","",INDEX('電気事業者一覧 '!K:K,'電気事業者検索（令和８年度報告用）'!X4436))</f>
        <v/>
      </c>
      <c r="Z4436" s="158">
        <f t="shared" ca="1" si="332"/>
        <v>5110</v>
      </c>
      <c r="AA4436" s="158" t="str">
        <f t="shared" ca="1" si="333"/>
        <v/>
      </c>
    </row>
    <row r="4437" spans="22:27">
      <c r="V4437" s="172"/>
      <c r="W4437" s="158">
        <f t="shared" si="334"/>
        <v>4434</v>
      </c>
      <c r="X4437" s="158" t="str">
        <f t="shared" ca="1" si="331"/>
        <v/>
      </c>
      <c r="Y4437" s="158" t="str" cm="1">
        <f t="array" aca="1" ref="Y4437" ca="1">IF(X4437="","",INDEX('電気事業者一覧 '!K:K,'電気事業者検索（令和８年度報告用）'!X4437))</f>
        <v/>
      </c>
      <c r="Z4437" s="158">
        <f t="shared" ca="1" si="332"/>
        <v>5110</v>
      </c>
      <c r="AA4437" s="158" t="str">
        <f t="shared" ca="1" si="333"/>
        <v/>
      </c>
    </row>
    <row r="4438" spans="22:27">
      <c r="V4438" s="172"/>
      <c r="W4438" s="158">
        <f t="shared" si="334"/>
        <v>4435</v>
      </c>
      <c r="X4438" s="158" t="str">
        <f t="shared" ca="1" si="331"/>
        <v/>
      </c>
      <c r="Y4438" s="158" t="str" cm="1">
        <f t="array" aca="1" ref="Y4438" ca="1">IF(X4438="","",INDEX('電気事業者一覧 '!K:K,'電気事業者検索（令和８年度報告用）'!X4438))</f>
        <v/>
      </c>
      <c r="Z4438" s="158">
        <f t="shared" ca="1" si="332"/>
        <v>5110</v>
      </c>
      <c r="AA4438" s="158" t="str">
        <f t="shared" ca="1" si="333"/>
        <v/>
      </c>
    </row>
    <row r="4439" spans="22:27">
      <c r="V4439" s="172"/>
      <c r="W4439" s="158">
        <f t="shared" si="334"/>
        <v>4436</v>
      </c>
      <c r="X4439" s="158" t="str">
        <f t="shared" ca="1" si="331"/>
        <v/>
      </c>
      <c r="Y4439" s="158" t="str" cm="1">
        <f t="array" aca="1" ref="Y4439" ca="1">IF(X4439="","",INDEX('電気事業者一覧 '!K:K,'電気事業者検索（令和８年度報告用）'!X4439))</f>
        <v/>
      </c>
      <c r="Z4439" s="158">
        <f t="shared" ca="1" si="332"/>
        <v>5110</v>
      </c>
      <c r="AA4439" s="158" t="str">
        <f t="shared" ca="1" si="333"/>
        <v/>
      </c>
    </row>
    <row r="4440" spans="22:27">
      <c r="V4440" s="172"/>
      <c r="W4440" s="158">
        <f t="shared" si="334"/>
        <v>4437</v>
      </c>
      <c r="X4440" s="158" t="str">
        <f t="shared" ca="1" si="331"/>
        <v/>
      </c>
      <c r="Y4440" s="158" t="str" cm="1">
        <f t="array" aca="1" ref="Y4440" ca="1">IF(X4440="","",INDEX('電気事業者一覧 '!K:K,'電気事業者検索（令和８年度報告用）'!X4440))</f>
        <v/>
      </c>
      <c r="Z4440" s="158">
        <f t="shared" ca="1" si="332"/>
        <v>5110</v>
      </c>
      <c r="AA4440" s="158" t="str">
        <f t="shared" ca="1" si="333"/>
        <v/>
      </c>
    </row>
    <row r="4441" spans="22:27">
      <c r="V4441" s="172"/>
      <c r="W4441" s="158">
        <f t="shared" si="334"/>
        <v>4438</v>
      </c>
      <c r="X4441" s="158" t="str">
        <f t="shared" ca="1" si="331"/>
        <v/>
      </c>
      <c r="Y4441" s="158" t="str" cm="1">
        <f t="array" aca="1" ref="Y4441" ca="1">IF(X4441="","",INDEX('電気事業者一覧 '!K:K,'電気事業者検索（令和８年度報告用）'!X4441))</f>
        <v/>
      </c>
      <c r="Z4441" s="158">
        <f t="shared" ca="1" si="332"/>
        <v>5110</v>
      </c>
      <c r="AA4441" s="158" t="str">
        <f t="shared" ca="1" si="333"/>
        <v/>
      </c>
    </row>
    <row r="4442" spans="22:27">
      <c r="V4442" s="172"/>
      <c r="W4442" s="158">
        <f t="shared" si="334"/>
        <v>4439</v>
      </c>
      <c r="X4442" s="158" t="str">
        <f t="shared" ca="1" si="331"/>
        <v/>
      </c>
      <c r="Y4442" s="158" t="str" cm="1">
        <f t="array" aca="1" ref="Y4442" ca="1">IF(X4442="","",INDEX('電気事業者一覧 '!K:K,'電気事業者検索（令和８年度報告用）'!X4442))</f>
        <v/>
      </c>
      <c r="Z4442" s="158">
        <f t="shared" ca="1" si="332"/>
        <v>5110</v>
      </c>
      <c r="AA4442" s="158" t="str">
        <f t="shared" ca="1" si="333"/>
        <v/>
      </c>
    </row>
    <row r="4443" spans="22:27">
      <c r="V4443" s="172"/>
      <c r="W4443" s="158">
        <f t="shared" si="334"/>
        <v>4440</v>
      </c>
      <c r="X4443" s="158" t="str">
        <f t="shared" ca="1" si="331"/>
        <v/>
      </c>
      <c r="Y4443" s="158" t="str" cm="1">
        <f t="array" aca="1" ref="Y4443" ca="1">IF(X4443="","",INDEX('電気事業者一覧 '!K:K,'電気事業者検索（令和８年度報告用）'!X4443))</f>
        <v/>
      </c>
      <c r="Z4443" s="158">
        <f t="shared" ca="1" si="332"/>
        <v>5110</v>
      </c>
      <c r="AA4443" s="158" t="str">
        <f t="shared" ca="1" si="333"/>
        <v/>
      </c>
    </row>
    <row r="4444" spans="22:27">
      <c r="V4444" s="172"/>
      <c r="W4444" s="158">
        <f t="shared" si="334"/>
        <v>4441</v>
      </c>
      <c r="X4444" s="158" t="str">
        <f t="shared" ca="1" si="331"/>
        <v/>
      </c>
      <c r="Y4444" s="158" t="str" cm="1">
        <f t="array" aca="1" ref="Y4444" ca="1">IF(X4444="","",INDEX('電気事業者一覧 '!K:K,'電気事業者検索（令和８年度報告用）'!X4444))</f>
        <v/>
      </c>
      <c r="Z4444" s="158">
        <f t="shared" ca="1" si="332"/>
        <v>5110</v>
      </c>
      <c r="AA4444" s="158" t="str">
        <f t="shared" ca="1" si="333"/>
        <v/>
      </c>
    </row>
    <row r="4445" spans="22:27">
      <c r="V4445" s="172"/>
      <c r="W4445" s="158">
        <f t="shared" si="334"/>
        <v>4442</v>
      </c>
      <c r="X4445" s="158" t="str">
        <f t="shared" ca="1" si="331"/>
        <v/>
      </c>
      <c r="Y4445" s="158" t="str" cm="1">
        <f t="array" aca="1" ref="Y4445" ca="1">IF(X4445="","",INDEX('電気事業者一覧 '!K:K,'電気事業者検索（令和８年度報告用）'!X4445))</f>
        <v/>
      </c>
      <c r="Z4445" s="158">
        <f t="shared" ca="1" si="332"/>
        <v>5110</v>
      </c>
      <c r="AA4445" s="158" t="str">
        <f t="shared" ca="1" si="333"/>
        <v/>
      </c>
    </row>
    <row r="4446" spans="22:27">
      <c r="V4446" s="172"/>
      <c r="W4446" s="158">
        <f t="shared" si="334"/>
        <v>4443</v>
      </c>
      <c r="X4446" s="158" t="str">
        <f t="shared" ca="1" si="331"/>
        <v/>
      </c>
      <c r="Y4446" s="158" t="str" cm="1">
        <f t="array" aca="1" ref="Y4446" ca="1">IF(X4446="","",INDEX('電気事業者一覧 '!K:K,'電気事業者検索（令和８年度報告用）'!X4446))</f>
        <v/>
      </c>
      <c r="Z4446" s="158">
        <f t="shared" ca="1" si="332"/>
        <v>5110</v>
      </c>
      <c r="AA4446" s="158" t="str">
        <f t="shared" ca="1" si="333"/>
        <v/>
      </c>
    </row>
    <row r="4447" spans="22:27">
      <c r="V4447" s="172"/>
      <c r="W4447" s="158">
        <f t="shared" si="334"/>
        <v>4444</v>
      </c>
      <c r="X4447" s="158" t="str">
        <f t="shared" ca="1" si="331"/>
        <v/>
      </c>
      <c r="Y4447" s="158" t="str" cm="1">
        <f t="array" aca="1" ref="Y4447" ca="1">IF(X4447="","",INDEX('電気事業者一覧 '!K:K,'電気事業者検索（令和８年度報告用）'!X4447))</f>
        <v/>
      </c>
      <c r="Z4447" s="158">
        <f t="shared" ca="1" si="332"/>
        <v>5110</v>
      </c>
      <c r="AA4447" s="158" t="str">
        <f t="shared" ca="1" si="333"/>
        <v/>
      </c>
    </row>
    <row r="4448" spans="22:27">
      <c r="V4448" s="172"/>
      <c r="W4448" s="158">
        <f t="shared" si="334"/>
        <v>4445</v>
      </c>
      <c r="X4448" s="158" t="str">
        <f t="shared" ca="1" si="331"/>
        <v/>
      </c>
      <c r="Y4448" s="158" t="str" cm="1">
        <f t="array" aca="1" ref="Y4448" ca="1">IF(X4448="","",INDEX('電気事業者一覧 '!K:K,'電気事業者検索（令和８年度報告用）'!X4448))</f>
        <v/>
      </c>
      <c r="Z4448" s="158">
        <f t="shared" ca="1" si="332"/>
        <v>5110</v>
      </c>
      <c r="AA4448" s="158" t="str">
        <f t="shared" ca="1" si="333"/>
        <v/>
      </c>
    </row>
    <row r="4449" spans="22:27">
      <c r="V4449" s="172"/>
      <c r="W4449" s="158">
        <f t="shared" si="334"/>
        <v>4446</v>
      </c>
      <c r="X4449" s="158" t="str">
        <f t="shared" ca="1" si="331"/>
        <v/>
      </c>
      <c r="Y4449" s="158" t="str" cm="1">
        <f t="array" aca="1" ref="Y4449" ca="1">IF(X4449="","",INDEX('電気事業者一覧 '!K:K,'電気事業者検索（令和８年度報告用）'!X4449))</f>
        <v/>
      </c>
      <c r="Z4449" s="158">
        <f t="shared" ca="1" si="332"/>
        <v>5110</v>
      </c>
      <c r="AA4449" s="158" t="str">
        <f t="shared" ca="1" si="333"/>
        <v/>
      </c>
    </row>
    <row r="4450" spans="22:27">
      <c r="V4450" s="172"/>
      <c r="W4450" s="158">
        <f t="shared" si="334"/>
        <v>4447</v>
      </c>
      <c r="X4450" s="158" t="str">
        <f t="shared" ca="1" si="331"/>
        <v/>
      </c>
      <c r="Y4450" s="158" t="str" cm="1">
        <f t="array" aca="1" ref="Y4450" ca="1">IF(X4450="","",INDEX('電気事業者一覧 '!K:K,'電気事業者検索（令和８年度報告用）'!X4450))</f>
        <v/>
      </c>
      <c r="Z4450" s="158">
        <f t="shared" ca="1" si="332"/>
        <v>5110</v>
      </c>
      <c r="AA4450" s="158" t="str">
        <f t="shared" ca="1" si="333"/>
        <v/>
      </c>
    </row>
    <row r="4451" spans="22:27">
      <c r="V4451" s="172"/>
      <c r="W4451" s="158">
        <f t="shared" si="334"/>
        <v>4448</v>
      </c>
      <c r="X4451" s="158" t="str">
        <f t="shared" ca="1" si="331"/>
        <v/>
      </c>
      <c r="Y4451" s="158" t="str" cm="1">
        <f t="array" aca="1" ref="Y4451" ca="1">IF(X4451="","",INDEX('電気事業者一覧 '!K:K,'電気事業者検索（令和８年度報告用）'!X4451))</f>
        <v/>
      </c>
      <c r="Z4451" s="158">
        <f t="shared" ca="1" si="332"/>
        <v>5110</v>
      </c>
      <c r="AA4451" s="158" t="str">
        <f t="shared" ca="1" si="333"/>
        <v/>
      </c>
    </row>
    <row r="4452" spans="22:27">
      <c r="V4452" s="172"/>
      <c r="W4452" s="158">
        <f t="shared" si="334"/>
        <v>4449</v>
      </c>
      <c r="X4452" s="158" t="str">
        <f t="shared" ca="1" si="331"/>
        <v/>
      </c>
      <c r="Y4452" s="158" t="str" cm="1">
        <f t="array" aca="1" ref="Y4452" ca="1">IF(X4452="","",INDEX('電気事業者一覧 '!K:K,'電気事業者検索（令和８年度報告用）'!X4452))</f>
        <v/>
      </c>
      <c r="Z4452" s="158">
        <f t="shared" ca="1" si="332"/>
        <v>5110</v>
      </c>
      <c r="AA4452" s="158" t="str">
        <f t="shared" ca="1" si="333"/>
        <v/>
      </c>
    </row>
    <row r="4453" spans="22:27">
      <c r="V4453" s="172"/>
      <c r="W4453" s="158">
        <f t="shared" si="334"/>
        <v>4450</v>
      </c>
      <c r="X4453" s="158" t="str">
        <f t="shared" ca="1" si="331"/>
        <v/>
      </c>
      <c r="Y4453" s="158" t="str" cm="1">
        <f t="array" aca="1" ref="Y4453" ca="1">IF(X4453="","",INDEX('電気事業者一覧 '!K:K,'電気事業者検索（令和８年度報告用）'!X4453))</f>
        <v/>
      </c>
      <c r="Z4453" s="158">
        <f t="shared" ca="1" si="332"/>
        <v>5110</v>
      </c>
      <c r="AA4453" s="158" t="str">
        <f t="shared" ca="1" si="333"/>
        <v/>
      </c>
    </row>
    <row r="4454" spans="22:27">
      <c r="V4454" s="172"/>
      <c r="W4454" s="158">
        <f t="shared" si="334"/>
        <v>4451</v>
      </c>
      <c r="X4454" s="158" t="str">
        <f t="shared" ca="1" si="331"/>
        <v/>
      </c>
      <c r="Y4454" s="158" t="str" cm="1">
        <f t="array" aca="1" ref="Y4454" ca="1">IF(X4454="","",INDEX('電気事業者一覧 '!K:K,'電気事業者検索（令和８年度報告用）'!X4454))</f>
        <v/>
      </c>
      <c r="Z4454" s="158">
        <f t="shared" ca="1" si="332"/>
        <v>5110</v>
      </c>
      <c r="AA4454" s="158" t="str">
        <f t="shared" ca="1" si="333"/>
        <v/>
      </c>
    </row>
    <row r="4455" spans="22:27">
      <c r="V4455" s="172"/>
      <c r="W4455" s="158">
        <f t="shared" si="334"/>
        <v>4452</v>
      </c>
      <c r="X4455" s="158" t="str">
        <f t="shared" ca="1" si="331"/>
        <v/>
      </c>
      <c r="Y4455" s="158" t="str" cm="1">
        <f t="array" aca="1" ref="Y4455" ca="1">IF(X4455="","",INDEX('電気事業者一覧 '!K:K,'電気事業者検索（令和８年度報告用）'!X4455))</f>
        <v/>
      </c>
      <c r="Z4455" s="158">
        <f t="shared" ca="1" si="332"/>
        <v>5110</v>
      </c>
      <c r="AA4455" s="158" t="str">
        <f t="shared" ca="1" si="333"/>
        <v/>
      </c>
    </row>
    <row r="4456" spans="22:27">
      <c r="V4456" s="172"/>
      <c r="W4456" s="158">
        <f t="shared" si="334"/>
        <v>4453</v>
      </c>
      <c r="X4456" s="158" t="str">
        <f t="shared" ca="1" si="331"/>
        <v/>
      </c>
      <c r="Y4456" s="158" t="str" cm="1">
        <f t="array" aca="1" ref="Y4456" ca="1">IF(X4456="","",INDEX('電気事業者一覧 '!K:K,'電気事業者検索（令和８年度報告用）'!X4456))</f>
        <v/>
      </c>
      <c r="Z4456" s="158">
        <f t="shared" ca="1" si="332"/>
        <v>5110</v>
      </c>
      <c r="AA4456" s="158" t="str">
        <f t="shared" ca="1" si="333"/>
        <v/>
      </c>
    </row>
    <row r="4457" spans="22:27">
      <c r="V4457" s="172"/>
      <c r="W4457" s="158">
        <f t="shared" si="334"/>
        <v>4454</v>
      </c>
      <c r="X4457" s="158" t="str">
        <f t="shared" ca="1" si="331"/>
        <v/>
      </c>
      <c r="Y4457" s="158" t="str" cm="1">
        <f t="array" aca="1" ref="Y4457" ca="1">IF(X4457="","",INDEX('電気事業者一覧 '!K:K,'電気事業者検索（令和８年度報告用）'!X4457))</f>
        <v/>
      </c>
      <c r="Z4457" s="158">
        <f t="shared" ca="1" si="332"/>
        <v>5110</v>
      </c>
      <c r="AA4457" s="158" t="str">
        <f t="shared" ca="1" si="333"/>
        <v/>
      </c>
    </row>
    <row r="4458" spans="22:27">
      <c r="V4458" s="172"/>
      <c r="W4458" s="158">
        <f t="shared" si="334"/>
        <v>4455</v>
      </c>
      <c r="X4458" s="158" t="str">
        <f t="shared" ca="1" si="331"/>
        <v/>
      </c>
      <c r="Y4458" s="158" t="str" cm="1">
        <f t="array" aca="1" ref="Y4458" ca="1">IF(X4458="","",INDEX('電気事業者一覧 '!K:K,'電気事業者検索（令和８年度報告用）'!X4458))</f>
        <v/>
      </c>
      <c r="Z4458" s="158">
        <f t="shared" ca="1" si="332"/>
        <v>5110</v>
      </c>
      <c r="AA4458" s="158" t="str">
        <f t="shared" ca="1" si="333"/>
        <v/>
      </c>
    </row>
    <row r="4459" spans="22:27">
      <c r="V4459" s="172"/>
      <c r="W4459" s="158">
        <f t="shared" si="334"/>
        <v>4456</v>
      </c>
      <c r="X4459" s="158" t="str">
        <f t="shared" ca="1" si="331"/>
        <v/>
      </c>
      <c r="Y4459" s="158" t="str" cm="1">
        <f t="array" aca="1" ref="Y4459" ca="1">IF(X4459="","",INDEX('電気事業者一覧 '!K:K,'電気事業者検索（令和８年度報告用）'!X4459))</f>
        <v/>
      </c>
      <c r="Z4459" s="158">
        <f t="shared" ca="1" si="332"/>
        <v>5110</v>
      </c>
      <c r="AA4459" s="158" t="str">
        <f t="shared" ca="1" si="333"/>
        <v/>
      </c>
    </row>
    <row r="4460" spans="22:27">
      <c r="V4460" s="172"/>
      <c r="W4460" s="158">
        <f t="shared" si="334"/>
        <v>4457</v>
      </c>
      <c r="X4460" s="158" t="str">
        <f t="shared" ca="1" si="331"/>
        <v/>
      </c>
      <c r="Y4460" s="158" t="str" cm="1">
        <f t="array" aca="1" ref="Y4460" ca="1">IF(X4460="","",INDEX('電気事業者一覧 '!K:K,'電気事業者検索（令和８年度報告用）'!X4460))</f>
        <v/>
      </c>
      <c r="Z4460" s="158">
        <f t="shared" ca="1" si="332"/>
        <v>5110</v>
      </c>
      <c r="AA4460" s="158" t="str">
        <f t="shared" ca="1" si="333"/>
        <v/>
      </c>
    </row>
    <row r="4461" spans="22:27">
      <c r="V4461" s="172"/>
      <c r="W4461" s="158">
        <f t="shared" si="334"/>
        <v>4458</v>
      </c>
      <c r="X4461" s="158" t="str">
        <f t="shared" ca="1" si="331"/>
        <v/>
      </c>
      <c r="Y4461" s="158" t="str" cm="1">
        <f t="array" aca="1" ref="Y4461" ca="1">IF(X4461="","",INDEX('電気事業者一覧 '!K:K,'電気事業者検索（令和８年度報告用）'!X4461))</f>
        <v/>
      </c>
      <c r="Z4461" s="158">
        <f t="shared" ca="1" si="332"/>
        <v>5110</v>
      </c>
      <c r="AA4461" s="158" t="str">
        <f t="shared" ca="1" si="333"/>
        <v/>
      </c>
    </row>
    <row r="4462" spans="22:27">
      <c r="V4462" s="172"/>
      <c r="W4462" s="158">
        <f t="shared" si="334"/>
        <v>4459</v>
      </c>
      <c r="X4462" s="158" t="str">
        <f t="shared" ca="1" si="331"/>
        <v/>
      </c>
      <c r="Y4462" s="158" t="str" cm="1">
        <f t="array" aca="1" ref="Y4462" ca="1">IF(X4462="","",INDEX('電気事業者一覧 '!K:K,'電気事業者検索（令和８年度報告用）'!X4462))</f>
        <v/>
      </c>
      <c r="Z4462" s="158">
        <f t="shared" ca="1" si="332"/>
        <v>5110</v>
      </c>
      <c r="AA4462" s="158" t="str">
        <f t="shared" ca="1" si="333"/>
        <v/>
      </c>
    </row>
    <row r="4463" spans="22:27">
      <c r="V4463" s="172"/>
      <c r="W4463" s="158">
        <f t="shared" si="334"/>
        <v>4460</v>
      </c>
      <c r="X4463" s="158" t="str">
        <f t="shared" ca="1" si="331"/>
        <v/>
      </c>
      <c r="Y4463" s="158" t="str" cm="1">
        <f t="array" aca="1" ref="Y4463" ca="1">IF(X4463="","",INDEX('電気事業者一覧 '!K:K,'電気事業者検索（令和８年度報告用）'!X4463))</f>
        <v/>
      </c>
      <c r="Z4463" s="158">
        <f t="shared" ca="1" si="332"/>
        <v>5110</v>
      </c>
      <c r="AA4463" s="158" t="str">
        <f t="shared" ca="1" si="333"/>
        <v/>
      </c>
    </row>
    <row r="4464" spans="22:27">
      <c r="V4464" s="172"/>
      <c r="W4464" s="158">
        <f t="shared" si="334"/>
        <v>4461</v>
      </c>
      <c r="X4464" s="158" t="str">
        <f t="shared" ca="1" si="331"/>
        <v/>
      </c>
      <c r="Y4464" s="158" t="str" cm="1">
        <f t="array" aca="1" ref="Y4464" ca="1">IF(X4464="","",INDEX('電気事業者一覧 '!K:K,'電気事業者検索（令和８年度報告用）'!X4464))</f>
        <v/>
      </c>
      <c r="Z4464" s="158">
        <f t="shared" ca="1" si="332"/>
        <v>5110</v>
      </c>
      <c r="AA4464" s="158" t="str">
        <f t="shared" ca="1" si="333"/>
        <v/>
      </c>
    </row>
    <row r="4465" spans="22:27">
      <c r="V4465" s="172"/>
      <c r="W4465" s="158">
        <f t="shared" si="334"/>
        <v>4462</v>
      </c>
      <c r="X4465" s="158" t="str">
        <f t="shared" ca="1" si="331"/>
        <v/>
      </c>
      <c r="Y4465" s="158" t="str" cm="1">
        <f t="array" aca="1" ref="Y4465" ca="1">IF(X4465="","",INDEX('電気事業者一覧 '!K:K,'電気事業者検索（令和８年度報告用）'!X4465))</f>
        <v/>
      </c>
      <c r="Z4465" s="158">
        <f t="shared" ca="1" si="332"/>
        <v>5110</v>
      </c>
      <c r="AA4465" s="158" t="str">
        <f t="shared" ca="1" si="333"/>
        <v/>
      </c>
    </row>
    <row r="4466" spans="22:27">
      <c r="V4466" s="172"/>
      <c r="W4466" s="158">
        <f t="shared" si="334"/>
        <v>4463</v>
      </c>
      <c r="X4466" s="158" t="str">
        <f t="shared" ca="1" si="331"/>
        <v/>
      </c>
      <c r="Y4466" s="158" t="str" cm="1">
        <f t="array" aca="1" ref="Y4466" ca="1">IF(X4466="","",INDEX('電気事業者一覧 '!K:K,'電気事業者検索（令和８年度報告用）'!X4466))</f>
        <v/>
      </c>
      <c r="Z4466" s="158">
        <f t="shared" ca="1" si="332"/>
        <v>5110</v>
      </c>
      <c r="AA4466" s="158" t="str">
        <f t="shared" ca="1" si="333"/>
        <v/>
      </c>
    </row>
    <row r="4467" spans="22:27">
      <c r="V4467" s="172"/>
      <c r="W4467" s="158">
        <f t="shared" si="334"/>
        <v>4464</v>
      </c>
      <c r="X4467" s="158" t="str">
        <f t="shared" ca="1" si="331"/>
        <v/>
      </c>
      <c r="Y4467" s="158" t="str" cm="1">
        <f t="array" aca="1" ref="Y4467" ca="1">IF(X4467="","",INDEX('電気事業者一覧 '!K:K,'電気事業者検索（令和８年度報告用）'!X4467))</f>
        <v/>
      </c>
      <c r="Z4467" s="158">
        <f t="shared" ca="1" si="332"/>
        <v>5110</v>
      </c>
      <c r="AA4467" s="158" t="str">
        <f t="shared" ca="1" si="333"/>
        <v/>
      </c>
    </row>
    <row r="4468" spans="22:27">
      <c r="V4468" s="172"/>
      <c r="W4468" s="158">
        <f t="shared" si="334"/>
        <v>4465</v>
      </c>
      <c r="X4468" s="158" t="str">
        <f t="shared" ca="1" si="331"/>
        <v/>
      </c>
      <c r="Y4468" s="158" t="str" cm="1">
        <f t="array" aca="1" ref="Y4468" ca="1">IF(X4468="","",INDEX('電気事業者一覧 '!K:K,'電気事業者検索（令和８年度報告用）'!X4468))</f>
        <v/>
      </c>
      <c r="Z4468" s="158">
        <f t="shared" ca="1" si="332"/>
        <v>5110</v>
      </c>
      <c r="AA4468" s="158" t="str">
        <f t="shared" ca="1" si="333"/>
        <v/>
      </c>
    </row>
    <row r="4469" spans="22:27">
      <c r="V4469" s="172"/>
      <c r="W4469" s="158">
        <f t="shared" si="334"/>
        <v>4466</v>
      </c>
      <c r="X4469" s="158" t="str">
        <f t="shared" ca="1" si="331"/>
        <v/>
      </c>
      <c r="Y4469" s="158" t="str" cm="1">
        <f t="array" aca="1" ref="Y4469" ca="1">IF(X4469="","",INDEX('電気事業者一覧 '!K:K,'電気事業者検索（令和８年度報告用）'!X4469))</f>
        <v/>
      </c>
      <c r="Z4469" s="158">
        <f t="shared" ca="1" si="332"/>
        <v>5110</v>
      </c>
      <c r="AA4469" s="158" t="str">
        <f t="shared" ca="1" si="333"/>
        <v/>
      </c>
    </row>
    <row r="4470" spans="22:27">
      <c r="V4470" s="172"/>
      <c r="W4470" s="158">
        <f t="shared" si="334"/>
        <v>4467</v>
      </c>
      <c r="X4470" s="158" t="str">
        <f t="shared" ca="1" si="331"/>
        <v/>
      </c>
      <c r="Y4470" s="158" t="str" cm="1">
        <f t="array" aca="1" ref="Y4470" ca="1">IF(X4470="","",INDEX('電気事業者一覧 '!K:K,'電気事業者検索（令和８年度報告用）'!X4470))</f>
        <v/>
      </c>
      <c r="Z4470" s="158">
        <f t="shared" ca="1" si="332"/>
        <v>5110</v>
      </c>
      <c r="AA4470" s="158" t="str">
        <f t="shared" ca="1" si="333"/>
        <v/>
      </c>
    </row>
    <row r="4471" spans="22:27">
      <c r="V4471" s="172"/>
      <c r="W4471" s="158">
        <f t="shared" si="334"/>
        <v>4468</v>
      </c>
      <c r="X4471" s="158" t="str">
        <f t="shared" ca="1" si="331"/>
        <v/>
      </c>
      <c r="Y4471" s="158" t="str" cm="1">
        <f t="array" aca="1" ref="Y4471" ca="1">IF(X4471="","",INDEX('電気事業者一覧 '!K:K,'電気事業者検索（令和８年度報告用）'!X4471))</f>
        <v/>
      </c>
      <c r="Z4471" s="158">
        <f t="shared" ca="1" si="332"/>
        <v>5110</v>
      </c>
      <c r="AA4471" s="158" t="str">
        <f t="shared" ca="1" si="333"/>
        <v/>
      </c>
    </row>
    <row r="4472" spans="22:27">
      <c r="V4472" s="172"/>
      <c r="W4472" s="158">
        <f t="shared" si="334"/>
        <v>4469</v>
      </c>
      <c r="X4472" s="158" t="str">
        <f t="shared" ca="1" si="331"/>
        <v/>
      </c>
      <c r="Y4472" s="158" t="str" cm="1">
        <f t="array" aca="1" ref="Y4472" ca="1">IF(X4472="","",INDEX('電気事業者一覧 '!K:K,'電気事業者検索（令和８年度報告用）'!X4472))</f>
        <v/>
      </c>
      <c r="Z4472" s="158">
        <f t="shared" ca="1" si="332"/>
        <v>5110</v>
      </c>
      <c r="AA4472" s="158" t="str">
        <f t="shared" ca="1" si="333"/>
        <v/>
      </c>
    </row>
    <row r="4473" spans="22:27">
      <c r="V4473" s="172"/>
      <c r="W4473" s="158">
        <f t="shared" si="334"/>
        <v>4470</v>
      </c>
      <c r="X4473" s="158" t="str">
        <f t="shared" ca="1" si="331"/>
        <v/>
      </c>
      <c r="Y4473" s="158" t="str" cm="1">
        <f t="array" aca="1" ref="Y4473" ca="1">IF(X4473="","",INDEX('電気事業者一覧 '!K:K,'電気事業者検索（令和８年度報告用）'!X4473))</f>
        <v/>
      </c>
      <c r="Z4473" s="158">
        <f t="shared" ca="1" si="332"/>
        <v>5110</v>
      </c>
      <c r="AA4473" s="158" t="str">
        <f t="shared" ca="1" si="333"/>
        <v/>
      </c>
    </row>
    <row r="4474" spans="22:27">
      <c r="V4474" s="172"/>
      <c r="W4474" s="158">
        <f t="shared" si="334"/>
        <v>4471</v>
      </c>
      <c r="X4474" s="158" t="str">
        <f t="shared" ca="1" si="331"/>
        <v/>
      </c>
      <c r="Y4474" s="158" t="str" cm="1">
        <f t="array" aca="1" ref="Y4474" ca="1">IF(X4474="","",INDEX('電気事業者一覧 '!K:K,'電気事業者検索（令和８年度報告用）'!X4474))</f>
        <v/>
      </c>
      <c r="Z4474" s="158">
        <f t="shared" ca="1" si="332"/>
        <v>5110</v>
      </c>
      <c r="AA4474" s="158" t="str">
        <f t="shared" ca="1" si="333"/>
        <v/>
      </c>
    </row>
    <row r="4475" spans="22:27">
      <c r="V4475" s="172"/>
      <c r="W4475" s="158">
        <f t="shared" si="334"/>
        <v>4472</v>
      </c>
      <c r="X4475" s="158" t="str">
        <f t="shared" ca="1" si="331"/>
        <v/>
      </c>
      <c r="Y4475" s="158" t="str" cm="1">
        <f t="array" aca="1" ref="Y4475" ca="1">IF(X4475="","",INDEX('電気事業者一覧 '!K:K,'電気事業者検索（令和８年度報告用）'!X4475))</f>
        <v/>
      </c>
      <c r="Z4475" s="158">
        <f t="shared" ca="1" si="332"/>
        <v>5110</v>
      </c>
      <c r="AA4475" s="158" t="str">
        <f t="shared" ca="1" si="333"/>
        <v/>
      </c>
    </row>
    <row r="4476" spans="22:27">
      <c r="V4476" s="172"/>
      <c r="W4476" s="158">
        <f t="shared" si="334"/>
        <v>4473</v>
      </c>
      <c r="X4476" s="158" t="str">
        <f t="shared" ca="1" si="331"/>
        <v/>
      </c>
      <c r="Y4476" s="158" t="str" cm="1">
        <f t="array" aca="1" ref="Y4476" ca="1">IF(X4476="","",INDEX('電気事業者一覧 '!K:K,'電気事業者検索（令和８年度報告用）'!X4476))</f>
        <v/>
      </c>
      <c r="Z4476" s="158">
        <f t="shared" ca="1" si="332"/>
        <v>5110</v>
      </c>
      <c r="AA4476" s="158" t="str">
        <f t="shared" ca="1" si="333"/>
        <v/>
      </c>
    </row>
    <row r="4477" spans="22:27">
      <c r="V4477" s="172"/>
      <c r="W4477" s="158">
        <f t="shared" si="334"/>
        <v>4474</v>
      </c>
      <c r="X4477" s="158" t="str">
        <f t="shared" ref="X4477:X4540" ca="1" si="335">T389</f>
        <v/>
      </c>
      <c r="Y4477" s="158" t="str" cm="1">
        <f t="array" aca="1" ref="Y4477" ca="1">IF(X4477="","",INDEX('電気事業者一覧 '!K:K,'電気事業者検索（令和８年度報告用）'!X4477))</f>
        <v/>
      </c>
      <c r="Z4477" s="158">
        <f t="shared" ref="Z4477:Z4540" ca="1" si="336">COUNTIF(OFFSET($Y$4,W4477-1,0,COUNT(W:W),1),Y4477)</f>
        <v>5110</v>
      </c>
      <c r="AA4477" s="158" t="str">
        <f t="shared" ref="AA4477:AA4540" ca="1" si="337">IF(Z4477=1,X4477,"")</f>
        <v/>
      </c>
    </row>
    <row r="4478" spans="22:27">
      <c r="V4478" s="172"/>
      <c r="W4478" s="158">
        <f t="shared" si="334"/>
        <v>4475</v>
      </c>
      <c r="X4478" s="158" t="str">
        <f t="shared" ca="1" si="335"/>
        <v/>
      </c>
      <c r="Y4478" s="158" t="str" cm="1">
        <f t="array" aca="1" ref="Y4478" ca="1">IF(X4478="","",INDEX('電気事業者一覧 '!K:K,'電気事業者検索（令和８年度報告用）'!X4478))</f>
        <v/>
      </c>
      <c r="Z4478" s="158">
        <f t="shared" ca="1" si="336"/>
        <v>5110</v>
      </c>
      <c r="AA4478" s="158" t="str">
        <f t="shared" ca="1" si="337"/>
        <v/>
      </c>
    </row>
    <row r="4479" spans="22:27">
      <c r="V4479" s="172"/>
      <c r="W4479" s="158">
        <f t="shared" si="334"/>
        <v>4476</v>
      </c>
      <c r="X4479" s="158" t="str">
        <f t="shared" ca="1" si="335"/>
        <v/>
      </c>
      <c r="Y4479" s="158" t="str" cm="1">
        <f t="array" aca="1" ref="Y4479" ca="1">IF(X4479="","",INDEX('電気事業者一覧 '!K:K,'電気事業者検索（令和８年度報告用）'!X4479))</f>
        <v/>
      </c>
      <c r="Z4479" s="158">
        <f t="shared" ca="1" si="336"/>
        <v>5110</v>
      </c>
      <c r="AA4479" s="158" t="str">
        <f t="shared" ca="1" si="337"/>
        <v/>
      </c>
    </row>
    <row r="4480" spans="22:27">
      <c r="V4480" s="172"/>
      <c r="W4480" s="158">
        <f t="shared" si="334"/>
        <v>4477</v>
      </c>
      <c r="X4480" s="158" t="str">
        <f t="shared" ca="1" si="335"/>
        <v/>
      </c>
      <c r="Y4480" s="158" t="str" cm="1">
        <f t="array" aca="1" ref="Y4480" ca="1">IF(X4480="","",INDEX('電気事業者一覧 '!K:K,'電気事業者検索（令和８年度報告用）'!X4480))</f>
        <v/>
      </c>
      <c r="Z4480" s="158">
        <f t="shared" ca="1" si="336"/>
        <v>5110</v>
      </c>
      <c r="AA4480" s="158" t="str">
        <f t="shared" ca="1" si="337"/>
        <v/>
      </c>
    </row>
    <row r="4481" spans="22:27">
      <c r="V4481" s="172"/>
      <c r="W4481" s="158">
        <f t="shared" si="334"/>
        <v>4478</v>
      </c>
      <c r="X4481" s="158" t="str">
        <f t="shared" ca="1" si="335"/>
        <v/>
      </c>
      <c r="Y4481" s="158" t="str" cm="1">
        <f t="array" aca="1" ref="Y4481" ca="1">IF(X4481="","",INDEX('電気事業者一覧 '!K:K,'電気事業者検索（令和８年度報告用）'!X4481))</f>
        <v/>
      </c>
      <c r="Z4481" s="158">
        <f t="shared" ca="1" si="336"/>
        <v>5110</v>
      </c>
      <c r="AA4481" s="158" t="str">
        <f t="shared" ca="1" si="337"/>
        <v/>
      </c>
    </row>
    <row r="4482" spans="22:27">
      <c r="V4482" s="172"/>
      <c r="W4482" s="158">
        <f t="shared" si="334"/>
        <v>4479</v>
      </c>
      <c r="X4482" s="158" t="str">
        <f t="shared" ca="1" si="335"/>
        <v/>
      </c>
      <c r="Y4482" s="158" t="str" cm="1">
        <f t="array" aca="1" ref="Y4482" ca="1">IF(X4482="","",INDEX('電気事業者一覧 '!K:K,'電気事業者検索（令和８年度報告用）'!X4482))</f>
        <v/>
      </c>
      <c r="Z4482" s="158">
        <f t="shared" ca="1" si="336"/>
        <v>5110</v>
      </c>
      <c r="AA4482" s="158" t="str">
        <f t="shared" ca="1" si="337"/>
        <v/>
      </c>
    </row>
    <row r="4483" spans="22:27">
      <c r="V4483" s="172"/>
      <c r="W4483" s="158">
        <f t="shared" si="334"/>
        <v>4480</v>
      </c>
      <c r="X4483" s="158" t="str">
        <f t="shared" ca="1" si="335"/>
        <v/>
      </c>
      <c r="Y4483" s="158" t="str" cm="1">
        <f t="array" aca="1" ref="Y4483" ca="1">IF(X4483="","",INDEX('電気事業者一覧 '!K:K,'電気事業者検索（令和８年度報告用）'!X4483))</f>
        <v/>
      </c>
      <c r="Z4483" s="158">
        <f t="shared" ca="1" si="336"/>
        <v>5110</v>
      </c>
      <c r="AA4483" s="158" t="str">
        <f t="shared" ca="1" si="337"/>
        <v/>
      </c>
    </row>
    <row r="4484" spans="22:27">
      <c r="V4484" s="172"/>
      <c r="W4484" s="158">
        <f t="shared" si="334"/>
        <v>4481</v>
      </c>
      <c r="X4484" s="158" t="str">
        <f t="shared" ca="1" si="335"/>
        <v/>
      </c>
      <c r="Y4484" s="158" t="str" cm="1">
        <f t="array" aca="1" ref="Y4484" ca="1">IF(X4484="","",INDEX('電気事業者一覧 '!K:K,'電気事業者検索（令和８年度報告用）'!X4484))</f>
        <v/>
      </c>
      <c r="Z4484" s="158">
        <f t="shared" ca="1" si="336"/>
        <v>5110</v>
      </c>
      <c r="AA4484" s="158" t="str">
        <f t="shared" ca="1" si="337"/>
        <v/>
      </c>
    </row>
    <row r="4485" spans="22:27">
      <c r="V4485" s="172"/>
      <c r="W4485" s="158">
        <f t="shared" si="334"/>
        <v>4482</v>
      </c>
      <c r="X4485" s="158" t="str">
        <f t="shared" ca="1" si="335"/>
        <v/>
      </c>
      <c r="Y4485" s="158" t="str" cm="1">
        <f t="array" aca="1" ref="Y4485" ca="1">IF(X4485="","",INDEX('電気事業者一覧 '!K:K,'電気事業者検索（令和８年度報告用）'!X4485))</f>
        <v/>
      </c>
      <c r="Z4485" s="158">
        <f t="shared" ca="1" si="336"/>
        <v>5110</v>
      </c>
      <c r="AA4485" s="158" t="str">
        <f t="shared" ca="1" si="337"/>
        <v/>
      </c>
    </row>
    <row r="4486" spans="22:27">
      <c r="V4486" s="172"/>
      <c r="W4486" s="158">
        <f t="shared" ref="W4486:W4549" si="338">W4485+1</f>
        <v>4483</v>
      </c>
      <c r="X4486" s="158" t="str">
        <f t="shared" ca="1" si="335"/>
        <v/>
      </c>
      <c r="Y4486" s="158" t="str" cm="1">
        <f t="array" aca="1" ref="Y4486" ca="1">IF(X4486="","",INDEX('電気事業者一覧 '!K:K,'電気事業者検索（令和８年度報告用）'!X4486))</f>
        <v/>
      </c>
      <c r="Z4486" s="158">
        <f t="shared" ca="1" si="336"/>
        <v>5110</v>
      </c>
      <c r="AA4486" s="158" t="str">
        <f t="shared" ca="1" si="337"/>
        <v/>
      </c>
    </row>
    <row r="4487" spans="22:27">
      <c r="V4487" s="172"/>
      <c r="W4487" s="158">
        <f t="shared" si="338"/>
        <v>4484</v>
      </c>
      <c r="X4487" s="158" t="str">
        <f t="shared" ca="1" si="335"/>
        <v/>
      </c>
      <c r="Y4487" s="158" t="str" cm="1">
        <f t="array" aca="1" ref="Y4487" ca="1">IF(X4487="","",INDEX('電気事業者一覧 '!K:K,'電気事業者検索（令和８年度報告用）'!X4487))</f>
        <v/>
      </c>
      <c r="Z4487" s="158">
        <f t="shared" ca="1" si="336"/>
        <v>5110</v>
      </c>
      <c r="AA4487" s="158" t="str">
        <f t="shared" ca="1" si="337"/>
        <v/>
      </c>
    </row>
    <row r="4488" spans="22:27">
      <c r="V4488" s="172"/>
      <c r="W4488" s="158">
        <f t="shared" si="338"/>
        <v>4485</v>
      </c>
      <c r="X4488" s="158" t="str">
        <f t="shared" ca="1" si="335"/>
        <v/>
      </c>
      <c r="Y4488" s="158" t="str" cm="1">
        <f t="array" aca="1" ref="Y4488" ca="1">IF(X4488="","",INDEX('電気事業者一覧 '!K:K,'電気事業者検索（令和８年度報告用）'!X4488))</f>
        <v/>
      </c>
      <c r="Z4488" s="158">
        <f t="shared" ca="1" si="336"/>
        <v>5110</v>
      </c>
      <c r="AA4488" s="158" t="str">
        <f t="shared" ca="1" si="337"/>
        <v/>
      </c>
    </row>
    <row r="4489" spans="22:27">
      <c r="V4489" s="172"/>
      <c r="W4489" s="158">
        <f t="shared" si="338"/>
        <v>4486</v>
      </c>
      <c r="X4489" s="158" t="str">
        <f t="shared" ca="1" si="335"/>
        <v/>
      </c>
      <c r="Y4489" s="158" t="str" cm="1">
        <f t="array" aca="1" ref="Y4489" ca="1">IF(X4489="","",INDEX('電気事業者一覧 '!K:K,'電気事業者検索（令和８年度報告用）'!X4489))</f>
        <v/>
      </c>
      <c r="Z4489" s="158">
        <f t="shared" ca="1" si="336"/>
        <v>5110</v>
      </c>
      <c r="AA4489" s="158" t="str">
        <f t="shared" ca="1" si="337"/>
        <v/>
      </c>
    </row>
    <row r="4490" spans="22:27">
      <c r="V4490" s="172"/>
      <c r="W4490" s="158">
        <f t="shared" si="338"/>
        <v>4487</v>
      </c>
      <c r="X4490" s="158" t="str">
        <f t="shared" ca="1" si="335"/>
        <v/>
      </c>
      <c r="Y4490" s="158" t="str" cm="1">
        <f t="array" aca="1" ref="Y4490" ca="1">IF(X4490="","",INDEX('電気事業者一覧 '!K:K,'電気事業者検索（令和８年度報告用）'!X4490))</f>
        <v/>
      </c>
      <c r="Z4490" s="158">
        <f t="shared" ca="1" si="336"/>
        <v>5110</v>
      </c>
      <c r="AA4490" s="158" t="str">
        <f t="shared" ca="1" si="337"/>
        <v/>
      </c>
    </row>
    <row r="4491" spans="22:27">
      <c r="V4491" s="172"/>
      <c r="W4491" s="158">
        <f t="shared" si="338"/>
        <v>4488</v>
      </c>
      <c r="X4491" s="158" t="str">
        <f t="shared" ca="1" si="335"/>
        <v/>
      </c>
      <c r="Y4491" s="158" t="str" cm="1">
        <f t="array" aca="1" ref="Y4491" ca="1">IF(X4491="","",INDEX('電気事業者一覧 '!K:K,'電気事業者検索（令和８年度報告用）'!X4491))</f>
        <v/>
      </c>
      <c r="Z4491" s="158">
        <f t="shared" ca="1" si="336"/>
        <v>5110</v>
      </c>
      <c r="AA4491" s="158" t="str">
        <f t="shared" ca="1" si="337"/>
        <v/>
      </c>
    </row>
    <row r="4492" spans="22:27">
      <c r="V4492" s="172"/>
      <c r="W4492" s="158">
        <f t="shared" si="338"/>
        <v>4489</v>
      </c>
      <c r="X4492" s="158" t="str">
        <f t="shared" ca="1" si="335"/>
        <v/>
      </c>
      <c r="Y4492" s="158" t="str" cm="1">
        <f t="array" aca="1" ref="Y4492" ca="1">IF(X4492="","",INDEX('電気事業者一覧 '!K:K,'電気事業者検索（令和８年度報告用）'!X4492))</f>
        <v/>
      </c>
      <c r="Z4492" s="158">
        <f t="shared" ca="1" si="336"/>
        <v>5110</v>
      </c>
      <c r="AA4492" s="158" t="str">
        <f t="shared" ca="1" si="337"/>
        <v/>
      </c>
    </row>
    <row r="4493" spans="22:27">
      <c r="V4493" s="172"/>
      <c r="W4493" s="158">
        <f t="shared" si="338"/>
        <v>4490</v>
      </c>
      <c r="X4493" s="158" t="str">
        <f t="shared" ca="1" si="335"/>
        <v/>
      </c>
      <c r="Y4493" s="158" t="str" cm="1">
        <f t="array" aca="1" ref="Y4493" ca="1">IF(X4493="","",INDEX('電気事業者一覧 '!K:K,'電気事業者検索（令和８年度報告用）'!X4493))</f>
        <v/>
      </c>
      <c r="Z4493" s="158">
        <f t="shared" ca="1" si="336"/>
        <v>5110</v>
      </c>
      <c r="AA4493" s="158" t="str">
        <f t="shared" ca="1" si="337"/>
        <v/>
      </c>
    </row>
    <row r="4494" spans="22:27">
      <c r="V4494" s="172"/>
      <c r="W4494" s="158">
        <f t="shared" si="338"/>
        <v>4491</v>
      </c>
      <c r="X4494" s="158" t="str">
        <f t="shared" ca="1" si="335"/>
        <v/>
      </c>
      <c r="Y4494" s="158" t="str" cm="1">
        <f t="array" aca="1" ref="Y4494" ca="1">IF(X4494="","",INDEX('電気事業者一覧 '!K:K,'電気事業者検索（令和８年度報告用）'!X4494))</f>
        <v/>
      </c>
      <c r="Z4494" s="158">
        <f t="shared" ca="1" si="336"/>
        <v>5110</v>
      </c>
      <c r="AA4494" s="158" t="str">
        <f t="shared" ca="1" si="337"/>
        <v/>
      </c>
    </row>
    <row r="4495" spans="22:27">
      <c r="V4495" s="172"/>
      <c r="W4495" s="158">
        <f t="shared" si="338"/>
        <v>4492</v>
      </c>
      <c r="X4495" s="158" t="str">
        <f t="shared" ca="1" si="335"/>
        <v/>
      </c>
      <c r="Y4495" s="158" t="str" cm="1">
        <f t="array" aca="1" ref="Y4495" ca="1">IF(X4495="","",INDEX('電気事業者一覧 '!K:K,'電気事業者検索（令和８年度報告用）'!X4495))</f>
        <v/>
      </c>
      <c r="Z4495" s="158">
        <f t="shared" ca="1" si="336"/>
        <v>5110</v>
      </c>
      <c r="AA4495" s="158" t="str">
        <f t="shared" ca="1" si="337"/>
        <v/>
      </c>
    </row>
    <row r="4496" spans="22:27">
      <c r="V4496" s="172"/>
      <c r="W4496" s="158">
        <f t="shared" si="338"/>
        <v>4493</v>
      </c>
      <c r="X4496" s="158" t="str">
        <f t="shared" ca="1" si="335"/>
        <v/>
      </c>
      <c r="Y4496" s="158" t="str" cm="1">
        <f t="array" aca="1" ref="Y4496" ca="1">IF(X4496="","",INDEX('電気事業者一覧 '!K:K,'電気事業者検索（令和８年度報告用）'!X4496))</f>
        <v/>
      </c>
      <c r="Z4496" s="158">
        <f t="shared" ca="1" si="336"/>
        <v>5110</v>
      </c>
      <c r="AA4496" s="158" t="str">
        <f t="shared" ca="1" si="337"/>
        <v/>
      </c>
    </row>
    <row r="4497" spans="22:27">
      <c r="V4497" s="172"/>
      <c r="W4497" s="158">
        <f t="shared" si="338"/>
        <v>4494</v>
      </c>
      <c r="X4497" s="158" t="str">
        <f t="shared" ca="1" si="335"/>
        <v/>
      </c>
      <c r="Y4497" s="158" t="str" cm="1">
        <f t="array" aca="1" ref="Y4497" ca="1">IF(X4497="","",INDEX('電気事業者一覧 '!K:K,'電気事業者検索（令和８年度報告用）'!X4497))</f>
        <v/>
      </c>
      <c r="Z4497" s="158">
        <f t="shared" ca="1" si="336"/>
        <v>5110</v>
      </c>
      <c r="AA4497" s="158" t="str">
        <f t="shared" ca="1" si="337"/>
        <v/>
      </c>
    </row>
    <row r="4498" spans="22:27">
      <c r="V4498" s="172"/>
      <c r="W4498" s="158">
        <f t="shared" si="338"/>
        <v>4495</v>
      </c>
      <c r="X4498" s="158" t="str">
        <f t="shared" ca="1" si="335"/>
        <v/>
      </c>
      <c r="Y4498" s="158" t="str" cm="1">
        <f t="array" aca="1" ref="Y4498" ca="1">IF(X4498="","",INDEX('電気事業者一覧 '!K:K,'電気事業者検索（令和８年度報告用）'!X4498))</f>
        <v/>
      </c>
      <c r="Z4498" s="158">
        <f t="shared" ca="1" si="336"/>
        <v>5110</v>
      </c>
      <c r="AA4498" s="158" t="str">
        <f t="shared" ca="1" si="337"/>
        <v/>
      </c>
    </row>
    <row r="4499" spans="22:27">
      <c r="V4499" s="172"/>
      <c r="W4499" s="158">
        <f t="shared" si="338"/>
        <v>4496</v>
      </c>
      <c r="X4499" s="158" t="str">
        <f t="shared" ca="1" si="335"/>
        <v/>
      </c>
      <c r="Y4499" s="158" t="str" cm="1">
        <f t="array" aca="1" ref="Y4499" ca="1">IF(X4499="","",INDEX('電気事業者一覧 '!K:K,'電気事業者検索（令和８年度報告用）'!X4499))</f>
        <v/>
      </c>
      <c r="Z4499" s="158">
        <f t="shared" ca="1" si="336"/>
        <v>5110</v>
      </c>
      <c r="AA4499" s="158" t="str">
        <f t="shared" ca="1" si="337"/>
        <v/>
      </c>
    </row>
    <row r="4500" spans="22:27">
      <c r="V4500" s="172"/>
      <c r="W4500" s="158">
        <f t="shared" si="338"/>
        <v>4497</v>
      </c>
      <c r="X4500" s="158" t="str">
        <f t="shared" ca="1" si="335"/>
        <v/>
      </c>
      <c r="Y4500" s="158" t="str" cm="1">
        <f t="array" aca="1" ref="Y4500" ca="1">IF(X4500="","",INDEX('電気事業者一覧 '!K:K,'電気事業者検索（令和８年度報告用）'!X4500))</f>
        <v/>
      </c>
      <c r="Z4500" s="158">
        <f t="shared" ca="1" si="336"/>
        <v>5110</v>
      </c>
      <c r="AA4500" s="158" t="str">
        <f t="shared" ca="1" si="337"/>
        <v/>
      </c>
    </row>
    <row r="4501" spans="22:27">
      <c r="V4501" s="172"/>
      <c r="W4501" s="158">
        <f t="shared" si="338"/>
        <v>4498</v>
      </c>
      <c r="X4501" s="158" t="str">
        <f t="shared" ca="1" si="335"/>
        <v/>
      </c>
      <c r="Y4501" s="158" t="str" cm="1">
        <f t="array" aca="1" ref="Y4501" ca="1">IF(X4501="","",INDEX('電気事業者一覧 '!K:K,'電気事業者検索（令和８年度報告用）'!X4501))</f>
        <v/>
      </c>
      <c r="Z4501" s="158">
        <f t="shared" ca="1" si="336"/>
        <v>5110</v>
      </c>
      <c r="AA4501" s="158" t="str">
        <f t="shared" ca="1" si="337"/>
        <v/>
      </c>
    </row>
    <row r="4502" spans="22:27">
      <c r="V4502" s="172"/>
      <c r="W4502" s="158">
        <f t="shared" si="338"/>
        <v>4499</v>
      </c>
      <c r="X4502" s="158" t="str">
        <f t="shared" ca="1" si="335"/>
        <v/>
      </c>
      <c r="Y4502" s="158" t="str" cm="1">
        <f t="array" aca="1" ref="Y4502" ca="1">IF(X4502="","",INDEX('電気事業者一覧 '!K:K,'電気事業者検索（令和８年度報告用）'!X4502))</f>
        <v/>
      </c>
      <c r="Z4502" s="158">
        <f t="shared" ca="1" si="336"/>
        <v>5110</v>
      </c>
      <c r="AA4502" s="158" t="str">
        <f t="shared" ca="1" si="337"/>
        <v/>
      </c>
    </row>
    <row r="4503" spans="22:27">
      <c r="V4503" s="172"/>
      <c r="W4503" s="158">
        <f t="shared" si="338"/>
        <v>4500</v>
      </c>
      <c r="X4503" s="158" t="str">
        <f t="shared" ca="1" si="335"/>
        <v/>
      </c>
      <c r="Y4503" s="158" t="str" cm="1">
        <f t="array" aca="1" ref="Y4503" ca="1">IF(X4503="","",INDEX('電気事業者一覧 '!K:K,'電気事業者検索（令和８年度報告用）'!X4503))</f>
        <v/>
      </c>
      <c r="Z4503" s="158">
        <f t="shared" ca="1" si="336"/>
        <v>5110</v>
      </c>
      <c r="AA4503" s="158" t="str">
        <f t="shared" ca="1" si="337"/>
        <v/>
      </c>
    </row>
    <row r="4504" spans="22:27">
      <c r="V4504" s="172"/>
      <c r="W4504" s="158">
        <f t="shared" si="338"/>
        <v>4501</v>
      </c>
      <c r="X4504" s="158" t="str">
        <f t="shared" ca="1" si="335"/>
        <v/>
      </c>
      <c r="Y4504" s="158" t="str" cm="1">
        <f t="array" aca="1" ref="Y4504" ca="1">IF(X4504="","",INDEX('電気事業者一覧 '!K:K,'電気事業者検索（令和８年度報告用）'!X4504))</f>
        <v/>
      </c>
      <c r="Z4504" s="158">
        <f t="shared" ca="1" si="336"/>
        <v>5110</v>
      </c>
      <c r="AA4504" s="158" t="str">
        <f t="shared" ca="1" si="337"/>
        <v/>
      </c>
    </row>
    <row r="4505" spans="22:27">
      <c r="V4505" s="172"/>
      <c r="W4505" s="158">
        <f t="shared" si="338"/>
        <v>4502</v>
      </c>
      <c r="X4505" s="158" t="str">
        <f t="shared" ca="1" si="335"/>
        <v/>
      </c>
      <c r="Y4505" s="158" t="str" cm="1">
        <f t="array" aca="1" ref="Y4505" ca="1">IF(X4505="","",INDEX('電気事業者一覧 '!K:K,'電気事業者検索（令和８年度報告用）'!X4505))</f>
        <v/>
      </c>
      <c r="Z4505" s="158">
        <f t="shared" ca="1" si="336"/>
        <v>5110</v>
      </c>
      <c r="AA4505" s="158" t="str">
        <f t="shared" ca="1" si="337"/>
        <v/>
      </c>
    </row>
    <row r="4506" spans="22:27">
      <c r="V4506" s="172"/>
      <c r="W4506" s="158">
        <f t="shared" si="338"/>
        <v>4503</v>
      </c>
      <c r="X4506" s="158" t="str">
        <f t="shared" ca="1" si="335"/>
        <v/>
      </c>
      <c r="Y4506" s="158" t="str" cm="1">
        <f t="array" aca="1" ref="Y4506" ca="1">IF(X4506="","",INDEX('電気事業者一覧 '!K:K,'電気事業者検索（令和８年度報告用）'!X4506))</f>
        <v/>
      </c>
      <c r="Z4506" s="158">
        <f t="shared" ca="1" si="336"/>
        <v>5110</v>
      </c>
      <c r="AA4506" s="158" t="str">
        <f t="shared" ca="1" si="337"/>
        <v/>
      </c>
    </row>
    <row r="4507" spans="22:27">
      <c r="V4507" s="172"/>
      <c r="W4507" s="158">
        <f t="shared" si="338"/>
        <v>4504</v>
      </c>
      <c r="X4507" s="158" t="str">
        <f t="shared" ca="1" si="335"/>
        <v/>
      </c>
      <c r="Y4507" s="158" t="str" cm="1">
        <f t="array" aca="1" ref="Y4507" ca="1">IF(X4507="","",INDEX('電気事業者一覧 '!K:K,'電気事業者検索（令和８年度報告用）'!X4507))</f>
        <v/>
      </c>
      <c r="Z4507" s="158">
        <f t="shared" ca="1" si="336"/>
        <v>5110</v>
      </c>
      <c r="AA4507" s="158" t="str">
        <f t="shared" ca="1" si="337"/>
        <v/>
      </c>
    </row>
    <row r="4508" spans="22:27">
      <c r="V4508" s="172"/>
      <c r="W4508" s="158">
        <f t="shared" si="338"/>
        <v>4505</v>
      </c>
      <c r="X4508" s="158" t="str">
        <f t="shared" ca="1" si="335"/>
        <v/>
      </c>
      <c r="Y4508" s="158" t="str" cm="1">
        <f t="array" aca="1" ref="Y4508" ca="1">IF(X4508="","",INDEX('電気事業者一覧 '!K:K,'電気事業者検索（令和８年度報告用）'!X4508))</f>
        <v/>
      </c>
      <c r="Z4508" s="158">
        <f t="shared" ca="1" si="336"/>
        <v>5110</v>
      </c>
      <c r="AA4508" s="158" t="str">
        <f t="shared" ca="1" si="337"/>
        <v/>
      </c>
    </row>
    <row r="4509" spans="22:27">
      <c r="V4509" s="172"/>
      <c r="W4509" s="158">
        <f t="shared" si="338"/>
        <v>4506</v>
      </c>
      <c r="X4509" s="158" t="str">
        <f t="shared" ca="1" si="335"/>
        <v/>
      </c>
      <c r="Y4509" s="158" t="str" cm="1">
        <f t="array" aca="1" ref="Y4509" ca="1">IF(X4509="","",INDEX('電気事業者一覧 '!K:K,'電気事業者検索（令和８年度報告用）'!X4509))</f>
        <v/>
      </c>
      <c r="Z4509" s="158">
        <f t="shared" ca="1" si="336"/>
        <v>5110</v>
      </c>
      <c r="AA4509" s="158" t="str">
        <f t="shared" ca="1" si="337"/>
        <v/>
      </c>
    </row>
    <row r="4510" spans="22:27">
      <c r="V4510" s="172"/>
      <c r="W4510" s="158">
        <f t="shared" si="338"/>
        <v>4507</v>
      </c>
      <c r="X4510" s="158" t="str">
        <f t="shared" ca="1" si="335"/>
        <v/>
      </c>
      <c r="Y4510" s="158" t="str" cm="1">
        <f t="array" aca="1" ref="Y4510" ca="1">IF(X4510="","",INDEX('電気事業者一覧 '!K:K,'電気事業者検索（令和８年度報告用）'!X4510))</f>
        <v/>
      </c>
      <c r="Z4510" s="158">
        <f t="shared" ca="1" si="336"/>
        <v>5110</v>
      </c>
      <c r="AA4510" s="158" t="str">
        <f t="shared" ca="1" si="337"/>
        <v/>
      </c>
    </row>
    <row r="4511" spans="22:27">
      <c r="V4511" s="172"/>
      <c r="W4511" s="158">
        <f t="shared" si="338"/>
        <v>4508</v>
      </c>
      <c r="X4511" s="158" t="str">
        <f t="shared" ca="1" si="335"/>
        <v/>
      </c>
      <c r="Y4511" s="158" t="str" cm="1">
        <f t="array" aca="1" ref="Y4511" ca="1">IF(X4511="","",INDEX('電気事業者一覧 '!K:K,'電気事業者検索（令和８年度報告用）'!X4511))</f>
        <v/>
      </c>
      <c r="Z4511" s="158">
        <f t="shared" ca="1" si="336"/>
        <v>5110</v>
      </c>
      <c r="AA4511" s="158" t="str">
        <f t="shared" ca="1" si="337"/>
        <v/>
      </c>
    </row>
    <row r="4512" spans="22:27">
      <c r="V4512" s="172"/>
      <c r="W4512" s="158">
        <f t="shared" si="338"/>
        <v>4509</v>
      </c>
      <c r="X4512" s="158" t="str">
        <f t="shared" ca="1" si="335"/>
        <v/>
      </c>
      <c r="Y4512" s="158" t="str" cm="1">
        <f t="array" aca="1" ref="Y4512" ca="1">IF(X4512="","",INDEX('電気事業者一覧 '!K:K,'電気事業者検索（令和８年度報告用）'!X4512))</f>
        <v/>
      </c>
      <c r="Z4512" s="158">
        <f t="shared" ca="1" si="336"/>
        <v>5110</v>
      </c>
      <c r="AA4512" s="158" t="str">
        <f t="shared" ca="1" si="337"/>
        <v/>
      </c>
    </row>
    <row r="4513" spans="22:27">
      <c r="V4513" s="172"/>
      <c r="W4513" s="158">
        <f t="shared" si="338"/>
        <v>4510</v>
      </c>
      <c r="X4513" s="158" t="str">
        <f t="shared" ca="1" si="335"/>
        <v/>
      </c>
      <c r="Y4513" s="158" t="str" cm="1">
        <f t="array" aca="1" ref="Y4513" ca="1">IF(X4513="","",INDEX('電気事業者一覧 '!K:K,'電気事業者検索（令和８年度報告用）'!X4513))</f>
        <v/>
      </c>
      <c r="Z4513" s="158">
        <f t="shared" ca="1" si="336"/>
        <v>5110</v>
      </c>
      <c r="AA4513" s="158" t="str">
        <f t="shared" ca="1" si="337"/>
        <v/>
      </c>
    </row>
    <row r="4514" spans="22:27">
      <c r="V4514" s="172"/>
      <c r="W4514" s="158">
        <f t="shared" si="338"/>
        <v>4511</v>
      </c>
      <c r="X4514" s="158" t="str">
        <f t="shared" ca="1" si="335"/>
        <v/>
      </c>
      <c r="Y4514" s="158" t="str" cm="1">
        <f t="array" aca="1" ref="Y4514" ca="1">IF(X4514="","",INDEX('電気事業者一覧 '!K:K,'電気事業者検索（令和８年度報告用）'!X4514))</f>
        <v/>
      </c>
      <c r="Z4514" s="158">
        <f t="shared" ca="1" si="336"/>
        <v>5110</v>
      </c>
      <c r="AA4514" s="158" t="str">
        <f t="shared" ca="1" si="337"/>
        <v/>
      </c>
    </row>
    <row r="4515" spans="22:27">
      <c r="V4515" s="172"/>
      <c r="W4515" s="158">
        <f t="shared" si="338"/>
        <v>4512</v>
      </c>
      <c r="X4515" s="158" t="str">
        <f t="shared" ca="1" si="335"/>
        <v/>
      </c>
      <c r="Y4515" s="158" t="str" cm="1">
        <f t="array" aca="1" ref="Y4515" ca="1">IF(X4515="","",INDEX('電気事業者一覧 '!K:K,'電気事業者検索（令和８年度報告用）'!X4515))</f>
        <v/>
      </c>
      <c r="Z4515" s="158">
        <f t="shared" ca="1" si="336"/>
        <v>5110</v>
      </c>
      <c r="AA4515" s="158" t="str">
        <f t="shared" ca="1" si="337"/>
        <v/>
      </c>
    </row>
    <row r="4516" spans="22:27">
      <c r="V4516" s="172"/>
      <c r="W4516" s="158">
        <f t="shared" si="338"/>
        <v>4513</v>
      </c>
      <c r="X4516" s="158" t="str">
        <f t="shared" ca="1" si="335"/>
        <v/>
      </c>
      <c r="Y4516" s="158" t="str" cm="1">
        <f t="array" aca="1" ref="Y4516" ca="1">IF(X4516="","",INDEX('電気事業者一覧 '!K:K,'電気事業者検索（令和８年度報告用）'!X4516))</f>
        <v/>
      </c>
      <c r="Z4516" s="158">
        <f t="shared" ca="1" si="336"/>
        <v>5110</v>
      </c>
      <c r="AA4516" s="158" t="str">
        <f t="shared" ca="1" si="337"/>
        <v/>
      </c>
    </row>
    <row r="4517" spans="22:27">
      <c r="V4517" s="172"/>
      <c r="W4517" s="158">
        <f t="shared" si="338"/>
        <v>4514</v>
      </c>
      <c r="X4517" s="158" t="str">
        <f t="shared" ca="1" si="335"/>
        <v/>
      </c>
      <c r="Y4517" s="158" t="str" cm="1">
        <f t="array" aca="1" ref="Y4517" ca="1">IF(X4517="","",INDEX('電気事業者一覧 '!K:K,'電気事業者検索（令和８年度報告用）'!X4517))</f>
        <v/>
      </c>
      <c r="Z4517" s="158">
        <f t="shared" ca="1" si="336"/>
        <v>5110</v>
      </c>
      <c r="AA4517" s="158" t="str">
        <f t="shared" ca="1" si="337"/>
        <v/>
      </c>
    </row>
    <row r="4518" spans="22:27">
      <c r="V4518" s="172"/>
      <c r="W4518" s="158">
        <f t="shared" si="338"/>
        <v>4515</v>
      </c>
      <c r="X4518" s="158" t="str">
        <f t="shared" ca="1" si="335"/>
        <v/>
      </c>
      <c r="Y4518" s="158" t="str" cm="1">
        <f t="array" aca="1" ref="Y4518" ca="1">IF(X4518="","",INDEX('電気事業者一覧 '!K:K,'電気事業者検索（令和８年度報告用）'!X4518))</f>
        <v/>
      </c>
      <c r="Z4518" s="158">
        <f t="shared" ca="1" si="336"/>
        <v>5110</v>
      </c>
      <c r="AA4518" s="158" t="str">
        <f t="shared" ca="1" si="337"/>
        <v/>
      </c>
    </row>
    <row r="4519" spans="22:27">
      <c r="V4519" s="172"/>
      <c r="W4519" s="158">
        <f t="shared" si="338"/>
        <v>4516</v>
      </c>
      <c r="X4519" s="158" t="str">
        <f t="shared" ca="1" si="335"/>
        <v/>
      </c>
      <c r="Y4519" s="158" t="str" cm="1">
        <f t="array" aca="1" ref="Y4519" ca="1">IF(X4519="","",INDEX('電気事業者一覧 '!K:K,'電気事業者検索（令和８年度報告用）'!X4519))</f>
        <v/>
      </c>
      <c r="Z4519" s="158">
        <f t="shared" ca="1" si="336"/>
        <v>5110</v>
      </c>
      <c r="AA4519" s="158" t="str">
        <f t="shared" ca="1" si="337"/>
        <v/>
      </c>
    </row>
    <row r="4520" spans="22:27">
      <c r="V4520" s="172"/>
      <c r="W4520" s="158">
        <f t="shared" si="338"/>
        <v>4517</v>
      </c>
      <c r="X4520" s="158" t="str">
        <f t="shared" ca="1" si="335"/>
        <v/>
      </c>
      <c r="Y4520" s="158" t="str" cm="1">
        <f t="array" aca="1" ref="Y4520" ca="1">IF(X4520="","",INDEX('電気事業者一覧 '!K:K,'電気事業者検索（令和８年度報告用）'!X4520))</f>
        <v/>
      </c>
      <c r="Z4520" s="158">
        <f t="shared" ca="1" si="336"/>
        <v>5110</v>
      </c>
      <c r="AA4520" s="158" t="str">
        <f t="shared" ca="1" si="337"/>
        <v/>
      </c>
    </row>
    <row r="4521" spans="22:27">
      <c r="V4521" s="172"/>
      <c r="W4521" s="158">
        <f t="shared" si="338"/>
        <v>4518</v>
      </c>
      <c r="X4521" s="158" t="str">
        <f t="shared" ca="1" si="335"/>
        <v/>
      </c>
      <c r="Y4521" s="158" t="str" cm="1">
        <f t="array" aca="1" ref="Y4521" ca="1">IF(X4521="","",INDEX('電気事業者一覧 '!K:K,'電気事業者検索（令和８年度報告用）'!X4521))</f>
        <v/>
      </c>
      <c r="Z4521" s="158">
        <f t="shared" ca="1" si="336"/>
        <v>5110</v>
      </c>
      <c r="AA4521" s="158" t="str">
        <f t="shared" ca="1" si="337"/>
        <v/>
      </c>
    </row>
    <row r="4522" spans="22:27">
      <c r="V4522" s="172"/>
      <c r="W4522" s="158">
        <f t="shared" si="338"/>
        <v>4519</v>
      </c>
      <c r="X4522" s="158" t="str">
        <f t="shared" ca="1" si="335"/>
        <v/>
      </c>
      <c r="Y4522" s="158" t="str" cm="1">
        <f t="array" aca="1" ref="Y4522" ca="1">IF(X4522="","",INDEX('電気事業者一覧 '!K:K,'電気事業者検索（令和８年度報告用）'!X4522))</f>
        <v/>
      </c>
      <c r="Z4522" s="158">
        <f t="shared" ca="1" si="336"/>
        <v>5110</v>
      </c>
      <c r="AA4522" s="158" t="str">
        <f t="shared" ca="1" si="337"/>
        <v/>
      </c>
    </row>
    <row r="4523" spans="22:27">
      <c r="V4523" s="172"/>
      <c r="W4523" s="158">
        <f t="shared" si="338"/>
        <v>4520</v>
      </c>
      <c r="X4523" s="158" t="str">
        <f t="shared" ca="1" si="335"/>
        <v/>
      </c>
      <c r="Y4523" s="158" t="str" cm="1">
        <f t="array" aca="1" ref="Y4523" ca="1">IF(X4523="","",INDEX('電気事業者一覧 '!K:K,'電気事業者検索（令和８年度報告用）'!X4523))</f>
        <v/>
      </c>
      <c r="Z4523" s="158">
        <f t="shared" ca="1" si="336"/>
        <v>5110</v>
      </c>
      <c r="AA4523" s="158" t="str">
        <f t="shared" ca="1" si="337"/>
        <v/>
      </c>
    </row>
    <row r="4524" spans="22:27">
      <c r="V4524" s="172"/>
      <c r="W4524" s="158">
        <f t="shared" si="338"/>
        <v>4521</v>
      </c>
      <c r="X4524" s="158" t="str">
        <f t="shared" ca="1" si="335"/>
        <v/>
      </c>
      <c r="Y4524" s="158" t="str" cm="1">
        <f t="array" aca="1" ref="Y4524" ca="1">IF(X4524="","",INDEX('電気事業者一覧 '!K:K,'電気事業者検索（令和８年度報告用）'!X4524))</f>
        <v/>
      </c>
      <c r="Z4524" s="158">
        <f t="shared" ca="1" si="336"/>
        <v>5110</v>
      </c>
      <c r="AA4524" s="158" t="str">
        <f t="shared" ca="1" si="337"/>
        <v/>
      </c>
    </row>
    <row r="4525" spans="22:27">
      <c r="V4525" s="172"/>
      <c r="W4525" s="158">
        <f t="shared" si="338"/>
        <v>4522</v>
      </c>
      <c r="X4525" s="158" t="str">
        <f t="shared" ca="1" si="335"/>
        <v/>
      </c>
      <c r="Y4525" s="158" t="str" cm="1">
        <f t="array" aca="1" ref="Y4525" ca="1">IF(X4525="","",INDEX('電気事業者一覧 '!K:K,'電気事業者検索（令和８年度報告用）'!X4525))</f>
        <v/>
      </c>
      <c r="Z4525" s="158">
        <f t="shared" ca="1" si="336"/>
        <v>5110</v>
      </c>
      <c r="AA4525" s="158" t="str">
        <f t="shared" ca="1" si="337"/>
        <v/>
      </c>
    </row>
    <row r="4526" spans="22:27">
      <c r="V4526" s="172"/>
      <c r="W4526" s="158">
        <f t="shared" si="338"/>
        <v>4523</v>
      </c>
      <c r="X4526" s="158" t="str">
        <f t="shared" ca="1" si="335"/>
        <v/>
      </c>
      <c r="Y4526" s="158" t="str" cm="1">
        <f t="array" aca="1" ref="Y4526" ca="1">IF(X4526="","",INDEX('電気事業者一覧 '!K:K,'電気事業者検索（令和８年度報告用）'!X4526))</f>
        <v/>
      </c>
      <c r="Z4526" s="158">
        <f t="shared" ca="1" si="336"/>
        <v>5110</v>
      </c>
      <c r="AA4526" s="158" t="str">
        <f t="shared" ca="1" si="337"/>
        <v/>
      </c>
    </row>
    <row r="4527" spans="22:27">
      <c r="V4527" s="172"/>
      <c r="W4527" s="158">
        <f t="shared" si="338"/>
        <v>4524</v>
      </c>
      <c r="X4527" s="158" t="str">
        <f t="shared" ca="1" si="335"/>
        <v/>
      </c>
      <c r="Y4527" s="158" t="str" cm="1">
        <f t="array" aca="1" ref="Y4527" ca="1">IF(X4527="","",INDEX('電気事業者一覧 '!K:K,'電気事業者検索（令和８年度報告用）'!X4527))</f>
        <v/>
      </c>
      <c r="Z4527" s="158">
        <f t="shared" ca="1" si="336"/>
        <v>5110</v>
      </c>
      <c r="AA4527" s="158" t="str">
        <f t="shared" ca="1" si="337"/>
        <v/>
      </c>
    </row>
    <row r="4528" spans="22:27">
      <c r="V4528" s="172"/>
      <c r="W4528" s="158">
        <f t="shared" si="338"/>
        <v>4525</v>
      </c>
      <c r="X4528" s="158" t="str">
        <f t="shared" ca="1" si="335"/>
        <v/>
      </c>
      <c r="Y4528" s="158" t="str" cm="1">
        <f t="array" aca="1" ref="Y4528" ca="1">IF(X4528="","",INDEX('電気事業者一覧 '!K:K,'電気事業者検索（令和８年度報告用）'!X4528))</f>
        <v/>
      </c>
      <c r="Z4528" s="158">
        <f t="shared" ca="1" si="336"/>
        <v>5110</v>
      </c>
      <c r="AA4528" s="158" t="str">
        <f t="shared" ca="1" si="337"/>
        <v/>
      </c>
    </row>
    <row r="4529" spans="22:27">
      <c r="V4529" s="172"/>
      <c r="W4529" s="158">
        <f t="shared" si="338"/>
        <v>4526</v>
      </c>
      <c r="X4529" s="158" t="str">
        <f t="shared" ca="1" si="335"/>
        <v/>
      </c>
      <c r="Y4529" s="158" t="str" cm="1">
        <f t="array" aca="1" ref="Y4529" ca="1">IF(X4529="","",INDEX('電気事業者一覧 '!K:K,'電気事業者検索（令和８年度報告用）'!X4529))</f>
        <v/>
      </c>
      <c r="Z4529" s="158">
        <f t="shared" ca="1" si="336"/>
        <v>5110</v>
      </c>
      <c r="AA4529" s="158" t="str">
        <f t="shared" ca="1" si="337"/>
        <v/>
      </c>
    </row>
    <row r="4530" spans="22:27">
      <c r="V4530" s="172"/>
      <c r="W4530" s="158">
        <f t="shared" si="338"/>
        <v>4527</v>
      </c>
      <c r="X4530" s="158" t="str">
        <f t="shared" ca="1" si="335"/>
        <v/>
      </c>
      <c r="Y4530" s="158" t="str" cm="1">
        <f t="array" aca="1" ref="Y4530" ca="1">IF(X4530="","",INDEX('電気事業者一覧 '!K:K,'電気事業者検索（令和８年度報告用）'!X4530))</f>
        <v/>
      </c>
      <c r="Z4530" s="158">
        <f t="shared" ca="1" si="336"/>
        <v>5110</v>
      </c>
      <c r="AA4530" s="158" t="str">
        <f t="shared" ca="1" si="337"/>
        <v/>
      </c>
    </row>
    <row r="4531" spans="22:27">
      <c r="V4531" s="172"/>
      <c r="W4531" s="158">
        <f t="shared" si="338"/>
        <v>4528</v>
      </c>
      <c r="X4531" s="158" t="str">
        <f t="shared" ca="1" si="335"/>
        <v/>
      </c>
      <c r="Y4531" s="158" t="str" cm="1">
        <f t="array" aca="1" ref="Y4531" ca="1">IF(X4531="","",INDEX('電気事業者一覧 '!K:K,'電気事業者検索（令和８年度報告用）'!X4531))</f>
        <v/>
      </c>
      <c r="Z4531" s="158">
        <f t="shared" ca="1" si="336"/>
        <v>5110</v>
      </c>
      <c r="AA4531" s="158" t="str">
        <f t="shared" ca="1" si="337"/>
        <v/>
      </c>
    </row>
    <row r="4532" spans="22:27">
      <c r="V4532" s="172"/>
      <c r="W4532" s="158">
        <f t="shared" si="338"/>
        <v>4529</v>
      </c>
      <c r="X4532" s="158" t="str">
        <f t="shared" ca="1" si="335"/>
        <v/>
      </c>
      <c r="Y4532" s="158" t="str" cm="1">
        <f t="array" aca="1" ref="Y4532" ca="1">IF(X4532="","",INDEX('電気事業者一覧 '!K:K,'電気事業者検索（令和８年度報告用）'!X4532))</f>
        <v/>
      </c>
      <c r="Z4532" s="158">
        <f t="shared" ca="1" si="336"/>
        <v>5110</v>
      </c>
      <c r="AA4532" s="158" t="str">
        <f t="shared" ca="1" si="337"/>
        <v/>
      </c>
    </row>
    <row r="4533" spans="22:27">
      <c r="V4533" s="172"/>
      <c r="W4533" s="158">
        <f t="shared" si="338"/>
        <v>4530</v>
      </c>
      <c r="X4533" s="158" t="str">
        <f t="shared" ca="1" si="335"/>
        <v/>
      </c>
      <c r="Y4533" s="158" t="str" cm="1">
        <f t="array" aca="1" ref="Y4533" ca="1">IF(X4533="","",INDEX('電気事業者一覧 '!K:K,'電気事業者検索（令和８年度報告用）'!X4533))</f>
        <v/>
      </c>
      <c r="Z4533" s="158">
        <f t="shared" ca="1" si="336"/>
        <v>5110</v>
      </c>
      <c r="AA4533" s="158" t="str">
        <f t="shared" ca="1" si="337"/>
        <v/>
      </c>
    </row>
    <row r="4534" spans="22:27">
      <c r="V4534" s="172"/>
      <c r="W4534" s="158">
        <f t="shared" si="338"/>
        <v>4531</v>
      </c>
      <c r="X4534" s="158" t="str">
        <f t="shared" ca="1" si="335"/>
        <v/>
      </c>
      <c r="Y4534" s="158" t="str" cm="1">
        <f t="array" aca="1" ref="Y4534" ca="1">IF(X4534="","",INDEX('電気事業者一覧 '!K:K,'電気事業者検索（令和８年度報告用）'!X4534))</f>
        <v/>
      </c>
      <c r="Z4534" s="158">
        <f t="shared" ca="1" si="336"/>
        <v>5110</v>
      </c>
      <c r="AA4534" s="158" t="str">
        <f t="shared" ca="1" si="337"/>
        <v/>
      </c>
    </row>
    <row r="4535" spans="22:27">
      <c r="V4535" s="172"/>
      <c r="W4535" s="158">
        <f t="shared" si="338"/>
        <v>4532</v>
      </c>
      <c r="X4535" s="158" t="str">
        <f t="shared" ca="1" si="335"/>
        <v/>
      </c>
      <c r="Y4535" s="158" t="str" cm="1">
        <f t="array" aca="1" ref="Y4535" ca="1">IF(X4535="","",INDEX('電気事業者一覧 '!K:K,'電気事業者検索（令和８年度報告用）'!X4535))</f>
        <v/>
      </c>
      <c r="Z4535" s="158">
        <f t="shared" ca="1" si="336"/>
        <v>5110</v>
      </c>
      <c r="AA4535" s="158" t="str">
        <f t="shared" ca="1" si="337"/>
        <v/>
      </c>
    </row>
    <row r="4536" spans="22:27">
      <c r="V4536" s="172"/>
      <c r="W4536" s="158">
        <f t="shared" si="338"/>
        <v>4533</v>
      </c>
      <c r="X4536" s="158" t="str">
        <f t="shared" ca="1" si="335"/>
        <v/>
      </c>
      <c r="Y4536" s="158" t="str" cm="1">
        <f t="array" aca="1" ref="Y4536" ca="1">IF(X4536="","",INDEX('電気事業者一覧 '!K:K,'電気事業者検索（令和８年度報告用）'!X4536))</f>
        <v/>
      </c>
      <c r="Z4536" s="158">
        <f t="shared" ca="1" si="336"/>
        <v>5110</v>
      </c>
      <c r="AA4536" s="158" t="str">
        <f t="shared" ca="1" si="337"/>
        <v/>
      </c>
    </row>
    <row r="4537" spans="22:27">
      <c r="V4537" s="172"/>
      <c r="W4537" s="158">
        <f t="shared" si="338"/>
        <v>4534</v>
      </c>
      <c r="X4537" s="158" t="str">
        <f t="shared" ca="1" si="335"/>
        <v/>
      </c>
      <c r="Y4537" s="158" t="str" cm="1">
        <f t="array" aca="1" ref="Y4537" ca="1">IF(X4537="","",INDEX('電気事業者一覧 '!K:K,'電気事業者検索（令和８年度報告用）'!X4537))</f>
        <v/>
      </c>
      <c r="Z4537" s="158">
        <f t="shared" ca="1" si="336"/>
        <v>5110</v>
      </c>
      <c r="AA4537" s="158" t="str">
        <f t="shared" ca="1" si="337"/>
        <v/>
      </c>
    </row>
    <row r="4538" spans="22:27">
      <c r="V4538" s="172"/>
      <c r="W4538" s="158">
        <f t="shared" si="338"/>
        <v>4535</v>
      </c>
      <c r="X4538" s="158" t="str">
        <f t="shared" ca="1" si="335"/>
        <v/>
      </c>
      <c r="Y4538" s="158" t="str" cm="1">
        <f t="array" aca="1" ref="Y4538" ca="1">IF(X4538="","",INDEX('電気事業者一覧 '!K:K,'電気事業者検索（令和８年度報告用）'!X4538))</f>
        <v/>
      </c>
      <c r="Z4538" s="158">
        <f t="shared" ca="1" si="336"/>
        <v>5110</v>
      </c>
      <c r="AA4538" s="158" t="str">
        <f t="shared" ca="1" si="337"/>
        <v/>
      </c>
    </row>
    <row r="4539" spans="22:27">
      <c r="V4539" s="172"/>
      <c r="W4539" s="158">
        <f t="shared" si="338"/>
        <v>4536</v>
      </c>
      <c r="X4539" s="158" t="str">
        <f t="shared" ca="1" si="335"/>
        <v/>
      </c>
      <c r="Y4539" s="158" t="str" cm="1">
        <f t="array" aca="1" ref="Y4539" ca="1">IF(X4539="","",INDEX('電気事業者一覧 '!K:K,'電気事業者検索（令和８年度報告用）'!X4539))</f>
        <v/>
      </c>
      <c r="Z4539" s="158">
        <f t="shared" ca="1" si="336"/>
        <v>5110</v>
      </c>
      <c r="AA4539" s="158" t="str">
        <f t="shared" ca="1" si="337"/>
        <v/>
      </c>
    </row>
    <row r="4540" spans="22:27">
      <c r="V4540" s="172"/>
      <c r="W4540" s="158">
        <f t="shared" si="338"/>
        <v>4537</v>
      </c>
      <c r="X4540" s="158" t="str">
        <f t="shared" ca="1" si="335"/>
        <v/>
      </c>
      <c r="Y4540" s="158" t="str" cm="1">
        <f t="array" aca="1" ref="Y4540" ca="1">IF(X4540="","",INDEX('電気事業者一覧 '!K:K,'電気事業者検索（令和８年度報告用）'!X4540))</f>
        <v/>
      </c>
      <c r="Z4540" s="158">
        <f t="shared" ca="1" si="336"/>
        <v>5110</v>
      </c>
      <c r="AA4540" s="158" t="str">
        <f t="shared" ca="1" si="337"/>
        <v/>
      </c>
    </row>
    <row r="4541" spans="22:27">
      <c r="V4541" s="172"/>
      <c r="W4541" s="158">
        <f t="shared" si="338"/>
        <v>4538</v>
      </c>
      <c r="X4541" s="158" t="str">
        <f t="shared" ref="X4541:X4604" ca="1" si="339">T453</f>
        <v/>
      </c>
      <c r="Y4541" s="158" t="str" cm="1">
        <f t="array" aca="1" ref="Y4541" ca="1">IF(X4541="","",INDEX('電気事業者一覧 '!K:K,'電気事業者検索（令和８年度報告用）'!X4541))</f>
        <v/>
      </c>
      <c r="Z4541" s="158">
        <f t="shared" ref="Z4541:Z4604" ca="1" si="340">COUNTIF(OFFSET($Y$4,W4541-1,0,COUNT(W:W),1),Y4541)</f>
        <v>5110</v>
      </c>
      <c r="AA4541" s="158" t="str">
        <f t="shared" ref="AA4541:AA4604" ca="1" si="341">IF(Z4541=1,X4541,"")</f>
        <v/>
      </c>
    </row>
    <row r="4542" spans="22:27">
      <c r="V4542" s="172"/>
      <c r="W4542" s="158">
        <f t="shared" si="338"/>
        <v>4539</v>
      </c>
      <c r="X4542" s="158" t="str">
        <f t="shared" ca="1" si="339"/>
        <v/>
      </c>
      <c r="Y4542" s="158" t="str" cm="1">
        <f t="array" aca="1" ref="Y4542" ca="1">IF(X4542="","",INDEX('電気事業者一覧 '!K:K,'電気事業者検索（令和８年度報告用）'!X4542))</f>
        <v/>
      </c>
      <c r="Z4542" s="158">
        <f t="shared" ca="1" si="340"/>
        <v>5110</v>
      </c>
      <c r="AA4542" s="158" t="str">
        <f t="shared" ca="1" si="341"/>
        <v/>
      </c>
    </row>
    <row r="4543" spans="22:27">
      <c r="V4543" s="172"/>
      <c r="W4543" s="158">
        <f t="shared" si="338"/>
        <v>4540</v>
      </c>
      <c r="X4543" s="158" t="str">
        <f t="shared" ca="1" si="339"/>
        <v/>
      </c>
      <c r="Y4543" s="158" t="str" cm="1">
        <f t="array" aca="1" ref="Y4543" ca="1">IF(X4543="","",INDEX('電気事業者一覧 '!K:K,'電気事業者検索（令和８年度報告用）'!X4543))</f>
        <v/>
      </c>
      <c r="Z4543" s="158">
        <f t="shared" ca="1" si="340"/>
        <v>5110</v>
      </c>
      <c r="AA4543" s="158" t="str">
        <f t="shared" ca="1" si="341"/>
        <v/>
      </c>
    </row>
    <row r="4544" spans="22:27">
      <c r="V4544" s="172"/>
      <c r="W4544" s="158">
        <f t="shared" si="338"/>
        <v>4541</v>
      </c>
      <c r="X4544" s="158" t="str">
        <f t="shared" ca="1" si="339"/>
        <v/>
      </c>
      <c r="Y4544" s="158" t="str" cm="1">
        <f t="array" aca="1" ref="Y4544" ca="1">IF(X4544="","",INDEX('電気事業者一覧 '!K:K,'電気事業者検索（令和８年度報告用）'!X4544))</f>
        <v/>
      </c>
      <c r="Z4544" s="158">
        <f t="shared" ca="1" si="340"/>
        <v>5110</v>
      </c>
      <c r="AA4544" s="158" t="str">
        <f t="shared" ca="1" si="341"/>
        <v/>
      </c>
    </row>
    <row r="4545" spans="22:27">
      <c r="V4545" s="172"/>
      <c r="W4545" s="158">
        <f t="shared" si="338"/>
        <v>4542</v>
      </c>
      <c r="X4545" s="158" t="str">
        <f t="shared" ca="1" si="339"/>
        <v/>
      </c>
      <c r="Y4545" s="158" t="str" cm="1">
        <f t="array" aca="1" ref="Y4545" ca="1">IF(X4545="","",INDEX('電気事業者一覧 '!K:K,'電気事業者検索（令和８年度報告用）'!X4545))</f>
        <v/>
      </c>
      <c r="Z4545" s="158">
        <f t="shared" ca="1" si="340"/>
        <v>5110</v>
      </c>
      <c r="AA4545" s="158" t="str">
        <f t="shared" ca="1" si="341"/>
        <v/>
      </c>
    </row>
    <row r="4546" spans="22:27">
      <c r="V4546" s="172"/>
      <c r="W4546" s="158">
        <f t="shared" si="338"/>
        <v>4543</v>
      </c>
      <c r="X4546" s="158" t="str">
        <f t="shared" ca="1" si="339"/>
        <v/>
      </c>
      <c r="Y4546" s="158" t="str" cm="1">
        <f t="array" aca="1" ref="Y4546" ca="1">IF(X4546="","",INDEX('電気事業者一覧 '!K:K,'電気事業者検索（令和８年度報告用）'!X4546))</f>
        <v/>
      </c>
      <c r="Z4546" s="158">
        <f t="shared" ca="1" si="340"/>
        <v>5110</v>
      </c>
      <c r="AA4546" s="158" t="str">
        <f t="shared" ca="1" si="341"/>
        <v/>
      </c>
    </row>
    <row r="4547" spans="22:27">
      <c r="V4547" s="172"/>
      <c r="W4547" s="158">
        <f t="shared" si="338"/>
        <v>4544</v>
      </c>
      <c r="X4547" s="158" t="str">
        <f t="shared" ca="1" si="339"/>
        <v/>
      </c>
      <c r="Y4547" s="158" t="str" cm="1">
        <f t="array" aca="1" ref="Y4547" ca="1">IF(X4547="","",INDEX('電気事業者一覧 '!K:K,'電気事業者検索（令和８年度報告用）'!X4547))</f>
        <v/>
      </c>
      <c r="Z4547" s="158">
        <f t="shared" ca="1" si="340"/>
        <v>5110</v>
      </c>
      <c r="AA4547" s="158" t="str">
        <f t="shared" ca="1" si="341"/>
        <v/>
      </c>
    </row>
    <row r="4548" spans="22:27">
      <c r="V4548" s="172"/>
      <c r="W4548" s="158">
        <f t="shared" si="338"/>
        <v>4545</v>
      </c>
      <c r="X4548" s="158" t="str">
        <f t="shared" ca="1" si="339"/>
        <v/>
      </c>
      <c r="Y4548" s="158" t="str" cm="1">
        <f t="array" aca="1" ref="Y4548" ca="1">IF(X4548="","",INDEX('電気事業者一覧 '!K:K,'電気事業者検索（令和８年度報告用）'!X4548))</f>
        <v/>
      </c>
      <c r="Z4548" s="158">
        <f t="shared" ca="1" si="340"/>
        <v>5110</v>
      </c>
      <c r="AA4548" s="158" t="str">
        <f t="shared" ca="1" si="341"/>
        <v/>
      </c>
    </row>
    <row r="4549" spans="22:27">
      <c r="V4549" s="172"/>
      <c r="W4549" s="158">
        <f t="shared" si="338"/>
        <v>4546</v>
      </c>
      <c r="X4549" s="158" t="str">
        <f t="shared" ca="1" si="339"/>
        <v/>
      </c>
      <c r="Y4549" s="158" t="str" cm="1">
        <f t="array" aca="1" ref="Y4549" ca="1">IF(X4549="","",INDEX('電気事業者一覧 '!K:K,'電気事業者検索（令和８年度報告用）'!X4549))</f>
        <v/>
      </c>
      <c r="Z4549" s="158">
        <f t="shared" ca="1" si="340"/>
        <v>5110</v>
      </c>
      <c r="AA4549" s="158" t="str">
        <f t="shared" ca="1" si="341"/>
        <v/>
      </c>
    </row>
    <row r="4550" spans="22:27">
      <c r="V4550" s="172"/>
      <c r="W4550" s="158">
        <f t="shared" ref="W4550:W4613" si="342">W4549+1</f>
        <v>4547</v>
      </c>
      <c r="X4550" s="158" t="str">
        <f t="shared" ca="1" si="339"/>
        <v/>
      </c>
      <c r="Y4550" s="158" t="str" cm="1">
        <f t="array" aca="1" ref="Y4550" ca="1">IF(X4550="","",INDEX('電気事業者一覧 '!K:K,'電気事業者検索（令和８年度報告用）'!X4550))</f>
        <v/>
      </c>
      <c r="Z4550" s="158">
        <f t="shared" ca="1" si="340"/>
        <v>5110</v>
      </c>
      <c r="AA4550" s="158" t="str">
        <f t="shared" ca="1" si="341"/>
        <v/>
      </c>
    </row>
    <row r="4551" spans="22:27">
      <c r="V4551" s="172"/>
      <c r="W4551" s="158">
        <f t="shared" si="342"/>
        <v>4548</v>
      </c>
      <c r="X4551" s="158" t="str">
        <f t="shared" ca="1" si="339"/>
        <v/>
      </c>
      <c r="Y4551" s="158" t="str" cm="1">
        <f t="array" aca="1" ref="Y4551" ca="1">IF(X4551="","",INDEX('電気事業者一覧 '!K:K,'電気事業者検索（令和８年度報告用）'!X4551))</f>
        <v/>
      </c>
      <c r="Z4551" s="158">
        <f t="shared" ca="1" si="340"/>
        <v>5110</v>
      </c>
      <c r="AA4551" s="158" t="str">
        <f t="shared" ca="1" si="341"/>
        <v/>
      </c>
    </row>
    <row r="4552" spans="22:27">
      <c r="V4552" s="172"/>
      <c r="W4552" s="158">
        <f t="shared" si="342"/>
        <v>4549</v>
      </c>
      <c r="X4552" s="158" t="str">
        <f t="shared" ca="1" si="339"/>
        <v/>
      </c>
      <c r="Y4552" s="158" t="str" cm="1">
        <f t="array" aca="1" ref="Y4552" ca="1">IF(X4552="","",INDEX('電気事業者一覧 '!K:K,'電気事業者検索（令和８年度報告用）'!X4552))</f>
        <v/>
      </c>
      <c r="Z4552" s="158">
        <f t="shared" ca="1" si="340"/>
        <v>5110</v>
      </c>
      <c r="AA4552" s="158" t="str">
        <f t="shared" ca="1" si="341"/>
        <v/>
      </c>
    </row>
    <row r="4553" spans="22:27">
      <c r="V4553" s="172"/>
      <c r="W4553" s="158">
        <f t="shared" si="342"/>
        <v>4550</v>
      </c>
      <c r="X4553" s="158" t="str">
        <f t="shared" ca="1" si="339"/>
        <v/>
      </c>
      <c r="Y4553" s="158" t="str" cm="1">
        <f t="array" aca="1" ref="Y4553" ca="1">IF(X4553="","",INDEX('電気事業者一覧 '!K:K,'電気事業者検索（令和８年度報告用）'!X4553))</f>
        <v/>
      </c>
      <c r="Z4553" s="158">
        <f t="shared" ca="1" si="340"/>
        <v>5110</v>
      </c>
      <c r="AA4553" s="158" t="str">
        <f t="shared" ca="1" si="341"/>
        <v/>
      </c>
    </row>
    <row r="4554" spans="22:27">
      <c r="V4554" s="172"/>
      <c r="W4554" s="158">
        <f t="shared" si="342"/>
        <v>4551</v>
      </c>
      <c r="X4554" s="158" t="str">
        <f t="shared" ca="1" si="339"/>
        <v/>
      </c>
      <c r="Y4554" s="158" t="str" cm="1">
        <f t="array" aca="1" ref="Y4554" ca="1">IF(X4554="","",INDEX('電気事業者一覧 '!K:K,'電気事業者検索（令和８年度報告用）'!X4554))</f>
        <v/>
      </c>
      <c r="Z4554" s="158">
        <f t="shared" ca="1" si="340"/>
        <v>5110</v>
      </c>
      <c r="AA4554" s="158" t="str">
        <f t="shared" ca="1" si="341"/>
        <v/>
      </c>
    </row>
    <row r="4555" spans="22:27">
      <c r="V4555" s="172"/>
      <c r="W4555" s="158">
        <f t="shared" si="342"/>
        <v>4552</v>
      </c>
      <c r="X4555" s="158" t="str">
        <f t="shared" ca="1" si="339"/>
        <v/>
      </c>
      <c r="Y4555" s="158" t="str" cm="1">
        <f t="array" aca="1" ref="Y4555" ca="1">IF(X4555="","",INDEX('電気事業者一覧 '!K:K,'電気事業者検索（令和８年度報告用）'!X4555))</f>
        <v/>
      </c>
      <c r="Z4555" s="158">
        <f t="shared" ca="1" si="340"/>
        <v>5110</v>
      </c>
      <c r="AA4555" s="158" t="str">
        <f t="shared" ca="1" si="341"/>
        <v/>
      </c>
    </row>
    <row r="4556" spans="22:27">
      <c r="V4556" s="172"/>
      <c r="W4556" s="158">
        <f t="shared" si="342"/>
        <v>4553</v>
      </c>
      <c r="X4556" s="158" t="str">
        <f t="shared" ca="1" si="339"/>
        <v/>
      </c>
      <c r="Y4556" s="158" t="str" cm="1">
        <f t="array" aca="1" ref="Y4556" ca="1">IF(X4556="","",INDEX('電気事業者一覧 '!K:K,'電気事業者検索（令和８年度報告用）'!X4556))</f>
        <v/>
      </c>
      <c r="Z4556" s="158">
        <f t="shared" ca="1" si="340"/>
        <v>5110</v>
      </c>
      <c r="AA4556" s="158" t="str">
        <f t="shared" ca="1" si="341"/>
        <v/>
      </c>
    </row>
    <row r="4557" spans="22:27">
      <c r="V4557" s="172"/>
      <c r="W4557" s="158">
        <f t="shared" si="342"/>
        <v>4554</v>
      </c>
      <c r="X4557" s="158" t="str">
        <f t="shared" ca="1" si="339"/>
        <v/>
      </c>
      <c r="Y4557" s="158" t="str" cm="1">
        <f t="array" aca="1" ref="Y4557" ca="1">IF(X4557="","",INDEX('電気事業者一覧 '!K:K,'電気事業者検索（令和８年度報告用）'!X4557))</f>
        <v/>
      </c>
      <c r="Z4557" s="158">
        <f t="shared" ca="1" si="340"/>
        <v>5110</v>
      </c>
      <c r="AA4557" s="158" t="str">
        <f t="shared" ca="1" si="341"/>
        <v/>
      </c>
    </row>
    <row r="4558" spans="22:27">
      <c r="V4558" s="172"/>
      <c r="W4558" s="158">
        <f t="shared" si="342"/>
        <v>4555</v>
      </c>
      <c r="X4558" s="158" t="str">
        <f t="shared" ca="1" si="339"/>
        <v/>
      </c>
      <c r="Y4558" s="158" t="str" cm="1">
        <f t="array" aca="1" ref="Y4558" ca="1">IF(X4558="","",INDEX('電気事業者一覧 '!K:K,'電気事業者検索（令和８年度報告用）'!X4558))</f>
        <v/>
      </c>
      <c r="Z4558" s="158">
        <f t="shared" ca="1" si="340"/>
        <v>5110</v>
      </c>
      <c r="AA4558" s="158" t="str">
        <f t="shared" ca="1" si="341"/>
        <v/>
      </c>
    </row>
    <row r="4559" spans="22:27">
      <c r="V4559" s="172"/>
      <c r="W4559" s="158">
        <f t="shared" si="342"/>
        <v>4556</v>
      </c>
      <c r="X4559" s="158" t="str">
        <f t="shared" ca="1" si="339"/>
        <v/>
      </c>
      <c r="Y4559" s="158" t="str" cm="1">
        <f t="array" aca="1" ref="Y4559" ca="1">IF(X4559="","",INDEX('電気事業者一覧 '!K:K,'電気事業者検索（令和８年度報告用）'!X4559))</f>
        <v/>
      </c>
      <c r="Z4559" s="158">
        <f t="shared" ca="1" si="340"/>
        <v>5110</v>
      </c>
      <c r="AA4559" s="158" t="str">
        <f t="shared" ca="1" si="341"/>
        <v/>
      </c>
    </row>
    <row r="4560" spans="22:27">
      <c r="V4560" s="172"/>
      <c r="W4560" s="158">
        <f t="shared" si="342"/>
        <v>4557</v>
      </c>
      <c r="X4560" s="158" t="str">
        <f t="shared" ca="1" si="339"/>
        <v/>
      </c>
      <c r="Y4560" s="158" t="str" cm="1">
        <f t="array" aca="1" ref="Y4560" ca="1">IF(X4560="","",INDEX('電気事業者一覧 '!K:K,'電気事業者検索（令和８年度報告用）'!X4560))</f>
        <v/>
      </c>
      <c r="Z4560" s="158">
        <f t="shared" ca="1" si="340"/>
        <v>5110</v>
      </c>
      <c r="AA4560" s="158" t="str">
        <f t="shared" ca="1" si="341"/>
        <v/>
      </c>
    </row>
    <row r="4561" spans="22:27">
      <c r="V4561" s="172"/>
      <c r="W4561" s="158">
        <f t="shared" si="342"/>
        <v>4558</v>
      </c>
      <c r="X4561" s="158" t="str">
        <f t="shared" ca="1" si="339"/>
        <v/>
      </c>
      <c r="Y4561" s="158" t="str" cm="1">
        <f t="array" aca="1" ref="Y4561" ca="1">IF(X4561="","",INDEX('電気事業者一覧 '!K:K,'電気事業者検索（令和８年度報告用）'!X4561))</f>
        <v/>
      </c>
      <c r="Z4561" s="158">
        <f t="shared" ca="1" si="340"/>
        <v>5110</v>
      </c>
      <c r="AA4561" s="158" t="str">
        <f t="shared" ca="1" si="341"/>
        <v/>
      </c>
    </row>
    <row r="4562" spans="22:27">
      <c r="V4562" s="172"/>
      <c r="W4562" s="158">
        <f t="shared" si="342"/>
        <v>4559</v>
      </c>
      <c r="X4562" s="158" t="str">
        <f t="shared" ca="1" si="339"/>
        <v/>
      </c>
      <c r="Y4562" s="158" t="str" cm="1">
        <f t="array" aca="1" ref="Y4562" ca="1">IF(X4562="","",INDEX('電気事業者一覧 '!K:K,'電気事業者検索（令和８年度報告用）'!X4562))</f>
        <v/>
      </c>
      <c r="Z4562" s="158">
        <f t="shared" ca="1" si="340"/>
        <v>5110</v>
      </c>
      <c r="AA4562" s="158" t="str">
        <f t="shared" ca="1" si="341"/>
        <v/>
      </c>
    </row>
    <row r="4563" spans="22:27">
      <c r="V4563" s="172"/>
      <c r="W4563" s="158">
        <f t="shared" si="342"/>
        <v>4560</v>
      </c>
      <c r="X4563" s="158" t="str">
        <f t="shared" ca="1" si="339"/>
        <v/>
      </c>
      <c r="Y4563" s="158" t="str" cm="1">
        <f t="array" aca="1" ref="Y4563" ca="1">IF(X4563="","",INDEX('電気事業者一覧 '!K:K,'電気事業者検索（令和８年度報告用）'!X4563))</f>
        <v/>
      </c>
      <c r="Z4563" s="158">
        <f t="shared" ca="1" si="340"/>
        <v>5110</v>
      </c>
      <c r="AA4563" s="158" t="str">
        <f t="shared" ca="1" si="341"/>
        <v/>
      </c>
    </row>
    <row r="4564" spans="22:27">
      <c r="V4564" s="172"/>
      <c r="W4564" s="158">
        <f t="shared" si="342"/>
        <v>4561</v>
      </c>
      <c r="X4564" s="158" t="str">
        <f t="shared" ca="1" si="339"/>
        <v/>
      </c>
      <c r="Y4564" s="158" t="str" cm="1">
        <f t="array" aca="1" ref="Y4564" ca="1">IF(X4564="","",INDEX('電気事業者一覧 '!K:K,'電気事業者検索（令和８年度報告用）'!X4564))</f>
        <v/>
      </c>
      <c r="Z4564" s="158">
        <f t="shared" ca="1" si="340"/>
        <v>5110</v>
      </c>
      <c r="AA4564" s="158" t="str">
        <f t="shared" ca="1" si="341"/>
        <v/>
      </c>
    </row>
    <row r="4565" spans="22:27">
      <c r="V4565" s="172"/>
      <c r="W4565" s="158">
        <f t="shared" si="342"/>
        <v>4562</v>
      </c>
      <c r="X4565" s="158" t="str">
        <f t="shared" ca="1" si="339"/>
        <v/>
      </c>
      <c r="Y4565" s="158" t="str" cm="1">
        <f t="array" aca="1" ref="Y4565" ca="1">IF(X4565="","",INDEX('電気事業者一覧 '!K:K,'電気事業者検索（令和８年度報告用）'!X4565))</f>
        <v/>
      </c>
      <c r="Z4565" s="158">
        <f t="shared" ca="1" si="340"/>
        <v>5110</v>
      </c>
      <c r="AA4565" s="158" t="str">
        <f t="shared" ca="1" si="341"/>
        <v/>
      </c>
    </row>
    <row r="4566" spans="22:27">
      <c r="V4566" s="172"/>
      <c r="W4566" s="158">
        <f t="shared" si="342"/>
        <v>4563</v>
      </c>
      <c r="X4566" s="158" t="str">
        <f t="shared" ca="1" si="339"/>
        <v/>
      </c>
      <c r="Y4566" s="158" t="str" cm="1">
        <f t="array" aca="1" ref="Y4566" ca="1">IF(X4566="","",INDEX('電気事業者一覧 '!K:K,'電気事業者検索（令和８年度報告用）'!X4566))</f>
        <v/>
      </c>
      <c r="Z4566" s="158">
        <f t="shared" ca="1" si="340"/>
        <v>5110</v>
      </c>
      <c r="AA4566" s="158" t="str">
        <f t="shared" ca="1" si="341"/>
        <v/>
      </c>
    </row>
    <row r="4567" spans="22:27">
      <c r="V4567" s="172"/>
      <c r="W4567" s="158">
        <f t="shared" si="342"/>
        <v>4564</v>
      </c>
      <c r="X4567" s="158" t="str">
        <f t="shared" ca="1" si="339"/>
        <v/>
      </c>
      <c r="Y4567" s="158" t="str" cm="1">
        <f t="array" aca="1" ref="Y4567" ca="1">IF(X4567="","",INDEX('電気事業者一覧 '!K:K,'電気事業者検索（令和８年度報告用）'!X4567))</f>
        <v/>
      </c>
      <c r="Z4567" s="158">
        <f t="shared" ca="1" si="340"/>
        <v>5110</v>
      </c>
      <c r="AA4567" s="158" t="str">
        <f t="shared" ca="1" si="341"/>
        <v/>
      </c>
    </row>
    <row r="4568" spans="22:27">
      <c r="V4568" s="172"/>
      <c r="W4568" s="158">
        <f t="shared" si="342"/>
        <v>4565</v>
      </c>
      <c r="X4568" s="158" t="str">
        <f t="shared" ca="1" si="339"/>
        <v/>
      </c>
      <c r="Y4568" s="158" t="str" cm="1">
        <f t="array" aca="1" ref="Y4568" ca="1">IF(X4568="","",INDEX('電気事業者一覧 '!K:K,'電気事業者検索（令和８年度報告用）'!X4568))</f>
        <v/>
      </c>
      <c r="Z4568" s="158">
        <f t="shared" ca="1" si="340"/>
        <v>5110</v>
      </c>
      <c r="AA4568" s="158" t="str">
        <f t="shared" ca="1" si="341"/>
        <v/>
      </c>
    </row>
    <row r="4569" spans="22:27">
      <c r="V4569" s="172"/>
      <c r="W4569" s="158">
        <f t="shared" si="342"/>
        <v>4566</v>
      </c>
      <c r="X4569" s="158" t="str">
        <f t="shared" ca="1" si="339"/>
        <v/>
      </c>
      <c r="Y4569" s="158" t="str" cm="1">
        <f t="array" aca="1" ref="Y4569" ca="1">IF(X4569="","",INDEX('電気事業者一覧 '!K:K,'電気事業者検索（令和８年度報告用）'!X4569))</f>
        <v/>
      </c>
      <c r="Z4569" s="158">
        <f t="shared" ca="1" si="340"/>
        <v>5110</v>
      </c>
      <c r="AA4569" s="158" t="str">
        <f t="shared" ca="1" si="341"/>
        <v/>
      </c>
    </row>
    <row r="4570" spans="22:27">
      <c r="V4570" s="172"/>
      <c r="W4570" s="158">
        <f t="shared" si="342"/>
        <v>4567</v>
      </c>
      <c r="X4570" s="158" t="str">
        <f t="shared" ca="1" si="339"/>
        <v/>
      </c>
      <c r="Y4570" s="158" t="str" cm="1">
        <f t="array" aca="1" ref="Y4570" ca="1">IF(X4570="","",INDEX('電気事業者一覧 '!K:K,'電気事業者検索（令和８年度報告用）'!X4570))</f>
        <v/>
      </c>
      <c r="Z4570" s="158">
        <f t="shared" ca="1" si="340"/>
        <v>5110</v>
      </c>
      <c r="AA4570" s="158" t="str">
        <f t="shared" ca="1" si="341"/>
        <v/>
      </c>
    </row>
    <row r="4571" spans="22:27">
      <c r="V4571" s="172"/>
      <c r="W4571" s="158">
        <f t="shared" si="342"/>
        <v>4568</v>
      </c>
      <c r="X4571" s="158" t="str">
        <f t="shared" ca="1" si="339"/>
        <v/>
      </c>
      <c r="Y4571" s="158" t="str" cm="1">
        <f t="array" aca="1" ref="Y4571" ca="1">IF(X4571="","",INDEX('電気事業者一覧 '!K:K,'電気事業者検索（令和８年度報告用）'!X4571))</f>
        <v/>
      </c>
      <c r="Z4571" s="158">
        <f t="shared" ca="1" si="340"/>
        <v>5110</v>
      </c>
      <c r="AA4571" s="158" t="str">
        <f t="shared" ca="1" si="341"/>
        <v/>
      </c>
    </row>
    <row r="4572" spans="22:27">
      <c r="V4572" s="172"/>
      <c r="W4572" s="158">
        <f t="shared" si="342"/>
        <v>4569</v>
      </c>
      <c r="X4572" s="158" t="str">
        <f t="shared" ca="1" si="339"/>
        <v/>
      </c>
      <c r="Y4572" s="158" t="str" cm="1">
        <f t="array" aca="1" ref="Y4572" ca="1">IF(X4572="","",INDEX('電気事業者一覧 '!K:K,'電気事業者検索（令和８年度報告用）'!X4572))</f>
        <v/>
      </c>
      <c r="Z4572" s="158">
        <f t="shared" ca="1" si="340"/>
        <v>5110</v>
      </c>
      <c r="AA4572" s="158" t="str">
        <f t="shared" ca="1" si="341"/>
        <v/>
      </c>
    </row>
    <row r="4573" spans="22:27">
      <c r="V4573" s="172"/>
      <c r="W4573" s="158">
        <f t="shared" si="342"/>
        <v>4570</v>
      </c>
      <c r="X4573" s="158" t="str">
        <f t="shared" ca="1" si="339"/>
        <v/>
      </c>
      <c r="Y4573" s="158" t="str" cm="1">
        <f t="array" aca="1" ref="Y4573" ca="1">IF(X4573="","",INDEX('電気事業者一覧 '!K:K,'電気事業者検索（令和８年度報告用）'!X4573))</f>
        <v/>
      </c>
      <c r="Z4573" s="158">
        <f t="shared" ca="1" si="340"/>
        <v>5110</v>
      </c>
      <c r="AA4573" s="158" t="str">
        <f t="shared" ca="1" si="341"/>
        <v/>
      </c>
    </row>
    <row r="4574" spans="22:27">
      <c r="V4574" s="172"/>
      <c r="W4574" s="158">
        <f t="shared" si="342"/>
        <v>4571</v>
      </c>
      <c r="X4574" s="158" t="str">
        <f t="shared" ca="1" si="339"/>
        <v/>
      </c>
      <c r="Y4574" s="158" t="str" cm="1">
        <f t="array" aca="1" ref="Y4574" ca="1">IF(X4574="","",INDEX('電気事業者一覧 '!K:K,'電気事業者検索（令和８年度報告用）'!X4574))</f>
        <v/>
      </c>
      <c r="Z4574" s="158">
        <f t="shared" ca="1" si="340"/>
        <v>5110</v>
      </c>
      <c r="AA4574" s="158" t="str">
        <f t="shared" ca="1" si="341"/>
        <v/>
      </c>
    </row>
    <row r="4575" spans="22:27">
      <c r="V4575" s="172"/>
      <c r="W4575" s="158">
        <f t="shared" si="342"/>
        <v>4572</v>
      </c>
      <c r="X4575" s="158" t="str">
        <f t="shared" ca="1" si="339"/>
        <v/>
      </c>
      <c r="Y4575" s="158" t="str" cm="1">
        <f t="array" aca="1" ref="Y4575" ca="1">IF(X4575="","",INDEX('電気事業者一覧 '!K:K,'電気事業者検索（令和８年度報告用）'!X4575))</f>
        <v/>
      </c>
      <c r="Z4575" s="158">
        <f t="shared" ca="1" si="340"/>
        <v>5110</v>
      </c>
      <c r="AA4575" s="158" t="str">
        <f t="shared" ca="1" si="341"/>
        <v/>
      </c>
    </row>
    <row r="4576" spans="22:27">
      <c r="V4576" s="172"/>
      <c r="W4576" s="158">
        <f t="shared" si="342"/>
        <v>4573</v>
      </c>
      <c r="X4576" s="158" t="str">
        <f t="shared" ca="1" si="339"/>
        <v/>
      </c>
      <c r="Y4576" s="158" t="str" cm="1">
        <f t="array" aca="1" ref="Y4576" ca="1">IF(X4576="","",INDEX('電気事業者一覧 '!K:K,'電気事業者検索（令和８年度報告用）'!X4576))</f>
        <v/>
      </c>
      <c r="Z4576" s="158">
        <f t="shared" ca="1" si="340"/>
        <v>5110</v>
      </c>
      <c r="AA4576" s="158" t="str">
        <f t="shared" ca="1" si="341"/>
        <v/>
      </c>
    </row>
    <row r="4577" spans="22:27">
      <c r="V4577" s="172"/>
      <c r="W4577" s="158">
        <f t="shared" si="342"/>
        <v>4574</v>
      </c>
      <c r="X4577" s="158" t="str">
        <f t="shared" ca="1" si="339"/>
        <v/>
      </c>
      <c r="Y4577" s="158" t="str" cm="1">
        <f t="array" aca="1" ref="Y4577" ca="1">IF(X4577="","",INDEX('電気事業者一覧 '!K:K,'電気事業者検索（令和８年度報告用）'!X4577))</f>
        <v/>
      </c>
      <c r="Z4577" s="158">
        <f t="shared" ca="1" si="340"/>
        <v>5110</v>
      </c>
      <c r="AA4577" s="158" t="str">
        <f t="shared" ca="1" si="341"/>
        <v/>
      </c>
    </row>
    <row r="4578" spans="22:27">
      <c r="V4578" s="172"/>
      <c r="W4578" s="158">
        <f t="shared" si="342"/>
        <v>4575</v>
      </c>
      <c r="X4578" s="158" t="str">
        <f t="shared" ca="1" si="339"/>
        <v/>
      </c>
      <c r="Y4578" s="158" t="str" cm="1">
        <f t="array" aca="1" ref="Y4578" ca="1">IF(X4578="","",INDEX('電気事業者一覧 '!K:K,'電気事業者検索（令和８年度報告用）'!X4578))</f>
        <v/>
      </c>
      <c r="Z4578" s="158">
        <f t="shared" ca="1" si="340"/>
        <v>5110</v>
      </c>
      <c r="AA4578" s="158" t="str">
        <f t="shared" ca="1" si="341"/>
        <v/>
      </c>
    </row>
    <row r="4579" spans="22:27">
      <c r="V4579" s="172"/>
      <c r="W4579" s="158">
        <f t="shared" si="342"/>
        <v>4576</v>
      </c>
      <c r="X4579" s="158" t="str">
        <f t="shared" ca="1" si="339"/>
        <v/>
      </c>
      <c r="Y4579" s="158" t="str" cm="1">
        <f t="array" aca="1" ref="Y4579" ca="1">IF(X4579="","",INDEX('電気事業者一覧 '!K:K,'電気事業者検索（令和８年度報告用）'!X4579))</f>
        <v/>
      </c>
      <c r="Z4579" s="158">
        <f t="shared" ca="1" si="340"/>
        <v>5110</v>
      </c>
      <c r="AA4579" s="158" t="str">
        <f t="shared" ca="1" si="341"/>
        <v/>
      </c>
    </row>
    <row r="4580" spans="22:27">
      <c r="V4580" s="172"/>
      <c r="W4580" s="158">
        <f t="shared" si="342"/>
        <v>4577</v>
      </c>
      <c r="X4580" s="158" t="str">
        <f t="shared" ca="1" si="339"/>
        <v/>
      </c>
      <c r="Y4580" s="158" t="str" cm="1">
        <f t="array" aca="1" ref="Y4580" ca="1">IF(X4580="","",INDEX('電気事業者一覧 '!K:K,'電気事業者検索（令和８年度報告用）'!X4580))</f>
        <v/>
      </c>
      <c r="Z4580" s="158">
        <f t="shared" ca="1" si="340"/>
        <v>5110</v>
      </c>
      <c r="AA4580" s="158" t="str">
        <f t="shared" ca="1" si="341"/>
        <v/>
      </c>
    </row>
    <row r="4581" spans="22:27">
      <c r="V4581" s="172"/>
      <c r="W4581" s="158">
        <f t="shared" si="342"/>
        <v>4578</v>
      </c>
      <c r="X4581" s="158" t="str">
        <f t="shared" ca="1" si="339"/>
        <v/>
      </c>
      <c r="Y4581" s="158" t="str" cm="1">
        <f t="array" aca="1" ref="Y4581" ca="1">IF(X4581="","",INDEX('電気事業者一覧 '!K:K,'電気事業者検索（令和８年度報告用）'!X4581))</f>
        <v/>
      </c>
      <c r="Z4581" s="158">
        <f t="shared" ca="1" si="340"/>
        <v>5110</v>
      </c>
      <c r="AA4581" s="158" t="str">
        <f t="shared" ca="1" si="341"/>
        <v/>
      </c>
    </row>
    <row r="4582" spans="22:27">
      <c r="V4582" s="172"/>
      <c r="W4582" s="158">
        <f t="shared" si="342"/>
        <v>4579</v>
      </c>
      <c r="X4582" s="158" t="str">
        <f t="shared" ca="1" si="339"/>
        <v/>
      </c>
      <c r="Y4582" s="158" t="str" cm="1">
        <f t="array" aca="1" ref="Y4582" ca="1">IF(X4582="","",INDEX('電気事業者一覧 '!K:K,'電気事業者検索（令和８年度報告用）'!X4582))</f>
        <v/>
      </c>
      <c r="Z4582" s="158">
        <f t="shared" ca="1" si="340"/>
        <v>5110</v>
      </c>
      <c r="AA4582" s="158" t="str">
        <f t="shared" ca="1" si="341"/>
        <v/>
      </c>
    </row>
    <row r="4583" spans="22:27">
      <c r="V4583" s="172"/>
      <c r="W4583" s="158">
        <f t="shared" si="342"/>
        <v>4580</v>
      </c>
      <c r="X4583" s="158" t="str">
        <f t="shared" ca="1" si="339"/>
        <v/>
      </c>
      <c r="Y4583" s="158" t="str" cm="1">
        <f t="array" aca="1" ref="Y4583" ca="1">IF(X4583="","",INDEX('電気事業者一覧 '!K:K,'電気事業者検索（令和８年度報告用）'!X4583))</f>
        <v/>
      </c>
      <c r="Z4583" s="158">
        <f t="shared" ca="1" si="340"/>
        <v>5110</v>
      </c>
      <c r="AA4583" s="158" t="str">
        <f t="shared" ca="1" si="341"/>
        <v/>
      </c>
    </row>
    <row r="4584" spans="22:27">
      <c r="V4584" s="172"/>
      <c r="W4584" s="158">
        <f t="shared" si="342"/>
        <v>4581</v>
      </c>
      <c r="X4584" s="158" t="str">
        <f t="shared" ca="1" si="339"/>
        <v/>
      </c>
      <c r="Y4584" s="158" t="str" cm="1">
        <f t="array" aca="1" ref="Y4584" ca="1">IF(X4584="","",INDEX('電気事業者一覧 '!K:K,'電気事業者検索（令和８年度報告用）'!X4584))</f>
        <v/>
      </c>
      <c r="Z4584" s="158">
        <f t="shared" ca="1" si="340"/>
        <v>5110</v>
      </c>
      <c r="AA4584" s="158" t="str">
        <f t="shared" ca="1" si="341"/>
        <v/>
      </c>
    </row>
    <row r="4585" spans="22:27">
      <c r="V4585" s="172"/>
      <c r="W4585" s="158">
        <f t="shared" si="342"/>
        <v>4582</v>
      </c>
      <c r="X4585" s="158" t="str">
        <f t="shared" ca="1" si="339"/>
        <v/>
      </c>
      <c r="Y4585" s="158" t="str" cm="1">
        <f t="array" aca="1" ref="Y4585" ca="1">IF(X4585="","",INDEX('電気事業者一覧 '!K:K,'電気事業者検索（令和８年度報告用）'!X4585))</f>
        <v/>
      </c>
      <c r="Z4585" s="158">
        <f t="shared" ca="1" si="340"/>
        <v>5110</v>
      </c>
      <c r="AA4585" s="158" t="str">
        <f t="shared" ca="1" si="341"/>
        <v/>
      </c>
    </row>
    <row r="4586" spans="22:27">
      <c r="V4586" s="172"/>
      <c r="W4586" s="158">
        <f t="shared" si="342"/>
        <v>4583</v>
      </c>
      <c r="X4586" s="158" t="str">
        <f t="shared" ca="1" si="339"/>
        <v/>
      </c>
      <c r="Y4586" s="158" t="str" cm="1">
        <f t="array" aca="1" ref="Y4586" ca="1">IF(X4586="","",INDEX('電気事業者一覧 '!K:K,'電気事業者検索（令和８年度報告用）'!X4586))</f>
        <v/>
      </c>
      <c r="Z4586" s="158">
        <f t="shared" ca="1" si="340"/>
        <v>5110</v>
      </c>
      <c r="AA4586" s="158" t="str">
        <f t="shared" ca="1" si="341"/>
        <v/>
      </c>
    </row>
    <row r="4587" spans="22:27">
      <c r="V4587" s="172"/>
      <c r="W4587" s="158">
        <f t="shared" si="342"/>
        <v>4584</v>
      </c>
      <c r="X4587" s="158" t="str">
        <f t="shared" ca="1" si="339"/>
        <v/>
      </c>
      <c r="Y4587" s="158" t="str" cm="1">
        <f t="array" aca="1" ref="Y4587" ca="1">IF(X4587="","",INDEX('電気事業者一覧 '!K:K,'電気事業者検索（令和８年度報告用）'!X4587))</f>
        <v/>
      </c>
      <c r="Z4587" s="158">
        <f t="shared" ca="1" si="340"/>
        <v>5110</v>
      </c>
      <c r="AA4587" s="158" t="str">
        <f t="shared" ca="1" si="341"/>
        <v/>
      </c>
    </row>
    <row r="4588" spans="22:27">
      <c r="V4588" s="172"/>
      <c r="W4588" s="158">
        <f t="shared" si="342"/>
        <v>4585</v>
      </c>
      <c r="X4588" s="158" t="str">
        <f t="shared" ca="1" si="339"/>
        <v/>
      </c>
      <c r="Y4588" s="158" t="str" cm="1">
        <f t="array" aca="1" ref="Y4588" ca="1">IF(X4588="","",INDEX('電気事業者一覧 '!K:K,'電気事業者検索（令和８年度報告用）'!X4588))</f>
        <v/>
      </c>
      <c r="Z4588" s="158">
        <f t="shared" ca="1" si="340"/>
        <v>5110</v>
      </c>
      <c r="AA4588" s="158" t="str">
        <f t="shared" ca="1" si="341"/>
        <v/>
      </c>
    </row>
    <row r="4589" spans="22:27">
      <c r="V4589" s="172"/>
      <c r="W4589" s="158">
        <f t="shared" si="342"/>
        <v>4586</v>
      </c>
      <c r="X4589" s="158" t="str">
        <f t="shared" ca="1" si="339"/>
        <v/>
      </c>
      <c r="Y4589" s="158" t="str" cm="1">
        <f t="array" aca="1" ref="Y4589" ca="1">IF(X4589="","",INDEX('電気事業者一覧 '!K:K,'電気事業者検索（令和８年度報告用）'!X4589))</f>
        <v/>
      </c>
      <c r="Z4589" s="158">
        <f t="shared" ca="1" si="340"/>
        <v>5110</v>
      </c>
      <c r="AA4589" s="158" t="str">
        <f t="shared" ca="1" si="341"/>
        <v/>
      </c>
    </row>
    <row r="4590" spans="22:27">
      <c r="V4590" s="172"/>
      <c r="W4590" s="158">
        <f t="shared" si="342"/>
        <v>4587</v>
      </c>
      <c r="X4590" s="158" t="str">
        <f t="shared" ca="1" si="339"/>
        <v/>
      </c>
      <c r="Y4590" s="158" t="str" cm="1">
        <f t="array" aca="1" ref="Y4590" ca="1">IF(X4590="","",INDEX('電気事業者一覧 '!K:K,'電気事業者検索（令和８年度報告用）'!X4590))</f>
        <v/>
      </c>
      <c r="Z4590" s="158">
        <f t="shared" ca="1" si="340"/>
        <v>5110</v>
      </c>
      <c r="AA4590" s="158" t="str">
        <f t="shared" ca="1" si="341"/>
        <v/>
      </c>
    </row>
    <row r="4591" spans="22:27">
      <c r="V4591" s="172"/>
      <c r="W4591" s="158">
        <f t="shared" si="342"/>
        <v>4588</v>
      </c>
      <c r="X4591" s="158" t="str">
        <f t="shared" ca="1" si="339"/>
        <v/>
      </c>
      <c r="Y4591" s="158" t="str" cm="1">
        <f t="array" aca="1" ref="Y4591" ca="1">IF(X4591="","",INDEX('電気事業者一覧 '!K:K,'電気事業者検索（令和８年度報告用）'!X4591))</f>
        <v/>
      </c>
      <c r="Z4591" s="158">
        <f t="shared" ca="1" si="340"/>
        <v>5110</v>
      </c>
      <c r="AA4591" s="158" t="str">
        <f t="shared" ca="1" si="341"/>
        <v/>
      </c>
    </row>
    <row r="4592" spans="22:27">
      <c r="V4592" s="172"/>
      <c r="W4592" s="158">
        <f t="shared" si="342"/>
        <v>4589</v>
      </c>
      <c r="X4592" s="158" t="str">
        <f t="shared" ca="1" si="339"/>
        <v/>
      </c>
      <c r="Y4592" s="158" t="str" cm="1">
        <f t="array" aca="1" ref="Y4592" ca="1">IF(X4592="","",INDEX('電気事業者一覧 '!K:K,'電気事業者検索（令和８年度報告用）'!X4592))</f>
        <v/>
      </c>
      <c r="Z4592" s="158">
        <f t="shared" ca="1" si="340"/>
        <v>5110</v>
      </c>
      <c r="AA4592" s="158" t="str">
        <f t="shared" ca="1" si="341"/>
        <v/>
      </c>
    </row>
    <row r="4593" spans="22:27">
      <c r="V4593" s="172"/>
      <c r="W4593" s="158">
        <f t="shared" si="342"/>
        <v>4590</v>
      </c>
      <c r="X4593" s="158" t="str">
        <f t="shared" ca="1" si="339"/>
        <v/>
      </c>
      <c r="Y4593" s="158" t="str" cm="1">
        <f t="array" aca="1" ref="Y4593" ca="1">IF(X4593="","",INDEX('電気事業者一覧 '!K:K,'電気事業者検索（令和８年度報告用）'!X4593))</f>
        <v/>
      </c>
      <c r="Z4593" s="158">
        <f t="shared" ca="1" si="340"/>
        <v>5110</v>
      </c>
      <c r="AA4593" s="158" t="str">
        <f t="shared" ca="1" si="341"/>
        <v/>
      </c>
    </row>
    <row r="4594" spans="22:27">
      <c r="V4594" s="172"/>
      <c r="W4594" s="158">
        <f t="shared" si="342"/>
        <v>4591</v>
      </c>
      <c r="X4594" s="158" t="str">
        <f t="shared" ca="1" si="339"/>
        <v/>
      </c>
      <c r="Y4594" s="158" t="str" cm="1">
        <f t="array" aca="1" ref="Y4594" ca="1">IF(X4594="","",INDEX('電気事業者一覧 '!K:K,'電気事業者検索（令和８年度報告用）'!X4594))</f>
        <v/>
      </c>
      <c r="Z4594" s="158">
        <f t="shared" ca="1" si="340"/>
        <v>5110</v>
      </c>
      <c r="AA4594" s="158" t="str">
        <f t="shared" ca="1" si="341"/>
        <v/>
      </c>
    </row>
    <row r="4595" spans="22:27">
      <c r="V4595" s="172"/>
      <c r="W4595" s="158">
        <f t="shared" si="342"/>
        <v>4592</v>
      </c>
      <c r="X4595" s="158" t="str">
        <f t="shared" ca="1" si="339"/>
        <v/>
      </c>
      <c r="Y4595" s="158" t="str" cm="1">
        <f t="array" aca="1" ref="Y4595" ca="1">IF(X4595="","",INDEX('電気事業者一覧 '!K:K,'電気事業者検索（令和８年度報告用）'!X4595))</f>
        <v/>
      </c>
      <c r="Z4595" s="158">
        <f t="shared" ca="1" si="340"/>
        <v>5110</v>
      </c>
      <c r="AA4595" s="158" t="str">
        <f t="shared" ca="1" si="341"/>
        <v/>
      </c>
    </row>
    <row r="4596" spans="22:27">
      <c r="V4596" s="172"/>
      <c r="W4596" s="158">
        <f t="shared" si="342"/>
        <v>4593</v>
      </c>
      <c r="X4596" s="158" t="str">
        <f t="shared" ca="1" si="339"/>
        <v/>
      </c>
      <c r="Y4596" s="158" t="str" cm="1">
        <f t="array" aca="1" ref="Y4596" ca="1">IF(X4596="","",INDEX('電気事業者一覧 '!K:K,'電気事業者検索（令和８年度報告用）'!X4596))</f>
        <v/>
      </c>
      <c r="Z4596" s="158">
        <f t="shared" ca="1" si="340"/>
        <v>5110</v>
      </c>
      <c r="AA4596" s="158" t="str">
        <f t="shared" ca="1" si="341"/>
        <v/>
      </c>
    </row>
    <row r="4597" spans="22:27">
      <c r="V4597" s="172"/>
      <c r="W4597" s="158">
        <f t="shared" si="342"/>
        <v>4594</v>
      </c>
      <c r="X4597" s="158" t="str">
        <f t="shared" ca="1" si="339"/>
        <v/>
      </c>
      <c r="Y4597" s="158" t="str" cm="1">
        <f t="array" aca="1" ref="Y4597" ca="1">IF(X4597="","",INDEX('電気事業者一覧 '!K:K,'電気事業者検索（令和８年度報告用）'!X4597))</f>
        <v/>
      </c>
      <c r="Z4597" s="158">
        <f t="shared" ca="1" si="340"/>
        <v>5110</v>
      </c>
      <c r="AA4597" s="158" t="str">
        <f t="shared" ca="1" si="341"/>
        <v/>
      </c>
    </row>
    <row r="4598" spans="22:27">
      <c r="V4598" s="172"/>
      <c r="W4598" s="158">
        <f t="shared" si="342"/>
        <v>4595</v>
      </c>
      <c r="X4598" s="158" t="str">
        <f t="shared" ca="1" si="339"/>
        <v/>
      </c>
      <c r="Y4598" s="158" t="str" cm="1">
        <f t="array" aca="1" ref="Y4598" ca="1">IF(X4598="","",INDEX('電気事業者一覧 '!K:K,'電気事業者検索（令和８年度報告用）'!X4598))</f>
        <v/>
      </c>
      <c r="Z4598" s="158">
        <f t="shared" ca="1" si="340"/>
        <v>5110</v>
      </c>
      <c r="AA4598" s="158" t="str">
        <f t="shared" ca="1" si="341"/>
        <v/>
      </c>
    </row>
    <row r="4599" spans="22:27">
      <c r="V4599" s="172"/>
      <c r="W4599" s="158">
        <f t="shared" si="342"/>
        <v>4596</v>
      </c>
      <c r="X4599" s="158" t="str">
        <f t="shared" ca="1" si="339"/>
        <v/>
      </c>
      <c r="Y4599" s="158" t="str" cm="1">
        <f t="array" aca="1" ref="Y4599" ca="1">IF(X4599="","",INDEX('電気事業者一覧 '!K:K,'電気事業者検索（令和８年度報告用）'!X4599))</f>
        <v/>
      </c>
      <c r="Z4599" s="158">
        <f t="shared" ca="1" si="340"/>
        <v>5110</v>
      </c>
      <c r="AA4599" s="158" t="str">
        <f t="shared" ca="1" si="341"/>
        <v/>
      </c>
    </row>
    <row r="4600" spans="22:27">
      <c r="V4600" s="172"/>
      <c r="W4600" s="158">
        <f t="shared" si="342"/>
        <v>4597</v>
      </c>
      <c r="X4600" s="158" t="str">
        <f t="shared" ca="1" si="339"/>
        <v/>
      </c>
      <c r="Y4600" s="158" t="str" cm="1">
        <f t="array" aca="1" ref="Y4600" ca="1">IF(X4600="","",INDEX('電気事業者一覧 '!K:K,'電気事業者検索（令和８年度報告用）'!X4600))</f>
        <v/>
      </c>
      <c r="Z4600" s="158">
        <f t="shared" ca="1" si="340"/>
        <v>5110</v>
      </c>
      <c r="AA4600" s="158" t="str">
        <f t="shared" ca="1" si="341"/>
        <v/>
      </c>
    </row>
    <row r="4601" spans="22:27">
      <c r="V4601" s="172"/>
      <c r="W4601" s="158">
        <f t="shared" si="342"/>
        <v>4598</v>
      </c>
      <c r="X4601" s="158" t="str">
        <f t="shared" ca="1" si="339"/>
        <v/>
      </c>
      <c r="Y4601" s="158" t="str" cm="1">
        <f t="array" aca="1" ref="Y4601" ca="1">IF(X4601="","",INDEX('電気事業者一覧 '!K:K,'電気事業者検索（令和８年度報告用）'!X4601))</f>
        <v/>
      </c>
      <c r="Z4601" s="158">
        <f t="shared" ca="1" si="340"/>
        <v>5110</v>
      </c>
      <c r="AA4601" s="158" t="str">
        <f t="shared" ca="1" si="341"/>
        <v/>
      </c>
    </row>
    <row r="4602" spans="22:27">
      <c r="V4602" s="172"/>
      <c r="W4602" s="158">
        <f t="shared" si="342"/>
        <v>4599</v>
      </c>
      <c r="X4602" s="158" t="str">
        <f t="shared" ca="1" si="339"/>
        <v/>
      </c>
      <c r="Y4602" s="158" t="str" cm="1">
        <f t="array" aca="1" ref="Y4602" ca="1">IF(X4602="","",INDEX('電気事業者一覧 '!K:K,'電気事業者検索（令和８年度報告用）'!X4602))</f>
        <v/>
      </c>
      <c r="Z4602" s="158">
        <f t="shared" ca="1" si="340"/>
        <v>5110</v>
      </c>
      <c r="AA4602" s="158" t="str">
        <f t="shared" ca="1" si="341"/>
        <v/>
      </c>
    </row>
    <row r="4603" spans="22:27">
      <c r="V4603" s="172"/>
      <c r="W4603" s="158">
        <f t="shared" si="342"/>
        <v>4600</v>
      </c>
      <c r="X4603" s="158" t="str">
        <f t="shared" ca="1" si="339"/>
        <v/>
      </c>
      <c r="Y4603" s="158" t="str" cm="1">
        <f t="array" aca="1" ref="Y4603" ca="1">IF(X4603="","",INDEX('電気事業者一覧 '!K:K,'電気事業者検索（令和８年度報告用）'!X4603))</f>
        <v/>
      </c>
      <c r="Z4603" s="158">
        <f t="shared" ca="1" si="340"/>
        <v>5110</v>
      </c>
      <c r="AA4603" s="158" t="str">
        <f t="shared" ca="1" si="341"/>
        <v/>
      </c>
    </row>
    <row r="4604" spans="22:27">
      <c r="V4604" s="172"/>
      <c r="W4604" s="158">
        <f t="shared" si="342"/>
        <v>4601</v>
      </c>
      <c r="X4604" s="158" t="str">
        <f t="shared" ca="1" si="339"/>
        <v/>
      </c>
      <c r="Y4604" s="158" t="str" cm="1">
        <f t="array" aca="1" ref="Y4604" ca="1">IF(X4604="","",INDEX('電気事業者一覧 '!K:K,'電気事業者検索（令和８年度報告用）'!X4604))</f>
        <v/>
      </c>
      <c r="Z4604" s="158">
        <f t="shared" ca="1" si="340"/>
        <v>5110</v>
      </c>
      <c r="AA4604" s="158" t="str">
        <f t="shared" ca="1" si="341"/>
        <v/>
      </c>
    </row>
    <row r="4605" spans="22:27">
      <c r="V4605" s="172"/>
      <c r="W4605" s="158">
        <f t="shared" si="342"/>
        <v>4602</v>
      </c>
      <c r="X4605" s="158" t="str">
        <f t="shared" ref="X4605:X4668" ca="1" si="343">T517</f>
        <v/>
      </c>
      <c r="Y4605" s="158" t="str" cm="1">
        <f t="array" aca="1" ref="Y4605" ca="1">IF(X4605="","",INDEX('電気事業者一覧 '!K:K,'電気事業者検索（令和８年度報告用）'!X4605))</f>
        <v/>
      </c>
      <c r="Z4605" s="158">
        <f t="shared" ref="Z4605:Z4668" ca="1" si="344">COUNTIF(OFFSET($Y$4,W4605-1,0,COUNT(W:W),1),Y4605)</f>
        <v>5110</v>
      </c>
      <c r="AA4605" s="158" t="str">
        <f t="shared" ref="AA4605:AA4668" ca="1" si="345">IF(Z4605=1,X4605,"")</f>
        <v/>
      </c>
    </row>
    <row r="4606" spans="22:27">
      <c r="V4606" s="172"/>
      <c r="W4606" s="158">
        <f t="shared" si="342"/>
        <v>4603</v>
      </c>
      <c r="X4606" s="158" t="str">
        <f t="shared" ca="1" si="343"/>
        <v/>
      </c>
      <c r="Y4606" s="158" t="str" cm="1">
        <f t="array" aca="1" ref="Y4606" ca="1">IF(X4606="","",INDEX('電気事業者一覧 '!K:K,'電気事業者検索（令和８年度報告用）'!X4606))</f>
        <v/>
      </c>
      <c r="Z4606" s="158">
        <f t="shared" ca="1" si="344"/>
        <v>5110</v>
      </c>
      <c r="AA4606" s="158" t="str">
        <f t="shared" ca="1" si="345"/>
        <v/>
      </c>
    </row>
    <row r="4607" spans="22:27">
      <c r="V4607" s="172"/>
      <c r="W4607" s="158">
        <f t="shared" si="342"/>
        <v>4604</v>
      </c>
      <c r="X4607" s="158" t="str">
        <f t="shared" ca="1" si="343"/>
        <v/>
      </c>
      <c r="Y4607" s="158" t="str" cm="1">
        <f t="array" aca="1" ref="Y4607" ca="1">IF(X4607="","",INDEX('電気事業者一覧 '!K:K,'電気事業者検索（令和８年度報告用）'!X4607))</f>
        <v/>
      </c>
      <c r="Z4607" s="158">
        <f t="shared" ca="1" si="344"/>
        <v>5110</v>
      </c>
      <c r="AA4607" s="158" t="str">
        <f t="shared" ca="1" si="345"/>
        <v/>
      </c>
    </row>
    <row r="4608" spans="22:27">
      <c r="V4608" s="172"/>
      <c r="W4608" s="158">
        <f t="shared" si="342"/>
        <v>4605</v>
      </c>
      <c r="X4608" s="158" t="str">
        <f t="shared" ca="1" si="343"/>
        <v/>
      </c>
      <c r="Y4608" s="158" t="str" cm="1">
        <f t="array" aca="1" ref="Y4608" ca="1">IF(X4608="","",INDEX('電気事業者一覧 '!K:K,'電気事業者検索（令和８年度報告用）'!X4608))</f>
        <v/>
      </c>
      <c r="Z4608" s="158">
        <f t="shared" ca="1" si="344"/>
        <v>5110</v>
      </c>
      <c r="AA4608" s="158" t="str">
        <f t="shared" ca="1" si="345"/>
        <v/>
      </c>
    </row>
    <row r="4609" spans="22:27">
      <c r="V4609" s="172"/>
      <c r="W4609" s="158">
        <f t="shared" si="342"/>
        <v>4606</v>
      </c>
      <c r="X4609" s="158" t="str">
        <f t="shared" ca="1" si="343"/>
        <v/>
      </c>
      <c r="Y4609" s="158" t="str" cm="1">
        <f t="array" aca="1" ref="Y4609" ca="1">IF(X4609="","",INDEX('電気事業者一覧 '!K:K,'電気事業者検索（令和８年度報告用）'!X4609))</f>
        <v/>
      </c>
      <c r="Z4609" s="158">
        <f t="shared" ca="1" si="344"/>
        <v>5110</v>
      </c>
      <c r="AA4609" s="158" t="str">
        <f t="shared" ca="1" si="345"/>
        <v/>
      </c>
    </row>
    <row r="4610" spans="22:27">
      <c r="V4610" s="172"/>
      <c r="W4610" s="158">
        <f t="shared" si="342"/>
        <v>4607</v>
      </c>
      <c r="X4610" s="158" t="str">
        <f t="shared" ca="1" si="343"/>
        <v/>
      </c>
      <c r="Y4610" s="158" t="str" cm="1">
        <f t="array" aca="1" ref="Y4610" ca="1">IF(X4610="","",INDEX('電気事業者一覧 '!K:K,'電気事業者検索（令和８年度報告用）'!X4610))</f>
        <v/>
      </c>
      <c r="Z4610" s="158">
        <f t="shared" ca="1" si="344"/>
        <v>5110</v>
      </c>
      <c r="AA4610" s="158" t="str">
        <f t="shared" ca="1" si="345"/>
        <v/>
      </c>
    </row>
    <row r="4611" spans="22:27">
      <c r="V4611" s="172"/>
      <c r="W4611" s="158">
        <f t="shared" si="342"/>
        <v>4608</v>
      </c>
      <c r="X4611" s="158" t="str">
        <f t="shared" ca="1" si="343"/>
        <v/>
      </c>
      <c r="Y4611" s="158" t="str" cm="1">
        <f t="array" aca="1" ref="Y4611" ca="1">IF(X4611="","",INDEX('電気事業者一覧 '!K:K,'電気事業者検索（令和８年度報告用）'!X4611))</f>
        <v/>
      </c>
      <c r="Z4611" s="158">
        <f t="shared" ca="1" si="344"/>
        <v>5110</v>
      </c>
      <c r="AA4611" s="158" t="str">
        <f t="shared" ca="1" si="345"/>
        <v/>
      </c>
    </row>
    <row r="4612" spans="22:27">
      <c r="V4612" s="172"/>
      <c r="W4612" s="158">
        <f t="shared" si="342"/>
        <v>4609</v>
      </c>
      <c r="X4612" s="158" t="str">
        <f t="shared" ca="1" si="343"/>
        <v/>
      </c>
      <c r="Y4612" s="158" t="str" cm="1">
        <f t="array" aca="1" ref="Y4612" ca="1">IF(X4612="","",INDEX('電気事業者一覧 '!K:K,'電気事業者検索（令和８年度報告用）'!X4612))</f>
        <v/>
      </c>
      <c r="Z4612" s="158">
        <f t="shared" ca="1" si="344"/>
        <v>5110</v>
      </c>
      <c r="AA4612" s="158" t="str">
        <f t="shared" ca="1" si="345"/>
        <v/>
      </c>
    </row>
    <row r="4613" spans="22:27">
      <c r="V4613" s="172"/>
      <c r="W4613" s="158">
        <f t="shared" si="342"/>
        <v>4610</v>
      </c>
      <c r="X4613" s="158" t="str">
        <f t="shared" ca="1" si="343"/>
        <v/>
      </c>
      <c r="Y4613" s="158" t="str" cm="1">
        <f t="array" aca="1" ref="Y4613" ca="1">IF(X4613="","",INDEX('電気事業者一覧 '!K:K,'電気事業者検索（令和８年度報告用）'!X4613))</f>
        <v/>
      </c>
      <c r="Z4613" s="158">
        <f t="shared" ca="1" si="344"/>
        <v>5110</v>
      </c>
      <c r="AA4613" s="158" t="str">
        <f t="shared" ca="1" si="345"/>
        <v/>
      </c>
    </row>
    <row r="4614" spans="22:27">
      <c r="V4614" s="172"/>
      <c r="W4614" s="158">
        <f t="shared" ref="W4614:W4677" si="346">W4613+1</f>
        <v>4611</v>
      </c>
      <c r="X4614" s="158" t="str">
        <f t="shared" ca="1" si="343"/>
        <v/>
      </c>
      <c r="Y4614" s="158" t="str" cm="1">
        <f t="array" aca="1" ref="Y4614" ca="1">IF(X4614="","",INDEX('電気事業者一覧 '!K:K,'電気事業者検索（令和８年度報告用）'!X4614))</f>
        <v/>
      </c>
      <c r="Z4614" s="158">
        <f t="shared" ca="1" si="344"/>
        <v>5110</v>
      </c>
      <c r="AA4614" s="158" t="str">
        <f t="shared" ca="1" si="345"/>
        <v/>
      </c>
    </row>
    <row r="4615" spans="22:27">
      <c r="V4615" s="172"/>
      <c r="W4615" s="158">
        <f t="shared" si="346"/>
        <v>4612</v>
      </c>
      <c r="X4615" s="158" t="str">
        <f t="shared" ca="1" si="343"/>
        <v/>
      </c>
      <c r="Y4615" s="158" t="str" cm="1">
        <f t="array" aca="1" ref="Y4615" ca="1">IF(X4615="","",INDEX('電気事業者一覧 '!K:K,'電気事業者検索（令和８年度報告用）'!X4615))</f>
        <v/>
      </c>
      <c r="Z4615" s="158">
        <f t="shared" ca="1" si="344"/>
        <v>5110</v>
      </c>
      <c r="AA4615" s="158" t="str">
        <f t="shared" ca="1" si="345"/>
        <v/>
      </c>
    </row>
    <row r="4616" spans="22:27">
      <c r="V4616" s="172"/>
      <c r="W4616" s="158">
        <f t="shared" si="346"/>
        <v>4613</v>
      </c>
      <c r="X4616" s="158" t="str">
        <f t="shared" ca="1" si="343"/>
        <v/>
      </c>
      <c r="Y4616" s="158" t="str" cm="1">
        <f t="array" aca="1" ref="Y4616" ca="1">IF(X4616="","",INDEX('電気事業者一覧 '!K:K,'電気事業者検索（令和８年度報告用）'!X4616))</f>
        <v/>
      </c>
      <c r="Z4616" s="158">
        <f t="shared" ca="1" si="344"/>
        <v>5110</v>
      </c>
      <c r="AA4616" s="158" t="str">
        <f t="shared" ca="1" si="345"/>
        <v/>
      </c>
    </row>
    <row r="4617" spans="22:27">
      <c r="V4617" s="172"/>
      <c r="W4617" s="158">
        <f t="shared" si="346"/>
        <v>4614</v>
      </c>
      <c r="X4617" s="158" t="str">
        <f t="shared" ca="1" si="343"/>
        <v/>
      </c>
      <c r="Y4617" s="158" t="str" cm="1">
        <f t="array" aca="1" ref="Y4617" ca="1">IF(X4617="","",INDEX('電気事業者一覧 '!K:K,'電気事業者検索（令和８年度報告用）'!X4617))</f>
        <v/>
      </c>
      <c r="Z4617" s="158">
        <f t="shared" ca="1" si="344"/>
        <v>5110</v>
      </c>
      <c r="AA4617" s="158" t="str">
        <f t="shared" ca="1" si="345"/>
        <v/>
      </c>
    </row>
    <row r="4618" spans="22:27">
      <c r="V4618" s="172"/>
      <c r="W4618" s="158">
        <f t="shared" si="346"/>
        <v>4615</v>
      </c>
      <c r="X4618" s="158" t="str">
        <f t="shared" ca="1" si="343"/>
        <v/>
      </c>
      <c r="Y4618" s="158" t="str" cm="1">
        <f t="array" aca="1" ref="Y4618" ca="1">IF(X4618="","",INDEX('電気事業者一覧 '!K:K,'電気事業者検索（令和８年度報告用）'!X4618))</f>
        <v/>
      </c>
      <c r="Z4618" s="158">
        <f t="shared" ca="1" si="344"/>
        <v>5110</v>
      </c>
      <c r="AA4618" s="158" t="str">
        <f t="shared" ca="1" si="345"/>
        <v/>
      </c>
    </row>
    <row r="4619" spans="22:27">
      <c r="V4619" s="172"/>
      <c r="W4619" s="158">
        <f t="shared" si="346"/>
        <v>4616</v>
      </c>
      <c r="X4619" s="158" t="str">
        <f t="shared" ca="1" si="343"/>
        <v/>
      </c>
      <c r="Y4619" s="158" t="str" cm="1">
        <f t="array" aca="1" ref="Y4619" ca="1">IF(X4619="","",INDEX('電気事業者一覧 '!K:K,'電気事業者検索（令和８年度報告用）'!X4619))</f>
        <v/>
      </c>
      <c r="Z4619" s="158">
        <f t="shared" ca="1" si="344"/>
        <v>5110</v>
      </c>
      <c r="AA4619" s="158" t="str">
        <f t="shared" ca="1" si="345"/>
        <v/>
      </c>
    </row>
    <row r="4620" spans="22:27">
      <c r="V4620" s="172"/>
      <c r="W4620" s="158">
        <f t="shared" si="346"/>
        <v>4617</v>
      </c>
      <c r="X4620" s="158" t="str">
        <f t="shared" ca="1" si="343"/>
        <v/>
      </c>
      <c r="Y4620" s="158" t="str" cm="1">
        <f t="array" aca="1" ref="Y4620" ca="1">IF(X4620="","",INDEX('電気事業者一覧 '!K:K,'電気事業者検索（令和８年度報告用）'!X4620))</f>
        <v/>
      </c>
      <c r="Z4620" s="158">
        <f t="shared" ca="1" si="344"/>
        <v>5110</v>
      </c>
      <c r="AA4620" s="158" t="str">
        <f t="shared" ca="1" si="345"/>
        <v/>
      </c>
    </row>
    <row r="4621" spans="22:27">
      <c r="V4621" s="172"/>
      <c r="W4621" s="158">
        <f t="shared" si="346"/>
        <v>4618</v>
      </c>
      <c r="X4621" s="158" t="str">
        <f t="shared" ca="1" si="343"/>
        <v/>
      </c>
      <c r="Y4621" s="158" t="str" cm="1">
        <f t="array" aca="1" ref="Y4621" ca="1">IF(X4621="","",INDEX('電気事業者一覧 '!K:K,'電気事業者検索（令和８年度報告用）'!X4621))</f>
        <v/>
      </c>
      <c r="Z4621" s="158">
        <f t="shared" ca="1" si="344"/>
        <v>5110</v>
      </c>
      <c r="AA4621" s="158" t="str">
        <f t="shared" ca="1" si="345"/>
        <v/>
      </c>
    </row>
    <row r="4622" spans="22:27">
      <c r="V4622" s="172"/>
      <c r="W4622" s="158">
        <f t="shared" si="346"/>
        <v>4619</v>
      </c>
      <c r="X4622" s="158" t="str">
        <f t="shared" ca="1" si="343"/>
        <v/>
      </c>
      <c r="Y4622" s="158" t="str" cm="1">
        <f t="array" aca="1" ref="Y4622" ca="1">IF(X4622="","",INDEX('電気事業者一覧 '!K:K,'電気事業者検索（令和８年度報告用）'!X4622))</f>
        <v/>
      </c>
      <c r="Z4622" s="158">
        <f t="shared" ca="1" si="344"/>
        <v>5110</v>
      </c>
      <c r="AA4622" s="158" t="str">
        <f t="shared" ca="1" si="345"/>
        <v/>
      </c>
    </row>
    <row r="4623" spans="22:27">
      <c r="V4623" s="172"/>
      <c r="W4623" s="158">
        <f t="shared" si="346"/>
        <v>4620</v>
      </c>
      <c r="X4623" s="158" t="str">
        <f t="shared" ca="1" si="343"/>
        <v/>
      </c>
      <c r="Y4623" s="158" t="str" cm="1">
        <f t="array" aca="1" ref="Y4623" ca="1">IF(X4623="","",INDEX('電気事業者一覧 '!K:K,'電気事業者検索（令和８年度報告用）'!X4623))</f>
        <v/>
      </c>
      <c r="Z4623" s="158">
        <f t="shared" ca="1" si="344"/>
        <v>5110</v>
      </c>
      <c r="AA4623" s="158" t="str">
        <f t="shared" ca="1" si="345"/>
        <v/>
      </c>
    </row>
    <row r="4624" spans="22:27">
      <c r="V4624" s="172"/>
      <c r="W4624" s="158">
        <f t="shared" si="346"/>
        <v>4621</v>
      </c>
      <c r="X4624" s="158" t="str">
        <f t="shared" ca="1" si="343"/>
        <v/>
      </c>
      <c r="Y4624" s="158" t="str" cm="1">
        <f t="array" aca="1" ref="Y4624" ca="1">IF(X4624="","",INDEX('電気事業者一覧 '!K:K,'電気事業者検索（令和８年度報告用）'!X4624))</f>
        <v/>
      </c>
      <c r="Z4624" s="158">
        <f t="shared" ca="1" si="344"/>
        <v>5110</v>
      </c>
      <c r="AA4624" s="158" t="str">
        <f t="shared" ca="1" si="345"/>
        <v/>
      </c>
    </row>
    <row r="4625" spans="22:27">
      <c r="V4625" s="172"/>
      <c r="W4625" s="158">
        <f t="shared" si="346"/>
        <v>4622</v>
      </c>
      <c r="X4625" s="158" t="str">
        <f t="shared" ca="1" si="343"/>
        <v/>
      </c>
      <c r="Y4625" s="158" t="str" cm="1">
        <f t="array" aca="1" ref="Y4625" ca="1">IF(X4625="","",INDEX('電気事業者一覧 '!K:K,'電気事業者検索（令和８年度報告用）'!X4625))</f>
        <v/>
      </c>
      <c r="Z4625" s="158">
        <f t="shared" ca="1" si="344"/>
        <v>5110</v>
      </c>
      <c r="AA4625" s="158" t="str">
        <f t="shared" ca="1" si="345"/>
        <v/>
      </c>
    </row>
    <row r="4626" spans="22:27">
      <c r="V4626" s="172"/>
      <c r="W4626" s="158">
        <f t="shared" si="346"/>
        <v>4623</v>
      </c>
      <c r="X4626" s="158" t="str">
        <f t="shared" ca="1" si="343"/>
        <v/>
      </c>
      <c r="Y4626" s="158" t="str" cm="1">
        <f t="array" aca="1" ref="Y4626" ca="1">IF(X4626="","",INDEX('電気事業者一覧 '!K:K,'電気事業者検索（令和８年度報告用）'!X4626))</f>
        <v/>
      </c>
      <c r="Z4626" s="158">
        <f t="shared" ca="1" si="344"/>
        <v>5110</v>
      </c>
      <c r="AA4626" s="158" t="str">
        <f t="shared" ca="1" si="345"/>
        <v/>
      </c>
    </row>
    <row r="4627" spans="22:27">
      <c r="V4627" s="172"/>
      <c r="W4627" s="158">
        <f t="shared" si="346"/>
        <v>4624</v>
      </c>
      <c r="X4627" s="158" t="str">
        <f t="shared" ca="1" si="343"/>
        <v/>
      </c>
      <c r="Y4627" s="158" t="str" cm="1">
        <f t="array" aca="1" ref="Y4627" ca="1">IF(X4627="","",INDEX('電気事業者一覧 '!K:K,'電気事業者検索（令和８年度報告用）'!X4627))</f>
        <v/>
      </c>
      <c r="Z4627" s="158">
        <f t="shared" ca="1" si="344"/>
        <v>5110</v>
      </c>
      <c r="AA4627" s="158" t="str">
        <f t="shared" ca="1" si="345"/>
        <v/>
      </c>
    </row>
    <row r="4628" spans="22:27">
      <c r="V4628" s="172"/>
      <c r="W4628" s="158">
        <f t="shared" si="346"/>
        <v>4625</v>
      </c>
      <c r="X4628" s="158" t="str">
        <f t="shared" ca="1" si="343"/>
        <v/>
      </c>
      <c r="Y4628" s="158" t="str" cm="1">
        <f t="array" aca="1" ref="Y4628" ca="1">IF(X4628="","",INDEX('電気事業者一覧 '!K:K,'電気事業者検索（令和８年度報告用）'!X4628))</f>
        <v/>
      </c>
      <c r="Z4628" s="158">
        <f t="shared" ca="1" si="344"/>
        <v>5110</v>
      </c>
      <c r="AA4628" s="158" t="str">
        <f t="shared" ca="1" si="345"/>
        <v/>
      </c>
    </row>
    <row r="4629" spans="22:27">
      <c r="V4629" s="172"/>
      <c r="W4629" s="158">
        <f t="shared" si="346"/>
        <v>4626</v>
      </c>
      <c r="X4629" s="158" t="str">
        <f t="shared" ca="1" si="343"/>
        <v/>
      </c>
      <c r="Y4629" s="158" t="str" cm="1">
        <f t="array" aca="1" ref="Y4629" ca="1">IF(X4629="","",INDEX('電気事業者一覧 '!K:K,'電気事業者検索（令和８年度報告用）'!X4629))</f>
        <v/>
      </c>
      <c r="Z4629" s="158">
        <f t="shared" ca="1" si="344"/>
        <v>5110</v>
      </c>
      <c r="AA4629" s="158" t="str">
        <f t="shared" ca="1" si="345"/>
        <v/>
      </c>
    </row>
    <row r="4630" spans="22:27">
      <c r="V4630" s="172"/>
      <c r="W4630" s="158">
        <f t="shared" si="346"/>
        <v>4627</v>
      </c>
      <c r="X4630" s="158" t="str">
        <f t="shared" ca="1" si="343"/>
        <v/>
      </c>
      <c r="Y4630" s="158" t="str" cm="1">
        <f t="array" aca="1" ref="Y4630" ca="1">IF(X4630="","",INDEX('電気事業者一覧 '!K:K,'電気事業者検索（令和８年度報告用）'!X4630))</f>
        <v/>
      </c>
      <c r="Z4630" s="158">
        <f t="shared" ca="1" si="344"/>
        <v>5110</v>
      </c>
      <c r="AA4630" s="158" t="str">
        <f t="shared" ca="1" si="345"/>
        <v/>
      </c>
    </row>
    <row r="4631" spans="22:27">
      <c r="V4631" s="172"/>
      <c r="W4631" s="158">
        <f t="shared" si="346"/>
        <v>4628</v>
      </c>
      <c r="X4631" s="158" t="str">
        <f t="shared" ca="1" si="343"/>
        <v/>
      </c>
      <c r="Y4631" s="158" t="str" cm="1">
        <f t="array" aca="1" ref="Y4631" ca="1">IF(X4631="","",INDEX('電気事業者一覧 '!K:K,'電気事業者検索（令和８年度報告用）'!X4631))</f>
        <v/>
      </c>
      <c r="Z4631" s="158">
        <f t="shared" ca="1" si="344"/>
        <v>5110</v>
      </c>
      <c r="AA4631" s="158" t="str">
        <f t="shared" ca="1" si="345"/>
        <v/>
      </c>
    </row>
    <row r="4632" spans="22:27">
      <c r="V4632" s="172"/>
      <c r="W4632" s="158">
        <f t="shared" si="346"/>
        <v>4629</v>
      </c>
      <c r="X4632" s="158" t="str">
        <f t="shared" ca="1" si="343"/>
        <v/>
      </c>
      <c r="Y4632" s="158" t="str" cm="1">
        <f t="array" aca="1" ref="Y4632" ca="1">IF(X4632="","",INDEX('電気事業者一覧 '!K:K,'電気事業者検索（令和８年度報告用）'!X4632))</f>
        <v/>
      </c>
      <c r="Z4632" s="158">
        <f t="shared" ca="1" si="344"/>
        <v>5110</v>
      </c>
      <c r="AA4632" s="158" t="str">
        <f t="shared" ca="1" si="345"/>
        <v/>
      </c>
    </row>
    <row r="4633" spans="22:27">
      <c r="V4633" s="172"/>
      <c r="W4633" s="158">
        <f t="shared" si="346"/>
        <v>4630</v>
      </c>
      <c r="X4633" s="158" t="str">
        <f t="shared" ca="1" si="343"/>
        <v/>
      </c>
      <c r="Y4633" s="158" t="str" cm="1">
        <f t="array" aca="1" ref="Y4633" ca="1">IF(X4633="","",INDEX('電気事業者一覧 '!K:K,'電気事業者検索（令和８年度報告用）'!X4633))</f>
        <v/>
      </c>
      <c r="Z4633" s="158">
        <f t="shared" ca="1" si="344"/>
        <v>5110</v>
      </c>
      <c r="AA4633" s="158" t="str">
        <f t="shared" ca="1" si="345"/>
        <v/>
      </c>
    </row>
    <row r="4634" spans="22:27">
      <c r="V4634" s="172"/>
      <c r="W4634" s="158">
        <f t="shared" si="346"/>
        <v>4631</v>
      </c>
      <c r="X4634" s="158" t="str">
        <f t="shared" ca="1" si="343"/>
        <v/>
      </c>
      <c r="Y4634" s="158" t="str" cm="1">
        <f t="array" aca="1" ref="Y4634" ca="1">IF(X4634="","",INDEX('電気事業者一覧 '!K:K,'電気事業者検索（令和８年度報告用）'!X4634))</f>
        <v/>
      </c>
      <c r="Z4634" s="158">
        <f t="shared" ca="1" si="344"/>
        <v>5110</v>
      </c>
      <c r="AA4634" s="158" t="str">
        <f t="shared" ca="1" si="345"/>
        <v/>
      </c>
    </row>
    <row r="4635" spans="22:27">
      <c r="V4635" s="172"/>
      <c r="W4635" s="158">
        <f t="shared" si="346"/>
        <v>4632</v>
      </c>
      <c r="X4635" s="158" t="str">
        <f t="shared" ca="1" si="343"/>
        <v/>
      </c>
      <c r="Y4635" s="158" t="str" cm="1">
        <f t="array" aca="1" ref="Y4635" ca="1">IF(X4635="","",INDEX('電気事業者一覧 '!K:K,'電気事業者検索（令和８年度報告用）'!X4635))</f>
        <v/>
      </c>
      <c r="Z4635" s="158">
        <f t="shared" ca="1" si="344"/>
        <v>5110</v>
      </c>
      <c r="AA4635" s="158" t="str">
        <f t="shared" ca="1" si="345"/>
        <v/>
      </c>
    </row>
    <row r="4636" spans="22:27">
      <c r="V4636" s="172"/>
      <c r="W4636" s="158">
        <f t="shared" si="346"/>
        <v>4633</v>
      </c>
      <c r="X4636" s="158" t="str">
        <f t="shared" ca="1" si="343"/>
        <v/>
      </c>
      <c r="Y4636" s="158" t="str" cm="1">
        <f t="array" aca="1" ref="Y4636" ca="1">IF(X4636="","",INDEX('電気事業者一覧 '!K:K,'電気事業者検索（令和８年度報告用）'!X4636))</f>
        <v/>
      </c>
      <c r="Z4636" s="158">
        <f t="shared" ca="1" si="344"/>
        <v>5110</v>
      </c>
      <c r="AA4636" s="158" t="str">
        <f t="shared" ca="1" si="345"/>
        <v/>
      </c>
    </row>
    <row r="4637" spans="22:27">
      <c r="V4637" s="172"/>
      <c r="W4637" s="158">
        <f t="shared" si="346"/>
        <v>4634</v>
      </c>
      <c r="X4637" s="158" t="str">
        <f t="shared" ca="1" si="343"/>
        <v/>
      </c>
      <c r="Y4637" s="158" t="str" cm="1">
        <f t="array" aca="1" ref="Y4637" ca="1">IF(X4637="","",INDEX('電気事業者一覧 '!K:K,'電気事業者検索（令和８年度報告用）'!X4637))</f>
        <v/>
      </c>
      <c r="Z4637" s="158">
        <f t="shared" ca="1" si="344"/>
        <v>5110</v>
      </c>
      <c r="AA4637" s="158" t="str">
        <f t="shared" ca="1" si="345"/>
        <v/>
      </c>
    </row>
    <row r="4638" spans="22:27">
      <c r="V4638" s="172"/>
      <c r="W4638" s="158">
        <f t="shared" si="346"/>
        <v>4635</v>
      </c>
      <c r="X4638" s="158" t="str">
        <f t="shared" ca="1" si="343"/>
        <v/>
      </c>
      <c r="Y4638" s="158" t="str" cm="1">
        <f t="array" aca="1" ref="Y4638" ca="1">IF(X4638="","",INDEX('電気事業者一覧 '!K:K,'電気事業者検索（令和８年度報告用）'!X4638))</f>
        <v/>
      </c>
      <c r="Z4638" s="158">
        <f t="shared" ca="1" si="344"/>
        <v>5110</v>
      </c>
      <c r="AA4638" s="158" t="str">
        <f t="shared" ca="1" si="345"/>
        <v/>
      </c>
    </row>
    <row r="4639" spans="22:27">
      <c r="V4639" s="172"/>
      <c r="W4639" s="158">
        <f t="shared" si="346"/>
        <v>4636</v>
      </c>
      <c r="X4639" s="158" t="str">
        <f t="shared" ca="1" si="343"/>
        <v/>
      </c>
      <c r="Y4639" s="158" t="str" cm="1">
        <f t="array" aca="1" ref="Y4639" ca="1">IF(X4639="","",INDEX('電気事業者一覧 '!K:K,'電気事業者検索（令和８年度報告用）'!X4639))</f>
        <v/>
      </c>
      <c r="Z4639" s="158">
        <f t="shared" ca="1" si="344"/>
        <v>5110</v>
      </c>
      <c r="AA4639" s="158" t="str">
        <f t="shared" ca="1" si="345"/>
        <v/>
      </c>
    </row>
    <row r="4640" spans="22:27">
      <c r="V4640" s="172"/>
      <c r="W4640" s="158">
        <f t="shared" si="346"/>
        <v>4637</v>
      </c>
      <c r="X4640" s="158" t="str">
        <f t="shared" ca="1" si="343"/>
        <v/>
      </c>
      <c r="Y4640" s="158" t="str" cm="1">
        <f t="array" aca="1" ref="Y4640" ca="1">IF(X4640="","",INDEX('電気事業者一覧 '!K:K,'電気事業者検索（令和８年度報告用）'!X4640))</f>
        <v/>
      </c>
      <c r="Z4640" s="158">
        <f t="shared" ca="1" si="344"/>
        <v>5110</v>
      </c>
      <c r="AA4640" s="158" t="str">
        <f t="shared" ca="1" si="345"/>
        <v/>
      </c>
    </row>
    <row r="4641" spans="22:27">
      <c r="V4641" s="172"/>
      <c r="W4641" s="158">
        <f t="shared" si="346"/>
        <v>4638</v>
      </c>
      <c r="X4641" s="158" t="str">
        <f t="shared" ca="1" si="343"/>
        <v/>
      </c>
      <c r="Y4641" s="158" t="str" cm="1">
        <f t="array" aca="1" ref="Y4641" ca="1">IF(X4641="","",INDEX('電気事業者一覧 '!K:K,'電気事業者検索（令和８年度報告用）'!X4641))</f>
        <v/>
      </c>
      <c r="Z4641" s="158">
        <f t="shared" ca="1" si="344"/>
        <v>5110</v>
      </c>
      <c r="AA4641" s="158" t="str">
        <f t="shared" ca="1" si="345"/>
        <v/>
      </c>
    </row>
    <row r="4642" spans="22:27">
      <c r="V4642" s="172"/>
      <c r="W4642" s="158">
        <f t="shared" si="346"/>
        <v>4639</v>
      </c>
      <c r="X4642" s="158" t="str">
        <f t="shared" ca="1" si="343"/>
        <v/>
      </c>
      <c r="Y4642" s="158" t="str" cm="1">
        <f t="array" aca="1" ref="Y4642" ca="1">IF(X4642="","",INDEX('電気事業者一覧 '!K:K,'電気事業者検索（令和８年度報告用）'!X4642))</f>
        <v/>
      </c>
      <c r="Z4642" s="158">
        <f t="shared" ca="1" si="344"/>
        <v>5110</v>
      </c>
      <c r="AA4642" s="158" t="str">
        <f t="shared" ca="1" si="345"/>
        <v/>
      </c>
    </row>
    <row r="4643" spans="22:27">
      <c r="V4643" s="172"/>
      <c r="W4643" s="158">
        <f t="shared" si="346"/>
        <v>4640</v>
      </c>
      <c r="X4643" s="158" t="str">
        <f t="shared" ca="1" si="343"/>
        <v/>
      </c>
      <c r="Y4643" s="158" t="str" cm="1">
        <f t="array" aca="1" ref="Y4643" ca="1">IF(X4643="","",INDEX('電気事業者一覧 '!K:K,'電気事業者検索（令和８年度報告用）'!X4643))</f>
        <v/>
      </c>
      <c r="Z4643" s="158">
        <f t="shared" ca="1" si="344"/>
        <v>5110</v>
      </c>
      <c r="AA4643" s="158" t="str">
        <f t="shared" ca="1" si="345"/>
        <v/>
      </c>
    </row>
    <row r="4644" spans="22:27">
      <c r="V4644" s="172"/>
      <c r="W4644" s="158">
        <f t="shared" si="346"/>
        <v>4641</v>
      </c>
      <c r="X4644" s="158" t="str">
        <f t="shared" ca="1" si="343"/>
        <v/>
      </c>
      <c r="Y4644" s="158" t="str" cm="1">
        <f t="array" aca="1" ref="Y4644" ca="1">IF(X4644="","",INDEX('電気事業者一覧 '!K:K,'電気事業者検索（令和８年度報告用）'!X4644))</f>
        <v/>
      </c>
      <c r="Z4644" s="158">
        <f t="shared" ca="1" si="344"/>
        <v>5110</v>
      </c>
      <c r="AA4644" s="158" t="str">
        <f t="shared" ca="1" si="345"/>
        <v/>
      </c>
    </row>
    <row r="4645" spans="22:27">
      <c r="V4645" s="172"/>
      <c r="W4645" s="158">
        <f t="shared" si="346"/>
        <v>4642</v>
      </c>
      <c r="X4645" s="158" t="str">
        <f t="shared" ca="1" si="343"/>
        <v/>
      </c>
      <c r="Y4645" s="158" t="str" cm="1">
        <f t="array" aca="1" ref="Y4645" ca="1">IF(X4645="","",INDEX('電気事業者一覧 '!K:K,'電気事業者検索（令和８年度報告用）'!X4645))</f>
        <v/>
      </c>
      <c r="Z4645" s="158">
        <f t="shared" ca="1" si="344"/>
        <v>5110</v>
      </c>
      <c r="AA4645" s="158" t="str">
        <f t="shared" ca="1" si="345"/>
        <v/>
      </c>
    </row>
    <row r="4646" spans="22:27">
      <c r="V4646" s="172"/>
      <c r="W4646" s="158">
        <f t="shared" si="346"/>
        <v>4643</v>
      </c>
      <c r="X4646" s="158" t="str">
        <f t="shared" ca="1" si="343"/>
        <v/>
      </c>
      <c r="Y4646" s="158" t="str" cm="1">
        <f t="array" aca="1" ref="Y4646" ca="1">IF(X4646="","",INDEX('電気事業者一覧 '!K:K,'電気事業者検索（令和８年度報告用）'!X4646))</f>
        <v/>
      </c>
      <c r="Z4646" s="158">
        <f t="shared" ca="1" si="344"/>
        <v>5110</v>
      </c>
      <c r="AA4646" s="158" t="str">
        <f t="shared" ca="1" si="345"/>
        <v/>
      </c>
    </row>
    <row r="4647" spans="22:27">
      <c r="V4647" s="172"/>
      <c r="W4647" s="158">
        <f t="shared" si="346"/>
        <v>4644</v>
      </c>
      <c r="X4647" s="158" t="str">
        <f t="shared" ca="1" si="343"/>
        <v/>
      </c>
      <c r="Y4647" s="158" t="str" cm="1">
        <f t="array" aca="1" ref="Y4647" ca="1">IF(X4647="","",INDEX('電気事業者一覧 '!K:K,'電気事業者検索（令和８年度報告用）'!X4647))</f>
        <v/>
      </c>
      <c r="Z4647" s="158">
        <f t="shared" ca="1" si="344"/>
        <v>5110</v>
      </c>
      <c r="AA4647" s="158" t="str">
        <f t="shared" ca="1" si="345"/>
        <v/>
      </c>
    </row>
    <row r="4648" spans="22:27">
      <c r="V4648" s="172"/>
      <c r="W4648" s="158">
        <f t="shared" si="346"/>
        <v>4645</v>
      </c>
      <c r="X4648" s="158" t="str">
        <f t="shared" ca="1" si="343"/>
        <v/>
      </c>
      <c r="Y4648" s="158" t="str" cm="1">
        <f t="array" aca="1" ref="Y4648" ca="1">IF(X4648="","",INDEX('電気事業者一覧 '!K:K,'電気事業者検索（令和８年度報告用）'!X4648))</f>
        <v/>
      </c>
      <c r="Z4648" s="158">
        <f t="shared" ca="1" si="344"/>
        <v>5110</v>
      </c>
      <c r="AA4648" s="158" t="str">
        <f t="shared" ca="1" si="345"/>
        <v/>
      </c>
    </row>
    <row r="4649" spans="22:27">
      <c r="V4649" s="172"/>
      <c r="W4649" s="158">
        <f t="shared" si="346"/>
        <v>4646</v>
      </c>
      <c r="X4649" s="158" t="str">
        <f t="shared" ca="1" si="343"/>
        <v/>
      </c>
      <c r="Y4649" s="158" t="str" cm="1">
        <f t="array" aca="1" ref="Y4649" ca="1">IF(X4649="","",INDEX('電気事業者一覧 '!K:K,'電気事業者検索（令和８年度報告用）'!X4649))</f>
        <v/>
      </c>
      <c r="Z4649" s="158">
        <f t="shared" ca="1" si="344"/>
        <v>5110</v>
      </c>
      <c r="AA4649" s="158" t="str">
        <f t="shared" ca="1" si="345"/>
        <v/>
      </c>
    </row>
    <row r="4650" spans="22:27">
      <c r="V4650" s="172"/>
      <c r="W4650" s="158">
        <f t="shared" si="346"/>
        <v>4647</v>
      </c>
      <c r="X4650" s="158" t="str">
        <f t="shared" ca="1" si="343"/>
        <v/>
      </c>
      <c r="Y4650" s="158" t="str" cm="1">
        <f t="array" aca="1" ref="Y4650" ca="1">IF(X4650="","",INDEX('電気事業者一覧 '!K:K,'電気事業者検索（令和８年度報告用）'!X4650))</f>
        <v/>
      </c>
      <c r="Z4650" s="158">
        <f t="shared" ca="1" si="344"/>
        <v>5110</v>
      </c>
      <c r="AA4650" s="158" t="str">
        <f t="shared" ca="1" si="345"/>
        <v/>
      </c>
    </row>
    <row r="4651" spans="22:27">
      <c r="V4651" s="172"/>
      <c r="W4651" s="158">
        <f t="shared" si="346"/>
        <v>4648</v>
      </c>
      <c r="X4651" s="158" t="str">
        <f t="shared" ca="1" si="343"/>
        <v/>
      </c>
      <c r="Y4651" s="158" t="str" cm="1">
        <f t="array" aca="1" ref="Y4651" ca="1">IF(X4651="","",INDEX('電気事業者一覧 '!K:K,'電気事業者検索（令和８年度報告用）'!X4651))</f>
        <v/>
      </c>
      <c r="Z4651" s="158">
        <f t="shared" ca="1" si="344"/>
        <v>5110</v>
      </c>
      <c r="AA4651" s="158" t="str">
        <f t="shared" ca="1" si="345"/>
        <v/>
      </c>
    </row>
    <row r="4652" spans="22:27">
      <c r="V4652" s="172"/>
      <c r="W4652" s="158">
        <f t="shared" si="346"/>
        <v>4649</v>
      </c>
      <c r="X4652" s="158" t="str">
        <f t="shared" ca="1" si="343"/>
        <v/>
      </c>
      <c r="Y4652" s="158" t="str" cm="1">
        <f t="array" aca="1" ref="Y4652" ca="1">IF(X4652="","",INDEX('電気事業者一覧 '!K:K,'電気事業者検索（令和８年度報告用）'!X4652))</f>
        <v/>
      </c>
      <c r="Z4652" s="158">
        <f t="shared" ca="1" si="344"/>
        <v>5110</v>
      </c>
      <c r="AA4652" s="158" t="str">
        <f t="shared" ca="1" si="345"/>
        <v/>
      </c>
    </row>
    <row r="4653" spans="22:27">
      <c r="V4653" s="172"/>
      <c r="W4653" s="158">
        <f t="shared" si="346"/>
        <v>4650</v>
      </c>
      <c r="X4653" s="158" t="str">
        <f t="shared" ca="1" si="343"/>
        <v/>
      </c>
      <c r="Y4653" s="158" t="str" cm="1">
        <f t="array" aca="1" ref="Y4653" ca="1">IF(X4653="","",INDEX('電気事業者一覧 '!K:K,'電気事業者検索（令和８年度報告用）'!X4653))</f>
        <v/>
      </c>
      <c r="Z4653" s="158">
        <f t="shared" ca="1" si="344"/>
        <v>5110</v>
      </c>
      <c r="AA4653" s="158" t="str">
        <f t="shared" ca="1" si="345"/>
        <v/>
      </c>
    </row>
    <row r="4654" spans="22:27">
      <c r="V4654" s="172"/>
      <c r="W4654" s="158">
        <f t="shared" si="346"/>
        <v>4651</v>
      </c>
      <c r="X4654" s="158" t="str">
        <f t="shared" ca="1" si="343"/>
        <v/>
      </c>
      <c r="Y4654" s="158" t="str" cm="1">
        <f t="array" aca="1" ref="Y4654" ca="1">IF(X4654="","",INDEX('電気事業者一覧 '!K:K,'電気事業者検索（令和８年度報告用）'!X4654))</f>
        <v/>
      </c>
      <c r="Z4654" s="158">
        <f t="shared" ca="1" si="344"/>
        <v>5110</v>
      </c>
      <c r="AA4654" s="158" t="str">
        <f t="shared" ca="1" si="345"/>
        <v/>
      </c>
    </row>
    <row r="4655" spans="22:27">
      <c r="V4655" s="172"/>
      <c r="W4655" s="158">
        <f t="shared" si="346"/>
        <v>4652</v>
      </c>
      <c r="X4655" s="158" t="str">
        <f t="shared" ca="1" si="343"/>
        <v/>
      </c>
      <c r="Y4655" s="158" t="str" cm="1">
        <f t="array" aca="1" ref="Y4655" ca="1">IF(X4655="","",INDEX('電気事業者一覧 '!K:K,'電気事業者検索（令和８年度報告用）'!X4655))</f>
        <v/>
      </c>
      <c r="Z4655" s="158">
        <f t="shared" ca="1" si="344"/>
        <v>5110</v>
      </c>
      <c r="AA4655" s="158" t="str">
        <f t="shared" ca="1" si="345"/>
        <v/>
      </c>
    </row>
    <row r="4656" spans="22:27">
      <c r="V4656" s="172"/>
      <c r="W4656" s="158">
        <f t="shared" si="346"/>
        <v>4653</v>
      </c>
      <c r="X4656" s="158" t="str">
        <f t="shared" ca="1" si="343"/>
        <v/>
      </c>
      <c r="Y4656" s="158" t="str" cm="1">
        <f t="array" aca="1" ref="Y4656" ca="1">IF(X4656="","",INDEX('電気事業者一覧 '!K:K,'電気事業者検索（令和８年度報告用）'!X4656))</f>
        <v/>
      </c>
      <c r="Z4656" s="158">
        <f t="shared" ca="1" si="344"/>
        <v>5110</v>
      </c>
      <c r="AA4656" s="158" t="str">
        <f t="shared" ca="1" si="345"/>
        <v/>
      </c>
    </row>
    <row r="4657" spans="22:27">
      <c r="V4657" s="172"/>
      <c r="W4657" s="158">
        <f t="shared" si="346"/>
        <v>4654</v>
      </c>
      <c r="X4657" s="158" t="str">
        <f t="shared" ca="1" si="343"/>
        <v/>
      </c>
      <c r="Y4657" s="158" t="str" cm="1">
        <f t="array" aca="1" ref="Y4657" ca="1">IF(X4657="","",INDEX('電気事業者一覧 '!K:K,'電気事業者検索（令和８年度報告用）'!X4657))</f>
        <v/>
      </c>
      <c r="Z4657" s="158">
        <f t="shared" ca="1" si="344"/>
        <v>5110</v>
      </c>
      <c r="AA4657" s="158" t="str">
        <f t="shared" ca="1" si="345"/>
        <v/>
      </c>
    </row>
    <row r="4658" spans="22:27">
      <c r="V4658" s="172"/>
      <c r="W4658" s="158">
        <f t="shared" si="346"/>
        <v>4655</v>
      </c>
      <c r="X4658" s="158" t="str">
        <f t="shared" ca="1" si="343"/>
        <v/>
      </c>
      <c r="Y4658" s="158" t="str" cm="1">
        <f t="array" aca="1" ref="Y4658" ca="1">IF(X4658="","",INDEX('電気事業者一覧 '!K:K,'電気事業者検索（令和８年度報告用）'!X4658))</f>
        <v/>
      </c>
      <c r="Z4658" s="158">
        <f t="shared" ca="1" si="344"/>
        <v>5110</v>
      </c>
      <c r="AA4658" s="158" t="str">
        <f t="shared" ca="1" si="345"/>
        <v/>
      </c>
    </row>
    <row r="4659" spans="22:27">
      <c r="V4659" s="172"/>
      <c r="W4659" s="158">
        <f t="shared" si="346"/>
        <v>4656</v>
      </c>
      <c r="X4659" s="158" t="str">
        <f t="shared" ca="1" si="343"/>
        <v/>
      </c>
      <c r="Y4659" s="158" t="str" cm="1">
        <f t="array" aca="1" ref="Y4659" ca="1">IF(X4659="","",INDEX('電気事業者一覧 '!K:K,'電気事業者検索（令和８年度報告用）'!X4659))</f>
        <v/>
      </c>
      <c r="Z4659" s="158">
        <f t="shared" ca="1" si="344"/>
        <v>5110</v>
      </c>
      <c r="AA4659" s="158" t="str">
        <f t="shared" ca="1" si="345"/>
        <v/>
      </c>
    </row>
    <row r="4660" spans="22:27">
      <c r="V4660" s="172"/>
      <c r="W4660" s="158">
        <f t="shared" si="346"/>
        <v>4657</v>
      </c>
      <c r="X4660" s="158" t="str">
        <f t="shared" ca="1" si="343"/>
        <v/>
      </c>
      <c r="Y4660" s="158" t="str" cm="1">
        <f t="array" aca="1" ref="Y4660" ca="1">IF(X4660="","",INDEX('電気事業者一覧 '!K:K,'電気事業者検索（令和８年度報告用）'!X4660))</f>
        <v/>
      </c>
      <c r="Z4660" s="158">
        <f t="shared" ca="1" si="344"/>
        <v>5110</v>
      </c>
      <c r="AA4660" s="158" t="str">
        <f t="shared" ca="1" si="345"/>
        <v/>
      </c>
    </row>
    <row r="4661" spans="22:27">
      <c r="V4661" s="172"/>
      <c r="W4661" s="158">
        <f t="shared" si="346"/>
        <v>4658</v>
      </c>
      <c r="X4661" s="158" t="str">
        <f t="shared" ca="1" si="343"/>
        <v/>
      </c>
      <c r="Y4661" s="158" t="str" cm="1">
        <f t="array" aca="1" ref="Y4661" ca="1">IF(X4661="","",INDEX('電気事業者一覧 '!K:K,'電気事業者検索（令和８年度報告用）'!X4661))</f>
        <v/>
      </c>
      <c r="Z4661" s="158">
        <f t="shared" ca="1" si="344"/>
        <v>5110</v>
      </c>
      <c r="AA4661" s="158" t="str">
        <f t="shared" ca="1" si="345"/>
        <v/>
      </c>
    </row>
    <row r="4662" spans="22:27">
      <c r="V4662" s="172"/>
      <c r="W4662" s="158">
        <f t="shared" si="346"/>
        <v>4659</v>
      </c>
      <c r="X4662" s="158" t="str">
        <f t="shared" ca="1" si="343"/>
        <v/>
      </c>
      <c r="Y4662" s="158" t="str" cm="1">
        <f t="array" aca="1" ref="Y4662" ca="1">IF(X4662="","",INDEX('電気事業者一覧 '!K:K,'電気事業者検索（令和８年度報告用）'!X4662))</f>
        <v/>
      </c>
      <c r="Z4662" s="158">
        <f t="shared" ca="1" si="344"/>
        <v>5110</v>
      </c>
      <c r="AA4662" s="158" t="str">
        <f t="shared" ca="1" si="345"/>
        <v/>
      </c>
    </row>
    <row r="4663" spans="22:27">
      <c r="V4663" s="172"/>
      <c r="W4663" s="158">
        <f t="shared" si="346"/>
        <v>4660</v>
      </c>
      <c r="X4663" s="158" t="str">
        <f t="shared" ca="1" si="343"/>
        <v/>
      </c>
      <c r="Y4663" s="158" t="str" cm="1">
        <f t="array" aca="1" ref="Y4663" ca="1">IF(X4663="","",INDEX('電気事業者一覧 '!K:K,'電気事業者検索（令和８年度報告用）'!X4663))</f>
        <v/>
      </c>
      <c r="Z4663" s="158">
        <f t="shared" ca="1" si="344"/>
        <v>5110</v>
      </c>
      <c r="AA4663" s="158" t="str">
        <f t="shared" ca="1" si="345"/>
        <v/>
      </c>
    </row>
    <row r="4664" spans="22:27">
      <c r="V4664" s="172"/>
      <c r="W4664" s="158">
        <f t="shared" si="346"/>
        <v>4661</v>
      </c>
      <c r="X4664" s="158" t="str">
        <f t="shared" ca="1" si="343"/>
        <v/>
      </c>
      <c r="Y4664" s="158" t="str" cm="1">
        <f t="array" aca="1" ref="Y4664" ca="1">IF(X4664="","",INDEX('電気事業者一覧 '!K:K,'電気事業者検索（令和８年度報告用）'!X4664))</f>
        <v/>
      </c>
      <c r="Z4664" s="158">
        <f t="shared" ca="1" si="344"/>
        <v>5110</v>
      </c>
      <c r="AA4664" s="158" t="str">
        <f t="shared" ca="1" si="345"/>
        <v/>
      </c>
    </row>
    <row r="4665" spans="22:27">
      <c r="V4665" s="172"/>
      <c r="W4665" s="158">
        <f t="shared" si="346"/>
        <v>4662</v>
      </c>
      <c r="X4665" s="158" t="str">
        <f t="shared" ca="1" si="343"/>
        <v/>
      </c>
      <c r="Y4665" s="158" t="str" cm="1">
        <f t="array" aca="1" ref="Y4665" ca="1">IF(X4665="","",INDEX('電気事業者一覧 '!K:K,'電気事業者検索（令和８年度報告用）'!X4665))</f>
        <v/>
      </c>
      <c r="Z4665" s="158">
        <f t="shared" ca="1" si="344"/>
        <v>5110</v>
      </c>
      <c r="AA4665" s="158" t="str">
        <f t="shared" ca="1" si="345"/>
        <v/>
      </c>
    </row>
    <row r="4666" spans="22:27">
      <c r="V4666" s="172"/>
      <c r="W4666" s="158">
        <f t="shared" si="346"/>
        <v>4663</v>
      </c>
      <c r="X4666" s="158" t="str">
        <f t="shared" ca="1" si="343"/>
        <v/>
      </c>
      <c r="Y4666" s="158" t="str" cm="1">
        <f t="array" aca="1" ref="Y4666" ca="1">IF(X4666="","",INDEX('電気事業者一覧 '!K:K,'電気事業者検索（令和８年度報告用）'!X4666))</f>
        <v/>
      </c>
      <c r="Z4666" s="158">
        <f t="shared" ca="1" si="344"/>
        <v>5110</v>
      </c>
      <c r="AA4666" s="158" t="str">
        <f t="shared" ca="1" si="345"/>
        <v/>
      </c>
    </row>
    <row r="4667" spans="22:27">
      <c r="V4667" s="172"/>
      <c r="W4667" s="158">
        <f t="shared" si="346"/>
        <v>4664</v>
      </c>
      <c r="X4667" s="158" t="str">
        <f t="shared" ca="1" si="343"/>
        <v/>
      </c>
      <c r="Y4667" s="158" t="str" cm="1">
        <f t="array" aca="1" ref="Y4667" ca="1">IF(X4667="","",INDEX('電気事業者一覧 '!K:K,'電気事業者検索（令和８年度報告用）'!X4667))</f>
        <v/>
      </c>
      <c r="Z4667" s="158">
        <f t="shared" ca="1" si="344"/>
        <v>5110</v>
      </c>
      <c r="AA4667" s="158" t="str">
        <f t="shared" ca="1" si="345"/>
        <v/>
      </c>
    </row>
    <row r="4668" spans="22:27">
      <c r="V4668" s="172"/>
      <c r="W4668" s="158">
        <f t="shared" si="346"/>
        <v>4665</v>
      </c>
      <c r="X4668" s="158" t="str">
        <f t="shared" ca="1" si="343"/>
        <v/>
      </c>
      <c r="Y4668" s="158" t="str" cm="1">
        <f t="array" aca="1" ref="Y4668" ca="1">IF(X4668="","",INDEX('電気事業者一覧 '!K:K,'電気事業者検索（令和８年度報告用）'!X4668))</f>
        <v/>
      </c>
      <c r="Z4668" s="158">
        <f t="shared" ca="1" si="344"/>
        <v>5110</v>
      </c>
      <c r="AA4668" s="158" t="str">
        <f t="shared" ca="1" si="345"/>
        <v/>
      </c>
    </row>
    <row r="4669" spans="22:27">
      <c r="V4669" s="172"/>
      <c r="W4669" s="158">
        <f t="shared" si="346"/>
        <v>4666</v>
      </c>
      <c r="X4669" s="158" t="str">
        <f t="shared" ref="X4669:X4732" ca="1" si="347">T581</f>
        <v/>
      </c>
      <c r="Y4669" s="158" t="str" cm="1">
        <f t="array" aca="1" ref="Y4669" ca="1">IF(X4669="","",INDEX('電気事業者一覧 '!K:K,'電気事業者検索（令和８年度報告用）'!X4669))</f>
        <v/>
      </c>
      <c r="Z4669" s="158">
        <f t="shared" ref="Z4669:Z4732" ca="1" si="348">COUNTIF(OFFSET($Y$4,W4669-1,0,COUNT(W:W),1),Y4669)</f>
        <v>5110</v>
      </c>
      <c r="AA4669" s="158" t="str">
        <f t="shared" ref="AA4669:AA4732" ca="1" si="349">IF(Z4669=1,X4669,"")</f>
        <v/>
      </c>
    </row>
    <row r="4670" spans="22:27">
      <c r="V4670" s="172"/>
      <c r="W4670" s="158">
        <f t="shared" si="346"/>
        <v>4667</v>
      </c>
      <c r="X4670" s="158" t="str">
        <f t="shared" ca="1" si="347"/>
        <v/>
      </c>
      <c r="Y4670" s="158" t="str" cm="1">
        <f t="array" aca="1" ref="Y4670" ca="1">IF(X4670="","",INDEX('電気事業者一覧 '!K:K,'電気事業者検索（令和８年度報告用）'!X4670))</f>
        <v/>
      </c>
      <c r="Z4670" s="158">
        <f t="shared" ca="1" si="348"/>
        <v>5110</v>
      </c>
      <c r="AA4670" s="158" t="str">
        <f t="shared" ca="1" si="349"/>
        <v/>
      </c>
    </row>
    <row r="4671" spans="22:27">
      <c r="V4671" s="172"/>
      <c r="W4671" s="158">
        <f t="shared" si="346"/>
        <v>4668</v>
      </c>
      <c r="X4671" s="158" t="str">
        <f t="shared" ca="1" si="347"/>
        <v/>
      </c>
      <c r="Y4671" s="158" t="str" cm="1">
        <f t="array" aca="1" ref="Y4671" ca="1">IF(X4671="","",INDEX('電気事業者一覧 '!K:K,'電気事業者検索（令和８年度報告用）'!X4671))</f>
        <v/>
      </c>
      <c r="Z4671" s="158">
        <f t="shared" ca="1" si="348"/>
        <v>5110</v>
      </c>
      <c r="AA4671" s="158" t="str">
        <f t="shared" ca="1" si="349"/>
        <v/>
      </c>
    </row>
    <row r="4672" spans="22:27">
      <c r="V4672" s="172"/>
      <c r="W4672" s="158">
        <f t="shared" si="346"/>
        <v>4669</v>
      </c>
      <c r="X4672" s="158" t="str">
        <f t="shared" ca="1" si="347"/>
        <v/>
      </c>
      <c r="Y4672" s="158" t="str" cm="1">
        <f t="array" aca="1" ref="Y4672" ca="1">IF(X4672="","",INDEX('電気事業者一覧 '!K:K,'電気事業者検索（令和８年度報告用）'!X4672))</f>
        <v/>
      </c>
      <c r="Z4672" s="158">
        <f t="shared" ca="1" si="348"/>
        <v>5110</v>
      </c>
      <c r="AA4672" s="158" t="str">
        <f t="shared" ca="1" si="349"/>
        <v/>
      </c>
    </row>
    <row r="4673" spans="22:27">
      <c r="V4673" s="172"/>
      <c r="W4673" s="158">
        <f t="shared" si="346"/>
        <v>4670</v>
      </c>
      <c r="X4673" s="158" t="str">
        <f t="shared" ca="1" si="347"/>
        <v/>
      </c>
      <c r="Y4673" s="158" t="str" cm="1">
        <f t="array" aca="1" ref="Y4673" ca="1">IF(X4673="","",INDEX('電気事業者一覧 '!K:K,'電気事業者検索（令和８年度報告用）'!X4673))</f>
        <v/>
      </c>
      <c r="Z4673" s="158">
        <f t="shared" ca="1" si="348"/>
        <v>5110</v>
      </c>
      <c r="AA4673" s="158" t="str">
        <f t="shared" ca="1" si="349"/>
        <v/>
      </c>
    </row>
    <row r="4674" spans="22:27">
      <c r="V4674" s="172"/>
      <c r="W4674" s="158">
        <f t="shared" si="346"/>
        <v>4671</v>
      </c>
      <c r="X4674" s="158" t="str">
        <f t="shared" ca="1" si="347"/>
        <v/>
      </c>
      <c r="Y4674" s="158" t="str" cm="1">
        <f t="array" aca="1" ref="Y4674" ca="1">IF(X4674="","",INDEX('電気事業者一覧 '!K:K,'電気事業者検索（令和８年度報告用）'!X4674))</f>
        <v/>
      </c>
      <c r="Z4674" s="158">
        <f t="shared" ca="1" si="348"/>
        <v>5110</v>
      </c>
      <c r="AA4674" s="158" t="str">
        <f t="shared" ca="1" si="349"/>
        <v/>
      </c>
    </row>
    <row r="4675" spans="22:27">
      <c r="V4675" s="172"/>
      <c r="W4675" s="158">
        <f t="shared" si="346"/>
        <v>4672</v>
      </c>
      <c r="X4675" s="158" t="str">
        <f t="shared" ca="1" si="347"/>
        <v/>
      </c>
      <c r="Y4675" s="158" t="str" cm="1">
        <f t="array" aca="1" ref="Y4675" ca="1">IF(X4675="","",INDEX('電気事業者一覧 '!K:K,'電気事業者検索（令和８年度報告用）'!X4675))</f>
        <v/>
      </c>
      <c r="Z4675" s="158">
        <f t="shared" ca="1" si="348"/>
        <v>5110</v>
      </c>
      <c r="AA4675" s="158" t="str">
        <f t="shared" ca="1" si="349"/>
        <v/>
      </c>
    </row>
    <row r="4676" spans="22:27">
      <c r="V4676" s="172"/>
      <c r="W4676" s="158">
        <f t="shared" si="346"/>
        <v>4673</v>
      </c>
      <c r="X4676" s="158" t="str">
        <f t="shared" ca="1" si="347"/>
        <v/>
      </c>
      <c r="Y4676" s="158" t="str" cm="1">
        <f t="array" aca="1" ref="Y4676" ca="1">IF(X4676="","",INDEX('電気事業者一覧 '!K:K,'電気事業者検索（令和８年度報告用）'!X4676))</f>
        <v/>
      </c>
      <c r="Z4676" s="158">
        <f t="shared" ca="1" si="348"/>
        <v>5110</v>
      </c>
      <c r="AA4676" s="158" t="str">
        <f t="shared" ca="1" si="349"/>
        <v/>
      </c>
    </row>
    <row r="4677" spans="22:27">
      <c r="V4677" s="172"/>
      <c r="W4677" s="158">
        <f t="shared" si="346"/>
        <v>4674</v>
      </c>
      <c r="X4677" s="158" t="str">
        <f t="shared" ca="1" si="347"/>
        <v/>
      </c>
      <c r="Y4677" s="158" t="str" cm="1">
        <f t="array" aca="1" ref="Y4677" ca="1">IF(X4677="","",INDEX('電気事業者一覧 '!K:K,'電気事業者検索（令和８年度報告用）'!X4677))</f>
        <v/>
      </c>
      <c r="Z4677" s="158">
        <f t="shared" ca="1" si="348"/>
        <v>5110</v>
      </c>
      <c r="AA4677" s="158" t="str">
        <f t="shared" ca="1" si="349"/>
        <v/>
      </c>
    </row>
    <row r="4678" spans="22:27">
      <c r="V4678" s="172"/>
      <c r="W4678" s="158">
        <f t="shared" ref="W4678:W4741" si="350">W4677+1</f>
        <v>4675</v>
      </c>
      <c r="X4678" s="158" t="str">
        <f t="shared" ca="1" si="347"/>
        <v/>
      </c>
      <c r="Y4678" s="158" t="str" cm="1">
        <f t="array" aca="1" ref="Y4678" ca="1">IF(X4678="","",INDEX('電気事業者一覧 '!K:K,'電気事業者検索（令和８年度報告用）'!X4678))</f>
        <v/>
      </c>
      <c r="Z4678" s="158">
        <f t="shared" ca="1" si="348"/>
        <v>5110</v>
      </c>
      <c r="AA4678" s="158" t="str">
        <f t="shared" ca="1" si="349"/>
        <v/>
      </c>
    </row>
    <row r="4679" spans="22:27">
      <c r="V4679" s="172"/>
      <c r="W4679" s="158">
        <f t="shared" si="350"/>
        <v>4676</v>
      </c>
      <c r="X4679" s="158" t="str">
        <f t="shared" ca="1" si="347"/>
        <v/>
      </c>
      <c r="Y4679" s="158" t="str" cm="1">
        <f t="array" aca="1" ref="Y4679" ca="1">IF(X4679="","",INDEX('電気事業者一覧 '!K:K,'電気事業者検索（令和８年度報告用）'!X4679))</f>
        <v/>
      </c>
      <c r="Z4679" s="158">
        <f t="shared" ca="1" si="348"/>
        <v>5110</v>
      </c>
      <c r="AA4679" s="158" t="str">
        <f t="shared" ca="1" si="349"/>
        <v/>
      </c>
    </row>
    <row r="4680" spans="22:27">
      <c r="V4680" s="172"/>
      <c r="W4680" s="158">
        <f t="shared" si="350"/>
        <v>4677</v>
      </c>
      <c r="X4680" s="158" t="str">
        <f t="shared" ca="1" si="347"/>
        <v/>
      </c>
      <c r="Y4680" s="158" t="str" cm="1">
        <f t="array" aca="1" ref="Y4680" ca="1">IF(X4680="","",INDEX('電気事業者一覧 '!K:K,'電気事業者検索（令和８年度報告用）'!X4680))</f>
        <v/>
      </c>
      <c r="Z4680" s="158">
        <f t="shared" ca="1" si="348"/>
        <v>5110</v>
      </c>
      <c r="AA4680" s="158" t="str">
        <f t="shared" ca="1" si="349"/>
        <v/>
      </c>
    </row>
    <row r="4681" spans="22:27">
      <c r="V4681" s="172"/>
      <c r="W4681" s="158">
        <f t="shared" si="350"/>
        <v>4678</v>
      </c>
      <c r="X4681" s="158" t="str">
        <f t="shared" ca="1" si="347"/>
        <v/>
      </c>
      <c r="Y4681" s="158" t="str" cm="1">
        <f t="array" aca="1" ref="Y4681" ca="1">IF(X4681="","",INDEX('電気事業者一覧 '!K:K,'電気事業者検索（令和８年度報告用）'!X4681))</f>
        <v/>
      </c>
      <c r="Z4681" s="158">
        <f t="shared" ca="1" si="348"/>
        <v>5110</v>
      </c>
      <c r="AA4681" s="158" t="str">
        <f t="shared" ca="1" si="349"/>
        <v/>
      </c>
    </row>
    <row r="4682" spans="22:27">
      <c r="V4682" s="172"/>
      <c r="W4682" s="158">
        <f t="shared" si="350"/>
        <v>4679</v>
      </c>
      <c r="X4682" s="158" t="str">
        <f t="shared" ca="1" si="347"/>
        <v/>
      </c>
      <c r="Y4682" s="158" t="str" cm="1">
        <f t="array" aca="1" ref="Y4682" ca="1">IF(X4682="","",INDEX('電気事業者一覧 '!K:K,'電気事業者検索（令和８年度報告用）'!X4682))</f>
        <v/>
      </c>
      <c r="Z4682" s="158">
        <f t="shared" ca="1" si="348"/>
        <v>5110</v>
      </c>
      <c r="AA4682" s="158" t="str">
        <f t="shared" ca="1" si="349"/>
        <v/>
      </c>
    </row>
    <row r="4683" spans="22:27">
      <c r="V4683" s="172"/>
      <c r="W4683" s="158">
        <f t="shared" si="350"/>
        <v>4680</v>
      </c>
      <c r="X4683" s="158" t="str">
        <f t="shared" ca="1" si="347"/>
        <v/>
      </c>
      <c r="Y4683" s="158" t="str" cm="1">
        <f t="array" aca="1" ref="Y4683" ca="1">IF(X4683="","",INDEX('電気事業者一覧 '!K:K,'電気事業者検索（令和８年度報告用）'!X4683))</f>
        <v/>
      </c>
      <c r="Z4683" s="158">
        <f t="shared" ca="1" si="348"/>
        <v>5110</v>
      </c>
      <c r="AA4683" s="158" t="str">
        <f t="shared" ca="1" si="349"/>
        <v/>
      </c>
    </row>
    <row r="4684" spans="22:27">
      <c r="V4684" s="172"/>
      <c r="W4684" s="158">
        <f t="shared" si="350"/>
        <v>4681</v>
      </c>
      <c r="X4684" s="158" t="str">
        <f t="shared" ca="1" si="347"/>
        <v/>
      </c>
      <c r="Y4684" s="158" t="str" cm="1">
        <f t="array" aca="1" ref="Y4684" ca="1">IF(X4684="","",INDEX('電気事業者一覧 '!K:K,'電気事業者検索（令和８年度報告用）'!X4684))</f>
        <v/>
      </c>
      <c r="Z4684" s="158">
        <f t="shared" ca="1" si="348"/>
        <v>5110</v>
      </c>
      <c r="AA4684" s="158" t="str">
        <f t="shared" ca="1" si="349"/>
        <v/>
      </c>
    </row>
    <row r="4685" spans="22:27">
      <c r="V4685" s="172"/>
      <c r="W4685" s="158">
        <f t="shared" si="350"/>
        <v>4682</v>
      </c>
      <c r="X4685" s="158" t="str">
        <f t="shared" ca="1" si="347"/>
        <v/>
      </c>
      <c r="Y4685" s="158" t="str" cm="1">
        <f t="array" aca="1" ref="Y4685" ca="1">IF(X4685="","",INDEX('電気事業者一覧 '!K:K,'電気事業者検索（令和８年度報告用）'!X4685))</f>
        <v/>
      </c>
      <c r="Z4685" s="158">
        <f t="shared" ca="1" si="348"/>
        <v>5110</v>
      </c>
      <c r="AA4685" s="158" t="str">
        <f t="shared" ca="1" si="349"/>
        <v/>
      </c>
    </row>
    <row r="4686" spans="22:27">
      <c r="V4686" s="172"/>
      <c r="W4686" s="158">
        <f t="shared" si="350"/>
        <v>4683</v>
      </c>
      <c r="X4686" s="158" t="str">
        <f t="shared" ca="1" si="347"/>
        <v/>
      </c>
      <c r="Y4686" s="158" t="str" cm="1">
        <f t="array" aca="1" ref="Y4686" ca="1">IF(X4686="","",INDEX('電気事業者一覧 '!K:K,'電気事業者検索（令和８年度報告用）'!X4686))</f>
        <v/>
      </c>
      <c r="Z4686" s="158">
        <f t="shared" ca="1" si="348"/>
        <v>5110</v>
      </c>
      <c r="AA4686" s="158" t="str">
        <f t="shared" ca="1" si="349"/>
        <v/>
      </c>
    </row>
    <row r="4687" spans="22:27">
      <c r="V4687" s="172"/>
      <c r="W4687" s="158">
        <f t="shared" si="350"/>
        <v>4684</v>
      </c>
      <c r="X4687" s="158" t="str">
        <f t="shared" ca="1" si="347"/>
        <v/>
      </c>
      <c r="Y4687" s="158" t="str" cm="1">
        <f t="array" aca="1" ref="Y4687" ca="1">IF(X4687="","",INDEX('電気事業者一覧 '!K:K,'電気事業者検索（令和８年度報告用）'!X4687))</f>
        <v/>
      </c>
      <c r="Z4687" s="158">
        <f t="shared" ca="1" si="348"/>
        <v>5110</v>
      </c>
      <c r="AA4687" s="158" t="str">
        <f t="shared" ca="1" si="349"/>
        <v/>
      </c>
    </row>
    <row r="4688" spans="22:27">
      <c r="V4688" s="172"/>
      <c r="W4688" s="158">
        <f t="shared" si="350"/>
        <v>4685</v>
      </c>
      <c r="X4688" s="158" t="str">
        <f t="shared" ca="1" si="347"/>
        <v/>
      </c>
      <c r="Y4688" s="158" t="str" cm="1">
        <f t="array" aca="1" ref="Y4688" ca="1">IF(X4688="","",INDEX('電気事業者一覧 '!K:K,'電気事業者検索（令和８年度報告用）'!X4688))</f>
        <v/>
      </c>
      <c r="Z4688" s="158">
        <f t="shared" ca="1" si="348"/>
        <v>5110</v>
      </c>
      <c r="AA4688" s="158" t="str">
        <f t="shared" ca="1" si="349"/>
        <v/>
      </c>
    </row>
    <row r="4689" spans="22:27">
      <c r="V4689" s="172"/>
      <c r="W4689" s="158">
        <f t="shared" si="350"/>
        <v>4686</v>
      </c>
      <c r="X4689" s="158" t="str">
        <f t="shared" ca="1" si="347"/>
        <v/>
      </c>
      <c r="Y4689" s="158" t="str" cm="1">
        <f t="array" aca="1" ref="Y4689" ca="1">IF(X4689="","",INDEX('電気事業者一覧 '!K:K,'電気事業者検索（令和８年度報告用）'!X4689))</f>
        <v/>
      </c>
      <c r="Z4689" s="158">
        <f t="shared" ca="1" si="348"/>
        <v>5110</v>
      </c>
      <c r="AA4689" s="158" t="str">
        <f t="shared" ca="1" si="349"/>
        <v/>
      </c>
    </row>
    <row r="4690" spans="22:27">
      <c r="V4690" s="172"/>
      <c r="W4690" s="158">
        <f t="shared" si="350"/>
        <v>4687</v>
      </c>
      <c r="X4690" s="158" t="str">
        <f t="shared" ca="1" si="347"/>
        <v/>
      </c>
      <c r="Y4690" s="158" t="str" cm="1">
        <f t="array" aca="1" ref="Y4690" ca="1">IF(X4690="","",INDEX('電気事業者一覧 '!K:K,'電気事業者検索（令和８年度報告用）'!X4690))</f>
        <v/>
      </c>
      <c r="Z4690" s="158">
        <f t="shared" ca="1" si="348"/>
        <v>5110</v>
      </c>
      <c r="AA4690" s="158" t="str">
        <f t="shared" ca="1" si="349"/>
        <v/>
      </c>
    </row>
    <row r="4691" spans="22:27">
      <c r="V4691" s="172"/>
      <c r="W4691" s="158">
        <f t="shared" si="350"/>
        <v>4688</v>
      </c>
      <c r="X4691" s="158" t="str">
        <f t="shared" ca="1" si="347"/>
        <v/>
      </c>
      <c r="Y4691" s="158" t="str" cm="1">
        <f t="array" aca="1" ref="Y4691" ca="1">IF(X4691="","",INDEX('電気事業者一覧 '!K:K,'電気事業者検索（令和８年度報告用）'!X4691))</f>
        <v/>
      </c>
      <c r="Z4691" s="158">
        <f t="shared" ca="1" si="348"/>
        <v>5110</v>
      </c>
      <c r="AA4691" s="158" t="str">
        <f t="shared" ca="1" si="349"/>
        <v/>
      </c>
    </row>
    <row r="4692" spans="22:27">
      <c r="V4692" s="172"/>
      <c r="W4692" s="158">
        <f t="shared" si="350"/>
        <v>4689</v>
      </c>
      <c r="X4692" s="158" t="str">
        <f t="shared" ca="1" si="347"/>
        <v/>
      </c>
      <c r="Y4692" s="158" t="str" cm="1">
        <f t="array" aca="1" ref="Y4692" ca="1">IF(X4692="","",INDEX('電気事業者一覧 '!K:K,'電気事業者検索（令和８年度報告用）'!X4692))</f>
        <v/>
      </c>
      <c r="Z4692" s="158">
        <f t="shared" ca="1" si="348"/>
        <v>5110</v>
      </c>
      <c r="AA4692" s="158" t="str">
        <f t="shared" ca="1" si="349"/>
        <v/>
      </c>
    </row>
    <row r="4693" spans="22:27">
      <c r="V4693" s="172"/>
      <c r="W4693" s="158">
        <f t="shared" si="350"/>
        <v>4690</v>
      </c>
      <c r="X4693" s="158" t="str">
        <f t="shared" ca="1" si="347"/>
        <v/>
      </c>
      <c r="Y4693" s="158" t="str" cm="1">
        <f t="array" aca="1" ref="Y4693" ca="1">IF(X4693="","",INDEX('電気事業者一覧 '!K:K,'電気事業者検索（令和８年度報告用）'!X4693))</f>
        <v/>
      </c>
      <c r="Z4693" s="158">
        <f t="shared" ca="1" si="348"/>
        <v>5110</v>
      </c>
      <c r="AA4693" s="158" t="str">
        <f t="shared" ca="1" si="349"/>
        <v/>
      </c>
    </row>
    <row r="4694" spans="22:27">
      <c r="V4694" s="172"/>
      <c r="W4694" s="158">
        <f t="shared" si="350"/>
        <v>4691</v>
      </c>
      <c r="X4694" s="158" t="str">
        <f t="shared" ca="1" si="347"/>
        <v/>
      </c>
      <c r="Y4694" s="158" t="str" cm="1">
        <f t="array" aca="1" ref="Y4694" ca="1">IF(X4694="","",INDEX('電気事業者一覧 '!K:K,'電気事業者検索（令和８年度報告用）'!X4694))</f>
        <v/>
      </c>
      <c r="Z4694" s="158">
        <f t="shared" ca="1" si="348"/>
        <v>5110</v>
      </c>
      <c r="AA4694" s="158" t="str">
        <f t="shared" ca="1" si="349"/>
        <v/>
      </c>
    </row>
    <row r="4695" spans="22:27">
      <c r="V4695" s="172"/>
      <c r="W4695" s="158">
        <f t="shared" si="350"/>
        <v>4692</v>
      </c>
      <c r="X4695" s="158" t="str">
        <f t="shared" ca="1" si="347"/>
        <v/>
      </c>
      <c r="Y4695" s="158" t="str" cm="1">
        <f t="array" aca="1" ref="Y4695" ca="1">IF(X4695="","",INDEX('電気事業者一覧 '!K:K,'電気事業者検索（令和８年度報告用）'!X4695))</f>
        <v/>
      </c>
      <c r="Z4695" s="158">
        <f t="shared" ca="1" si="348"/>
        <v>5110</v>
      </c>
      <c r="AA4695" s="158" t="str">
        <f t="shared" ca="1" si="349"/>
        <v/>
      </c>
    </row>
    <row r="4696" spans="22:27">
      <c r="V4696" s="172"/>
      <c r="W4696" s="158">
        <f t="shared" si="350"/>
        <v>4693</v>
      </c>
      <c r="X4696" s="158" t="str">
        <f t="shared" ca="1" si="347"/>
        <v/>
      </c>
      <c r="Y4696" s="158" t="str" cm="1">
        <f t="array" aca="1" ref="Y4696" ca="1">IF(X4696="","",INDEX('電気事業者一覧 '!K:K,'電気事業者検索（令和８年度報告用）'!X4696))</f>
        <v/>
      </c>
      <c r="Z4696" s="158">
        <f t="shared" ca="1" si="348"/>
        <v>5110</v>
      </c>
      <c r="AA4696" s="158" t="str">
        <f t="shared" ca="1" si="349"/>
        <v/>
      </c>
    </row>
    <row r="4697" spans="22:27">
      <c r="V4697" s="172"/>
      <c r="W4697" s="158">
        <f t="shared" si="350"/>
        <v>4694</v>
      </c>
      <c r="X4697" s="158" t="str">
        <f t="shared" ca="1" si="347"/>
        <v/>
      </c>
      <c r="Y4697" s="158" t="str" cm="1">
        <f t="array" aca="1" ref="Y4697" ca="1">IF(X4697="","",INDEX('電気事業者一覧 '!K:K,'電気事業者検索（令和８年度報告用）'!X4697))</f>
        <v/>
      </c>
      <c r="Z4697" s="158">
        <f t="shared" ca="1" si="348"/>
        <v>5110</v>
      </c>
      <c r="AA4697" s="158" t="str">
        <f t="shared" ca="1" si="349"/>
        <v/>
      </c>
    </row>
    <row r="4698" spans="22:27">
      <c r="V4698" s="172"/>
      <c r="W4698" s="158">
        <f t="shared" si="350"/>
        <v>4695</v>
      </c>
      <c r="X4698" s="158" t="str">
        <f t="shared" ca="1" si="347"/>
        <v/>
      </c>
      <c r="Y4698" s="158" t="str" cm="1">
        <f t="array" aca="1" ref="Y4698" ca="1">IF(X4698="","",INDEX('電気事業者一覧 '!K:K,'電気事業者検索（令和８年度報告用）'!X4698))</f>
        <v/>
      </c>
      <c r="Z4698" s="158">
        <f t="shared" ca="1" si="348"/>
        <v>5110</v>
      </c>
      <c r="AA4698" s="158" t="str">
        <f t="shared" ca="1" si="349"/>
        <v/>
      </c>
    </row>
    <row r="4699" spans="22:27">
      <c r="V4699" s="172"/>
      <c r="W4699" s="158">
        <f t="shared" si="350"/>
        <v>4696</v>
      </c>
      <c r="X4699" s="158" t="str">
        <f t="shared" ca="1" si="347"/>
        <v/>
      </c>
      <c r="Y4699" s="158" t="str" cm="1">
        <f t="array" aca="1" ref="Y4699" ca="1">IF(X4699="","",INDEX('電気事業者一覧 '!K:K,'電気事業者検索（令和８年度報告用）'!X4699))</f>
        <v/>
      </c>
      <c r="Z4699" s="158">
        <f t="shared" ca="1" si="348"/>
        <v>5110</v>
      </c>
      <c r="AA4699" s="158" t="str">
        <f t="shared" ca="1" si="349"/>
        <v/>
      </c>
    </row>
    <row r="4700" spans="22:27">
      <c r="V4700" s="172"/>
      <c r="W4700" s="158">
        <f t="shared" si="350"/>
        <v>4697</v>
      </c>
      <c r="X4700" s="158" t="str">
        <f t="shared" ca="1" si="347"/>
        <v/>
      </c>
      <c r="Y4700" s="158" t="str" cm="1">
        <f t="array" aca="1" ref="Y4700" ca="1">IF(X4700="","",INDEX('電気事業者一覧 '!K:K,'電気事業者検索（令和８年度報告用）'!X4700))</f>
        <v/>
      </c>
      <c r="Z4700" s="158">
        <f t="shared" ca="1" si="348"/>
        <v>5110</v>
      </c>
      <c r="AA4700" s="158" t="str">
        <f t="shared" ca="1" si="349"/>
        <v/>
      </c>
    </row>
    <row r="4701" spans="22:27">
      <c r="V4701" s="172"/>
      <c r="W4701" s="158">
        <f t="shared" si="350"/>
        <v>4698</v>
      </c>
      <c r="X4701" s="158" t="str">
        <f t="shared" ca="1" si="347"/>
        <v/>
      </c>
      <c r="Y4701" s="158" t="str" cm="1">
        <f t="array" aca="1" ref="Y4701" ca="1">IF(X4701="","",INDEX('電気事業者一覧 '!K:K,'電気事業者検索（令和８年度報告用）'!X4701))</f>
        <v/>
      </c>
      <c r="Z4701" s="158">
        <f t="shared" ca="1" si="348"/>
        <v>5110</v>
      </c>
      <c r="AA4701" s="158" t="str">
        <f t="shared" ca="1" si="349"/>
        <v/>
      </c>
    </row>
    <row r="4702" spans="22:27">
      <c r="V4702" s="172"/>
      <c r="W4702" s="158">
        <f t="shared" si="350"/>
        <v>4699</v>
      </c>
      <c r="X4702" s="158" t="str">
        <f t="shared" ca="1" si="347"/>
        <v/>
      </c>
      <c r="Y4702" s="158" t="str" cm="1">
        <f t="array" aca="1" ref="Y4702" ca="1">IF(X4702="","",INDEX('電気事業者一覧 '!K:K,'電気事業者検索（令和８年度報告用）'!X4702))</f>
        <v/>
      </c>
      <c r="Z4702" s="158">
        <f t="shared" ca="1" si="348"/>
        <v>5110</v>
      </c>
      <c r="AA4702" s="158" t="str">
        <f t="shared" ca="1" si="349"/>
        <v/>
      </c>
    </row>
    <row r="4703" spans="22:27">
      <c r="V4703" s="172"/>
      <c r="W4703" s="158">
        <f t="shared" si="350"/>
        <v>4700</v>
      </c>
      <c r="X4703" s="158" t="str">
        <f t="shared" ca="1" si="347"/>
        <v/>
      </c>
      <c r="Y4703" s="158" t="str" cm="1">
        <f t="array" aca="1" ref="Y4703" ca="1">IF(X4703="","",INDEX('電気事業者一覧 '!K:K,'電気事業者検索（令和８年度報告用）'!X4703))</f>
        <v/>
      </c>
      <c r="Z4703" s="158">
        <f t="shared" ca="1" si="348"/>
        <v>5110</v>
      </c>
      <c r="AA4703" s="158" t="str">
        <f t="shared" ca="1" si="349"/>
        <v/>
      </c>
    </row>
    <row r="4704" spans="22:27">
      <c r="V4704" s="172"/>
      <c r="W4704" s="158">
        <f t="shared" si="350"/>
        <v>4701</v>
      </c>
      <c r="X4704" s="158" t="str">
        <f t="shared" ca="1" si="347"/>
        <v/>
      </c>
      <c r="Y4704" s="158" t="str" cm="1">
        <f t="array" aca="1" ref="Y4704" ca="1">IF(X4704="","",INDEX('電気事業者一覧 '!K:K,'電気事業者検索（令和８年度報告用）'!X4704))</f>
        <v/>
      </c>
      <c r="Z4704" s="158">
        <f t="shared" ca="1" si="348"/>
        <v>5110</v>
      </c>
      <c r="AA4704" s="158" t="str">
        <f t="shared" ca="1" si="349"/>
        <v/>
      </c>
    </row>
    <row r="4705" spans="22:27">
      <c r="V4705" s="172"/>
      <c r="W4705" s="158">
        <f t="shared" si="350"/>
        <v>4702</v>
      </c>
      <c r="X4705" s="158" t="str">
        <f t="shared" ca="1" si="347"/>
        <v/>
      </c>
      <c r="Y4705" s="158" t="str" cm="1">
        <f t="array" aca="1" ref="Y4705" ca="1">IF(X4705="","",INDEX('電気事業者一覧 '!K:K,'電気事業者検索（令和８年度報告用）'!X4705))</f>
        <v/>
      </c>
      <c r="Z4705" s="158">
        <f t="shared" ca="1" si="348"/>
        <v>5110</v>
      </c>
      <c r="AA4705" s="158" t="str">
        <f t="shared" ca="1" si="349"/>
        <v/>
      </c>
    </row>
    <row r="4706" spans="22:27">
      <c r="V4706" s="172"/>
      <c r="W4706" s="158">
        <f t="shared" si="350"/>
        <v>4703</v>
      </c>
      <c r="X4706" s="158" t="str">
        <f t="shared" ca="1" si="347"/>
        <v/>
      </c>
      <c r="Y4706" s="158" t="str" cm="1">
        <f t="array" aca="1" ref="Y4706" ca="1">IF(X4706="","",INDEX('電気事業者一覧 '!K:K,'電気事業者検索（令和８年度報告用）'!X4706))</f>
        <v/>
      </c>
      <c r="Z4706" s="158">
        <f t="shared" ca="1" si="348"/>
        <v>5110</v>
      </c>
      <c r="AA4706" s="158" t="str">
        <f t="shared" ca="1" si="349"/>
        <v/>
      </c>
    </row>
    <row r="4707" spans="22:27">
      <c r="V4707" s="172"/>
      <c r="W4707" s="158">
        <f t="shared" si="350"/>
        <v>4704</v>
      </c>
      <c r="X4707" s="158" t="str">
        <f t="shared" ca="1" si="347"/>
        <v/>
      </c>
      <c r="Y4707" s="158" t="str" cm="1">
        <f t="array" aca="1" ref="Y4707" ca="1">IF(X4707="","",INDEX('電気事業者一覧 '!K:K,'電気事業者検索（令和８年度報告用）'!X4707))</f>
        <v/>
      </c>
      <c r="Z4707" s="158">
        <f t="shared" ca="1" si="348"/>
        <v>5110</v>
      </c>
      <c r="AA4707" s="158" t="str">
        <f t="shared" ca="1" si="349"/>
        <v/>
      </c>
    </row>
    <row r="4708" spans="22:27">
      <c r="V4708" s="172"/>
      <c r="W4708" s="158">
        <f t="shared" si="350"/>
        <v>4705</v>
      </c>
      <c r="X4708" s="158" t="str">
        <f t="shared" ca="1" si="347"/>
        <v/>
      </c>
      <c r="Y4708" s="158" t="str" cm="1">
        <f t="array" aca="1" ref="Y4708" ca="1">IF(X4708="","",INDEX('電気事業者一覧 '!K:K,'電気事業者検索（令和８年度報告用）'!X4708))</f>
        <v/>
      </c>
      <c r="Z4708" s="158">
        <f t="shared" ca="1" si="348"/>
        <v>5110</v>
      </c>
      <c r="AA4708" s="158" t="str">
        <f t="shared" ca="1" si="349"/>
        <v/>
      </c>
    </row>
    <row r="4709" spans="22:27">
      <c r="V4709" s="172"/>
      <c r="W4709" s="158">
        <f t="shared" si="350"/>
        <v>4706</v>
      </c>
      <c r="X4709" s="158" t="str">
        <f t="shared" ca="1" si="347"/>
        <v/>
      </c>
      <c r="Y4709" s="158" t="str" cm="1">
        <f t="array" aca="1" ref="Y4709" ca="1">IF(X4709="","",INDEX('電気事業者一覧 '!K:K,'電気事業者検索（令和８年度報告用）'!X4709))</f>
        <v/>
      </c>
      <c r="Z4709" s="158">
        <f t="shared" ca="1" si="348"/>
        <v>5110</v>
      </c>
      <c r="AA4709" s="158" t="str">
        <f t="shared" ca="1" si="349"/>
        <v/>
      </c>
    </row>
    <row r="4710" spans="22:27">
      <c r="V4710" s="172"/>
      <c r="W4710" s="158">
        <f t="shared" si="350"/>
        <v>4707</v>
      </c>
      <c r="X4710" s="158" t="str">
        <f t="shared" ca="1" si="347"/>
        <v/>
      </c>
      <c r="Y4710" s="158" t="str" cm="1">
        <f t="array" aca="1" ref="Y4710" ca="1">IF(X4710="","",INDEX('電気事業者一覧 '!K:K,'電気事業者検索（令和８年度報告用）'!X4710))</f>
        <v/>
      </c>
      <c r="Z4710" s="158">
        <f t="shared" ca="1" si="348"/>
        <v>5110</v>
      </c>
      <c r="AA4710" s="158" t="str">
        <f t="shared" ca="1" si="349"/>
        <v/>
      </c>
    </row>
    <row r="4711" spans="22:27">
      <c r="V4711" s="172"/>
      <c r="W4711" s="158">
        <f t="shared" si="350"/>
        <v>4708</v>
      </c>
      <c r="X4711" s="158" t="str">
        <f t="shared" ca="1" si="347"/>
        <v/>
      </c>
      <c r="Y4711" s="158" t="str" cm="1">
        <f t="array" aca="1" ref="Y4711" ca="1">IF(X4711="","",INDEX('電気事業者一覧 '!K:K,'電気事業者検索（令和８年度報告用）'!X4711))</f>
        <v/>
      </c>
      <c r="Z4711" s="158">
        <f t="shared" ca="1" si="348"/>
        <v>5110</v>
      </c>
      <c r="AA4711" s="158" t="str">
        <f t="shared" ca="1" si="349"/>
        <v/>
      </c>
    </row>
    <row r="4712" spans="22:27">
      <c r="V4712" s="172"/>
      <c r="W4712" s="158">
        <f t="shared" si="350"/>
        <v>4709</v>
      </c>
      <c r="X4712" s="158" t="str">
        <f t="shared" ca="1" si="347"/>
        <v/>
      </c>
      <c r="Y4712" s="158" t="str" cm="1">
        <f t="array" aca="1" ref="Y4712" ca="1">IF(X4712="","",INDEX('電気事業者一覧 '!K:K,'電気事業者検索（令和８年度報告用）'!X4712))</f>
        <v/>
      </c>
      <c r="Z4712" s="158">
        <f t="shared" ca="1" si="348"/>
        <v>5110</v>
      </c>
      <c r="AA4712" s="158" t="str">
        <f t="shared" ca="1" si="349"/>
        <v/>
      </c>
    </row>
    <row r="4713" spans="22:27">
      <c r="V4713" s="172"/>
      <c r="W4713" s="158">
        <f t="shared" si="350"/>
        <v>4710</v>
      </c>
      <c r="X4713" s="158" t="str">
        <f t="shared" ca="1" si="347"/>
        <v/>
      </c>
      <c r="Y4713" s="158" t="str" cm="1">
        <f t="array" aca="1" ref="Y4713" ca="1">IF(X4713="","",INDEX('電気事業者一覧 '!K:K,'電気事業者検索（令和８年度報告用）'!X4713))</f>
        <v/>
      </c>
      <c r="Z4713" s="158">
        <f t="shared" ca="1" si="348"/>
        <v>5110</v>
      </c>
      <c r="AA4713" s="158" t="str">
        <f t="shared" ca="1" si="349"/>
        <v/>
      </c>
    </row>
    <row r="4714" spans="22:27">
      <c r="V4714" s="172"/>
      <c r="W4714" s="158">
        <f t="shared" si="350"/>
        <v>4711</v>
      </c>
      <c r="X4714" s="158" t="str">
        <f t="shared" ca="1" si="347"/>
        <v/>
      </c>
      <c r="Y4714" s="158" t="str" cm="1">
        <f t="array" aca="1" ref="Y4714" ca="1">IF(X4714="","",INDEX('電気事業者一覧 '!K:K,'電気事業者検索（令和８年度報告用）'!X4714))</f>
        <v/>
      </c>
      <c r="Z4714" s="158">
        <f t="shared" ca="1" si="348"/>
        <v>5110</v>
      </c>
      <c r="AA4714" s="158" t="str">
        <f t="shared" ca="1" si="349"/>
        <v/>
      </c>
    </row>
    <row r="4715" spans="22:27">
      <c r="V4715" s="172"/>
      <c r="W4715" s="158">
        <f t="shared" si="350"/>
        <v>4712</v>
      </c>
      <c r="X4715" s="158" t="str">
        <f t="shared" ca="1" si="347"/>
        <v/>
      </c>
      <c r="Y4715" s="158" t="str" cm="1">
        <f t="array" aca="1" ref="Y4715" ca="1">IF(X4715="","",INDEX('電気事業者一覧 '!K:K,'電気事業者検索（令和８年度報告用）'!X4715))</f>
        <v/>
      </c>
      <c r="Z4715" s="158">
        <f t="shared" ca="1" si="348"/>
        <v>5110</v>
      </c>
      <c r="AA4715" s="158" t="str">
        <f t="shared" ca="1" si="349"/>
        <v/>
      </c>
    </row>
    <row r="4716" spans="22:27">
      <c r="V4716" s="172"/>
      <c r="W4716" s="158">
        <f t="shared" si="350"/>
        <v>4713</v>
      </c>
      <c r="X4716" s="158" t="str">
        <f t="shared" ca="1" si="347"/>
        <v/>
      </c>
      <c r="Y4716" s="158" t="str" cm="1">
        <f t="array" aca="1" ref="Y4716" ca="1">IF(X4716="","",INDEX('電気事業者一覧 '!K:K,'電気事業者検索（令和８年度報告用）'!X4716))</f>
        <v/>
      </c>
      <c r="Z4716" s="158">
        <f t="shared" ca="1" si="348"/>
        <v>5110</v>
      </c>
      <c r="AA4716" s="158" t="str">
        <f t="shared" ca="1" si="349"/>
        <v/>
      </c>
    </row>
    <row r="4717" spans="22:27">
      <c r="V4717" s="172"/>
      <c r="W4717" s="158">
        <f t="shared" si="350"/>
        <v>4714</v>
      </c>
      <c r="X4717" s="158" t="str">
        <f t="shared" ca="1" si="347"/>
        <v/>
      </c>
      <c r="Y4717" s="158" t="str" cm="1">
        <f t="array" aca="1" ref="Y4717" ca="1">IF(X4717="","",INDEX('電気事業者一覧 '!K:K,'電気事業者検索（令和８年度報告用）'!X4717))</f>
        <v/>
      </c>
      <c r="Z4717" s="158">
        <f t="shared" ca="1" si="348"/>
        <v>5110</v>
      </c>
      <c r="AA4717" s="158" t="str">
        <f t="shared" ca="1" si="349"/>
        <v/>
      </c>
    </row>
    <row r="4718" spans="22:27">
      <c r="V4718" s="172"/>
      <c r="W4718" s="158">
        <f t="shared" si="350"/>
        <v>4715</v>
      </c>
      <c r="X4718" s="158" t="str">
        <f t="shared" ca="1" si="347"/>
        <v/>
      </c>
      <c r="Y4718" s="158" t="str" cm="1">
        <f t="array" aca="1" ref="Y4718" ca="1">IF(X4718="","",INDEX('電気事業者一覧 '!K:K,'電気事業者検索（令和８年度報告用）'!X4718))</f>
        <v/>
      </c>
      <c r="Z4718" s="158">
        <f t="shared" ca="1" si="348"/>
        <v>5110</v>
      </c>
      <c r="AA4718" s="158" t="str">
        <f t="shared" ca="1" si="349"/>
        <v/>
      </c>
    </row>
    <row r="4719" spans="22:27">
      <c r="V4719" s="172"/>
      <c r="W4719" s="158">
        <f t="shared" si="350"/>
        <v>4716</v>
      </c>
      <c r="X4719" s="158" t="str">
        <f t="shared" ca="1" si="347"/>
        <v/>
      </c>
      <c r="Y4719" s="158" t="str" cm="1">
        <f t="array" aca="1" ref="Y4719" ca="1">IF(X4719="","",INDEX('電気事業者一覧 '!K:K,'電気事業者検索（令和８年度報告用）'!X4719))</f>
        <v/>
      </c>
      <c r="Z4719" s="158">
        <f t="shared" ca="1" si="348"/>
        <v>5110</v>
      </c>
      <c r="AA4719" s="158" t="str">
        <f t="shared" ca="1" si="349"/>
        <v/>
      </c>
    </row>
    <row r="4720" spans="22:27">
      <c r="V4720" s="172"/>
      <c r="W4720" s="158">
        <f t="shared" si="350"/>
        <v>4717</v>
      </c>
      <c r="X4720" s="158" t="str">
        <f t="shared" ca="1" si="347"/>
        <v/>
      </c>
      <c r="Y4720" s="158" t="str" cm="1">
        <f t="array" aca="1" ref="Y4720" ca="1">IF(X4720="","",INDEX('電気事業者一覧 '!K:K,'電気事業者検索（令和８年度報告用）'!X4720))</f>
        <v/>
      </c>
      <c r="Z4720" s="158">
        <f t="shared" ca="1" si="348"/>
        <v>5110</v>
      </c>
      <c r="AA4720" s="158" t="str">
        <f t="shared" ca="1" si="349"/>
        <v/>
      </c>
    </row>
    <row r="4721" spans="22:27">
      <c r="V4721" s="172"/>
      <c r="W4721" s="158">
        <f t="shared" si="350"/>
        <v>4718</v>
      </c>
      <c r="X4721" s="158" t="str">
        <f t="shared" ca="1" si="347"/>
        <v/>
      </c>
      <c r="Y4721" s="158" t="str" cm="1">
        <f t="array" aca="1" ref="Y4721" ca="1">IF(X4721="","",INDEX('電気事業者一覧 '!K:K,'電気事業者検索（令和８年度報告用）'!X4721))</f>
        <v/>
      </c>
      <c r="Z4721" s="158">
        <f t="shared" ca="1" si="348"/>
        <v>5110</v>
      </c>
      <c r="AA4721" s="158" t="str">
        <f t="shared" ca="1" si="349"/>
        <v/>
      </c>
    </row>
    <row r="4722" spans="22:27">
      <c r="V4722" s="172"/>
      <c r="W4722" s="158">
        <f t="shared" si="350"/>
        <v>4719</v>
      </c>
      <c r="X4722" s="158" t="str">
        <f t="shared" ca="1" si="347"/>
        <v/>
      </c>
      <c r="Y4722" s="158" t="str" cm="1">
        <f t="array" aca="1" ref="Y4722" ca="1">IF(X4722="","",INDEX('電気事業者一覧 '!K:K,'電気事業者検索（令和８年度報告用）'!X4722))</f>
        <v/>
      </c>
      <c r="Z4722" s="158">
        <f t="shared" ca="1" si="348"/>
        <v>5110</v>
      </c>
      <c r="AA4722" s="158" t="str">
        <f t="shared" ca="1" si="349"/>
        <v/>
      </c>
    </row>
    <row r="4723" spans="22:27">
      <c r="V4723" s="172"/>
      <c r="W4723" s="158">
        <f t="shared" si="350"/>
        <v>4720</v>
      </c>
      <c r="X4723" s="158" t="str">
        <f t="shared" ca="1" si="347"/>
        <v/>
      </c>
      <c r="Y4723" s="158" t="str" cm="1">
        <f t="array" aca="1" ref="Y4723" ca="1">IF(X4723="","",INDEX('電気事業者一覧 '!K:K,'電気事業者検索（令和８年度報告用）'!X4723))</f>
        <v/>
      </c>
      <c r="Z4723" s="158">
        <f t="shared" ca="1" si="348"/>
        <v>5110</v>
      </c>
      <c r="AA4723" s="158" t="str">
        <f t="shared" ca="1" si="349"/>
        <v/>
      </c>
    </row>
    <row r="4724" spans="22:27">
      <c r="V4724" s="172"/>
      <c r="W4724" s="158">
        <f t="shared" si="350"/>
        <v>4721</v>
      </c>
      <c r="X4724" s="158" t="str">
        <f t="shared" ca="1" si="347"/>
        <v/>
      </c>
      <c r="Y4724" s="158" t="str" cm="1">
        <f t="array" aca="1" ref="Y4724" ca="1">IF(X4724="","",INDEX('電気事業者一覧 '!K:K,'電気事業者検索（令和８年度報告用）'!X4724))</f>
        <v/>
      </c>
      <c r="Z4724" s="158">
        <f t="shared" ca="1" si="348"/>
        <v>5110</v>
      </c>
      <c r="AA4724" s="158" t="str">
        <f t="shared" ca="1" si="349"/>
        <v/>
      </c>
    </row>
    <row r="4725" spans="22:27">
      <c r="V4725" s="172"/>
      <c r="W4725" s="158">
        <f t="shared" si="350"/>
        <v>4722</v>
      </c>
      <c r="X4725" s="158" t="str">
        <f t="shared" ca="1" si="347"/>
        <v/>
      </c>
      <c r="Y4725" s="158" t="str" cm="1">
        <f t="array" aca="1" ref="Y4725" ca="1">IF(X4725="","",INDEX('電気事業者一覧 '!K:K,'電気事業者検索（令和８年度報告用）'!X4725))</f>
        <v/>
      </c>
      <c r="Z4725" s="158">
        <f t="shared" ca="1" si="348"/>
        <v>5110</v>
      </c>
      <c r="AA4725" s="158" t="str">
        <f t="shared" ca="1" si="349"/>
        <v/>
      </c>
    </row>
    <row r="4726" spans="22:27">
      <c r="V4726" s="172"/>
      <c r="W4726" s="158">
        <f t="shared" si="350"/>
        <v>4723</v>
      </c>
      <c r="X4726" s="158" t="str">
        <f t="shared" ca="1" si="347"/>
        <v/>
      </c>
      <c r="Y4726" s="158" t="str" cm="1">
        <f t="array" aca="1" ref="Y4726" ca="1">IF(X4726="","",INDEX('電気事業者一覧 '!K:K,'電気事業者検索（令和８年度報告用）'!X4726))</f>
        <v/>
      </c>
      <c r="Z4726" s="158">
        <f t="shared" ca="1" si="348"/>
        <v>5110</v>
      </c>
      <c r="AA4726" s="158" t="str">
        <f t="shared" ca="1" si="349"/>
        <v/>
      </c>
    </row>
    <row r="4727" spans="22:27">
      <c r="V4727" s="172"/>
      <c r="W4727" s="158">
        <f t="shared" si="350"/>
        <v>4724</v>
      </c>
      <c r="X4727" s="158" t="str">
        <f t="shared" ca="1" si="347"/>
        <v/>
      </c>
      <c r="Y4727" s="158" t="str" cm="1">
        <f t="array" aca="1" ref="Y4727" ca="1">IF(X4727="","",INDEX('電気事業者一覧 '!K:K,'電気事業者検索（令和８年度報告用）'!X4727))</f>
        <v/>
      </c>
      <c r="Z4727" s="158">
        <f t="shared" ca="1" si="348"/>
        <v>5110</v>
      </c>
      <c r="AA4727" s="158" t="str">
        <f t="shared" ca="1" si="349"/>
        <v/>
      </c>
    </row>
    <row r="4728" spans="22:27">
      <c r="V4728" s="172"/>
      <c r="W4728" s="158">
        <f t="shared" si="350"/>
        <v>4725</v>
      </c>
      <c r="X4728" s="158" t="str">
        <f t="shared" ca="1" si="347"/>
        <v/>
      </c>
      <c r="Y4728" s="158" t="str" cm="1">
        <f t="array" aca="1" ref="Y4728" ca="1">IF(X4728="","",INDEX('電気事業者一覧 '!K:K,'電気事業者検索（令和８年度報告用）'!X4728))</f>
        <v/>
      </c>
      <c r="Z4728" s="158">
        <f t="shared" ca="1" si="348"/>
        <v>5110</v>
      </c>
      <c r="AA4728" s="158" t="str">
        <f t="shared" ca="1" si="349"/>
        <v/>
      </c>
    </row>
    <row r="4729" spans="22:27">
      <c r="V4729" s="172"/>
      <c r="W4729" s="158">
        <f t="shared" si="350"/>
        <v>4726</v>
      </c>
      <c r="X4729" s="158" t="str">
        <f t="shared" ca="1" si="347"/>
        <v/>
      </c>
      <c r="Y4729" s="158" t="str" cm="1">
        <f t="array" aca="1" ref="Y4729" ca="1">IF(X4729="","",INDEX('電気事業者一覧 '!K:K,'電気事業者検索（令和８年度報告用）'!X4729))</f>
        <v/>
      </c>
      <c r="Z4729" s="158">
        <f t="shared" ca="1" si="348"/>
        <v>5110</v>
      </c>
      <c r="AA4729" s="158" t="str">
        <f t="shared" ca="1" si="349"/>
        <v/>
      </c>
    </row>
    <row r="4730" spans="22:27">
      <c r="V4730" s="172"/>
      <c r="W4730" s="158">
        <f t="shared" si="350"/>
        <v>4727</v>
      </c>
      <c r="X4730" s="158" t="str">
        <f t="shared" ca="1" si="347"/>
        <v/>
      </c>
      <c r="Y4730" s="158" t="str" cm="1">
        <f t="array" aca="1" ref="Y4730" ca="1">IF(X4730="","",INDEX('電気事業者一覧 '!K:K,'電気事業者検索（令和８年度報告用）'!X4730))</f>
        <v/>
      </c>
      <c r="Z4730" s="158">
        <f t="shared" ca="1" si="348"/>
        <v>5110</v>
      </c>
      <c r="AA4730" s="158" t="str">
        <f t="shared" ca="1" si="349"/>
        <v/>
      </c>
    </row>
    <row r="4731" spans="22:27">
      <c r="V4731" s="172"/>
      <c r="W4731" s="158">
        <f t="shared" si="350"/>
        <v>4728</v>
      </c>
      <c r="X4731" s="158" t="str">
        <f t="shared" ca="1" si="347"/>
        <v/>
      </c>
      <c r="Y4731" s="158" t="str" cm="1">
        <f t="array" aca="1" ref="Y4731" ca="1">IF(X4731="","",INDEX('電気事業者一覧 '!K:K,'電気事業者検索（令和８年度報告用）'!X4731))</f>
        <v/>
      </c>
      <c r="Z4731" s="158">
        <f t="shared" ca="1" si="348"/>
        <v>5110</v>
      </c>
      <c r="AA4731" s="158" t="str">
        <f t="shared" ca="1" si="349"/>
        <v/>
      </c>
    </row>
    <row r="4732" spans="22:27">
      <c r="V4732" s="172"/>
      <c r="W4732" s="158">
        <f t="shared" si="350"/>
        <v>4729</v>
      </c>
      <c r="X4732" s="158" t="str">
        <f t="shared" ca="1" si="347"/>
        <v/>
      </c>
      <c r="Y4732" s="158" t="str" cm="1">
        <f t="array" aca="1" ref="Y4732" ca="1">IF(X4732="","",INDEX('電気事業者一覧 '!K:K,'電気事業者検索（令和８年度報告用）'!X4732))</f>
        <v/>
      </c>
      <c r="Z4732" s="158">
        <f t="shared" ca="1" si="348"/>
        <v>5110</v>
      </c>
      <c r="AA4732" s="158" t="str">
        <f t="shared" ca="1" si="349"/>
        <v/>
      </c>
    </row>
    <row r="4733" spans="22:27">
      <c r="V4733" s="172"/>
      <c r="W4733" s="158">
        <f t="shared" si="350"/>
        <v>4730</v>
      </c>
      <c r="X4733" s="158" t="str">
        <f t="shared" ref="X4733:X4796" ca="1" si="351">T645</f>
        <v/>
      </c>
      <c r="Y4733" s="158" t="str" cm="1">
        <f t="array" aca="1" ref="Y4733" ca="1">IF(X4733="","",INDEX('電気事業者一覧 '!K:K,'電気事業者検索（令和８年度報告用）'!X4733))</f>
        <v/>
      </c>
      <c r="Z4733" s="158">
        <f t="shared" ref="Z4733:Z4796" ca="1" si="352">COUNTIF(OFFSET($Y$4,W4733-1,0,COUNT(W:W),1),Y4733)</f>
        <v>5110</v>
      </c>
      <c r="AA4733" s="158" t="str">
        <f t="shared" ref="AA4733:AA4796" ca="1" si="353">IF(Z4733=1,X4733,"")</f>
        <v/>
      </c>
    </row>
    <row r="4734" spans="22:27">
      <c r="V4734" s="172"/>
      <c r="W4734" s="158">
        <f t="shared" si="350"/>
        <v>4731</v>
      </c>
      <c r="X4734" s="158" t="str">
        <f t="shared" ca="1" si="351"/>
        <v/>
      </c>
      <c r="Y4734" s="158" t="str" cm="1">
        <f t="array" aca="1" ref="Y4734" ca="1">IF(X4734="","",INDEX('電気事業者一覧 '!K:K,'電気事業者検索（令和８年度報告用）'!X4734))</f>
        <v/>
      </c>
      <c r="Z4734" s="158">
        <f t="shared" ca="1" si="352"/>
        <v>5110</v>
      </c>
      <c r="AA4734" s="158" t="str">
        <f t="shared" ca="1" si="353"/>
        <v/>
      </c>
    </row>
    <row r="4735" spans="22:27">
      <c r="V4735" s="172"/>
      <c r="W4735" s="158">
        <f t="shared" si="350"/>
        <v>4732</v>
      </c>
      <c r="X4735" s="158" t="str">
        <f t="shared" ca="1" si="351"/>
        <v/>
      </c>
      <c r="Y4735" s="158" t="str" cm="1">
        <f t="array" aca="1" ref="Y4735" ca="1">IF(X4735="","",INDEX('電気事業者一覧 '!K:K,'電気事業者検索（令和８年度報告用）'!X4735))</f>
        <v/>
      </c>
      <c r="Z4735" s="158">
        <f t="shared" ca="1" si="352"/>
        <v>5110</v>
      </c>
      <c r="AA4735" s="158" t="str">
        <f t="shared" ca="1" si="353"/>
        <v/>
      </c>
    </row>
    <row r="4736" spans="22:27">
      <c r="V4736" s="172"/>
      <c r="W4736" s="158">
        <f t="shared" si="350"/>
        <v>4733</v>
      </c>
      <c r="X4736" s="158" t="str">
        <f t="shared" ca="1" si="351"/>
        <v/>
      </c>
      <c r="Y4736" s="158" t="str" cm="1">
        <f t="array" aca="1" ref="Y4736" ca="1">IF(X4736="","",INDEX('電気事業者一覧 '!K:K,'電気事業者検索（令和８年度報告用）'!X4736))</f>
        <v/>
      </c>
      <c r="Z4736" s="158">
        <f t="shared" ca="1" si="352"/>
        <v>5110</v>
      </c>
      <c r="AA4736" s="158" t="str">
        <f t="shared" ca="1" si="353"/>
        <v/>
      </c>
    </row>
    <row r="4737" spans="22:27">
      <c r="V4737" s="172"/>
      <c r="W4737" s="158">
        <f t="shared" si="350"/>
        <v>4734</v>
      </c>
      <c r="X4737" s="158" t="str">
        <f t="shared" ca="1" si="351"/>
        <v/>
      </c>
      <c r="Y4737" s="158" t="str" cm="1">
        <f t="array" aca="1" ref="Y4737" ca="1">IF(X4737="","",INDEX('電気事業者一覧 '!K:K,'電気事業者検索（令和８年度報告用）'!X4737))</f>
        <v/>
      </c>
      <c r="Z4737" s="158">
        <f t="shared" ca="1" si="352"/>
        <v>5110</v>
      </c>
      <c r="AA4737" s="158" t="str">
        <f t="shared" ca="1" si="353"/>
        <v/>
      </c>
    </row>
    <row r="4738" spans="22:27">
      <c r="V4738" s="172"/>
      <c r="W4738" s="158">
        <f t="shared" si="350"/>
        <v>4735</v>
      </c>
      <c r="X4738" s="158" t="str">
        <f t="shared" ca="1" si="351"/>
        <v/>
      </c>
      <c r="Y4738" s="158" t="str" cm="1">
        <f t="array" aca="1" ref="Y4738" ca="1">IF(X4738="","",INDEX('電気事業者一覧 '!K:K,'電気事業者検索（令和８年度報告用）'!X4738))</f>
        <v/>
      </c>
      <c r="Z4738" s="158">
        <f t="shared" ca="1" si="352"/>
        <v>5110</v>
      </c>
      <c r="AA4738" s="158" t="str">
        <f t="shared" ca="1" si="353"/>
        <v/>
      </c>
    </row>
    <row r="4739" spans="22:27">
      <c r="V4739" s="172"/>
      <c r="W4739" s="158">
        <f t="shared" si="350"/>
        <v>4736</v>
      </c>
      <c r="X4739" s="158" t="str">
        <f t="shared" ca="1" si="351"/>
        <v/>
      </c>
      <c r="Y4739" s="158" t="str" cm="1">
        <f t="array" aca="1" ref="Y4739" ca="1">IF(X4739="","",INDEX('電気事業者一覧 '!K:K,'電気事業者検索（令和８年度報告用）'!X4739))</f>
        <v/>
      </c>
      <c r="Z4739" s="158">
        <f t="shared" ca="1" si="352"/>
        <v>5110</v>
      </c>
      <c r="AA4739" s="158" t="str">
        <f t="shared" ca="1" si="353"/>
        <v/>
      </c>
    </row>
    <row r="4740" spans="22:27">
      <c r="V4740" s="172"/>
      <c r="W4740" s="158">
        <f t="shared" si="350"/>
        <v>4737</v>
      </c>
      <c r="X4740" s="158" t="str">
        <f t="shared" ca="1" si="351"/>
        <v/>
      </c>
      <c r="Y4740" s="158" t="str" cm="1">
        <f t="array" aca="1" ref="Y4740" ca="1">IF(X4740="","",INDEX('電気事業者一覧 '!K:K,'電気事業者検索（令和８年度報告用）'!X4740))</f>
        <v/>
      </c>
      <c r="Z4740" s="158">
        <f t="shared" ca="1" si="352"/>
        <v>5110</v>
      </c>
      <c r="AA4740" s="158" t="str">
        <f t="shared" ca="1" si="353"/>
        <v/>
      </c>
    </row>
    <row r="4741" spans="22:27">
      <c r="V4741" s="172"/>
      <c r="W4741" s="158">
        <f t="shared" si="350"/>
        <v>4738</v>
      </c>
      <c r="X4741" s="158" t="str">
        <f t="shared" ca="1" si="351"/>
        <v/>
      </c>
      <c r="Y4741" s="158" t="str" cm="1">
        <f t="array" aca="1" ref="Y4741" ca="1">IF(X4741="","",INDEX('電気事業者一覧 '!K:K,'電気事業者検索（令和８年度報告用）'!X4741))</f>
        <v/>
      </c>
      <c r="Z4741" s="158">
        <f t="shared" ca="1" si="352"/>
        <v>5110</v>
      </c>
      <c r="AA4741" s="158" t="str">
        <f t="shared" ca="1" si="353"/>
        <v/>
      </c>
    </row>
    <row r="4742" spans="22:27">
      <c r="V4742" s="172"/>
      <c r="W4742" s="158">
        <f t="shared" ref="W4742:W4805" si="354">W4741+1</f>
        <v>4739</v>
      </c>
      <c r="X4742" s="158" t="str">
        <f t="shared" ca="1" si="351"/>
        <v/>
      </c>
      <c r="Y4742" s="158" t="str" cm="1">
        <f t="array" aca="1" ref="Y4742" ca="1">IF(X4742="","",INDEX('電気事業者一覧 '!K:K,'電気事業者検索（令和８年度報告用）'!X4742))</f>
        <v/>
      </c>
      <c r="Z4742" s="158">
        <f t="shared" ca="1" si="352"/>
        <v>5110</v>
      </c>
      <c r="AA4742" s="158" t="str">
        <f t="shared" ca="1" si="353"/>
        <v/>
      </c>
    </row>
    <row r="4743" spans="22:27">
      <c r="V4743" s="172"/>
      <c r="W4743" s="158">
        <f t="shared" si="354"/>
        <v>4740</v>
      </c>
      <c r="X4743" s="158" t="str">
        <f t="shared" ca="1" si="351"/>
        <v/>
      </c>
      <c r="Y4743" s="158" t="str" cm="1">
        <f t="array" aca="1" ref="Y4743" ca="1">IF(X4743="","",INDEX('電気事業者一覧 '!K:K,'電気事業者検索（令和８年度報告用）'!X4743))</f>
        <v/>
      </c>
      <c r="Z4743" s="158">
        <f t="shared" ca="1" si="352"/>
        <v>5110</v>
      </c>
      <c r="AA4743" s="158" t="str">
        <f t="shared" ca="1" si="353"/>
        <v/>
      </c>
    </row>
    <row r="4744" spans="22:27">
      <c r="V4744" s="172"/>
      <c r="W4744" s="158">
        <f t="shared" si="354"/>
        <v>4741</v>
      </c>
      <c r="X4744" s="158" t="str">
        <f t="shared" ca="1" si="351"/>
        <v/>
      </c>
      <c r="Y4744" s="158" t="str" cm="1">
        <f t="array" aca="1" ref="Y4744" ca="1">IF(X4744="","",INDEX('電気事業者一覧 '!K:K,'電気事業者検索（令和８年度報告用）'!X4744))</f>
        <v/>
      </c>
      <c r="Z4744" s="158">
        <f t="shared" ca="1" si="352"/>
        <v>5110</v>
      </c>
      <c r="AA4744" s="158" t="str">
        <f t="shared" ca="1" si="353"/>
        <v/>
      </c>
    </row>
    <row r="4745" spans="22:27">
      <c r="V4745" s="172"/>
      <c r="W4745" s="158">
        <f t="shared" si="354"/>
        <v>4742</v>
      </c>
      <c r="X4745" s="158" t="str">
        <f t="shared" ca="1" si="351"/>
        <v/>
      </c>
      <c r="Y4745" s="158" t="str" cm="1">
        <f t="array" aca="1" ref="Y4745" ca="1">IF(X4745="","",INDEX('電気事業者一覧 '!K:K,'電気事業者検索（令和８年度報告用）'!X4745))</f>
        <v/>
      </c>
      <c r="Z4745" s="158">
        <f t="shared" ca="1" si="352"/>
        <v>5110</v>
      </c>
      <c r="AA4745" s="158" t="str">
        <f t="shared" ca="1" si="353"/>
        <v/>
      </c>
    </row>
    <row r="4746" spans="22:27">
      <c r="V4746" s="172"/>
      <c r="W4746" s="158">
        <f t="shared" si="354"/>
        <v>4743</v>
      </c>
      <c r="X4746" s="158" t="str">
        <f t="shared" ca="1" si="351"/>
        <v/>
      </c>
      <c r="Y4746" s="158" t="str" cm="1">
        <f t="array" aca="1" ref="Y4746" ca="1">IF(X4746="","",INDEX('電気事業者一覧 '!K:K,'電気事業者検索（令和８年度報告用）'!X4746))</f>
        <v/>
      </c>
      <c r="Z4746" s="158">
        <f t="shared" ca="1" si="352"/>
        <v>5110</v>
      </c>
      <c r="AA4746" s="158" t="str">
        <f t="shared" ca="1" si="353"/>
        <v/>
      </c>
    </row>
    <row r="4747" spans="22:27">
      <c r="V4747" s="172"/>
      <c r="W4747" s="158">
        <f t="shared" si="354"/>
        <v>4744</v>
      </c>
      <c r="X4747" s="158" t="str">
        <f t="shared" ca="1" si="351"/>
        <v/>
      </c>
      <c r="Y4747" s="158" t="str" cm="1">
        <f t="array" aca="1" ref="Y4747" ca="1">IF(X4747="","",INDEX('電気事業者一覧 '!K:K,'電気事業者検索（令和８年度報告用）'!X4747))</f>
        <v/>
      </c>
      <c r="Z4747" s="158">
        <f t="shared" ca="1" si="352"/>
        <v>5110</v>
      </c>
      <c r="AA4747" s="158" t="str">
        <f t="shared" ca="1" si="353"/>
        <v/>
      </c>
    </row>
    <row r="4748" spans="22:27">
      <c r="V4748" s="172"/>
      <c r="W4748" s="158">
        <f t="shared" si="354"/>
        <v>4745</v>
      </c>
      <c r="X4748" s="158" t="str">
        <f t="shared" ca="1" si="351"/>
        <v/>
      </c>
      <c r="Y4748" s="158" t="str" cm="1">
        <f t="array" aca="1" ref="Y4748" ca="1">IF(X4748="","",INDEX('電気事業者一覧 '!K:K,'電気事業者検索（令和８年度報告用）'!X4748))</f>
        <v/>
      </c>
      <c r="Z4748" s="158">
        <f t="shared" ca="1" si="352"/>
        <v>5110</v>
      </c>
      <c r="AA4748" s="158" t="str">
        <f t="shared" ca="1" si="353"/>
        <v/>
      </c>
    </row>
    <row r="4749" spans="22:27">
      <c r="V4749" s="172"/>
      <c r="W4749" s="158">
        <f t="shared" si="354"/>
        <v>4746</v>
      </c>
      <c r="X4749" s="158" t="str">
        <f t="shared" ca="1" si="351"/>
        <v/>
      </c>
      <c r="Y4749" s="158" t="str" cm="1">
        <f t="array" aca="1" ref="Y4749" ca="1">IF(X4749="","",INDEX('電気事業者一覧 '!K:K,'電気事業者検索（令和８年度報告用）'!X4749))</f>
        <v/>
      </c>
      <c r="Z4749" s="158">
        <f t="shared" ca="1" si="352"/>
        <v>5110</v>
      </c>
      <c r="AA4749" s="158" t="str">
        <f t="shared" ca="1" si="353"/>
        <v/>
      </c>
    </row>
    <row r="4750" spans="22:27">
      <c r="V4750" s="172"/>
      <c r="W4750" s="158">
        <f t="shared" si="354"/>
        <v>4747</v>
      </c>
      <c r="X4750" s="158" t="str">
        <f t="shared" ca="1" si="351"/>
        <v/>
      </c>
      <c r="Y4750" s="158" t="str" cm="1">
        <f t="array" aca="1" ref="Y4750" ca="1">IF(X4750="","",INDEX('電気事業者一覧 '!K:K,'電気事業者検索（令和８年度報告用）'!X4750))</f>
        <v/>
      </c>
      <c r="Z4750" s="158">
        <f t="shared" ca="1" si="352"/>
        <v>5110</v>
      </c>
      <c r="AA4750" s="158" t="str">
        <f t="shared" ca="1" si="353"/>
        <v/>
      </c>
    </row>
    <row r="4751" spans="22:27">
      <c r="V4751" s="172"/>
      <c r="W4751" s="158">
        <f t="shared" si="354"/>
        <v>4748</v>
      </c>
      <c r="X4751" s="158" t="str">
        <f t="shared" ca="1" si="351"/>
        <v/>
      </c>
      <c r="Y4751" s="158" t="str" cm="1">
        <f t="array" aca="1" ref="Y4751" ca="1">IF(X4751="","",INDEX('電気事業者一覧 '!K:K,'電気事業者検索（令和８年度報告用）'!X4751))</f>
        <v/>
      </c>
      <c r="Z4751" s="158">
        <f t="shared" ca="1" si="352"/>
        <v>5110</v>
      </c>
      <c r="AA4751" s="158" t="str">
        <f t="shared" ca="1" si="353"/>
        <v/>
      </c>
    </row>
    <row r="4752" spans="22:27">
      <c r="V4752" s="172"/>
      <c r="W4752" s="158">
        <f t="shared" si="354"/>
        <v>4749</v>
      </c>
      <c r="X4752" s="158" t="str">
        <f t="shared" ca="1" si="351"/>
        <v/>
      </c>
      <c r="Y4752" s="158" t="str" cm="1">
        <f t="array" aca="1" ref="Y4752" ca="1">IF(X4752="","",INDEX('電気事業者一覧 '!K:K,'電気事業者検索（令和８年度報告用）'!X4752))</f>
        <v/>
      </c>
      <c r="Z4752" s="158">
        <f t="shared" ca="1" si="352"/>
        <v>5110</v>
      </c>
      <c r="AA4752" s="158" t="str">
        <f t="shared" ca="1" si="353"/>
        <v/>
      </c>
    </row>
    <row r="4753" spans="22:27">
      <c r="V4753" s="172"/>
      <c r="W4753" s="158">
        <f t="shared" si="354"/>
        <v>4750</v>
      </c>
      <c r="X4753" s="158" t="str">
        <f t="shared" ca="1" si="351"/>
        <v/>
      </c>
      <c r="Y4753" s="158" t="str" cm="1">
        <f t="array" aca="1" ref="Y4753" ca="1">IF(X4753="","",INDEX('電気事業者一覧 '!K:K,'電気事業者検索（令和８年度報告用）'!X4753))</f>
        <v/>
      </c>
      <c r="Z4753" s="158">
        <f t="shared" ca="1" si="352"/>
        <v>5110</v>
      </c>
      <c r="AA4753" s="158" t="str">
        <f t="shared" ca="1" si="353"/>
        <v/>
      </c>
    </row>
    <row r="4754" spans="22:27">
      <c r="V4754" s="172"/>
      <c r="W4754" s="158">
        <f t="shared" si="354"/>
        <v>4751</v>
      </c>
      <c r="X4754" s="158" t="str">
        <f t="shared" ca="1" si="351"/>
        <v/>
      </c>
      <c r="Y4754" s="158" t="str" cm="1">
        <f t="array" aca="1" ref="Y4754" ca="1">IF(X4754="","",INDEX('電気事業者一覧 '!K:K,'電気事業者検索（令和８年度報告用）'!X4754))</f>
        <v/>
      </c>
      <c r="Z4754" s="158">
        <f t="shared" ca="1" si="352"/>
        <v>5110</v>
      </c>
      <c r="AA4754" s="158" t="str">
        <f t="shared" ca="1" si="353"/>
        <v/>
      </c>
    </row>
    <row r="4755" spans="22:27">
      <c r="V4755" s="172"/>
      <c r="W4755" s="158">
        <f t="shared" si="354"/>
        <v>4752</v>
      </c>
      <c r="X4755" s="158" t="str">
        <f t="shared" ca="1" si="351"/>
        <v/>
      </c>
      <c r="Y4755" s="158" t="str" cm="1">
        <f t="array" aca="1" ref="Y4755" ca="1">IF(X4755="","",INDEX('電気事業者一覧 '!K:K,'電気事業者検索（令和８年度報告用）'!X4755))</f>
        <v/>
      </c>
      <c r="Z4755" s="158">
        <f t="shared" ca="1" si="352"/>
        <v>5110</v>
      </c>
      <c r="AA4755" s="158" t="str">
        <f t="shared" ca="1" si="353"/>
        <v/>
      </c>
    </row>
    <row r="4756" spans="22:27">
      <c r="V4756" s="172"/>
      <c r="W4756" s="158">
        <f t="shared" si="354"/>
        <v>4753</v>
      </c>
      <c r="X4756" s="158" t="str">
        <f t="shared" ca="1" si="351"/>
        <v/>
      </c>
      <c r="Y4756" s="158" t="str" cm="1">
        <f t="array" aca="1" ref="Y4756" ca="1">IF(X4756="","",INDEX('電気事業者一覧 '!K:K,'電気事業者検索（令和８年度報告用）'!X4756))</f>
        <v/>
      </c>
      <c r="Z4756" s="158">
        <f t="shared" ca="1" si="352"/>
        <v>5110</v>
      </c>
      <c r="AA4756" s="158" t="str">
        <f t="shared" ca="1" si="353"/>
        <v/>
      </c>
    </row>
    <row r="4757" spans="22:27">
      <c r="V4757" s="172"/>
      <c r="W4757" s="158">
        <f t="shared" si="354"/>
        <v>4754</v>
      </c>
      <c r="X4757" s="158" t="str">
        <f t="shared" ca="1" si="351"/>
        <v/>
      </c>
      <c r="Y4757" s="158" t="str" cm="1">
        <f t="array" aca="1" ref="Y4757" ca="1">IF(X4757="","",INDEX('電気事業者一覧 '!K:K,'電気事業者検索（令和８年度報告用）'!X4757))</f>
        <v/>
      </c>
      <c r="Z4757" s="158">
        <f t="shared" ca="1" si="352"/>
        <v>5110</v>
      </c>
      <c r="AA4757" s="158" t="str">
        <f t="shared" ca="1" si="353"/>
        <v/>
      </c>
    </row>
    <row r="4758" spans="22:27">
      <c r="V4758" s="172"/>
      <c r="W4758" s="158">
        <f t="shared" si="354"/>
        <v>4755</v>
      </c>
      <c r="X4758" s="158" t="str">
        <f t="shared" ca="1" si="351"/>
        <v/>
      </c>
      <c r="Y4758" s="158" t="str" cm="1">
        <f t="array" aca="1" ref="Y4758" ca="1">IF(X4758="","",INDEX('電気事業者一覧 '!K:K,'電気事業者検索（令和８年度報告用）'!X4758))</f>
        <v/>
      </c>
      <c r="Z4758" s="158">
        <f t="shared" ca="1" si="352"/>
        <v>5110</v>
      </c>
      <c r="AA4758" s="158" t="str">
        <f t="shared" ca="1" si="353"/>
        <v/>
      </c>
    </row>
    <row r="4759" spans="22:27">
      <c r="V4759" s="172"/>
      <c r="W4759" s="158">
        <f t="shared" si="354"/>
        <v>4756</v>
      </c>
      <c r="X4759" s="158" t="str">
        <f t="shared" ca="1" si="351"/>
        <v/>
      </c>
      <c r="Y4759" s="158" t="str" cm="1">
        <f t="array" aca="1" ref="Y4759" ca="1">IF(X4759="","",INDEX('電気事業者一覧 '!K:K,'電気事業者検索（令和８年度報告用）'!X4759))</f>
        <v/>
      </c>
      <c r="Z4759" s="158">
        <f t="shared" ca="1" si="352"/>
        <v>5110</v>
      </c>
      <c r="AA4759" s="158" t="str">
        <f t="shared" ca="1" si="353"/>
        <v/>
      </c>
    </row>
    <row r="4760" spans="22:27">
      <c r="V4760" s="172"/>
      <c r="W4760" s="158">
        <f t="shared" si="354"/>
        <v>4757</v>
      </c>
      <c r="X4760" s="158" t="str">
        <f t="shared" ca="1" si="351"/>
        <v/>
      </c>
      <c r="Y4760" s="158" t="str" cm="1">
        <f t="array" aca="1" ref="Y4760" ca="1">IF(X4760="","",INDEX('電気事業者一覧 '!K:K,'電気事業者検索（令和８年度報告用）'!X4760))</f>
        <v/>
      </c>
      <c r="Z4760" s="158">
        <f t="shared" ca="1" si="352"/>
        <v>5110</v>
      </c>
      <c r="AA4760" s="158" t="str">
        <f t="shared" ca="1" si="353"/>
        <v/>
      </c>
    </row>
    <row r="4761" spans="22:27">
      <c r="V4761" s="172"/>
      <c r="W4761" s="158">
        <f t="shared" si="354"/>
        <v>4758</v>
      </c>
      <c r="X4761" s="158" t="str">
        <f t="shared" ca="1" si="351"/>
        <v/>
      </c>
      <c r="Y4761" s="158" t="str" cm="1">
        <f t="array" aca="1" ref="Y4761" ca="1">IF(X4761="","",INDEX('電気事業者一覧 '!K:K,'電気事業者検索（令和８年度報告用）'!X4761))</f>
        <v/>
      </c>
      <c r="Z4761" s="158">
        <f t="shared" ca="1" si="352"/>
        <v>5110</v>
      </c>
      <c r="AA4761" s="158" t="str">
        <f t="shared" ca="1" si="353"/>
        <v/>
      </c>
    </row>
    <row r="4762" spans="22:27">
      <c r="V4762" s="172"/>
      <c r="W4762" s="158">
        <f t="shared" si="354"/>
        <v>4759</v>
      </c>
      <c r="X4762" s="158" t="str">
        <f t="shared" ca="1" si="351"/>
        <v/>
      </c>
      <c r="Y4762" s="158" t="str" cm="1">
        <f t="array" aca="1" ref="Y4762" ca="1">IF(X4762="","",INDEX('電気事業者一覧 '!K:K,'電気事業者検索（令和８年度報告用）'!X4762))</f>
        <v/>
      </c>
      <c r="Z4762" s="158">
        <f t="shared" ca="1" si="352"/>
        <v>5110</v>
      </c>
      <c r="AA4762" s="158" t="str">
        <f t="shared" ca="1" si="353"/>
        <v/>
      </c>
    </row>
    <row r="4763" spans="22:27">
      <c r="V4763" s="172"/>
      <c r="W4763" s="158">
        <f t="shared" si="354"/>
        <v>4760</v>
      </c>
      <c r="X4763" s="158" t="str">
        <f t="shared" ca="1" si="351"/>
        <v/>
      </c>
      <c r="Y4763" s="158" t="str" cm="1">
        <f t="array" aca="1" ref="Y4763" ca="1">IF(X4763="","",INDEX('電気事業者一覧 '!K:K,'電気事業者検索（令和８年度報告用）'!X4763))</f>
        <v/>
      </c>
      <c r="Z4763" s="158">
        <f t="shared" ca="1" si="352"/>
        <v>5110</v>
      </c>
      <c r="AA4763" s="158" t="str">
        <f t="shared" ca="1" si="353"/>
        <v/>
      </c>
    </row>
    <row r="4764" spans="22:27">
      <c r="V4764" s="172"/>
      <c r="W4764" s="158">
        <f t="shared" si="354"/>
        <v>4761</v>
      </c>
      <c r="X4764" s="158" t="str">
        <f t="shared" ca="1" si="351"/>
        <v/>
      </c>
      <c r="Y4764" s="158" t="str" cm="1">
        <f t="array" aca="1" ref="Y4764" ca="1">IF(X4764="","",INDEX('電気事業者一覧 '!K:K,'電気事業者検索（令和８年度報告用）'!X4764))</f>
        <v/>
      </c>
      <c r="Z4764" s="158">
        <f t="shared" ca="1" si="352"/>
        <v>5110</v>
      </c>
      <c r="AA4764" s="158" t="str">
        <f t="shared" ca="1" si="353"/>
        <v/>
      </c>
    </row>
    <row r="4765" spans="22:27">
      <c r="V4765" s="172"/>
      <c r="W4765" s="158">
        <f t="shared" si="354"/>
        <v>4762</v>
      </c>
      <c r="X4765" s="158" t="str">
        <f t="shared" ca="1" si="351"/>
        <v/>
      </c>
      <c r="Y4765" s="158" t="str" cm="1">
        <f t="array" aca="1" ref="Y4765" ca="1">IF(X4765="","",INDEX('電気事業者一覧 '!K:K,'電気事業者検索（令和８年度報告用）'!X4765))</f>
        <v/>
      </c>
      <c r="Z4765" s="158">
        <f t="shared" ca="1" si="352"/>
        <v>5110</v>
      </c>
      <c r="AA4765" s="158" t="str">
        <f t="shared" ca="1" si="353"/>
        <v/>
      </c>
    </row>
    <row r="4766" spans="22:27">
      <c r="V4766" s="172"/>
      <c r="W4766" s="158">
        <f t="shared" si="354"/>
        <v>4763</v>
      </c>
      <c r="X4766" s="158" t="str">
        <f t="shared" ca="1" si="351"/>
        <v/>
      </c>
      <c r="Y4766" s="158" t="str" cm="1">
        <f t="array" aca="1" ref="Y4766" ca="1">IF(X4766="","",INDEX('電気事業者一覧 '!K:K,'電気事業者検索（令和８年度報告用）'!X4766))</f>
        <v/>
      </c>
      <c r="Z4766" s="158">
        <f t="shared" ca="1" si="352"/>
        <v>5110</v>
      </c>
      <c r="AA4766" s="158" t="str">
        <f t="shared" ca="1" si="353"/>
        <v/>
      </c>
    </row>
    <row r="4767" spans="22:27">
      <c r="V4767" s="172"/>
      <c r="W4767" s="158">
        <f t="shared" si="354"/>
        <v>4764</v>
      </c>
      <c r="X4767" s="158" t="str">
        <f t="shared" ca="1" si="351"/>
        <v/>
      </c>
      <c r="Y4767" s="158" t="str" cm="1">
        <f t="array" aca="1" ref="Y4767" ca="1">IF(X4767="","",INDEX('電気事業者一覧 '!K:K,'電気事業者検索（令和８年度報告用）'!X4767))</f>
        <v/>
      </c>
      <c r="Z4767" s="158">
        <f t="shared" ca="1" si="352"/>
        <v>5110</v>
      </c>
      <c r="AA4767" s="158" t="str">
        <f t="shared" ca="1" si="353"/>
        <v/>
      </c>
    </row>
    <row r="4768" spans="22:27">
      <c r="V4768" s="172"/>
      <c r="W4768" s="158">
        <f t="shared" si="354"/>
        <v>4765</v>
      </c>
      <c r="X4768" s="158" t="str">
        <f t="shared" ca="1" si="351"/>
        <v/>
      </c>
      <c r="Y4768" s="158" t="str" cm="1">
        <f t="array" aca="1" ref="Y4768" ca="1">IF(X4768="","",INDEX('電気事業者一覧 '!K:K,'電気事業者検索（令和８年度報告用）'!X4768))</f>
        <v/>
      </c>
      <c r="Z4768" s="158">
        <f t="shared" ca="1" si="352"/>
        <v>5110</v>
      </c>
      <c r="AA4768" s="158" t="str">
        <f t="shared" ca="1" si="353"/>
        <v/>
      </c>
    </row>
    <row r="4769" spans="22:27">
      <c r="V4769" s="172"/>
      <c r="W4769" s="158">
        <f t="shared" si="354"/>
        <v>4766</v>
      </c>
      <c r="X4769" s="158" t="str">
        <f t="shared" ca="1" si="351"/>
        <v/>
      </c>
      <c r="Y4769" s="158" t="str" cm="1">
        <f t="array" aca="1" ref="Y4769" ca="1">IF(X4769="","",INDEX('電気事業者一覧 '!K:K,'電気事業者検索（令和８年度報告用）'!X4769))</f>
        <v/>
      </c>
      <c r="Z4769" s="158">
        <f t="shared" ca="1" si="352"/>
        <v>5110</v>
      </c>
      <c r="AA4769" s="158" t="str">
        <f t="shared" ca="1" si="353"/>
        <v/>
      </c>
    </row>
    <row r="4770" spans="22:27">
      <c r="V4770" s="172"/>
      <c r="W4770" s="158">
        <f t="shared" si="354"/>
        <v>4767</v>
      </c>
      <c r="X4770" s="158" t="str">
        <f t="shared" ca="1" si="351"/>
        <v/>
      </c>
      <c r="Y4770" s="158" t="str" cm="1">
        <f t="array" aca="1" ref="Y4770" ca="1">IF(X4770="","",INDEX('電気事業者一覧 '!K:K,'電気事業者検索（令和８年度報告用）'!X4770))</f>
        <v/>
      </c>
      <c r="Z4770" s="158">
        <f t="shared" ca="1" si="352"/>
        <v>5110</v>
      </c>
      <c r="AA4770" s="158" t="str">
        <f t="shared" ca="1" si="353"/>
        <v/>
      </c>
    </row>
    <row r="4771" spans="22:27">
      <c r="V4771" s="172"/>
      <c r="W4771" s="158">
        <f t="shared" si="354"/>
        <v>4768</v>
      </c>
      <c r="X4771" s="158" t="str">
        <f t="shared" ca="1" si="351"/>
        <v/>
      </c>
      <c r="Y4771" s="158" t="str" cm="1">
        <f t="array" aca="1" ref="Y4771" ca="1">IF(X4771="","",INDEX('電気事業者一覧 '!K:K,'電気事業者検索（令和８年度報告用）'!X4771))</f>
        <v/>
      </c>
      <c r="Z4771" s="158">
        <f t="shared" ca="1" si="352"/>
        <v>5110</v>
      </c>
      <c r="AA4771" s="158" t="str">
        <f t="shared" ca="1" si="353"/>
        <v/>
      </c>
    </row>
    <row r="4772" spans="22:27">
      <c r="V4772" s="172"/>
      <c r="W4772" s="158">
        <f t="shared" si="354"/>
        <v>4769</v>
      </c>
      <c r="X4772" s="158" t="str">
        <f t="shared" ca="1" si="351"/>
        <v/>
      </c>
      <c r="Y4772" s="158" t="str" cm="1">
        <f t="array" aca="1" ref="Y4772" ca="1">IF(X4772="","",INDEX('電気事業者一覧 '!K:K,'電気事業者検索（令和８年度報告用）'!X4772))</f>
        <v/>
      </c>
      <c r="Z4772" s="158">
        <f t="shared" ca="1" si="352"/>
        <v>5110</v>
      </c>
      <c r="AA4772" s="158" t="str">
        <f t="shared" ca="1" si="353"/>
        <v/>
      </c>
    </row>
    <row r="4773" spans="22:27">
      <c r="V4773" s="172"/>
      <c r="W4773" s="158">
        <f t="shared" si="354"/>
        <v>4770</v>
      </c>
      <c r="X4773" s="158" t="str">
        <f t="shared" ca="1" si="351"/>
        <v/>
      </c>
      <c r="Y4773" s="158" t="str" cm="1">
        <f t="array" aca="1" ref="Y4773" ca="1">IF(X4773="","",INDEX('電気事業者一覧 '!K:K,'電気事業者検索（令和８年度報告用）'!X4773))</f>
        <v/>
      </c>
      <c r="Z4773" s="158">
        <f t="shared" ca="1" si="352"/>
        <v>5110</v>
      </c>
      <c r="AA4773" s="158" t="str">
        <f t="shared" ca="1" si="353"/>
        <v/>
      </c>
    </row>
    <row r="4774" spans="22:27">
      <c r="V4774" s="172"/>
      <c r="W4774" s="158">
        <f t="shared" si="354"/>
        <v>4771</v>
      </c>
      <c r="X4774" s="158" t="str">
        <f t="shared" ca="1" si="351"/>
        <v/>
      </c>
      <c r="Y4774" s="158" t="str" cm="1">
        <f t="array" aca="1" ref="Y4774" ca="1">IF(X4774="","",INDEX('電気事業者一覧 '!K:K,'電気事業者検索（令和８年度報告用）'!X4774))</f>
        <v/>
      </c>
      <c r="Z4774" s="158">
        <f t="shared" ca="1" si="352"/>
        <v>5110</v>
      </c>
      <c r="AA4774" s="158" t="str">
        <f t="shared" ca="1" si="353"/>
        <v/>
      </c>
    </row>
    <row r="4775" spans="22:27">
      <c r="V4775" s="172"/>
      <c r="W4775" s="158">
        <f t="shared" si="354"/>
        <v>4772</v>
      </c>
      <c r="X4775" s="158" t="str">
        <f t="shared" ca="1" si="351"/>
        <v/>
      </c>
      <c r="Y4775" s="158" t="str" cm="1">
        <f t="array" aca="1" ref="Y4775" ca="1">IF(X4775="","",INDEX('電気事業者一覧 '!K:K,'電気事業者検索（令和８年度報告用）'!X4775))</f>
        <v/>
      </c>
      <c r="Z4775" s="158">
        <f t="shared" ca="1" si="352"/>
        <v>5110</v>
      </c>
      <c r="AA4775" s="158" t="str">
        <f t="shared" ca="1" si="353"/>
        <v/>
      </c>
    </row>
    <row r="4776" spans="22:27">
      <c r="V4776" s="172"/>
      <c r="W4776" s="158">
        <f t="shared" si="354"/>
        <v>4773</v>
      </c>
      <c r="X4776" s="158" t="str">
        <f t="shared" ca="1" si="351"/>
        <v/>
      </c>
      <c r="Y4776" s="158" t="str" cm="1">
        <f t="array" aca="1" ref="Y4776" ca="1">IF(X4776="","",INDEX('電気事業者一覧 '!K:K,'電気事業者検索（令和８年度報告用）'!X4776))</f>
        <v/>
      </c>
      <c r="Z4776" s="158">
        <f t="shared" ca="1" si="352"/>
        <v>5110</v>
      </c>
      <c r="AA4776" s="158" t="str">
        <f t="shared" ca="1" si="353"/>
        <v/>
      </c>
    </row>
    <row r="4777" spans="22:27">
      <c r="V4777" s="172"/>
      <c r="W4777" s="158">
        <f t="shared" si="354"/>
        <v>4774</v>
      </c>
      <c r="X4777" s="158" t="str">
        <f t="shared" ca="1" si="351"/>
        <v/>
      </c>
      <c r="Y4777" s="158" t="str" cm="1">
        <f t="array" aca="1" ref="Y4777" ca="1">IF(X4777="","",INDEX('電気事業者一覧 '!K:K,'電気事業者検索（令和８年度報告用）'!X4777))</f>
        <v/>
      </c>
      <c r="Z4777" s="158">
        <f t="shared" ca="1" si="352"/>
        <v>5110</v>
      </c>
      <c r="AA4777" s="158" t="str">
        <f t="shared" ca="1" si="353"/>
        <v/>
      </c>
    </row>
    <row r="4778" spans="22:27">
      <c r="V4778" s="172"/>
      <c r="W4778" s="158">
        <f t="shared" si="354"/>
        <v>4775</v>
      </c>
      <c r="X4778" s="158" t="str">
        <f t="shared" ca="1" si="351"/>
        <v/>
      </c>
      <c r="Y4778" s="158" t="str" cm="1">
        <f t="array" aca="1" ref="Y4778" ca="1">IF(X4778="","",INDEX('電気事業者一覧 '!K:K,'電気事業者検索（令和８年度報告用）'!X4778))</f>
        <v/>
      </c>
      <c r="Z4778" s="158">
        <f t="shared" ca="1" si="352"/>
        <v>5110</v>
      </c>
      <c r="AA4778" s="158" t="str">
        <f t="shared" ca="1" si="353"/>
        <v/>
      </c>
    </row>
    <row r="4779" spans="22:27">
      <c r="V4779" s="172"/>
      <c r="W4779" s="158">
        <f t="shared" si="354"/>
        <v>4776</v>
      </c>
      <c r="X4779" s="158" t="str">
        <f t="shared" ca="1" si="351"/>
        <v/>
      </c>
      <c r="Y4779" s="158" t="str" cm="1">
        <f t="array" aca="1" ref="Y4779" ca="1">IF(X4779="","",INDEX('電気事業者一覧 '!K:K,'電気事業者検索（令和８年度報告用）'!X4779))</f>
        <v/>
      </c>
      <c r="Z4779" s="158">
        <f t="shared" ca="1" si="352"/>
        <v>5110</v>
      </c>
      <c r="AA4779" s="158" t="str">
        <f t="shared" ca="1" si="353"/>
        <v/>
      </c>
    </row>
    <row r="4780" spans="22:27">
      <c r="V4780" s="172"/>
      <c r="W4780" s="158">
        <f t="shared" si="354"/>
        <v>4777</v>
      </c>
      <c r="X4780" s="158" t="str">
        <f t="shared" ca="1" si="351"/>
        <v/>
      </c>
      <c r="Y4780" s="158" t="str" cm="1">
        <f t="array" aca="1" ref="Y4780" ca="1">IF(X4780="","",INDEX('電気事業者一覧 '!K:K,'電気事業者検索（令和８年度報告用）'!X4780))</f>
        <v/>
      </c>
      <c r="Z4780" s="158">
        <f t="shared" ca="1" si="352"/>
        <v>5110</v>
      </c>
      <c r="AA4780" s="158" t="str">
        <f t="shared" ca="1" si="353"/>
        <v/>
      </c>
    </row>
    <row r="4781" spans="22:27">
      <c r="V4781" s="172"/>
      <c r="W4781" s="158">
        <f t="shared" si="354"/>
        <v>4778</v>
      </c>
      <c r="X4781" s="158" t="str">
        <f t="shared" ca="1" si="351"/>
        <v/>
      </c>
      <c r="Y4781" s="158" t="str" cm="1">
        <f t="array" aca="1" ref="Y4781" ca="1">IF(X4781="","",INDEX('電気事業者一覧 '!K:K,'電気事業者検索（令和８年度報告用）'!X4781))</f>
        <v/>
      </c>
      <c r="Z4781" s="158">
        <f t="shared" ca="1" si="352"/>
        <v>5110</v>
      </c>
      <c r="AA4781" s="158" t="str">
        <f t="shared" ca="1" si="353"/>
        <v/>
      </c>
    </row>
    <row r="4782" spans="22:27">
      <c r="V4782" s="172"/>
      <c r="W4782" s="158">
        <f t="shared" si="354"/>
        <v>4779</v>
      </c>
      <c r="X4782" s="158" t="str">
        <f t="shared" ca="1" si="351"/>
        <v/>
      </c>
      <c r="Y4782" s="158" t="str" cm="1">
        <f t="array" aca="1" ref="Y4782" ca="1">IF(X4782="","",INDEX('電気事業者一覧 '!K:K,'電気事業者検索（令和８年度報告用）'!X4782))</f>
        <v/>
      </c>
      <c r="Z4782" s="158">
        <f t="shared" ca="1" si="352"/>
        <v>5110</v>
      </c>
      <c r="AA4782" s="158" t="str">
        <f t="shared" ca="1" si="353"/>
        <v/>
      </c>
    </row>
    <row r="4783" spans="22:27">
      <c r="V4783" s="172"/>
      <c r="W4783" s="158">
        <f t="shared" si="354"/>
        <v>4780</v>
      </c>
      <c r="X4783" s="158" t="str">
        <f t="shared" ca="1" si="351"/>
        <v/>
      </c>
      <c r="Y4783" s="158" t="str" cm="1">
        <f t="array" aca="1" ref="Y4783" ca="1">IF(X4783="","",INDEX('電気事業者一覧 '!K:K,'電気事業者検索（令和８年度報告用）'!X4783))</f>
        <v/>
      </c>
      <c r="Z4783" s="158">
        <f t="shared" ca="1" si="352"/>
        <v>5110</v>
      </c>
      <c r="AA4783" s="158" t="str">
        <f t="shared" ca="1" si="353"/>
        <v/>
      </c>
    </row>
    <row r="4784" spans="22:27">
      <c r="V4784" s="172"/>
      <c r="W4784" s="158">
        <f t="shared" si="354"/>
        <v>4781</v>
      </c>
      <c r="X4784" s="158" t="str">
        <f t="shared" ca="1" si="351"/>
        <v/>
      </c>
      <c r="Y4784" s="158" t="str" cm="1">
        <f t="array" aca="1" ref="Y4784" ca="1">IF(X4784="","",INDEX('電気事業者一覧 '!K:K,'電気事業者検索（令和８年度報告用）'!X4784))</f>
        <v/>
      </c>
      <c r="Z4784" s="158">
        <f t="shared" ca="1" si="352"/>
        <v>5110</v>
      </c>
      <c r="AA4784" s="158" t="str">
        <f t="shared" ca="1" si="353"/>
        <v/>
      </c>
    </row>
    <row r="4785" spans="22:27">
      <c r="V4785" s="172"/>
      <c r="W4785" s="158">
        <f t="shared" si="354"/>
        <v>4782</v>
      </c>
      <c r="X4785" s="158" t="str">
        <f t="shared" ca="1" si="351"/>
        <v/>
      </c>
      <c r="Y4785" s="158" t="str" cm="1">
        <f t="array" aca="1" ref="Y4785" ca="1">IF(X4785="","",INDEX('電気事業者一覧 '!K:K,'電気事業者検索（令和８年度報告用）'!X4785))</f>
        <v/>
      </c>
      <c r="Z4785" s="158">
        <f t="shared" ca="1" si="352"/>
        <v>5110</v>
      </c>
      <c r="AA4785" s="158" t="str">
        <f t="shared" ca="1" si="353"/>
        <v/>
      </c>
    </row>
    <row r="4786" spans="22:27">
      <c r="V4786" s="172"/>
      <c r="W4786" s="158">
        <f t="shared" si="354"/>
        <v>4783</v>
      </c>
      <c r="X4786" s="158" t="str">
        <f t="shared" ca="1" si="351"/>
        <v/>
      </c>
      <c r="Y4786" s="158" t="str" cm="1">
        <f t="array" aca="1" ref="Y4786" ca="1">IF(X4786="","",INDEX('電気事業者一覧 '!K:K,'電気事業者検索（令和８年度報告用）'!X4786))</f>
        <v/>
      </c>
      <c r="Z4786" s="158">
        <f t="shared" ca="1" si="352"/>
        <v>5110</v>
      </c>
      <c r="AA4786" s="158" t="str">
        <f t="shared" ca="1" si="353"/>
        <v/>
      </c>
    </row>
    <row r="4787" spans="22:27">
      <c r="V4787" s="172"/>
      <c r="W4787" s="158">
        <f t="shared" si="354"/>
        <v>4784</v>
      </c>
      <c r="X4787" s="158" t="str">
        <f t="shared" ca="1" si="351"/>
        <v/>
      </c>
      <c r="Y4787" s="158" t="str" cm="1">
        <f t="array" aca="1" ref="Y4787" ca="1">IF(X4787="","",INDEX('電気事業者一覧 '!K:K,'電気事業者検索（令和８年度報告用）'!X4787))</f>
        <v/>
      </c>
      <c r="Z4787" s="158">
        <f t="shared" ca="1" si="352"/>
        <v>5110</v>
      </c>
      <c r="AA4787" s="158" t="str">
        <f t="shared" ca="1" si="353"/>
        <v/>
      </c>
    </row>
    <row r="4788" spans="22:27">
      <c r="V4788" s="172"/>
      <c r="W4788" s="158">
        <f t="shared" si="354"/>
        <v>4785</v>
      </c>
      <c r="X4788" s="158" t="str">
        <f t="shared" ca="1" si="351"/>
        <v/>
      </c>
      <c r="Y4788" s="158" t="str" cm="1">
        <f t="array" aca="1" ref="Y4788" ca="1">IF(X4788="","",INDEX('電気事業者一覧 '!K:K,'電気事業者検索（令和８年度報告用）'!X4788))</f>
        <v/>
      </c>
      <c r="Z4788" s="158">
        <f t="shared" ca="1" si="352"/>
        <v>5110</v>
      </c>
      <c r="AA4788" s="158" t="str">
        <f t="shared" ca="1" si="353"/>
        <v/>
      </c>
    </row>
    <row r="4789" spans="22:27">
      <c r="V4789" s="172"/>
      <c r="W4789" s="158">
        <f t="shared" si="354"/>
        <v>4786</v>
      </c>
      <c r="X4789" s="158" t="str">
        <f t="shared" ca="1" si="351"/>
        <v/>
      </c>
      <c r="Y4789" s="158" t="str" cm="1">
        <f t="array" aca="1" ref="Y4789" ca="1">IF(X4789="","",INDEX('電気事業者一覧 '!K:K,'電気事業者検索（令和８年度報告用）'!X4789))</f>
        <v/>
      </c>
      <c r="Z4789" s="158">
        <f t="shared" ca="1" si="352"/>
        <v>5110</v>
      </c>
      <c r="AA4789" s="158" t="str">
        <f t="shared" ca="1" si="353"/>
        <v/>
      </c>
    </row>
    <row r="4790" spans="22:27">
      <c r="V4790" s="172"/>
      <c r="W4790" s="158">
        <f t="shared" si="354"/>
        <v>4787</v>
      </c>
      <c r="X4790" s="158" t="str">
        <f t="shared" ca="1" si="351"/>
        <v/>
      </c>
      <c r="Y4790" s="158" t="str" cm="1">
        <f t="array" aca="1" ref="Y4790" ca="1">IF(X4790="","",INDEX('電気事業者一覧 '!K:K,'電気事業者検索（令和８年度報告用）'!X4790))</f>
        <v/>
      </c>
      <c r="Z4790" s="158">
        <f t="shared" ca="1" si="352"/>
        <v>5110</v>
      </c>
      <c r="AA4790" s="158" t="str">
        <f t="shared" ca="1" si="353"/>
        <v/>
      </c>
    </row>
    <row r="4791" spans="22:27">
      <c r="V4791" s="172"/>
      <c r="W4791" s="158">
        <f t="shared" si="354"/>
        <v>4788</v>
      </c>
      <c r="X4791" s="158" t="str">
        <f t="shared" ca="1" si="351"/>
        <v/>
      </c>
      <c r="Y4791" s="158" t="str" cm="1">
        <f t="array" aca="1" ref="Y4791" ca="1">IF(X4791="","",INDEX('電気事業者一覧 '!K:K,'電気事業者検索（令和８年度報告用）'!X4791))</f>
        <v/>
      </c>
      <c r="Z4791" s="158">
        <f t="shared" ca="1" si="352"/>
        <v>5110</v>
      </c>
      <c r="AA4791" s="158" t="str">
        <f t="shared" ca="1" si="353"/>
        <v/>
      </c>
    </row>
    <row r="4792" spans="22:27">
      <c r="V4792" s="172"/>
      <c r="W4792" s="158">
        <f t="shared" si="354"/>
        <v>4789</v>
      </c>
      <c r="X4792" s="158" t="str">
        <f t="shared" ca="1" si="351"/>
        <v/>
      </c>
      <c r="Y4792" s="158" t="str" cm="1">
        <f t="array" aca="1" ref="Y4792" ca="1">IF(X4792="","",INDEX('電気事業者一覧 '!K:K,'電気事業者検索（令和８年度報告用）'!X4792))</f>
        <v/>
      </c>
      <c r="Z4792" s="158">
        <f t="shared" ca="1" si="352"/>
        <v>5110</v>
      </c>
      <c r="AA4792" s="158" t="str">
        <f t="shared" ca="1" si="353"/>
        <v/>
      </c>
    </row>
    <row r="4793" spans="22:27">
      <c r="V4793" s="172"/>
      <c r="W4793" s="158">
        <f t="shared" si="354"/>
        <v>4790</v>
      </c>
      <c r="X4793" s="158" t="str">
        <f t="shared" ca="1" si="351"/>
        <v/>
      </c>
      <c r="Y4793" s="158" t="str" cm="1">
        <f t="array" aca="1" ref="Y4793" ca="1">IF(X4793="","",INDEX('電気事業者一覧 '!K:K,'電気事業者検索（令和８年度報告用）'!X4793))</f>
        <v/>
      </c>
      <c r="Z4793" s="158">
        <f t="shared" ca="1" si="352"/>
        <v>5110</v>
      </c>
      <c r="AA4793" s="158" t="str">
        <f t="shared" ca="1" si="353"/>
        <v/>
      </c>
    </row>
    <row r="4794" spans="22:27">
      <c r="V4794" s="172"/>
      <c r="W4794" s="158">
        <f t="shared" si="354"/>
        <v>4791</v>
      </c>
      <c r="X4794" s="158" t="str">
        <f t="shared" ca="1" si="351"/>
        <v/>
      </c>
      <c r="Y4794" s="158" t="str" cm="1">
        <f t="array" aca="1" ref="Y4794" ca="1">IF(X4794="","",INDEX('電気事業者一覧 '!K:K,'電気事業者検索（令和８年度報告用）'!X4794))</f>
        <v/>
      </c>
      <c r="Z4794" s="158">
        <f t="shared" ca="1" si="352"/>
        <v>5110</v>
      </c>
      <c r="AA4794" s="158" t="str">
        <f t="shared" ca="1" si="353"/>
        <v/>
      </c>
    </row>
    <row r="4795" spans="22:27">
      <c r="V4795" s="172"/>
      <c r="W4795" s="158">
        <f t="shared" si="354"/>
        <v>4792</v>
      </c>
      <c r="X4795" s="158" t="str">
        <f t="shared" ca="1" si="351"/>
        <v/>
      </c>
      <c r="Y4795" s="158" t="str" cm="1">
        <f t="array" aca="1" ref="Y4795" ca="1">IF(X4795="","",INDEX('電気事業者一覧 '!K:K,'電気事業者検索（令和８年度報告用）'!X4795))</f>
        <v/>
      </c>
      <c r="Z4795" s="158">
        <f t="shared" ca="1" si="352"/>
        <v>5110</v>
      </c>
      <c r="AA4795" s="158" t="str">
        <f t="shared" ca="1" si="353"/>
        <v/>
      </c>
    </row>
    <row r="4796" spans="22:27">
      <c r="V4796" s="172"/>
      <c r="W4796" s="158">
        <f t="shared" si="354"/>
        <v>4793</v>
      </c>
      <c r="X4796" s="158" t="str">
        <f t="shared" ca="1" si="351"/>
        <v/>
      </c>
      <c r="Y4796" s="158" t="str" cm="1">
        <f t="array" aca="1" ref="Y4796" ca="1">IF(X4796="","",INDEX('電気事業者一覧 '!K:K,'電気事業者検索（令和８年度報告用）'!X4796))</f>
        <v/>
      </c>
      <c r="Z4796" s="158">
        <f t="shared" ca="1" si="352"/>
        <v>5110</v>
      </c>
      <c r="AA4796" s="158" t="str">
        <f t="shared" ca="1" si="353"/>
        <v/>
      </c>
    </row>
    <row r="4797" spans="22:27">
      <c r="V4797" s="172"/>
      <c r="W4797" s="158">
        <f t="shared" si="354"/>
        <v>4794</v>
      </c>
      <c r="X4797" s="158" t="str">
        <f t="shared" ref="X4797:X4860" ca="1" si="355">T709</f>
        <v/>
      </c>
      <c r="Y4797" s="158" t="str" cm="1">
        <f t="array" aca="1" ref="Y4797" ca="1">IF(X4797="","",INDEX('電気事業者一覧 '!K:K,'電気事業者検索（令和８年度報告用）'!X4797))</f>
        <v/>
      </c>
      <c r="Z4797" s="158">
        <f t="shared" ref="Z4797:Z4860" ca="1" si="356">COUNTIF(OFFSET($Y$4,W4797-1,0,COUNT(W:W),1),Y4797)</f>
        <v>5110</v>
      </c>
      <c r="AA4797" s="158" t="str">
        <f t="shared" ref="AA4797:AA4860" ca="1" si="357">IF(Z4797=1,X4797,"")</f>
        <v/>
      </c>
    </row>
    <row r="4798" spans="22:27">
      <c r="V4798" s="172"/>
      <c r="W4798" s="158">
        <f t="shared" si="354"/>
        <v>4795</v>
      </c>
      <c r="X4798" s="158" t="str">
        <f t="shared" ca="1" si="355"/>
        <v/>
      </c>
      <c r="Y4798" s="158" t="str" cm="1">
        <f t="array" aca="1" ref="Y4798" ca="1">IF(X4798="","",INDEX('電気事業者一覧 '!K:K,'電気事業者検索（令和８年度報告用）'!X4798))</f>
        <v/>
      </c>
      <c r="Z4798" s="158">
        <f t="shared" ca="1" si="356"/>
        <v>5110</v>
      </c>
      <c r="AA4798" s="158" t="str">
        <f t="shared" ca="1" si="357"/>
        <v/>
      </c>
    </row>
    <row r="4799" spans="22:27">
      <c r="V4799" s="172"/>
      <c r="W4799" s="158">
        <f t="shared" si="354"/>
        <v>4796</v>
      </c>
      <c r="X4799" s="158" t="str">
        <f t="shared" ca="1" si="355"/>
        <v/>
      </c>
      <c r="Y4799" s="158" t="str" cm="1">
        <f t="array" aca="1" ref="Y4799" ca="1">IF(X4799="","",INDEX('電気事業者一覧 '!K:K,'電気事業者検索（令和８年度報告用）'!X4799))</f>
        <v/>
      </c>
      <c r="Z4799" s="158">
        <f t="shared" ca="1" si="356"/>
        <v>5110</v>
      </c>
      <c r="AA4799" s="158" t="str">
        <f t="shared" ca="1" si="357"/>
        <v/>
      </c>
    </row>
    <row r="4800" spans="22:27">
      <c r="V4800" s="172"/>
      <c r="W4800" s="158">
        <f t="shared" si="354"/>
        <v>4797</v>
      </c>
      <c r="X4800" s="158" t="str">
        <f t="shared" ca="1" si="355"/>
        <v/>
      </c>
      <c r="Y4800" s="158" t="str" cm="1">
        <f t="array" aca="1" ref="Y4800" ca="1">IF(X4800="","",INDEX('電気事業者一覧 '!K:K,'電気事業者検索（令和８年度報告用）'!X4800))</f>
        <v/>
      </c>
      <c r="Z4800" s="158">
        <f t="shared" ca="1" si="356"/>
        <v>5110</v>
      </c>
      <c r="AA4800" s="158" t="str">
        <f t="shared" ca="1" si="357"/>
        <v/>
      </c>
    </row>
    <row r="4801" spans="22:27">
      <c r="V4801" s="172"/>
      <c r="W4801" s="158">
        <f t="shared" si="354"/>
        <v>4798</v>
      </c>
      <c r="X4801" s="158" t="str">
        <f t="shared" ca="1" si="355"/>
        <v/>
      </c>
      <c r="Y4801" s="158" t="str" cm="1">
        <f t="array" aca="1" ref="Y4801" ca="1">IF(X4801="","",INDEX('電気事業者一覧 '!K:K,'電気事業者検索（令和８年度報告用）'!X4801))</f>
        <v/>
      </c>
      <c r="Z4801" s="158">
        <f t="shared" ca="1" si="356"/>
        <v>5110</v>
      </c>
      <c r="AA4801" s="158" t="str">
        <f t="shared" ca="1" si="357"/>
        <v/>
      </c>
    </row>
    <row r="4802" spans="22:27">
      <c r="V4802" s="172"/>
      <c r="W4802" s="158">
        <f t="shared" si="354"/>
        <v>4799</v>
      </c>
      <c r="X4802" s="158" t="str">
        <f t="shared" ca="1" si="355"/>
        <v/>
      </c>
      <c r="Y4802" s="158" t="str" cm="1">
        <f t="array" aca="1" ref="Y4802" ca="1">IF(X4802="","",INDEX('電気事業者一覧 '!K:K,'電気事業者検索（令和８年度報告用）'!X4802))</f>
        <v/>
      </c>
      <c r="Z4802" s="158">
        <f t="shared" ca="1" si="356"/>
        <v>5110</v>
      </c>
      <c r="AA4802" s="158" t="str">
        <f t="shared" ca="1" si="357"/>
        <v/>
      </c>
    </row>
    <row r="4803" spans="22:27">
      <c r="V4803" s="172"/>
      <c r="W4803" s="158">
        <f t="shared" si="354"/>
        <v>4800</v>
      </c>
      <c r="X4803" s="158" t="str">
        <f t="shared" ca="1" si="355"/>
        <v/>
      </c>
      <c r="Y4803" s="158" t="str" cm="1">
        <f t="array" aca="1" ref="Y4803" ca="1">IF(X4803="","",INDEX('電気事業者一覧 '!K:K,'電気事業者検索（令和８年度報告用）'!X4803))</f>
        <v/>
      </c>
      <c r="Z4803" s="158">
        <f t="shared" ca="1" si="356"/>
        <v>5110</v>
      </c>
      <c r="AA4803" s="158" t="str">
        <f t="shared" ca="1" si="357"/>
        <v/>
      </c>
    </row>
    <row r="4804" spans="22:27">
      <c r="V4804" s="172"/>
      <c r="W4804" s="158">
        <f t="shared" si="354"/>
        <v>4801</v>
      </c>
      <c r="X4804" s="158" t="str">
        <f t="shared" ca="1" si="355"/>
        <v/>
      </c>
      <c r="Y4804" s="158" t="str" cm="1">
        <f t="array" aca="1" ref="Y4804" ca="1">IF(X4804="","",INDEX('電気事業者一覧 '!K:K,'電気事業者検索（令和８年度報告用）'!X4804))</f>
        <v/>
      </c>
      <c r="Z4804" s="158">
        <f t="shared" ca="1" si="356"/>
        <v>5110</v>
      </c>
      <c r="AA4804" s="158" t="str">
        <f t="shared" ca="1" si="357"/>
        <v/>
      </c>
    </row>
    <row r="4805" spans="22:27">
      <c r="V4805" s="172"/>
      <c r="W4805" s="158">
        <f t="shared" si="354"/>
        <v>4802</v>
      </c>
      <c r="X4805" s="158" t="str">
        <f t="shared" ca="1" si="355"/>
        <v/>
      </c>
      <c r="Y4805" s="158" t="str" cm="1">
        <f t="array" aca="1" ref="Y4805" ca="1">IF(X4805="","",INDEX('電気事業者一覧 '!K:K,'電気事業者検索（令和８年度報告用）'!X4805))</f>
        <v/>
      </c>
      <c r="Z4805" s="158">
        <f t="shared" ca="1" si="356"/>
        <v>5110</v>
      </c>
      <c r="AA4805" s="158" t="str">
        <f t="shared" ca="1" si="357"/>
        <v/>
      </c>
    </row>
    <row r="4806" spans="22:27">
      <c r="V4806" s="172"/>
      <c r="W4806" s="158">
        <f t="shared" ref="W4806:W4869" si="358">W4805+1</f>
        <v>4803</v>
      </c>
      <c r="X4806" s="158" t="str">
        <f t="shared" ca="1" si="355"/>
        <v/>
      </c>
      <c r="Y4806" s="158" t="str" cm="1">
        <f t="array" aca="1" ref="Y4806" ca="1">IF(X4806="","",INDEX('電気事業者一覧 '!K:K,'電気事業者検索（令和８年度報告用）'!X4806))</f>
        <v/>
      </c>
      <c r="Z4806" s="158">
        <f t="shared" ca="1" si="356"/>
        <v>5110</v>
      </c>
      <c r="AA4806" s="158" t="str">
        <f t="shared" ca="1" si="357"/>
        <v/>
      </c>
    </row>
    <row r="4807" spans="22:27">
      <c r="V4807" s="172"/>
      <c r="W4807" s="158">
        <f t="shared" si="358"/>
        <v>4804</v>
      </c>
      <c r="X4807" s="158" t="str">
        <f t="shared" ca="1" si="355"/>
        <v/>
      </c>
      <c r="Y4807" s="158" t="str" cm="1">
        <f t="array" aca="1" ref="Y4807" ca="1">IF(X4807="","",INDEX('電気事業者一覧 '!K:K,'電気事業者検索（令和８年度報告用）'!X4807))</f>
        <v/>
      </c>
      <c r="Z4807" s="158">
        <f t="shared" ca="1" si="356"/>
        <v>5110</v>
      </c>
      <c r="AA4807" s="158" t="str">
        <f t="shared" ca="1" si="357"/>
        <v/>
      </c>
    </row>
    <row r="4808" spans="22:27">
      <c r="V4808" s="172"/>
      <c r="W4808" s="158">
        <f t="shared" si="358"/>
        <v>4805</v>
      </c>
      <c r="X4808" s="158" t="str">
        <f t="shared" ca="1" si="355"/>
        <v/>
      </c>
      <c r="Y4808" s="158" t="str" cm="1">
        <f t="array" aca="1" ref="Y4808" ca="1">IF(X4808="","",INDEX('電気事業者一覧 '!K:K,'電気事業者検索（令和８年度報告用）'!X4808))</f>
        <v/>
      </c>
      <c r="Z4808" s="158">
        <f t="shared" ca="1" si="356"/>
        <v>5110</v>
      </c>
      <c r="AA4808" s="158" t="str">
        <f t="shared" ca="1" si="357"/>
        <v/>
      </c>
    </row>
    <row r="4809" spans="22:27">
      <c r="V4809" s="172"/>
      <c r="W4809" s="158">
        <f t="shared" si="358"/>
        <v>4806</v>
      </c>
      <c r="X4809" s="158" t="str">
        <f t="shared" ca="1" si="355"/>
        <v/>
      </c>
      <c r="Y4809" s="158" t="str" cm="1">
        <f t="array" aca="1" ref="Y4809" ca="1">IF(X4809="","",INDEX('電気事業者一覧 '!K:K,'電気事業者検索（令和８年度報告用）'!X4809))</f>
        <v/>
      </c>
      <c r="Z4809" s="158">
        <f t="shared" ca="1" si="356"/>
        <v>5110</v>
      </c>
      <c r="AA4809" s="158" t="str">
        <f t="shared" ca="1" si="357"/>
        <v/>
      </c>
    </row>
    <row r="4810" spans="22:27">
      <c r="V4810" s="172"/>
      <c r="W4810" s="158">
        <f t="shared" si="358"/>
        <v>4807</v>
      </c>
      <c r="X4810" s="158" t="str">
        <f t="shared" ca="1" si="355"/>
        <v/>
      </c>
      <c r="Y4810" s="158" t="str" cm="1">
        <f t="array" aca="1" ref="Y4810" ca="1">IF(X4810="","",INDEX('電気事業者一覧 '!K:K,'電気事業者検索（令和８年度報告用）'!X4810))</f>
        <v/>
      </c>
      <c r="Z4810" s="158">
        <f t="shared" ca="1" si="356"/>
        <v>5110</v>
      </c>
      <c r="AA4810" s="158" t="str">
        <f t="shared" ca="1" si="357"/>
        <v/>
      </c>
    </row>
    <row r="4811" spans="22:27">
      <c r="V4811" s="172"/>
      <c r="W4811" s="158">
        <f t="shared" si="358"/>
        <v>4808</v>
      </c>
      <c r="X4811" s="158" t="str">
        <f t="shared" ca="1" si="355"/>
        <v/>
      </c>
      <c r="Y4811" s="158" t="str" cm="1">
        <f t="array" aca="1" ref="Y4811" ca="1">IF(X4811="","",INDEX('電気事業者一覧 '!K:K,'電気事業者検索（令和８年度報告用）'!X4811))</f>
        <v/>
      </c>
      <c r="Z4811" s="158">
        <f t="shared" ca="1" si="356"/>
        <v>5110</v>
      </c>
      <c r="AA4811" s="158" t="str">
        <f t="shared" ca="1" si="357"/>
        <v/>
      </c>
    </row>
    <row r="4812" spans="22:27">
      <c r="V4812" s="172"/>
      <c r="W4812" s="158">
        <f t="shared" si="358"/>
        <v>4809</v>
      </c>
      <c r="X4812" s="158" t="str">
        <f t="shared" ca="1" si="355"/>
        <v/>
      </c>
      <c r="Y4812" s="158" t="str" cm="1">
        <f t="array" aca="1" ref="Y4812" ca="1">IF(X4812="","",INDEX('電気事業者一覧 '!K:K,'電気事業者検索（令和８年度報告用）'!X4812))</f>
        <v/>
      </c>
      <c r="Z4812" s="158">
        <f t="shared" ca="1" si="356"/>
        <v>5110</v>
      </c>
      <c r="AA4812" s="158" t="str">
        <f t="shared" ca="1" si="357"/>
        <v/>
      </c>
    </row>
    <row r="4813" spans="22:27">
      <c r="V4813" s="172"/>
      <c r="W4813" s="158">
        <f t="shared" si="358"/>
        <v>4810</v>
      </c>
      <c r="X4813" s="158" t="str">
        <f t="shared" ca="1" si="355"/>
        <v/>
      </c>
      <c r="Y4813" s="158" t="str" cm="1">
        <f t="array" aca="1" ref="Y4813" ca="1">IF(X4813="","",INDEX('電気事業者一覧 '!K:K,'電気事業者検索（令和８年度報告用）'!X4813))</f>
        <v/>
      </c>
      <c r="Z4813" s="158">
        <f t="shared" ca="1" si="356"/>
        <v>5110</v>
      </c>
      <c r="AA4813" s="158" t="str">
        <f t="shared" ca="1" si="357"/>
        <v/>
      </c>
    </row>
    <row r="4814" spans="22:27">
      <c r="V4814" s="172"/>
      <c r="W4814" s="158">
        <f t="shared" si="358"/>
        <v>4811</v>
      </c>
      <c r="X4814" s="158" t="str">
        <f t="shared" ca="1" si="355"/>
        <v/>
      </c>
      <c r="Y4814" s="158" t="str" cm="1">
        <f t="array" aca="1" ref="Y4814" ca="1">IF(X4814="","",INDEX('電気事業者一覧 '!K:K,'電気事業者検索（令和８年度報告用）'!X4814))</f>
        <v/>
      </c>
      <c r="Z4814" s="158">
        <f t="shared" ca="1" si="356"/>
        <v>5110</v>
      </c>
      <c r="AA4814" s="158" t="str">
        <f t="shared" ca="1" si="357"/>
        <v/>
      </c>
    </row>
    <row r="4815" spans="22:27">
      <c r="V4815" s="172"/>
      <c r="W4815" s="158">
        <f t="shared" si="358"/>
        <v>4812</v>
      </c>
      <c r="X4815" s="158" t="str">
        <f t="shared" ca="1" si="355"/>
        <v/>
      </c>
      <c r="Y4815" s="158" t="str" cm="1">
        <f t="array" aca="1" ref="Y4815" ca="1">IF(X4815="","",INDEX('電気事業者一覧 '!K:K,'電気事業者検索（令和８年度報告用）'!X4815))</f>
        <v/>
      </c>
      <c r="Z4815" s="158">
        <f t="shared" ca="1" si="356"/>
        <v>5110</v>
      </c>
      <c r="AA4815" s="158" t="str">
        <f t="shared" ca="1" si="357"/>
        <v/>
      </c>
    </row>
    <row r="4816" spans="22:27">
      <c r="V4816" s="172"/>
      <c r="W4816" s="158">
        <f t="shared" si="358"/>
        <v>4813</v>
      </c>
      <c r="X4816" s="158" t="str">
        <f t="shared" ca="1" si="355"/>
        <v/>
      </c>
      <c r="Y4816" s="158" t="str" cm="1">
        <f t="array" aca="1" ref="Y4816" ca="1">IF(X4816="","",INDEX('電気事業者一覧 '!K:K,'電気事業者検索（令和８年度報告用）'!X4816))</f>
        <v/>
      </c>
      <c r="Z4816" s="158">
        <f t="shared" ca="1" si="356"/>
        <v>5110</v>
      </c>
      <c r="AA4816" s="158" t="str">
        <f t="shared" ca="1" si="357"/>
        <v/>
      </c>
    </row>
    <row r="4817" spans="22:27">
      <c r="V4817" s="172"/>
      <c r="W4817" s="158">
        <f t="shared" si="358"/>
        <v>4814</v>
      </c>
      <c r="X4817" s="158" t="str">
        <f t="shared" ca="1" si="355"/>
        <v/>
      </c>
      <c r="Y4817" s="158" t="str" cm="1">
        <f t="array" aca="1" ref="Y4817" ca="1">IF(X4817="","",INDEX('電気事業者一覧 '!K:K,'電気事業者検索（令和８年度報告用）'!X4817))</f>
        <v/>
      </c>
      <c r="Z4817" s="158">
        <f t="shared" ca="1" si="356"/>
        <v>5110</v>
      </c>
      <c r="AA4817" s="158" t="str">
        <f t="shared" ca="1" si="357"/>
        <v/>
      </c>
    </row>
    <row r="4818" spans="22:27">
      <c r="V4818" s="172"/>
      <c r="W4818" s="158">
        <f t="shared" si="358"/>
        <v>4815</v>
      </c>
      <c r="X4818" s="158" t="str">
        <f t="shared" ca="1" si="355"/>
        <v/>
      </c>
      <c r="Y4818" s="158" t="str" cm="1">
        <f t="array" aca="1" ref="Y4818" ca="1">IF(X4818="","",INDEX('電気事業者一覧 '!K:K,'電気事業者検索（令和８年度報告用）'!X4818))</f>
        <v/>
      </c>
      <c r="Z4818" s="158">
        <f t="shared" ca="1" si="356"/>
        <v>5110</v>
      </c>
      <c r="AA4818" s="158" t="str">
        <f t="shared" ca="1" si="357"/>
        <v/>
      </c>
    </row>
    <row r="4819" spans="22:27">
      <c r="V4819" s="172"/>
      <c r="W4819" s="158">
        <f t="shared" si="358"/>
        <v>4816</v>
      </c>
      <c r="X4819" s="158" t="str">
        <f t="shared" ca="1" si="355"/>
        <v/>
      </c>
      <c r="Y4819" s="158" t="str" cm="1">
        <f t="array" aca="1" ref="Y4819" ca="1">IF(X4819="","",INDEX('電気事業者一覧 '!K:K,'電気事業者検索（令和８年度報告用）'!X4819))</f>
        <v/>
      </c>
      <c r="Z4819" s="158">
        <f t="shared" ca="1" si="356"/>
        <v>5110</v>
      </c>
      <c r="AA4819" s="158" t="str">
        <f t="shared" ca="1" si="357"/>
        <v/>
      </c>
    </row>
    <row r="4820" spans="22:27">
      <c r="V4820" s="172"/>
      <c r="W4820" s="158">
        <f t="shared" si="358"/>
        <v>4817</v>
      </c>
      <c r="X4820" s="158" t="str">
        <f t="shared" ca="1" si="355"/>
        <v/>
      </c>
      <c r="Y4820" s="158" t="str" cm="1">
        <f t="array" aca="1" ref="Y4820" ca="1">IF(X4820="","",INDEX('電気事業者一覧 '!K:K,'電気事業者検索（令和８年度報告用）'!X4820))</f>
        <v/>
      </c>
      <c r="Z4820" s="158">
        <f t="shared" ca="1" si="356"/>
        <v>5110</v>
      </c>
      <c r="AA4820" s="158" t="str">
        <f t="shared" ca="1" si="357"/>
        <v/>
      </c>
    </row>
    <row r="4821" spans="22:27">
      <c r="V4821" s="172"/>
      <c r="W4821" s="158">
        <f t="shared" si="358"/>
        <v>4818</v>
      </c>
      <c r="X4821" s="158" t="str">
        <f t="shared" ca="1" si="355"/>
        <v/>
      </c>
      <c r="Y4821" s="158" t="str" cm="1">
        <f t="array" aca="1" ref="Y4821" ca="1">IF(X4821="","",INDEX('電気事業者一覧 '!K:K,'電気事業者検索（令和８年度報告用）'!X4821))</f>
        <v/>
      </c>
      <c r="Z4821" s="158">
        <f t="shared" ca="1" si="356"/>
        <v>5110</v>
      </c>
      <c r="AA4821" s="158" t="str">
        <f t="shared" ca="1" si="357"/>
        <v/>
      </c>
    </row>
    <row r="4822" spans="22:27">
      <c r="V4822" s="172"/>
      <c r="W4822" s="158">
        <f t="shared" si="358"/>
        <v>4819</v>
      </c>
      <c r="X4822" s="158" t="str">
        <f t="shared" ca="1" si="355"/>
        <v/>
      </c>
      <c r="Y4822" s="158" t="str" cm="1">
        <f t="array" aca="1" ref="Y4822" ca="1">IF(X4822="","",INDEX('電気事業者一覧 '!K:K,'電気事業者検索（令和８年度報告用）'!X4822))</f>
        <v/>
      </c>
      <c r="Z4822" s="158">
        <f t="shared" ca="1" si="356"/>
        <v>5110</v>
      </c>
      <c r="AA4822" s="158" t="str">
        <f t="shared" ca="1" si="357"/>
        <v/>
      </c>
    </row>
    <row r="4823" spans="22:27">
      <c r="V4823" s="172"/>
      <c r="W4823" s="158">
        <f t="shared" si="358"/>
        <v>4820</v>
      </c>
      <c r="X4823" s="158" t="str">
        <f t="shared" ca="1" si="355"/>
        <v/>
      </c>
      <c r="Y4823" s="158" t="str" cm="1">
        <f t="array" aca="1" ref="Y4823" ca="1">IF(X4823="","",INDEX('電気事業者一覧 '!K:K,'電気事業者検索（令和８年度報告用）'!X4823))</f>
        <v/>
      </c>
      <c r="Z4823" s="158">
        <f t="shared" ca="1" si="356"/>
        <v>5110</v>
      </c>
      <c r="AA4823" s="158" t="str">
        <f t="shared" ca="1" si="357"/>
        <v/>
      </c>
    </row>
    <row r="4824" spans="22:27">
      <c r="V4824" s="172"/>
      <c r="W4824" s="158">
        <f t="shared" si="358"/>
        <v>4821</v>
      </c>
      <c r="X4824" s="158" t="str">
        <f t="shared" ca="1" si="355"/>
        <v/>
      </c>
      <c r="Y4824" s="158" t="str" cm="1">
        <f t="array" aca="1" ref="Y4824" ca="1">IF(X4824="","",INDEX('電気事業者一覧 '!K:K,'電気事業者検索（令和８年度報告用）'!X4824))</f>
        <v/>
      </c>
      <c r="Z4824" s="158">
        <f t="shared" ca="1" si="356"/>
        <v>5110</v>
      </c>
      <c r="AA4824" s="158" t="str">
        <f t="shared" ca="1" si="357"/>
        <v/>
      </c>
    </row>
    <row r="4825" spans="22:27">
      <c r="V4825" s="172"/>
      <c r="W4825" s="158">
        <f t="shared" si="358"/>
        <v>4822</v>
      </c>
      <c r="X4825" s="158" t="str">
        <f t="shared" ca="1" si="355"/>
        <v/>
      </c>
      <c r="Y4825" s="158" t="str" cm="1">
        <f t="array" aca="1" ref="Y4825" ca="1">IF(X4825="","",INDEX('電気事業者一覧 '!K:K,'電気事業者検索（令和８年度報告用）'!X4825))</f>
        <v/>
      </c>
      <c r="Z4825" s="158">
        <f t="shared" ca="1" si="356"/>
        <v>5110</v>
      </c>
      <c r="AA4825" s="158" t="str">
        <f t="shared" ca="1" si="357"/>
        <v/>
      </c>
    </row>
    <row r="4826" spans="22:27">
      <c r="V4826" s="172"/>
      <c r="W4826" s="158">
        <f t="shared" si="358"/>
        <v>4823</v>
      </c>
      <c r="X4826" s="158" t="str">
        <f t="shared" ca="1" si="355"/>
        <v/>
      </c>
      <c r="Y4826" s="158" t="str" cm="1">
        <f t="array" aca="1" ref="Y4826" ca="1">IF(X4826="","",INDEX('電気事業者一覧 '!K:K,'電気事業者検索（令和８年度報告用）'!X4826))</f>
        <v/>
      </c>
      <c r="Z4826" s="158">
        <f t="shared" ca="1" si="356"/>
        <v>5110</v>
      </c>
      <c r="AA4826" s="158" t="str">
        <f t="shared" ca="1" si="357"/>
        <v/>
      </c>
    </row>
    <row r="4827" spans="22:27">
      <c r="V4827" s="172"/>
      <c r="W4827" s="158">
        <f t="shared" si="358"/>
        <v>4824</v>
      </c>
      <c r="X4827" s="158" t="str">
        <f t="shared" ca="1" si="355"/>
        <v/>
      </c>
      <c r="Y4827" s="158" t="str" cm="1">
        <f t="array" aca="1" ref="Y4827" ca="1">IF(X4827="","",INDEX('電気事業者一覧 '!K:K,'電気事業者検索（令和８年度報告用）'!X4827))</f>
        <v/>
      </c>
      <c r="Z4827" s="158">
        <f t="shared" ca="1" si="356"/>
        <v>5110</v>
      </c>
      <c r="AA4827" s="158" t="str">
        <f t="shared" ca="1" si="357"/>
        <v/>
      </c>
    </row>
    <row r="4828" spans="22:27">
      <c r="V4828" s="172"/>
      <c r="W4828" s="158">
        <f t="shared" si="358"/>
        <v>4825</v>
      </c>
      <c r="X4828" s="158" t="str">
        <f t="shared" ca="1" si="355"/>
        <v/>
      </c>
      <c r="Y4828" s="158" t="str" cm="1">
        <f t="array" aca="1" ref="Y4828" ca="1">IF(X4828="","",INDEX('電気事業者一覧 '!K:K,'電気事業者検索（令和８年度報告用）'!X4828))</f>
        <v/>
      </c>
      <c r="Z4828" s="158">
        <f t="shared" ca="1" si="356"/>
        <v>5110</v>
      </c>
      <c r="AA4828" s="158" t="str">
        <f t="shared" ca="1" si="357"/>
        <v/>
      </c>
    </row>
    <row r="4829" spans="22:27">
      <c r="V4829" s="172"/>
      <c r="W4829" s="158">
        <f t="shared" si="358"/>
        <v>4826</v>
      </c>
      <c r="X4829" s="158" t="str">
        <f t="shared" ca="1" si="355"/>
        <v/>
      </c>
      <c r="Y4829" s="158" t="str" cm="1">
        <f t="array" aca="1" ref="Y4829" ca="1">IF(X4829="","",INDEX('電気事業者一覧 '!K:K,'電気事業者検索（令和８年度報告用）'!X4829))</f>
        <v/>
      </c>
      <c r="Z4829" s="158">
        <f t="shared" ca="1" si="356"/>
        <v>5110</v>
      </c>
      <c r="AA4829" s="158" t="str">
        <f t="shared" ca="1" si="357"/>
        <v/>
      </c>
    </row>
    <row r="4830" spans="22:27">
      <c r="V4830" s="172"/>
      <c r="W4830" s="158">
        <f t="shared" si="358"/>
        <v>4827</v>
      </c>
      <c r="X4830" s="158" t="str">
        <f t="shared" ca="1" si="355"/>
        <v/>
      </c>
      <c r="Y4830" s="158" t="str" cm="1">
        <f t="array" aca="1" ref="Y4830" ca="1">IF(X4830="","",INDEX('電気事業者一覧 '!K:K,'電気事業者検索（令和８年度報告用）'!X4830))</f>
        <v/>
      </c>
      <c r="Z4830" s="158">
        <f t="shared" ca="1" si="356"/>
        <v>5110</v>
      </c>
      <c r="AA4830" s="158" t="str">
        <f t="shared" ca="1" si="357"/>
        <v/>
      </c>
    </row>
    <row r="4831" spans="22:27">
      <c r="V4831" s="172"/>
      <c r="W4831" s="158">
        <f t="shared" si="358"/>
        <v>4828</v>
      </c>
      <c r="X4831" s="158" t="str">
        <f t="shared" ca="1" si="355"/>
        <v/>
      </c>
      <c r="Y4831" s="158" t="str" cm="1">
        <f t="array" aca="1" ref="Y4831" ca="1">IF(X4831="","",INDEX('電気事業者一覧 '!K:K,'電気事業者検索（令和８年度報告用）'!X4831))</f>
        <v/>
      </c>
      <c r="Z4831" s="158">
        <f t="shared" ca="1" si="356"/>
        <v>5110</v>
      </c>
      <c r="AA4831" s="158" t="str">
        <f t="shared" ca="1" si="357"/>
        <v/>
      </c>
    </row>
    <row r="4832" spans="22:27">
      <c r="V4832" s="172"/>
      <c r="W4832" s="158">
        <f t="shared" si="358"/>
        <v>4829</v>
      </c>
      <c r="X4832" s="158" t="str">
        <f t="shared" ca="1" si="355"/>
        <v/>
      </c>
      <c r="Y4832" s="158" t="str" cm="1">
        <f t="array" aca="1" ref="Y4832" ca="1">IF(X4832="","",INDEX('電気事業者一覧 '!K:K,'電気事業者検索（令和８年度報告用）'!X4832))</f>
        <v/>
      </c>
      <c r="Z4832" s="158">
        <f t="shared" ca="1" si="356"/>
        <v>5110</v>
      </c>
      <c r="AA4832" s="158" t="str">
        <f t="shared" ca="1" si="357"/>
        <v/>
      </c>
    </row>
    <row r="4833" spans="22:27">
      <c r="V4833" s="172"/>
      <c r="W4833" s="158">
        <f t="shared" si="358"/>
        <v>4830</v>
      </c>
      <c r="X4833" s="158" t="str">
        <f t="shared" ca="1" si="355"/>
        <v/>
      </c>
      <c r="Y4833" s="158" t="str" cm="1">
        <f t="array" aca="1" ref="Y4833" ca="1">IF(X4833="","",INDEX('電気事業者一覧 '!K:K,'電気事業者検索（令和８年度報告用）'!X4833))</f>
        <v/>
      </c>
      <c r="Z4833" s="158">
        <f t="shared" ca="1" si="356"/>
        <v>5110</v>
      </c>
      <c r="AA4833" s="158" t="str">
        <f t="shared" ca="1" si="357"/>
        <v/>
      </c>
    </row>
    <row r="4834" spans="22:27">
      <c r="V4834" s="172"/>
      <c r="W4834" s="158">
        <f t="shared" si="358"/>
        <v>4831</v>
      </c>
      <c r="X4834" s="158" t="str">
        <f t="shared" ca="1" si="355"/>
        <v/>
      </c>
      <c r="Y4834" s="158" t="str" cm="1">
        <f t="array" aca="1" ref="Y4834" ca="1">IF(X4834="","",INDEX('電気事業者一覧 '!K:K,'電気事業者検索（令和８年度報告用）'!X4834))</f>
        <v/>
      </c>
      <c r="Z4834" s="158">
        <f t="shared" ca="1" si="356"/>
        <v>5110</v>
      </c>
      <c r="AA4834" s="158" t="str">
        <f t="shared" ca="1" si="357"/>
        <v/>
      </c>
    </row>
    <row r="4835" spans="22:27">
      <c r="V4835" s="172"/>
      <c r="W4835" s="158">
        <f t="shared" si="358"/>
        <v>4832</v>
      </c>
      <c r="X4835" s="158" t="str">
        <f t="shared" ca="1" si="355"/>
        <v/>
      </c>
      <c r="Y4835" s="158" t="str" cm="1">
        <f t="array" aca="1" ref="Y4835" ca="1">IF(X4835="","",INDEX('電気事業者一覧 '!K:K,'電気事業者検索（令和８年度報告用）'!X4835))</f>
        <v/>
      </c>
      <c r="Z4835" s="158">
        <f t="shared" ca="1" si="356"/>
        <v>5110</v>
      </c>
      <c r="AA4835" s="158" t="str">
        <f t="shared" ca="1" si="357"/>
        <v/>
      </c>
    </row>
    <row r="4836" spans="22:27">
      <c r="V4836" s="172"/>
      <c r="W4836" s="158">
        <f t="shared" si="358"/>
        <v>4833</v>
      </c>
      <c r="X4836" s="158" t="str">
        <f t="shared" ca="1" si="355"/>
        <v/>
      </c>
      <c r="Y4836" s="158" t="str" cm="1">
        <f t="array" aca="1" ref="Y4836" ca="1">IF(X4836="","",INDEX('電気事業者一覧 '!K:K,'電気事業者検索（令和８年度報告用）'!X4836))</f>
        <v/>
      </c>
      <c r="Z4836" s="158">
        <f t="shared" ca="1" si="356"/>
        <v>5110</v>
      </c>
      <c r="AA4836" s="158" t="str">
        <f t="shared" ca="1" si="357"/>
        <v/>
      </c>
    </row>
    <row r="4837" spans="22:27">
      <c r="V4837" s="172"/>
      <c r="W4837" s="158">
        <f t="shared" si="358"/>
        <v>4834</v>
      </c>
      <c r="X4837" s="158" t="str">
        <f t="shared" ca="1" si="355"/>
        <v/>
      </c>
      <c r="Y4837" s="158" t="str" cm="1">
        <f t="array" aca="1" ref="Y4837" ca="1">IF(X4837="","",INDEX('電気事業者一覧 '!K:K,'電気事業者検索（令和８年度報告用）'!X4837))</f>
        <v/>
      </c>
      <c r="Z4837" s="158">
        <f t="shared" ca="1" si="356"/>
        <v>5110</v>
      </c>
      <c r="AA4837" s="158" t="str">
        <f t="shared" ca="1" si="357"/>
        <v/>
      </c>
    </row>
    <row r="4838" spans="22:27">
      <c r="V4838" s="172"/>
      <c r="W4838" s="158">
        <f t="shared" si="358"/>
        <v>4835</v>
      </c>
      <c r="X4838" s="158" t="str">
        <f t="shared" ca="1" si="355"/>
        <v/>
      </c>
      <c r="Y4838" s="158" t="str" cm="1">
        <f t="array" aca="1" ref="Y4838" ca="1">IF(X4838="","",INDEX('電気事業者一覧 '!K:K,'電気事業者検索（令和８年度報告用）'!X4838))</f>
        <v/>
      </c>
      <c r="Z4838" s="158">
        <f t="shared" ca="1" si="356"/>
        <v>5110</v>
      </c>
      <c r="AA4838" s="158" t="str">
        <f t="shared" ca="1" si="357"/>
        <v/>
      </c>
    </row>
    <row r="4839" spans="22:27">
      <c r="V4839" s="172"/>
      <c r="W4839" s="158">
        <f t="shared" si="358"/>
        <v>4836</v>
      </c>
      <c r="X4839" s="158" t="str">
        <f t="shared" ca="1" si="355"/>
        <v/>
      </c>
      <c r="Y4839" s="158" t="str" cm="1">
        <f t="array" aca="1" ref="Y4839" ca="1">IF(X4839="","",INDEX('電気事業者一覧 '!K:K,'電気事業者検索（令和８年度報告用）'!X4839))</f>
        <v/>
      </c>
      <c r="Z4839" s="158">
        <f t="shared" ca="1" si="356"/>
        <v>5110</v>
      </c>
      <c r="AA4839" s="158" t="str">
        <f t="shared" ca="1" si="357"/>
        <v/>
      </c>
    </row>
    <row r="4840" spans="22:27">
      <c r="V4840" s="172"/>
      <c r="W4840" s="158">
        <f t="shared" si="358"/>
        <v>4837</v>
      </c>
      <c r="X4840" s="158" t="str">
        <f t="shared" ca="1" si="355"/>
        <v/>
      </c>
      <c r="Y4840" s="158" t="str" cm="1">
        <f t="array" aca="1" ref="Y4840" ca="1">IF(X4840="","",INDEX('電気事業者一覧 '!K:K,'電気事業者検索（令和８年度報告用）'!X4840))</f>
        <v/>
      </c>
      <c r="Z4840" s="158">
        <f t="shared" ca="1" si="356"/>
        <v>5110</v>
      </c>
      <c r="AA4840" s="158" t="str">
        <f t="shared" ca="1" si="357"/>
        <v/>
      </c>
    </row>
    <row r="4841" spans="22:27">
      <c r="V4841" s="172"/>
      <c r="W4841" s="158">
        <f t="shared" si="358"/>
        <v>4838</v>
      </c>
      <c r="X4841" s="158" t="str">
        <f t="shared" ca="1" si="355"/>
        <v/>
      </c>
      <c r="Y4841" s="158" t="str" cm="1">
        <f t="array" aca="1" ref="Y4841" ca="1">IF(X4841="","",INDEX('電気事業者一覧 '!K:K,'電気事業者検索（令和８年度報告用）'!X4841))</f>
        <v/>
      </c>
      <c r="Z4841" s="158">
        <f t="shared" ca="1" si="356"/>
        <v>5110</v>
      </c>
      <c r="AA4841" s="158" t="str">
        <f t="shared" ca="1" si="357"/>
        <v/>
      </c>
    </row>
    <row r="4842" spans="22:27">
      <c r="V4842" s="172"/>
      <c r="W4842" s="158">
        <f t="shared" si="358"/>
        <v>4839</v>
      </c>
      <c r="X4842" s="158" t="str">
        <f t="shared" ca="1" si="355"/>
        <v/>
      </c>
      <c r="Y4842" s="158" t="str" cm="1">
        <f t="array" aca="1" ref="Y4842" ca="1">IF(X4842="","",INDEX('電気事業者一覧 '!K:K,'電気事業者検索（令和８年度報告用）'!X4842))</f>
        <v/>
      </c>
      <c r="Z4842" s="158">
        <f t="shared" ca="1" si="356"/>
        <v>5110</v>
      </c>
      <c r="AA4842" s="158" t="str">
        <f t="shared" ca="1" si="357"/>
        <v/>
      </c>
    </row>
    <row r="4843" spans="22:27">
      <c r="V4843" s="172"/>
      <c r="W4843" s="158">
        <f t="shared" si="358"/>
        <v>4840</v>
      </c>
      <c r="X4843" s="158" t="str">
        <f t="shared" ca="1" si="355"/>
        <v/>
      </c>
      <c r="Y4843" s="158" t="str" cm="1">
        <f t="array" aca="1" ref="Y4843" ca="1">IF(X4843="","",INDEX('電気事業者一覧 '!K:K,'電気事業者検索（令和８年度報告用）'!X4843))</f>
        <v/>
      </c>
      <c r="Z4843" s="158">
        <f t="shared" ca="1" si="356"/>
        <v>5110</v>
      </c>
      <c r="AA4843" s="158" t="str">
        <f t="shared" ca="1" si="357"/>
        <v/>
      </c>
    </row>
    <row r="4844" spans="22:27">
      <c r="V4844" s="172"/>
      <c r="W4844" s="158">
        <f t="shared" si="358"/>
        <v>4841</v>
      </c>
      <c r="X4844" s="158" t="str">
        <f t="shared" ca="1" si="355"/>
        <v/>
      </c>
      <c r="Y4844" s="158" t="str" cm="1">
        <f t="array" aca="1" ref="Y4844" ca="1">IF(X4844="","",INDEX('電気事業者一覧 '!K:K,'電気事業者検索（令和８年度報告用）'!X4844))</f>
        <v/>
      </c>
      <c r="Z4844" s="158">
        <f t="shared" ca="1" si="356"/>
        <v>5110</v>
      </c>
      <c r="AA4844" s="158" t="str">
        <f t="shared" ca="1" si="357"/>
        <v/>
      </c>
    </row>
    <row r="4845" spans="22:27">
      <c r="V4845" s="172"/>
      <c r="W4845" s="158">
        <f t="shared" si="358"/>
        <v>4842</v>
      </c>
      <c r="X4845" s="158" t="str">
        <f t="shared" ca="1" si="355"/>
        <v/>
      </c>
      <c r="Y4845" s="158" t="str" cm="1">
        <f t="array" aca="1" ref="Y4845" ca="1">IF(X4845="","",INDEX('電気事業者一覧 '!K:K,'電気事業者検索（令和８年度報告用）'!X4845))</f>
        <v/>
      </c>
      <c r="Z4845" s="158">
        <f t="shared" ca="1" si="356"/>
        <v>5110</v>
      </c>
      <c r="AA4845" s="158" t="str">
        <f t="shared" ca="1" si="357"/>
        <v/>
      </c>
    </row>
    <row r="4846" spans="22:27">
      <c r="V4846" s="172"/>
      <c r="W4846" s="158">
        <f t="shared" si="358"/>
        <v>4843</v>
      </c>
      <c r="X4846" s="158" t="str">
        <f t="shared" ca="1" si="355"/>
        <v/>
      </c>
      <c r="Y4846" s="158" t="str" cm="1">
        <f t="array" aca="1" ref="Y4846" ca="1">IF(X4846="","",INDEX('電気事業者一覧 '!K:K,'電気事業者検索（令和８年度報告用）'!X4846))</f>
        <v/>
      </c>
      <c r="Z4846" s="158">
        <f t="shared" ca="1" si="356"/>
        <v>5110</v>
      </c>
      <c r="AA4846" s="158" t="str">
        <f t="shared" ca="1" si="357"/>
        <v/>
      </c>
    </row>
    <row r="4847" spans="22:27">
      <c r="V4847" s="172"/>
      <c r="W4847" s="158">
        <f t="shared" si="358"/>
        <v>4844</v>
      </c>
      <c r="X4847" s="158" t="str">
        <f t="shared" ca="1" si="355"/>
        <v/>
      </c>
      <c r="Y4847" s="158" t="str" cm="1">
        <f t="array" aca="1" ref="Y4847" ca="1">IF(X4847="","",INDEX('電気事業者一覧 '!K:K,'電気事業者検索（令和８年度報告用）'!X4847))</f>
        <v/>
      </c>
      <c r="Z4847" s="158">
        <f t="shared" ca="1" si="356"/>
        <v>5110</v>
      </c>
      <c r="AA4847" s="158" t="str">
        <f t="shared" ca="1" si="357"/>
        <v/>
      </c>
    </row>
    <row r="4848" spans="22:27">
      <c r="V4848" s="172"/>
      <c r="W4848" s="158">
        <f t="shared" si="358"/>
        <v>4845</v>
      </c>
      <c r="X4848" s="158" t="str">
        <f t="shared" ca="1" si="355"/>
        <v/>
      </c>
      <c r="Y4848" s="158" t="str" cm="1">
        <f t="array" aca="1" ref="Y4848" ca="1">IF(X4848="","",INDEX('電気事業者一覧 '!K:K,'電気事業者検索（令和８年度報告用）'!X4848))</f>
        <v/>
      </c>
      <c r="Z4848" s="158">
        <f t="shared" ca="1" si="356"/>
        <v>5110</v>
      </c>
      <c r="AA4848" s="158" t="str">
        <f t="shared" ca="1" si="357"/>
        <v/>
      </c>
    </row>
    <row r="4849" spans="22:27">
      <c r="V4849" s="172"/>
      <c r="W4849" s="158">
        <f t="shared" si="358"/>
        <v>4846</v>
      </c>
      <c r="X4849" s="158" t="str">
        <f t="shared" ca="1" si="355"/>
        <v/>
      </c>
      <c r="Y4849" s="158" t="str" cm="1">
        <f t="array" aca="1" ref="Y4849" ca="1">IF(X4849="","",INDEX('電気事業者一覧 '!K:K,'電気事業者検索（令和８年度報告用）'!X4849))</f>
        <v/>
      </c>
      <c r="Z4849" s="158">
        <f t="shared" ca="1" si="356"/>
        <v>5110</v>
      </c>
      <c r="AA4849" s="158" t="str">
        <f t="shared" ca="1" si="357"/>
        <v/>
      </c>
    </row>
    <row r="4850" spans="22:27">
      <c r="V4850" s="172"/>
      <c r="W4850" s="158">
        <f t="shared" si="358"/>
        <v>4847</v>
      </c>
      <c r="X4850" s="158" t="str">
        <f t="shared" ca="1" si="355"/>
        <v/>
      </c>
      <c r="Y4850" s="158" t="str" cm="1">
        <f t="array" aca="1" ref="Y4850" ca="1">IF(X4850="","",INDEX('電気事業者一覧 '!K:K,'電気事業者検索（令和８年度報告用）'!X4850))</f>
        <v/>
      </c>
      <c r="Z4850" s="158">
        <f t="shared" ca="1" si="356"/>
        <v>5110</v>
      </c>
      <c r="AA4850" s="158" t="str">
        <f t="shared" ca="1" si="357"/>
        <v/>
      </c>
    </row>
    <row r="4851" spans="22:27">
      <c r="V4851" s="172"/>
      <c r="W4851" s="158">
        <f t="shared" si="358"/>
        <v>4848</v>
      </c>
      <c r="X4851" s="158" t="str">
        <f t="shared" ca="1" si="355"/>
        <v/>
      </c>
      <c r="Y4851" s="158" t="str" cm="1">
        <f t="array" aca="1" ref="Y4851" ca="1">IF(X4851="","",INDEX('電気事業者一覧 '!K:K,'電気事業者検索（令和８年度報告用）'!X4851))</f>
        <v/>
      </c>
      <c r="Z4851" s="158">
        <f t="shared" ca="1" si="356"/>
        <v>5110</v>
      </c>
      <c r="AA4851" s="158" t="str">
        <f t="shared" ca="1" si="357"/>
        <v/>
      </c>
    </row>
    <row r="4852" spans="22:27">
      <c r="V4852" s="172"/>
      <c r="W4852" s="158">
        <f t="shared" si="358"/>
        <v>4849</v>
      </c>
      <c r="X4852" s="158" t="str">
        <f t="shared" ca="1" si="355"/>
        <v/>
      </c>
      <c r="Y4852" s="158" t="str" cm="1">
        <f t="array" aca="1" ref="Y4852" ca="1">IF(X4852="","",INDEX('電気事業者一覧 '!K:K,'電気事業者検索（令和８年度報告用）'!X4852))</f>
        <v/>
      </c>
      <c r="Z4852" s="158">
        <f t="shared" ca="1" si="356"/>
        <v>5110</v>
      </c>
      <c r="AA4852" s="158" t="str">
        <f t="shared" ca="1" si="357"/>
        <v/>
      </c>
    </row>
    <row r="4853" spans="22:27">
      <c r="V4853" s="172"/>
      <c r="W4853" s="158">
        <f t="shared" si="358"/>
        <v>4850</v>
      </c>
      <c r="X4853" s="158" t="str">
        <f t="shared" ca="1" si="355"/>
        <v/>
      </c>
      <c r="Y4853" s="158" t="str" cm="1">
        <f t="array" aca="1" ref="Y4853" ca="1">IF(X4853="","",INDEX('電気事業者一覧 '!K:K,'電気事業者検索（令和８年度報告用）'!X4853))</f>
        <v/>
      </c>
      <c r="Z4853" s="158">
        <f t="shared" ca="1" si="356"/>
        <v>5110</v>
      </c>
      <c r="AA4853" s="158" t="str">
        <f t="shared" ca="1" si="357"/>
        <v/>
      </c>
    </row>
    <row r="4854" spans="22:27">
      <c r="V4854" s="172"/>
      <c r="W4854" s="158">
        <f t="shared" si="358"/>
        <v>4851</v>
      </c>
      <c r="X4854" s="158" t="str">
        <f t="shared" ca="1" si="355"/>
        <v/>
      </c>
      <c r="Y4854" s="158" t="str" cm="1">
        <f t="array" aca="1" ref="Y4854" ca="1">IF(X4854="","",INDEX('電気事業者一覧 '!K:K,'電気事業者検索（令和８年度報告用）'!X4854))</f>
        <v/>
      </c>
      <c r="Z4854" s="158">
        <f t="shared" ca="1" si="356"/>
        <v>5110</v>
      </c>
      <c r="AA4854" s="158" t="str">
        <f t="shared" ca="1" si="357"/>
        <v/>
      </c>
    </row>
    <row r="4855" spans="22:27">
      <c r="V4855" s="172"/>
      <c r="W4855" s="158">
        <f t="shared" si="358"/>
        <v>4852</v>
      </c>
      <c r="X4855" s="158" t="str">
        <f t="shared" ca="1" si="355"/>
        <v/>
      </c>
      <c r="Y4855" s="158" t="str" cm="1">
        <f t="array" aca="1" ref="Y4855" ca="1">IF(X4855="","",INDEX('電気事業者一覧 '!K:K,'電気事業者検索（令和８年度報告用）'!X4855))</f>
        <v/>
      </c>
      <c r="Z4855" s="158">
        <f t="shared" ca="1" si="356"/>
        <v>5110</v>
      </c>
      <c r="AA4855" s="158" t="str">
        <f t="shared" ca="1" si="357"/>
        <v/>
      </c>
    </row>
    <row r="4856" spans="22:27">
      <c r="V4856" s="172"/>
      <c r="W4856" s="158">
        <f t="shared" si="358"/>
        <v>4853</v>
      </c>
      <c r="X4856" s="158" t="str">
        <f t="shared" ca="1" si="355"/>
        <v/>
      </c>
      <c r="Y4856" s="158" t="str" cm="1">
        <f t="array" aca="1" ref="Y4856" ca="1">IF(X4856="","",INDEX('電気事業者一覧 '!K:K,'電気事業者検索（令和８年度報告用）'!X4856))</f>
        <v/>
      </c>
      <c r="Z4856" s="158">
        <f t="shared" ca="1" si="356"/>
        <v>5110</v>
      </c>
      <c r="AA4856" s="158" t="str">
        <f t="shared" ca="1" si="357"/>
        <v/>
      </c>
    </row>
    <row r="4857" spans="22:27">
      <c r="V4857" s="172"/>
      <c r="W4857" s="158">
        <f t="shared" si="358"/>
        <v>4854</v>
      </c>
      <c r="X4857" s="158" t="str">
        <f t="shared" ca="1" si="355"/>
        <v/>
      </c>
      <c r="Y4857" s="158" t="str" cm="1">
        <f t="array" aca="1" ref="Y4857" ca="1">IF(X4857="","",INDEX('電気事業者一覧 '!K:K,'電気事業者検索（令和８年度報告用）'!X4857))</f>
        <v/>
      </c>
      <c r="Z4857" s="158">
        <f t="shared" ca="1" si="356"/>
        <v>5110</v>
      </c>
      <c r="AA4857" s="158" t="str">
        <f t="shared" ca="1" si="357"/>
        <v/>
      </c>
    </row>
    <row r="4858" spans="22:27">
      <c r="V4858" s="172"/>
      <c r="W4858" s="158">
        <f t="shared" si="358"/>
        <v>4855</v>
      </c>
      <c r="X4858" s="158" t="str">
        <f t="shared" ca="1" si="355"/>
        <v/>
      </c>
      <c r="Y4858" s="158" t="str" cm="1">
        <f t="array" aca="1" ref="Y4858" ca="1">IF(X4858="","",INDEX('電気事業者一覧 '!K:K,'電気事業者検索（令和８年度報告用）'!X4858))</f>
        <v/>
      </c>
      <c r="Z4858" s="158">
        <f t="shared" ca="1" si="356"/>
        <v>5110</v>
      </c>
      <c r="AA4858" s="158" t="str">
        <f t="shared" ca="1" si="357"/>
        <v/>
      </c>
    </row>
    <row r="4859" spans="22:27">
      <c r="V4859" s="172"/>
      <c r="W4859" s="158">
        <f t="shared" si="358"/>
        <v>4856</v>
      </c>
      <c r="X4859" s="158" t="str">
        <f t="shared" ca="1" si="355"/>
        <v/>
      </c>
      <c r="Y4859" s="158" t="str" cm="1">
        <f t="array" aca="1" ref="Y4859" ca="1">IF(X4859="","",INDEX('電気事業者一覧 '!K:K,'電気事業者検索（令和８年度報告用）'!X4859))</f>
        <v/>
      </c>
      <c r="Z4859" s="158">
        <f t="shared" ca="1" si="356"/>
        <v>5110</v>
      </c>
      <c r="AA4859" s="158" t="str">
        <f t="shared" ca="1" si="357"/>
        <v/>
      </c>
    </row>
    <row r="4860" spans="22:27">
      <c r="V4860" s="172"/>
      <c r="W4860" s="158">
        <f t="shared" si="358"/>
        <v>4857</v>
      </c>
      <c r="X4860" s="158" t="str">
        <f t="shared" ca="1" si="355"/>
        <v/>
      </c>
      <c r="Y4860" s="158" t="str" cm="1">
        <f t="array" aca="1" ref="Y4860" ca="1">IF(X4860="","",INDEX('電気事業者一覧 '!K:K,'電気事業者検索（令和８年度報告用）'!X4860))</f>
        <v/>
      </c>
      <c r="Z4860" s="158">
        <f t="shared" ca="1" si="356"/>
        <v>5110</v>
      </c>
      <c r="AA4860" s="158" t="str">
        <f t="shared" ca="1" si="357"/>
        <v/>
      </c>
    </row>
    <row r="4861" spans="22:27">
      <c r="V4861" s="172"/>
      <c r="W4861" s="158">
        <f t="shared" si="358"/>
        <v>4858</v>
      </c>
      <c r="X4861" s="158" t="str">
        <f t="shared" ref="X4861:X4924" ca="1" si="359">T773</f>
        <v/>
      </c>
      <c r="Y4861" s="158" t="str" cm="1">
        <f t="array" aca="1" ref="Y4861" ca="1">IF(X4861="","",INDEX('電気事業者一覧 '!K:K,'電気事業者検索（令和８年度報告用）'!X4861))</f>
        <v/>
      </c>
      <c r="Z4861" s="158">
        <f t="shared" ref="Z4861:Z4924" ca="1" si="360">COUNTIF(OFFSET($Y$4,W4861-1,0,COUNT(W:W),1),Y4861)</f>
        <v>5110</v>
      </c>
      <c r="AA4861" s="158" t="str">
        <f t="shared" ref="AA4861:AA4924" ca="1" si="361">IF(Z4861=1,X4861,"")</f>
        <v/>
      </c>
    </row>
    <row r="4862" spans="22:27">
      <c r="V4862" s="172"/>
      <c r="W4862" s="158">
        <f t="shared" si="358"/>
        <v>4859</v>
      </c>
      <c r="X4862" s="158" t="str">
        <f t="shared" ca="1" si="359"/>
        <v/>
      </c>
      <c r="Y4862" s="158" t="str" cm="1">
        <f t="array" aca="1" ref="Y4862" ca="1">IF(X4862="","",INDEX('電気事業者一覧 '!K:K,'電気事業者検索（令和８年度報告用）'!X4862))</f>
        <v/>
      </c>
      <c r="Z4862" s="158">
        <f t="shared" ca="1" si="360"/>
        <v>5110</v>
      </c>
      <c r="AA4862" s="158" t="str">
        <f t="shared" ca="1" si="361"/>
        <v/>
      </c>
    </row>
    <row r="4863" spans="22:27">
      <c r="V4863" s="172"/>
      <c r="W4863" s="158">
        <f t="shared" si="358"/>
        <v>4860</v>
      </c>
      <c r="X4863" s="158" t="str">
        <f t="shared" ca="1" si="359"/>
        <v/>
      </c>
      <c r="Y4863" s="158" t="str" cm="1">
        <f t="array" aca="1" ref="Y4863" ca="1">IF(X4863="","",INDEX('電気事業者一覧 '!K:K,'電気事業者検索（令和８年度報告用）'!X4863))</f>
        <v/>
      </c>
      <c r="Z4863" s="158">
        <f t="shared" ca="1" si="360"/>
        <v>5110</v>
      </c>
      <c r="AA4863" s="158" t="str">
        <f t="shared" ca="1" si="361"/>
        <v/>
      </c>
    </row>
    <row r="4864" spans="22:27">
      <c r="V4864" s="172"/>
      <c r="W4864" s="158">
        <f t="shared" si="358"/>
        <v>4861</v>
      </c>
      <c r="X4864" s="158" t="str">
        <f t="shared" ca="1" si="359"/>
        <v/>
      </c>
      <c r="Y4864" s="158" t="str" cm="1">
        <f t="array" aca="1" ref="Y4864" ca="1">IF(X4864="","",INDEX('電気事業者一覧 '!K:K,'電気事業者検索（令和８年度報告用）'!X4864))</f>
        <v/>
      </c>
      <c r="Z4864" s="158">
        <f t="shared" ca="1" si="360"/>
        <v>5110</v>
      </c>
      <c r="AA4864" s="158" t="str">
        <f t="shared" ca="1" si="361"/>
        <v/>
      </c>
    </row>
    <row r="4865" spans="22:27">
      <c r="V4865" s="172"/>
      <c r="W4865" s="158">
        <f t="shared" si="358"/>
        <v>4862</v>
      </c>
      <c r="X4865" s="158" t="str">
        <f t="shared" ca="1" si="359"/>
        <v/>
      </c>
      <c r="Y4865" s="158" t="str" cm="1">
        <f t="array" aca="1" ref="Y4865" ca="1">IF(X4865="","",INDEX('電気事業者一覧 '!K:K,'電気事業者検索（令和８年度報告用）'!X4865))</f>
        <v/>
      </c>
      <c r="Z4865" s="158">
        <f t="shared" ca="1" si="360"/>
        <v>5110</v>
      </c>
      <c r="AA4865" s="158" t="str">
        <f t="shared" ca="1" si="361"/>
        <v/>
      </c>
    </row>
    <row r="4866" spans="22:27">
      <c r="V4866" s="172"/>
      <c r="W4866" s="158">
        <f t="shared" si="358"/>
        <v>4863</v>
      </c>
      <c r="X4866" s="158" t="str">
        <f t="shared" ca="1" si="359"/>
        <v/>
      </c>
      <c r="Y4866" s="158" t="str" cm="1">
        <f t="array" aca="1" ref="Y4866" ca="1">IF(X4866="","",INDEX('電気事業者一覧 '!K:K,'電気事業者検索（令和８年度報告用）'!X4866))</f>
        <v/>
      </c>
      <c r="Z4866" s="158">
        <f t="shared" ca="1" si="360"/>
        <v>5110</v>
      </c>
      <c r="AA4866" s="158" t="str">
        <f t="shared" ca="1" si="361"/>
        <v/>
      </c>
    </row>
    <row r="4867" spans="22:27">
      <c r="V4867" s="172"/>
      <c r="W4867" s="158">
        <f t="shared" si="358"/>
        <v>4864</v>
      </c>
      <c r="X4867" s="158" t="str">
        <f t="shared" ca="1" si="359"/>
        <v/>
      </c>
      <c r="Y4867" s="158" t="str" cm="1">
        <f t="array" aca="1" ref="Y4867" ca="1">IF(X4867="","",INDEX('電気事業者一覧 '!K:K,'電気事業者検索（令和８年度報告用）'!X4867))</f>
        <v/>
      </c>
      <c r="Z4867" s="158">
        <f t="shared" ca="1" si="360"/>
        <v>5110</v>
      </c>
      <c r="AA4867" s="158" t="str">
        <f t="shared" ca="1" si="361"/>
        <v/>
      </c>
    </row>
    <row r="4868" spans="22:27">
      <c r="V4868" s="172"/>
      <c r="W4868" s="158">
        <f t="shared" si="358"/>
        <v>4865</v>
      </c>
      <c r="X4868" s="158" t="str">
        <f t="shared" ca="1" si="359"/>
        <v/>
      </c>
      <c r="Y4868" s="158" t="str" cm="1">
        <f t="array" aca="1" ref="Y4868" ca="1">IF(X4868="","",INDEX('電気事業者一覧 '!K:K,'電気事業者検索（令和８年度報告用）'!X4868))</f>
        <v/>
      </c>
      <c r="Z4868" s="158">
        <f t="shared" ca="1" si="360"/>
        <v>5110</v>
      </c>
      <c r="AA4868" s="158" t="str">
        <f t="shared" ca="1" si="361"/>
        <v/>
      </c>
    </row>
    <row r="4869" spans="22:27">
      <c r="V4869" s="172"/>
      <c r="W4869" s="158">
        <f t="shared" si="358"/>
        <v>4866</v>
      </c>
      <c r="X4869" s="158" t="str">
        <f t="shared" ca="1" si="359"/>
        <v/>
      </c>
      <c r="Y4869" s="158" t="str" cm="1">
        <f t="array" aca="1" ref="Y4869" ca="1">IF(X4869="","",INDEX('電気事業者一覧 '!K:K,'電気事業者検索（令和８年度報告用）'!X4869))</f>
        <v/>
      </c>
      <c r="Z4869" s="158">
        <f t="shared" ca="1" si="360"/>
        <v>5110</v>
      </c>
      <c r="AA4869" s="158" t="str">
        <f t="shared" ca="1" si="361"/>
        <v/>
      </c>
    </row>
    <row r="4870" spans="22:27">
      <c r="V4870" s="172"/>
      <c r="W4870" s="158">
        <f t="shared" ref="W4870:W4933" si="362">W4869+1</f>
        <v>4867</v>
      </c>
      <c r="X4870" s="158" t="str">
        <f t="shared" ca="1" si="359"/>
        <v/>
      </c>
      <c r="Y4870" s="158" t="str" cm="1">
        <f t="array" aca="1" ref="Y4870" ca="1">IF(X4870="","",INDEX('電気事業者一覧 '!K:K,'電気事業者検索（令和８年度報告用）'!X4870))</f>
        <v/>
      </c>
      <c r="Z4870" s="158">
        <f t="shared" ca="1" si="360"/>
        <v>5110</v>
      </c>
      <c r="AA4870" s="158" t="str">
        <f t="shared" ca="1" si="361"/>
        <v/>
      </c>
    </row>
    <row r="4871" spans="22:27">
      <c r="V4871" s="172"/>
      <c r="W4871" s="158">
        <f t="shared" si="362"/>
        <v>4868</v>
      </c>
      <c r="X4871" s="158" t="str">
        <f t="shared" ca="1" si="359"/>
        <v/>
      </c>
      <c r="Y4871" s="158" t="str" cm="1">
        <f t="array" aca="1" ref="Y4871" ca="1">IF(X4871="","",INDEX('電気事業者一覧 '!K:K,'電気事業者検索（令和８年度報告用）'!X4871))</f>
        <v/>
      </c>
      <c r="Z4871" s="158">
        <f t="shared" ca="1" si="360"/>
        <v>5110</v>
      </c>
      <c r="AA4871" s="158" t="str">
        <f t="shared" ca="1" si="361"/>
        <v/>
      </c>
    </row>
    <row r="4872" spans="22:27">
      <c r="V4872" s="172"/>
      <c r="W4872" s="158">
        <f t="shared" si="362"/>
        <v>4869</v>
      </c>
      <c r="X4872" s="158" t="str">
        <f t="shared" ca="1" si="359"/>
        <v/>
      </c>
      <c r="Y4872" s="158" t="str" cm="1">
        <f t="array" aca="1" ref="Y4872" ca="1">IF(X4872="","",INDEX('電気事業者一覧 '!K:K,'電気事業者検索（令和８年度報告用）'!X4872))</f>
        <v/>
      </c>
      <c r="Z4872" s="158">
        <f t="shared" ca="1" si="360"/>
        <v>5110</v>
      </c>
      <c r="AA4872" s="158" t="str">
        <f t="shared" ca="1" si="361"/>
        <v/>
      </c>
    </row>
    <row r="4873" spans="22:27">
      <c r="V4873" s="172"/>
      <c r="W4873" s="158">
        <f t="shared" si="362"/>
        <v>4870</v>
      </c>
      <c r="X4873" s="158" t="str">
        <f t="shared" ca="1" si="359"/>
        <v/>
      </c>
      <c r="Y4873" s="158" t="str" cm="1">
        <f t="array" aca="1" ref="Y4873" ca="1">IF(X4873="","",INDEX('電気事業者一覧 '!K:K,'電気事業者検索（令和８年度報告用）'!X4873))</f>
        <v/>
      </c>
      <c r="Z4873" s="158">
        <f t="shared" ca="1" si="360"/>
        <v>5110</v>
      </c>
      <c r="AA4873" s="158" t="str">
        <f t="shared" ca="1" si="361"/>
        <v/>
      </c>
    </row>
    <row r="4874" spans="22:27">
      <c r="V4874" s="172"/>
      <c r="W4874" s="158">
        <f t="shared" si="362"/>
        <v>4871</v>
      </c>
      <c r="X4874" s="158" t="str">
        <f t="shared" ca="1" si="359"/>
        <v/>
      </c>
      <c r="Y4874" s="158" t="str" cm="1">
        <f t="array" aca="1" ref="Y4874" ca="1">IF(X4874="","",INDEX('電気事業者一覧 '!K:K,'電気事業者検索（令和８年度報告用）'!X4874))</f>
        <v/>
      </c>
      <c r="Z4874" s="158">
        <f t="shared" ca="1" si="360"/>
        <v>5110</v>
      </c>
      <c r="AA4874" s="158" t="str">
        <f t="shared" ca="1" si="361"/>
        <v/>
      </c>
    </row>
    <row r="4875" spans="22:27">
      <c r="V4875" s="172"/>
      <c r="W4875" s="158">
        <f t="shared" si="362"/>
        <v>4872</v>
      </c>
      <c r="X4875" s="158" t="str">
        <f t="shared" ca="1" si="359"/>
        <v/>
      </c>
      <c r="Y4875" s="158" t="str" cm="1">
        <f t="array" aca="1" ref="Y4875" ca="1">IF(X4875="","",INDEX('電気事業者一覧 '!K:K,'電気事業者検索（令和８年度報告用）'!X4875))</f>
        <v/>
      </c>
      <c r="Z4875" s="158">
        <f t="shared" ca="1" si="360"/>
        <v>5110</v>
      </c>
      <c r="AA4875" s="158" t="str">
        <f t="shared" ca="1" si="361"/>
        <v/>
      </c>
    </row>
    <row r="4876" spans="22:27">
      <c r="V4876" s="172"/>
      <c r="W4876" s="158">
        <f t="shared" si="362"/>
        <v>4873</v>
      </c>
      <c r="X4876" s="158" t="str">
        <f t="shared" ca="1" si="359"/>
        <v/>
      </c>
      <c r="Y4876" s="158" t="str" cm="1">
        <f t="array" aca="1" ref="Y4876" ca="1">IF(X4876="","",INDEX('電気事業者一覧 '!K:K,'電気事業者検索（令和８年度報告用）'!X4876))</f>
        <v/>
      </c>
      <c r="Z4876" s="158">
        <f t="shared" ca="1" si="360"/>
        <v>5110</v>
      </c>
      <c r="AA4876" s="158" t="str">
        <f t="shared" ca="1" si="361"/>
        <v/>
      </c>
    </row>
    <row r="4877" spans="22:27">
      <c r="V4877" s="172"/>
      <c r="W4877" s="158">
        <f t="shared" si="362"/>
        <v>4874</v>
      </c>
      <c r="X4877" s="158" t="str">
        <f t="shared" ca="1" si="359"/>
        <v/>
      </c>
      <c r="Y4877" s="158" t="str" cm="1">
        <f t="array" aca="1" ref="Y4877" ca="1">IF(X4877="","",INDEX('電気事業者一覧 '!K:K,'電気事業者検索（令和８年度報告用）'!X4877))</f>
        <v/>
      </c>
      <c r="Z4877" s="158">
        <f t="shared" ca="1" si="360"/>
        <v>5110</v>
      </c>
      <c r="AA4877" s="158" t="str">
        <f t="shared" ca="1" si="361"/>
        <v/>
      </c>
    </row>
    <row r="4878" spans="22:27">
      <c r="V4878" s="172"/>
      <c r="W4878" s="158">
        <f t="shared" si="362"/>
        <v>4875</v>
      </c>
      <c r="X4878" s="158" t="str">
        <f t="shared" ca="1" si="359"/>
        <v/>
      </c>
      <c r="Y4878" s="158" t="str" cm="1">
        <f t="array" aca="1" ref="Y4878" ca="1">IF(X4878="","",INDEX('電気事業者一覧 '!K:K,'電気事業者検索（令和８年度報告用）'!X4878))</f>
        <v/>
      </c>
      <c r="Z4878" s="158">
        <f t="shared" ca="1" si="360"/>
        <v>5110</v>
      </c>
      <c r="AA4878" s="158" t="str">
        <f t="shared" ca="1" si="361"/>
        <v/>
      </c>
    </row>
    <row r="4879" spans="22:27">
      <c r="V4879" s="172"/>
      <c r="W4879" s="158">
        <f t="shared" si="362"/>
        <v>4876</v>
      </c>
      <c r="X4879" s="158" t="str">
        <f t="shared" ca="1" si="359"/>
        <v/>
      </c>
      <c r="Y4879" s="158" t="str" cm="1">
        <f t="array" aca="1" ref="Y4879" ca="1">IF(X4879="","",INDEX('電気事業者一覧 '!K:K,'電気事業者検索（令和８年度報告用）'!X4879))</f>
        <v/>
      </c>
      <c r="Z4879" s="158">
        <f t="shared" ca="1" si="360"/>
        <v>5110</v>
      </c>
      <c r="AA4879" s="158" t="str">
        <f t="shared" ca="1" si="361"/>
        <v/>
      </c>
    </row>
    <row r="4880" spans="22:27">
      <c r="V4880" s="172"/>
      <c r="W4880" s="158">
        <f t="shared" si="362"/>
        <v>4877</v>
      </c>
      <c r="X4880" s="158" t="str">
        <f t="shared" ca="1" si="359"/>
        <v/>
      </c>
      <c r="Y4880" s="158" t="str" cm="1">
        <f t="array" aca="1" ref="Y4880" ca="1">IF(X4880="","",INDEX('電気事業者一覧 '!K:K,'電気事業者検索（令和８年度報告用）'!X4880))</f>
        <v/>
      </c>
      <c r="Z4880" s="158">
        <f t="shared" ca="1" si="360"/>
        <v>5110</v>
      </c>
      <c r="AA4880" s="158" t="str">
        <f t="shared" ca="1" si="361"/>
        <v/>
      </c>
    </row>
    <row r="4881" spans="22:27">
      <c r="V4881" s="172"/>
      <c r="W4881" s="158">
        <f t="shared" si="362"/>
        <v>4878</v>
      </c>
      <c r="X4881" s="158" t="str">
        <f t="shared" ca="1" si="359"/>
        <v/>
      </c>
      <c r="Y4881" s="158" t="str" cm="1">
        <f t="array" aca="1" ref="Y4881" ca="1">IF(X4881="","",INDEX('電気事業者一覧 '!K:K,'電気事業者検索（令和８年度報告用）'!X4881))</f>
        <v/>
      </c>
      <c r="Z4881" s="158">
        <f t="shared" ca="1" si="360"/>
        <v>5110</v>
      </c>
      <c r="AA4881" s="158" t="str">
        <f t="shared" ca="1" si="361"/>
        <v/>
      </c>
    </row>
    <row r="4882" spans="22:27">
      <c r="V4882" s="172"/>
      <c r="W4882" s="158">
        <f t="shared" si="362"/>
        <v>4879</v>
      </c>
      <c r="X4882" s="158" t="str">
        <f t="shared" ca="1" si="359"/>
        <v/>
      </c>
      <c r="Y4882" s="158" t="str" cm="1">
        <f t="array" aca="1" ref="Y4882" ca="1">IF(X4882="","",INDEX('電気事業者一覧 '!K:K,'電気事業者検索（令和８年度報告用）'!X4882))</f>
        <v/>
      </c>
      <c r="Z4882" s="158">
        <f t="shared" ca="1" si="360"/>
        <v>5110</v>
      </c>
      <c r="AA4882" s="158" t="str">
        <f t="shared" ca="1" si="361"/>
        <v/>
      </c>
    </row>
    <row r="4883" spans="22:27">
      <c r="V4883" s="172"/>
      <c r="W4883" s="158">
        <f t="shared" si="362"/>
        <v>4880</v>
      </c>
      <c r="X4883" s="158" t="str">
        <f t="shared" ca="1" si="359"/>
        <v/>
      </c>
      <c r="Y4883" s="158" t="str" cm="1">
        <f t="array" aca="1" ref="Y4883" ca="1">IF(X4883="","",INDEX('電気事業者一覧 '!K:K,'電気事業者検索（令和８年度報告用）'!X4883))</f>
        <v/>
      </c>
      <c r="Z4883" s="158">
        <f t="shared" ca="1" si="360"/>
        <v>5110</v>
      </c>
      <c r="AA4883" s="158" t="str">
        <f t="shared" ca="1" si="361"/>
        <v/>
      </c>
    </row>
    <row r="4884" spans="22:27">
      <c r="V4884" s="172"/>
      <c r="W4884" s="158">
        <f t="shared" si="362"/>
        <v>4881</v>
      </c>
      <c r="X4884" s="158" t="str">
        <f t="shared" ca="1" si="359"/>
        <v/>
      </c>
      <c r="Y4884" s="158" t="str" cm="1">
        <f t="array" aca="1" ref="Y4884" ca="1">IF(X4884="","",INDEX('電気事業者一覧 '!K:K,'電気事業者検索（令和８年度報告用）'!X4884))</f>
        <v/>
      </c>
      <c r="Z4884" s="158">
        <f t="shared" ca="1" si="360"/>
        <v>5110</v>
      </c>
      <c r="AA4884" s="158" t="str">
        <f t="shared" ca="1" si="361"/>
        <v/>
      </c>
    </row>
    <row r="4885" spans="22:27">
      <c r="V4885" s="172"/>
      <c r="W4885" s="158">
        <f t="shared" si="362"/>
        <v>4882</v>
      </c>
      <c r="X4885" s="158" t="str">
        <f t="shared" ca="1" si="359"/>
        <v/>
      </c>
      <c r="Y4885" s="158" t="str" cm="1">
        <f t="array" aca="1" ref="Y4885" ca="1">IF(X4885="","",INDEX('電気事業者一覧 '!K:K,'電気事業者検索（令和８年度報告用）'!X4885))</f>
        <v/>
      </c>
      <c r="Z4885" s="158">
        <f t="shared" ca="1" si="360"/>
        <v>5110</v>
      </c>
      <c r="AA4885" s="158" t="str">
        <f t="shared" ca="1" si="361"/>
        <v/>
      </c>
    </row>
    <row r="4886" spans="22:27">
      <c r="V4886" s="172"/>
      <c r="W4886" s="158">
        <f t="shared" si="362"/>
        <v>4883</v>
      </c>
      <c r="X4886" s="158" t="str">
        <f t="shared" ca="1" si="359"/>
        <v/>
      </c>
      <c r="Y4886" s="158" t="str" cm="1">
        <f t="array" aca="1" ref="Y4886" ca="1">IF(X4886="","",INDEX('電気事業者一覧 '!K:K,'電気事業者検索（令和８年度報告用）'!X4886))</f>
        <v/>
      </c>
      <c r="Z4886" s="158">
        <f t="shared" ca="1" si="360"/>
        <v>5110</v>
      </c>
      <c r="AA4886" s="158" t="str">
        <f t="shared" ca="1" si="361"/>
        <v/>
      </c>
    </row>
    <row r="4887" spans="22:27">
      <c r="V4887" s="172"/>
      <c r="W4887" s="158">
        <f t="shared" si="362"/>
        <v>4884</v>
      </c>
      <c r="X4887" s="158" t="str">
        <f t="shared" ca="1" si="359"/>
        <v/>
      </c>
      <c r="Y4887" s="158" t="str" cm="1">
        <f t="array" aca="1" ref="Y4887" ca="1">IF(X4887="","",INDEX('電気事業者一覧 '!K:K,'電気事業者検索（令和８年度報告用）'!X4887))</f>
        <v/>
      </c>
      <c r="Z4887" s="158">
        <f t="shared" ca="1" si="360"/>
        <v>5110</v>
      </c>
      <c r="AA4887" s="158" t="str">
        <f t="shared" ca="1" si="361"/>
        <v/>
      </c>
    </row>
    <row r="4888" spans="22:27">
      <c r="V4888" s="172"/>
      <c r="W4888" s="158">
        <f t="shared" si="362"/>
        <v>4885</v>
      </c>
      <c r="X4888" s="158" t="str">
        <f t="shared" ca="1" si="359"/>
        <v/>
      </c>
      <c r="Y4888" s="158" t="str" cm="1">
        <f t="array" aca="1" ref="Y4888" ca="1">IF(X4888="","",INDEX('電気事業者一覧 '!K:K,'電気事業者検索（令和８年度報告用）'!X4888))</f>
        <v/>
      </c>
      <c r="Z4888" s="158">
        <f t="shared" ca="1" si="360"/>
        <v>5110</v>
      </c>
      <c r="AA4888" s="158" t="str">
        <f t="shared" ca="1" si="361"/>
        <v/>
      </c>
    </row>
    <row r="4889" spans="22:27">
      <c r="V4889" s="172"/>
      <c r="W4889" s="158">
        <f t="shared" si="362"/>
        <v>4886</v>
      </c>
      <c r="X4889" s="158" t="str">
        <f t="shared" ca="1" si="359"/>
        <v/>
      </c>
      <c r="Y4889" s="158" t="str" cm="1">
        <f t="array" aca="1" ref="Y4889" ca="1">IF(X4889="","",INDEX('電気事業者一覧 '!K:K,'電気事業者検索（令和８年度報告用）'!X4889))</f>
        <v/>
      </c>
      <c r="Z4889" s="158">
        <f t="shared" ca="1" si="360"/>
        <v>5110</v>
      </c>
      <c r="AA4889" s="158" t="str">
        <f t="shared" ca="1" si="361"/>
        <v/>
      </c>
    </row>
    <row r="4890" spans="22:27">
      <c r="V4890" s="172"/>
      <c r="W4890" s="158">
        <f t="shared" si="362"/>
        <v>4887</v>
      </c>
      <c r="X4890" s="158" t="str">
        <f t="shared" ca="1" si="359"/>
        <v/>
      </c>
      <c r="Y4890" s="158" t="str" cm="1">
        <f t="array" aca="1" ref="Y4890" ca="1">IF(X4890="","",INDEX('電気事業者一覧 '!K:K,'電気事業者検索（令和８年度報告用）'!X4890))</f>
        <v/>
      </c>
      <c r="Z4890" s="158">
        <f t="shared" ca="1" si="360"/>
        <v>5110</v>
      </c>
      <c r="AA4890" s="158" t="str">
        <f t="shared" ca="1" si="361"/>
        <v/>
      </c>
    </row>
    <row r="4891" spans="22:27">
      <c r="V4891" s="172"/>
      <c r="W4891" s="158">
        <f t="shared" si="362"/>
        <v>4888</v>
      </c>
      <c r="X4891" s="158" t="str">
        <f t="shared" ca="1" si="359"/>
        <v/>
      </c>
      <c r="Y4891" s="158" t="str" cm="1">
        <f t="array" aca="1" ref="Y4891" ca="1">IF(X4891="","",INDEX('電気事業者一覧 '!K:K,'電気事業者検索（令和８年度報告用）'!X4891))</f>
        <v/>
      </c>
      <c r="Z4891" s="158">
        <f t="shared" ca="1" si="360"/>
        <v>5110</v>
      </c>
      <c r="AA4891" s="158" t="str">
        <f t="shared" ca="1" si="361"/>
        <v/>
      </c>
    </row>
    <row r="4892" spans="22:27">
      <c r="V4892" s="172"/>
      <c r="W4892" s="158">
        <f t="shared" si="362"/>
        <v>4889</v>
      </c>
      <c r="X4892" s="158" t="str">
        <f t="shared" ca="1" si="359"/>
        <v/>
      </c>
      <c r="Y4892" s="158" t="str" cm="1">
        <f t="array" aca="1" ref="Y4892" ca="1">IF(X4892="","",INDEX('電気事業者一覧 '!K:K,'電気事業者検索（令和８年度報告用）'!X4892))</f>
        <v/>
      </c>
      <c r="Z4892" s="158">
        <f t="shared" ca="1" si="360"/>
        <v>5110</v>
      </c>
      <c r="AA4892" s="158" t="str">
        <f t="shared" ca="1" si="361"/>
        <v/>
      </c>
    </row>
    <row r="4893" spans="22:27">
      <c r="V4893" s="172"/>
      <c r="W4893" s="158">
        <f t="shared" si="362"/>
        <v>4890</v>
      </c>
      <c r="X4893" s="158" t="str">
        <f t="shared" ca="1" si="359"/>
        <v/>
      </c>
      <c r="Y4893" s="158" t="str" cm="1">
        <f t="array" aca="1" ref="Y4893" ca="1">IF(X4893="","",INDEX('電気事業者一覧 '!K:K,'電気事業者検索（令和８年度報告用）'!X4893))</f>
        <v/>
      </c>
      <c r="Z4893" s="158">
        <f t="shared" ca="1" si="360"/>
        <v>5110</v>
      </c>
      <c r="AA4893" s="158" t="str">
        <f t="shared" ca="1" si="361"/>
        <v/>
      </c>
    </row>
    <row r="4894" spans="22:27">
      <c r="V4894" s="172"/>
      <c r="W4894" s="158">
        <f t="shared" si="362"/>
        <v>4891</v>
      </c>
      <c r="X4894" s="158" t="str">
        <f t="shared" ca="1" si="359"/>
        <v/>
      </c>
      <c r="Y4894" s="158" t="str" cm="1">
        <f t="array" aca="1" ref="Y4894" ca="1">IF(X4894="","",INDEX('電気事業者一覧 '!K:K,'電気事業者検索（令和８年度報告用）'!X4894))</f>
        <v/>
      </c>
      <c r="Z4894" s="158">
        <f t="shared" ca="1" si="360"/>
        <v>5110</v>
      </c>
      <c r="AA4894" s="158" t="str">
        <f t="shared" ca="1" si="361"/>
        <v/>
      </c>
    </row>
    <row r="4895" spans="22:27">
      <c r="V4895" s="172"/>
      <c r="W4895" s="158">
        <f t="shared" si="362"/>
        <v>4892</v>
      </c>
      <c r="X4895" s="158" t="str">
        <f t="shared" ca="1" si="359"/>
        <v/>
      </c>
      <c r="Y4895" s="158" t="str" cm="1">
        <f t="array" aca="1" ref="Y4895" ca="1">IF(X4895="","",INDEX('電気事業者一覧 '!K:K,'電気事業者検索（令和８年度報告用）'!X4895))</f>
        <v/>
      </c>
      <c r="Z4895" s="158">
        <f t="shared" ca="1" si="360"/>
        <v>5110</v>
      </c>
      <c r="AA4895" s="158" t="str">
        <f t="shared" ca="1" si="361"/>
        <v/>
      </c>
    </row>
    <row r="4896" spans="22:27">
      <c r="V4896" s="172"/>
      <c r="W4896" s="158">
        <f t="shared" si="362"/>
        <v>4893</v>
      </c>
      <c r="X4896" s="158" t="str">
        <f t="shared" ca="1" si="359"/>
        <v/>
      </c>
      <c r="Y4896" s="158" t="str" cm="1">
        <f t="array" aca="1" ref="Y4896" ca="1">IF(X4896="","",INDEX('電気事業者一覧 '!K:K,'電気事業者検索（令和８年度報告用）'!X4896))</f>
        <v/>
      </c>
      <c r="Z4896" s="158">
        <f t="shared" ca="1" si="360"/>
        <v>5110</v>
      </c>
      <c r="AA4896" s="158" t="str">
        <f t="shared" ca="1" si="361"/>
        <v/>
      </c>
    </row>
    <row r="4897" spans="22:27">
      <c r="V4897" s="172"/>
      <c r="W4897" s="158">
        <f t="shared" si="362"/>
        <v>4894</v>
      </c>
      <c r="X4897" s="158" t="str">
        <f t="shared" ca="1" si="359"/>
        <v/>
      </c>
      <c r="Y4897" s="158" t="str" cm="1">
        <f t="array" aca="1" ref="Y4897" ca="1">IF(X4897="","",INDEX('電気事業者一覧 '!K:K,'電気事業者検索（令和８年度報告用）'!X4897))</f>
        <v/>
      </c>
      <c r="Z4897" s="158">
        <f t="shared" ca="1" si="360"/>
        <v>5110</v>
      </c>
      <c r="AA4897" s="158" t="str">
        <f t="shared" ca="1" si="361"/>
        <v/>
      </c>
    </row>
    <row r="4898" spans="22:27">
      <c r="V4898" s="172"/>
      <c r="W4898" s="158">
        <f t="shared" si="362"/>
        <v>4895</v>
      </c>
      <c r="X4898" s="158" t="str">
        <f t="shared" ca="1" si="359"/>
        <v/>
      </c>
      <c r="Y4898" s="158" t="str" cm="1">
        <f t="array" aca="1" ref="Y4898" ca="1">IF(X4898="","",INDEX('電気事業者一覧 '!K:K,'電気事業者検索（令和８年度報告用）'!X4898))</f>
        <v/>
      </c>
      <c r="Z4898" s="158">
        <f t="shared" ca="1" si="360"/>
        <v>5110</v>
      </c>
      <c r="AA4898" s="158" t="str">
        <f t="shared" ca="1" si="361"/>
        <v/>
      </c>
    </row>
    <row r="4899" spans="22:27">
      <c r="V4899" s="172"/>
      <c r="W4899" s="158">
        <f t="shared" si="362"/>
        <v>4896</v>
      </c>
      <c r="X4899" s="158" t="str">
        <f t="shared" ca="1" si="359"/>
        <v/>
      </c>
      <c r="Y4899" s="158" t="str" cm="1">
        <f t="array" aca="1" ref="Y4899" ca="1">IF(X4899="","",INDEX('電気事業者一覧 '!K:K,'電気事業者検索（令和８年度報告用）'!X4899))</f>
        <v/>
      </c>
      <c r="Z4899" s="158">
        <f t="shared" ca="1" si="360"/>
        <v>5110</v>
      </c>
      <c r="AA4899" s="158" t="str">
        <f t="shared" ca="1" si="361"/>
        <v/>
      </c>
    </row>
    <row r="4900" spans="22:27">
      <c r="V4900" s="172"/>
      <c r="W4900" s="158">
        <f t="shared" si="362"/>
        <v>4897</v>
      </c>
      <c r="X4900" s="158" t="str">
        <f t="shared" ca="1" si="359"/>
        <v/>
      </c>
      <c r="Y4900" s="158" t="str" cm="1">
        <f t="array" aca="1" ref="Y4900" ca="1">IF(X4900="","",INDEX('電気事業者一覧 '!K:K,'電気事業者検索（令和８年度報告用）'!X4900))</f>
        <v/>
      </c>
      <c r="Z4900" s="158">
        <f t="shared" ca="1" si="360"/>
        <v>5110</v>
      </c>
      <c r="AA4900" s="158" t="str">
        <f t="shared" ca="1" si="361"/>
        <v/>
      </c>
    </row>
    <row r="4901" spans="22:27">
      <c r="V4901" s="172"/>
      <c r="W4901" s="158">
        <f t="shared" si="362"/>
        <v>4898</v>
      </c>
      <c r="X4901" s="158" t="str">
        <f t="shared" ca="1" si="359"/>
        <v/>
      </c>
      <c r="Y4901" s="158" t="str" cm="1">
        <f t="array" aca="1" ref="Y4901" ca="1">IF(X4901="","",INDEX('電気事業者一覧 '!K:K,'電気事業者検索（令和８年度報告用）'!X4901))</f>
        <v/>
      </c>
      <c r="Z4901" s="158">
        <f t="shared" ca="1" si="360"/>
        <v>5110</v>
      </c>
      <c r="AA4901" s="158" t="str">
        <f t="shared" ca="1" si="361"/>
        <v/>
      </c>
    </row>
    <row r="4902" spans="22:27">
      <c r="V4902" s="172"/>
      <c r="W4902" s="158">
        <f t="shared" si="362"/>
        <v>4899</v>
      </c>
      <c r="X4902" s="158" t="str">
        <f t="shared" ca="1" si="359"/>
        <v/>
      </c>
      <c r="Y4902" s="158" t="str" cm="1">
        <f t="array" aca="1" ref="Y4902" ca="1">IF(X4902="","",INDEX('電気事業者一覧 '!K:K,'電気事業者検索（令和８年度報告用）'!X4902))</f>
        <v/>
      </c>
      <c r="Z4902" s="158">
        <f t="shared" ca="1" si="360"/>
        <v>5110</v>
      </c>
      <c r="AA4902" s="158" t="str">
        <f t="shared" ca="1" si="361"/>
        <v/>
      </c>
    </row>
    <row r="4903" spans="22:27">
      <c r="V4903" s="172"/>
      <c r="W4903" s="158">
        <f t="shared" si="362"/>
        <v>4900</v>
      </c>
      <c r="X4903" s="158" t="str">
        <f t="shared" ca="1" si="359"/>
        <v/>
      </c>
      <c r="Y4903" s="158" t="str" cm="1">
        <f t="array" aca="1" ref="Y4903" ca="1">IF(X4903="","",INDEX('電気事業者一覧 '!K:K,'電気事業者検索（令和８年度報告用）'!X4903))</f>
        <v/>
      </c>
      <c r="Z4903" s="158">
        <f t="shared" ca="1" si="360"/>
        <v>5110</v>
      </c>
      <c r="AA4903" s="158" t="str">
        <f t="shared" ca="1" si="361"/>
        <v/>
      </c>
    </row>
    <row r="4904" spans="22:27">
      <c r="V4904" s="172"/>
      <c r="W4904" s="158">
        <f t="shared" si="362"/>
        <v>4901</v>
      </c>
      <c r="X4904" s="158" t="str">
        <f t="shared" ca="1" si="359"/>
        <v/>
      </c>
      <c r="Y4904" s="158" t="str" cm="1">
        <f t="array" aca="1" ref="Y4904" ca="1">IF(X4904="","",INDEX('電気事業者一覧 '!K:K,'電気事業者検索（令和８年度報告用）'!X4904))</f>
        <v/>
      </c>
      <c r="Z4904" s="158">
        <f t="shared" ca="1" si="360"/>
        <v>5110</v>
      </c>
      <c r="AA4904" s="158" t="str">
        <f t="shared" ca="1" si="361"/>
        <v/>
      </c>
    </row>
    <row r="4905" spans="22:27">
      <c r="V4905" s="172"/>
      <c r="W4905" s="158">
        <f t="shared" si="362"/>
        <v>4902</v>
      </c>
      <c r="X4905" s="158" t="str">
        <f t="shared" ca="1" si="359"/>
        <v/>
      </c>
      <c r="Y4905" s="158" t="str" cm="1">
        <f t="array" aca="1" ref="Y4905" ca="1">IF(X4905="","",INDEX('電気事業者一覧 '!K:K,'電気事業者検索（令和８年度報告用）'!X4905))</f>
        <v/>
      </c>
      <c r="Z4905" s="158">
        <f t="shared" ca="1" si="360"/>
        <v>5110</v>
      </c>
      <c r="AA4905" s="158" t="str">
        <f t="shared" ca="1" si="361"/>
        <v/>
      </c>
    </row>
    <row r="4906" spans="22:27">
      <c r="V4906" s="172"/>
      <c r="W4906" s="158">
        <f t="shared" si="362"/>
        <v>4903</v>
      </c>
      <c r="X4906" s="158" t="str">
        <f t="shared" ca="1" si="359"/>
        <v/>
      </c>
      <c r="Y4906" s="158" t="str" cm="1">
        <f t="array" aca="1" ref="Y4906" ca="1">IF(X4906="","",INDEX('電気事業者一覧 '!K:K,'電気事業者検索（令和８年度報告用）'!X4906))</f>
        <v/>
      </c>
      <c r="Z4906" s="158">
        <f t="shared" ca="1" si="360"/>
        <v>5110</v>
      </c>
      <c r="AA4906" s="158" t="str">
        <f t="shared" ca="1" si="361"/>
        <v/>
      </c>
    </row>
    <row r="4907" spans="22:27">
      <c r="V4907" s="172"/>
      <c r="W4907" s="158">
        <f t="shared" si="362"/>
        <v>4904</v>
      </c>
      <c r="X4907" s="158" t="str">
        <f t="shared" ca="1" si="359"/>
        <v/>
      </c>
      <c r="Y4907" s="158" t="str" cm="1">
        <f t="array" aca="1" ref="Y4907" ca="1">IF(X4907="","",INDEX('電気事業者一覧 '!K:K,'電気事業者検索（令和８年度報告用）'!X4907))</f>
        <v/>
      </c>
      <c r="Z4907" s="158">
        <f t="shared" ca="1" si="360"/>
        <v>5110</v>
      </c>
      <c r="AA4907" s="158" t="str">
        <f t="shared" ca="1" si="361"/>
        <v/>
      </c>
    </row>
    <row r="4908" spans="22:27">
      <c r="V4908" s="172"/>
      <c r="W4908" s="158">
        <f t="shared" si="362"/>
        <v>4905</v>
      </c>
      <c r="X4908" s="158" t="str">
        <f t="shared" ca="1" si="359"/>
        <v/>
      </c>
      <c r="Y4908" s="158" t="str" cm="1">
        <f t="array" aca="1" ref="Y4908" ca="1">IF(X4908="","",INDEX('電気事業者一覧 '!K:K,'電気事業者検索（令和８年度報告用）'!X4908))</f>
        <v/>
      </c>
      <c r="Z4908" s="158">
        <f t="shared" ca="1" si="360"/>
        <v>5110</v>
      </c>
      <c r="AA4908" s="158" t="str">
        <f t="shared" ca="1" si="361"/>
        <v/>
      </c>
    </row>
    <row r="4909" spans="22:27">
      <c r="V4909" s="172"/>
      <c r="W4909" s="158">
        <f t="shared" si="362"/>
        <v>4906</v>
      </c>
      <c r="X4909" s="158" t="str">
        <f t="shared" ca="1" si="359"/>
        <v/>
      </c>
      <c r="Y4909" s="158" t="str" cm="1">
        <f t="array" aca="1" ref="Y4909" ca="1">IF(X4909="","",INDEX('電気事業者一覧 '!K:K,'電気事業者検索（令和８年度報告用）'!X4909))</f>
        <v/>
      </c>
      <c r="Z4909" s="158">
        <f t="shared" ca="1" si="360"/>
        <v>5110</v>
      </c>
      <c r="AA4909" s="158" t="str">
        <f t="shared" ca="1" si="361"/>
        <v/>
      </c>
    </row>
    <row r="4910" spans="22:27">
      <c r="V4910" s="172"/>
      <c r="W4910" s="158">
        <f t="shared" si="362"/>
        <v>4907</v>
      </c>
      <c r="X4910" s="158" t="str">
        <f t="shared" ca="1" si="359"/>
        <v/>
      </c>
      <c r="Y4910" s="158" t="str" cm="1">
        <f t="array" aca="1" ref="Y4910" ca="1">IF(X4910="","",INDEX('電気事業者一覧 '!K:K,'電気事業者検索（令和８年度報告用）'!X4910))</f>
        <v/>
      </c>
      <c r="Z4910" s="158">
        <f t="shared" ca="1" si="360"/>
        <v>5110</v>
      </c>
      <c r="AA4910" s="158" t="str">
        <f t="shared" ca="1" si="361"/>
        <v/>
      </c>
    </row>
    <row r="4911" spans="22:27">
      <c r="V4911" s="172"/>
      <c r="W4911" s="158">
        <f t="shared" si="362"/>
        <v>4908</v>
      </c>
      <c r="X4911" s="158" t="str">
        <f t="shared" ca="1" si="359"/>
        <v/>
      </c>
      <c r="Y4911" s="158" t="str" cm="1">
        <f t="array" aca="1" ref="Y4911" ca="1">IF(X4911="","",INDEX('電気事業者一覧 '!K:K,'電気事業者検索（令和８年度報告用）'!X4911))</f>
        <v/>
      </c>
      <c r="Z4911" s="158">
        <f t="shared" ca="1" si="360"/>
        <v>5110</v>
      </c>
      <c r="AA4911" s="158" t="str">
        <f t="shared" ca="1" si="361"/>
        <v/>
      </c>
    </row>
    <row r="4912" spans="22:27">
      <c r="V4912" s="172"/>
      <c r="W4912" s="158">
        <f t="shared" si="362"/>
        <v>4909</v>
      </c>
      <c r="X4912" s="158" t="str">
        <f t="shared" ca="1" si="359"/>
        <v/>
      </c>
      <c r="Y4912" s="158" t="str" cm="1">
        <f t="array" aca="1" ref="Y4912" ca="1">IF(X4912="","",INDEX('電気事業者一覧 '!K:K,'電気事業者検索（令和８年度報告用）'!X4912))</f>
        <v/>
      </c>
      <c r="Z4912" s="158">
        <f t="shared" ca="1" si="360"/>
        <v>5110</v>
      </c>
      <c r="AA4912" s="158" t="str">
        <f t="shared" ca="1" si="361"/>
        <v/>
      </c>
    </row>
    <row r="4913" spans="22:27">
      <c r="V4913" s="172"/>
      <c r="W4913" s="158">
        <f t="shared" si="362"/>
        <v>4910</v>
      </c>
      <c r="X4913" s="158" t="str">
        <f t="shared" ca="1" si="359"/>
        <v/>
      </c>
      <c r="Y4913" s="158" t="str" cm="1">
        <f t="array" aca="1" ref="Y4913" ca="1">IF(X4913="","",INDEX('電気事業者一覧 '!K:K,'電気事業者検索（令和８年度報告用）'!X4913))</f>
        <v/>
      </c>
      <c r="Z4913" s="158">
        <f t="shared" ca="1" si="360"/>
        <v>5110</v>
      </c>
      <c r="AA4913" s="158" t="str">
        <f t="shared" ca="1" si="361"/>
        <v/>
      </c>
    </row>
    <row r="4914" spans="22:27">
      <c r="V4914" s="172"/>
      <c r="W4914" s="158">
        <f t="shared" si="362"/>
        <v>4911</v>
      </c>
      <c r="X4914" s="158" t="str">
        <f t="shared" ca="1" si="359"/>
        <v/>
      </c>
      <c r="Y4914" s="158" t="str" cm="1">
        <f t="array" aca="1" ref="Y4914" ca="1">IF(X4914="","",INDEX('電気事業者一覧 '!K:K,'電気事業者検索（令和８年度報告用）'!X4914))</f>
        <v/>
      </c>
      <c r="Z4914" s="158">
        <f t="shared" ca="1" si="360"/>
        <v>5110</v>
      </c>
      <c r="AA4914" s="158" t="str">
        <f t="shared" ca="1" si="361"/>
        <v/>
      </c>
    </row>
    <row r="4915" spans="22:27">
      <c r="V4915" s="172"/>
      <c r="W4915" s="158">
        <f t="shared" si="362"/>
        <v>4912</v>
      </c>
      <c r="X4915" s="158" t="str">
        <f t="shared" ca="1" si="359"/>
        <v/>
      </c>
      <c r="Y4915" s="158" t="str" cm="1">
        <f t="array" aca="1" ref="Y4915" ca="1">IF(X4915="","",INDEX('電気事業者一覧 '!K:K,'電気事業者検索（令和８年度報告用）'!X4915))</f>
        <v/>
      </c>
      <c r="Z4915" s="158">
        <f t="shared" ca="1" si="360"/>
        <v>5110</v>
      </c>
      <c r="AA4915" s="158" t="str">
        <f t="shared" ca="1" si="361"/>
        <v/>
      </c>
    </row>
    <row r="4916" spans="22:27">
      <c r="V4916" s="172"/>
      <c r="W4916" s="158">
        <f t="shared" si="362"/>
        <v>4913</v>
      </c>
      <c r="X4916" s="158" t="str">
        <f t="shared" ca="1" si="359"/>
        <v/>
      </c>
      <c r="Y4916" s="158" t="str" cm="1">
        <f t="array" aca="1" ref="Y4916" ca="1">IF(X4916="","",INDEX('電気事業者一覧 '!K:K,'電気事業者検索（令和８年度報告用）'!X4916))</f>
        <v/>
      </c>
      <c r="Z4916" s="158">
        <f t="shared" ca="1" si="360"/>
        <v>5110</v>
      </c>
      <c r="AA4916" s="158" t="str">
        <f t="shared" ca="1" si="361"/>
        <v/>
      </c>
    </row>
    <row r="4917" spans="22:27">
      <c r="V4917" s="172"/>
      <c r="W4917" s="158">
        <f t="shared" si="362"/>
        <v>4914</v>
      </c>
      <c r="X4917" s="158" t="str">
        <f t="shared" ca="1" si="359"/>
        <v/>
      </c>
      <c r="Y4917" s="158" t="str" cm="1">
        <f t="array" aca="1" ref="Y4917" ca="1">IF(X4917="","",INDEX('電気事業者一覧 '!K:K,'電気事業者検索（令和８年度報告用）'!X4917))</f>
        <v/>
      </c>
      <c r="Z4917" s="158">
        <f t="shared" ca="1" si="360"/>
        <v>5110</v>
      </c>
      <c r="AA4917" s="158" t="str">
        <f t="shared" ca="1" si="361"/>
        <v/>
      </c>
    </row>
    <row r="4918" spans="22:27">
      <c r="V4918" s="172"/>
      <c r="W4918" s="158">
        <f t="shared" si="362"/>
        <v>4915</v>
      </c>
      <c r="X4918" s="158" t="str">
        <f t="shared" ca="1" si="359"/>
        <v/>
      </c>
      <c r="Y4918" s="158" t="str" cm="1">
        <f t="array" aca="1" ref="Y4918" ca="1">IF(X4918="","",INDEX('電気事業者一覧 '!K:K,'電気事業者検索（令和８年度報告用）'!X4918))</f>
        <v/>
      </c>
      <c r="Z4918" s="158">
        <f t="shared" ca="1" si="360"/>
        <v>5110</v>
      </c>
      <c r="AA4918" s="158" t="str">
        <f t="shared" ca="1" si="361"/>
        <v/>
      </c>
    </row>
    <row r="4919" spans="22:27">
      <c r="V4919" s="172"/>
      <c r="W4919" s="158">
        <f t="shared" si="362"/>
        <v>4916</v>
      </c>
      <c r="X4919" s="158" t="str">
        <f t="shared" ca="1" si="359"/>
        <v/>
      </c>
      <c r="Y4919" s="158" t="str" cm="1">
        <f t="array" aca="1" ref="Y4919" ca="1">IF(X4919="","",INDEX('電気事業者一覧 '!K:K,'電気事業者検索（令和８年度報告用）'!X4919))</f>
        <v/>
      </c>
      <c r="Z4919" s="158">
        <f t="shared" ca="1" si="360"/>
        <v>5110</v>
      </c>
      <c r="AA4919" s="158" t="str">
        <f t="shared" ca="1" si="361"/>
        <v/>
      </c>
    </row>
    <row r="4920" spans="22:27">
      <c r="V4920" s="172"/>
      <c r="W4920" s="158">
        <f t="shared" si="362"/>
        <v>4917</v>
      </c>
      <c r="X4920" s="158" t="str">
        <f t="shared" ca="1" si="359"/>
        <v/>
      </c>
      <c r="Y4920" s="158" t="str" cm="1">
        <f t="array" aca="1" ref="Y4920" ca="1">IF(X4920="","",INDEX('電気事業者一覧 '!K:K,'電気事業者検索（令和８年度報告用）'!X4920))</f>
        <v/>
      </c>
      <c r="Z4920" s="158">
        <f t="shared" ca="1" si="360"/>
        <v>5110</v>
      </c>
      <c r="AA4920" s="158" t="str">
        <f t="shared" ca="1" si="361"/>
        <v/>
      </c>
    </row>
    <row r="4921" spans="22:27">
      <c r="V4921" s="172"/>
      <c r="W4921" s="158">
        <f t="shared" si="362"/>
        <v>4918</v>
      </c>
      <c r="X4921" s="158" t="str">
        <f t="shared" ca="1" si="359"/>
        <v/>
      </c>
      <c r="Y4921" s="158" t="str" cm="1">
        <f t="array" aca="1" ref="Y4921" ca="1">IF(X4921="","",INDEX('電気事業者一覧 '!K:K,'電気事業者検索（令和８年度報告用）'!X4921))</f>
        <v/>
      </c>
      <c r="Z4921" s="158">
        <f t="shared" ca="1" si="360"/>
        <v>5110</v>
      </c>
      <c r="AA4921" s="158" t="str">
        <f t="shared" ca="1" si="361"/>
        <v/>
      </c>
    </row>
    <row r="4922" spans="22:27">
      <c r="V4922" s="172"/>
      <c r="W4922" s="158">
        <f t="shared" si="362"/>
        <v>4919</v>
      </c>
      <c r="X4922" s="158" t="str">
        <f t="shared" ca="1" si="359"/>
        <v/>
      </c>
      <c r="Y4922" s="158" t="str" cm="1">
        <f t="array" aca="1" ref="Y4922" ca="1">IF(X4922="","",INDEX('電気事業者一覧 '!K:K,'電気事業者検索（令和８年度報告用）'!X4922))</f>
        <v/>
      </c>
      <c r="Z4922" s="158">
        <f t="shared" ca="1" si="360"/>
        <v>5110</v>
      </c>
      <c r="AA4922" s="158" t="str">
        <f t="shared" ca="1" si="361"/>
        <v/>
      </c>
    </row>
    <row r="4923" spans="22:27">
      <c r="V4923" s="172"/>
      <c r="W4923" s="158">
        <f t="shared" si="362"/>
        <v>4920</v>
      </c>
      <c r="X4923" s="158" t="str">
        <f t="shared" ca="1" si="359"/>
        <v/>
      </c>
      <c r="Y4923" s="158" t="str" cm="1">
        <f t="array" aca="1" ref="Y4923" ca="1">IF(X4923="","",INDEX('電気事業者一覧 '!K:K,'電気事業者検索（令和８年度報告用）'!X4923))</f>
        <v/>
      </c>
      <c r="Z4923" s="158">
        <f t="shared" ca="1" si="360"/>
        <v>5110</v>
      </c>
      <c r="AA4923" s="158" t="str">
        <f t="shared" ca="1" si="361"/>
        <v/>
      </c>
    </row>
    <row r="4924" spans="22:27">
      <c r="V4924" s="172"/>
      <c r="W4924" s="158">
        <f t="shared" si="362"/>
        <v>4921</v>
      </c>
      <c r="X4924" s="158" t="str">
        <f t="shared" ca="1" si="359"/>
        <v/>
      </c>
      <c r="Y4924" s="158" t="str" cm="1">
        <f t="array" aca="1" ref="Y4924" ca="1">IF(X4924="","",INDEX('電気事業者一覧 '!K:K,'電気事業者検索（令和８年度報告用）'!X4924))</f>
        <v/>
      </c>
      <c r="Z4924" s="158">
        <f t="shared" ca="1" si="360"/>
        <v>5110</v>
      </c>
      <c r="AA4924" s="158" t="str">
        <f t="shared" ca="1" si="361"/>
        <v/>
      </c>
    </row>
    <row r="4925" spans="22:27">
      <c r="V4925" s="172"/>
      <c r="W4925" s="158">
        <f t="shared" si="362"/>
        <v>4922</v>
      </c>
      <c r="X4925" s="158" t="str">
        <f t="shared" ref="X4925:X4988" ca="1" si="363">T837</f>
        <v/>
      </c>
      <c r="Y4925" s="158" t="str" cm="1">
        <f t="array" aca="1" ref="Y4925" ca="1">IF(X4925="","",INDEX('電気事業者一覧 '!K:K,'電気事業者検索（令和８年度報告用）'!X4925))</f>
        <v/>
      </c>
      <c r="Z4925" s="158">
        <f t="shared" ref="Z4925:Z4988" ca="1" si="364">COUNTIF(OFFSET($Y$4,W4925-1,0,COUNT(W:W),1),Y4925)</f>
        <v>5110</v>
      </c>
      <c r="AA4925" s="158" t="str">
        <f t="shared" ref="AA4925:AA4988" ca="1" si="365">IF(Z4925=1,X4925,"")</f>
        <v/>
      </c>
    </row>
    <row r="4926" spans="22:27">
      <c r="V4926" s="172"/>
      <c r="W4926" s="158">
        <f t="shared" si="362"/>
        <v>4923</v>
      </c>
      <c r="X4926" s="158" t="str">
        <f t="shared" ca="1" si="363"/>
        <v/>
      </c>
      <c r="Y4926" s="158" t="str" cm="1">
        <f t="array" aca="1" ref="Y4926" ca="1">IF(X4926="","",INDEX('電気事業者一覧 '!K:K,'電気事業者検索（令和８年度報告用）'!X4926))</f>
        <v/>
      </c>
      <c r="Z4926" s="158">
        <f t="shared" ca="1" si="364"/>
        <v>5110</v>
      </c>
      <c r="AA4926" s="158" t="str">
        <f t="shared" ca="1" si="365"/>
        <v/>
      </c>
    </row>
    <row r="4927" spans="22:27">
      <c r="V4927" s="172"/>
      <c r="W4927" s="158">
        <f t="shared" si="362"/>
        <v>4924</v>
      </c>
      <c r="X4927" s="158" t="str">
        <f t="shared" ca="1" si="363"/>
        <v/>
      </c>
      <c r="Y4927" s="158" t="str" cm="1">
        <f t="array" aca="1" ref="Y4927" ca="1">IF(X4927="","",INDEX('電気事業者一覧 '!K:K,'電気事業者検索（令和８年度報告用）'!X4927))</f>
        <v/>
      </c>
      <c r="Z4927" s="158">
        <f t="shared" ca="1" si="364"/>
        <v>5110</v>
      </c>
      <c r="AA4927" s="158" t="str">
        <f t="shared" ca="1" si="365"/>
        <v/>
      </c>
    </row>
    <row r="4928" spans="22:27">
      <c r="V4928" s="172"/>
      <c r="W4928" s="158">
        <f t="shared" si="362"/>
        <v>4925</v>
      </c>
      <c r="X4928" s="158" t="str">
        <f t="shared" ca="1" si="363"/>
        <v/>
      </c>
      <c r="Y4928" s="158" t="str" cm="1">
        <f t="array" aca="1" ref="Y4928" ca="1">IF(X4928="","",INDEX('電気事業者一覧 '!K:K,'電気事業者検索（令和８年度報告用）'!X4928))</f>
        <v/>
      </c>
      <c r="Z4928" s="158">
        <f t="shared" ca="1" si="364"/>
        <v>5110</v>
      </c>
      <c r="AA4928" s="158" t="str">
        <f t="shared" ca="1" si="365"/>
        <v/>
      </c>
    </row>
    <row r="4929" spans="22:27">
      <c r="V4929" s="172"/>
      <c r="W4929" s="158">
        <f t="shared" si="362"/>
        <v>4926</v>
      </c>
      <c r="X4929" s="158" t="str">
        <f t="shared" ca="1" si="363"/>
        <v/>
      </c>
      <c r="Y4929" s="158" t="str" cm="1">
        <f t="array" aca="1" ref="Y4929" ca="1">IF(X4929="","",INDEX('電気事業者一覧 '!K:K,'電気事業者検索（令和８年度報告用）'!X4929))</f>
        <v/>
      </c>
      <c r="Z4929" s="158">
        <f t="shared" ca="1" si="364"/>
        <v>5110</v>
      </c>
      <c r="AA4929" s="158" t="str">
        <f t="shared" ca="1" si="365"/>
        <v/>
      </c>
    </row>
    <row r="4930" spans="22:27">
      <c r="V4930" s="172"/>
      <c r="W4930" s="158">
        <f t="shared" si="362"/>
        <v>4927</v>
      </c>
      <c r="X4930" s="158" t="str">
        <f t="shared" ca="1" si="363"/>
        <v/>
      </c>
      <c r="Y4930" s="158" t="str" cm="1">
        <f t="array" aca="1" ref="Y4930" ca="1">IF(X4930="","",INDEX('電気事業者一覧 '!K:K,'電気事業者検索（令和８年度報告用）'!X4930))</f>
        <v/>
      </c>
      <c r="Z4930" s="158">
        <f t="shared" ca="1" si="364"/>
        <v>5110</v>
      </c>
      <c r="AA4930" s="158" t="str">
        <f t="shared" ca="1" si="365"/>
        <v/>
      </c>
    </row>
    <row r="4931" spans="22:27">
      <c r="V4931" s="172"/>
      <c r="W4931" s="158">
        <f t="shared" si="362"/>
        <v>4928</v>
      </c>
      <c r="X4931" s="158" t="str">
        <f t="shared" ca="1" si="363"/>
        <v/>
      </c>
      <c r="Y4931" s="158" t="str" cm="1">
        <f t="array" aca="1" ref="Y4931" ca="1">IF(X4931="","",INDEX('電気事業者一覧 '!K:K,'電気事業者検索（令和８年度報告用）'!X4931))</f>
        <v/>
      </c>
      <c r="Z4931" s="158">
        <f t="shared" ca="1" si="364"/>
        <v>5110</v>
      </c>
      <c r="AA4931" s="158" t="str">
        <f t="shared" ca="1" si="365"/>
        <v/>
      </c>
    </row>
    <row r="4932" spans="22:27">
      <c r="V4932" s="172"/>
      <c r="W4932" s="158">
        <f t="shared" si="362"/>
        <v>4929</v>
      </c>
      <c r="X4932" s="158" t="str">
        <f t="shared" ca="1" si="363"/>
        <v/>
      </c>
      <c r="Y4932" s="158" t="str" cm="1">
        <f t="array" aca="1" ref="Y4932" ca="1">IF(X4932="","",INDEX('電気事業者一覧 '!K:K,'電気事業者検索（令和８年度報告用）'!X4932))</f>
        <v/>
      </c>
      <c r="Z4932" s="158">
        <f t="shared" ca="1" si="364"/>
        <v>5110</v>
      </c>
      <c r="AA4932" s="158" t="str">
        <f t="shared" ca="1" si="365"/>
        <v/>
      </c>
    </row>
    <row r="4933" spans="22:27">
      <c r="V4933" s="172"/>
      <c r="W4933" s="158">
        <f t="shared" si="362"/>
        <v>4930</v>
      </c>
      <c r="X4933" s="158" t="str">
        <f t="shared" ca="1" si="363"/>
        <v/>
      </c>
      <c r="Y4933" s="158" t="str" cm="1">
        <f t="array" aca="1" ref="Y4933" ca="1">IF(X4933="","",INDEX('電気事業者一覧 '!K:K,'電気事業者検索（令和８年度報告用）'!X4933))</f>
        <v/>
      </c>
      <c r="Z4933" s="158">
        <f t="shared" ca="1" si="364"/>
        <v>5110</v>
      </c>
      <c r="AA4933" s="158" t="str">
        <f t="shared" ca="1" si="365"/>
        <v/>
      </c>
    </row>
    <row r="4934" spans="22:27">
      <c r="V4934" s="172"/>
      <c r="W4934" s="158">
        <f t="shared" ref="W4934:W4997" si="366">W4933+1</f>
        <v>4931</v>
      </c>
      <c r="X4934" s="158" t="str">
        <f t="shared" ca="1" si="363"/>
        <v/>
      </c>
      <c r="Y4934" s="158" t="str" cm="1">
        <f t="array" aca="1" ref="Y4934" ca="1">IF(X4934="","",INDEX('電気事業者一覧 '!K:K,'電気事業者検索（令和８年度報告用）'!X4934))</f>
        <v/>
      </c>
      <c r="Z4934" s="158">
        <f t="shared" ca="1" si="364"/>
        <v>5110</v>
      </c>
      <c r="AA4934" s="158" t="str">
        <f t="shared" ca="1" si="365"/>
        <v/>
      </c>
    </row>
    <row r="4935" spans="22:27">
      <c r="V4935" s="172"/>
      <c r="W4935" s="158">
        <f t="shared" si="366"/>
        <v>4932</v>
      </c>
      <c r="X4935" s="158" t="str">
        <f t="shared" ca="1" si="363"/>
        <v/>
      </c>
      <c r="Y4935" s="158" t="str" cm="1">
        <f t="array" aca="1" ref="Y4935" ca="1">IF(X4935="","",INDEX('電気事業者一覧 '!K:K,'電気事業者検索（令和８年度報告用）'!X4935))</f>
        <v/>
      </c>
      <c r="Z4935" s="158">
        <f t="shared" ca="1" si="364"/>
        <v>5110</v>
      </c>
      <c r="AA4935" s="158" t="str">
        <f t="shared" ca="1" si="365"/>
        <v/>
      </c>
    </row>
    <row r="4936" spans="22:27">
      <c r="V4936" s="172"/>
      <c r="W4936" s="158">
        <f t="shared" si="366"/>
        <v>4933</v>
      </c>
      <c r="X4936" s="158" t="str">
        <f t="shared" ca="1" si="363"/>
        <v/>
      </c>
      <c r="Y4936" s="158" t="str" cm="1">
        <f t="array" aca="1" ref="Y4936" ca="1">IF(X4936="","",INDEX('電気事業者一覧 '!K:K,'電気事業者検索（令和８年度報告用）'!X4936))</f>
        <v/>
      </c>
      <c r="Z4936" s="158">
        <f t="shared" ca="1" si="364"/>
        <v>5110</v>
      </c>
      <c r="AA4936" s="158" t="str">
        <f t="shared" ca="1" si="365"/>
        <v/>
      </c>
    </row>
    <row r="4937" spans="22:27">
      <c r="V4937" s="172"/>
      <c r="W4937" s="158">
        <f t="shared" si="366"/>
        <v>4934</v>
      </c>
      <c r="X4937" s="158" t="str">
        <f t="shared" ca="1" si="363"/>
        <v/>
      </c>
      <c r="Y4937" s="158" t="str" cm="1">
        <f t="array" aca="1" ref="Y4937" ca="1">IF(X4937="","",INDEX('電気事業者一覧 '!K:K,'電気事業者検索（令和８年度報告用）'!X4937))</f>
        <v/>
      </c>
      <c r="Z4937" s="158">
        <f t="shared" ca="1" si="364"/>
        <v>5110</v>
      </c>
      <c r="AA4937" s="158" t="str">
        <f t="shared" ca="1" si="365"/>
        <v/>
      </c>
    </row>
    <row r="4938" spans="22:27">
      <c r="V4938" s="172"/>
      <c r="W4938" s="158">
        <f t="shared" si="366"/>
        <v>4935</v>
      </c>
      <c r="X4938" s="158" t="str">
        <f t="shared" ca="1" si="363"/>
        <v/>
      </c>
      <c r="Y4938" s="158" t="str" cm="1">
        <f t="array" aca="1" ref="Y4938" ca="1">IF(X4938="","",INDEX('電気事業者一覧 '!K:K,'電気事業者検索（令和８年度報告用）'!X4938))</f>
        <v/>
      </c>
      <c r="Z4938" s="158">
        <f t="shared" ca="1" si="364"/>
        <v>5110</v>
      </c>
      <c r="AA4938" s="158" t="str">
        <f t="shared" ca="1" si="365"/>
        <v/>
      </c>
    </row>
    <row r="4939" spans="22:27">
      <c r="V4939" s="172"/>
      <c r="W4939" s="158">
        <f t="shared" si="366"/>
        <v>4936</v>
      </c>
      <c r="X4939" s="158" t="str">
        <f t="shared" ca="1" si="363"/>
        <v/>
      </c>
      <c r="Y4939" s="158" t="str" cm="1">
        <f t="array" aca="1" ref="Y4939" ca="1">IF(X4939="","",INDEX('電気事業者一覧 '!K:K,'電気事業者検索（令和８年度報告用）'!X4939))</f>
        <v/>
      </c>
      <c r="Z4939" s="158">
        <f t="shared" ca="1" si="364"/>
        <v>5110</v>
      </c>
      <c r="AA4939" s="158" t="str">
        <f t="shared" ca="1" si="365"/>
        <v/>
      </c>
    </row>
    <row r="4940" spans="22:27">
      <c r="V4940" s="172"/>
      <c r="W4940" s="158">
        <f t="shared" si="366"/>
        <v>4937</v>
      </c>
      <c r="X4940" s="158" t="str">
        <f t="shared" ca="1" si="363"/>
        <v/>
      </c>
      <c r="Y4940" s="158" t="str" cm="1">
        <f t="array" aca="1" ref="Y4940" ca="1">IF(X4940="","",INDEX('電気事業者一覧 '!K:K,'電気事業者検索（令和８年度報告用）'!X4940))</f>
        <v/>
      </c>
      <c r="Z4940" s="158">
        <f t="shared" ca="1" si="364"/>
        <v>5110</v>
      </c>
      <c r="AA4940" s="158" t="str">
        <f t="shared" ca="1" si="365"/>
        <v/>
      </c>
    </row>
    <row r="4941" spans="22:27">
      <c r="V4941" s="172"/>
      <c r="W4941" s="158">
        <f t="shared" si="366"/>
        <v>4938</v>
      </c>
      <c r="X4941" s="158" t="str">
        <f t="shared" ca="1" si="363"/>
        <v/>
      </c>
      <c r="Y4941" s="158" t="str" cm="1">
        <f t="array" aca="1" ref="Y4941" ca="1">IF(X4941="","",INDEX('電気事業者一覧 '!K:K,'電気事業者検索（令和８年度報告用）'!X4941))</f>
        <v/>
      </c>
      <c r="Z4941" s="158">
        <f t="shared" ca="1" si="364"/>
        <v>5110</v>
      </c>
      <c r="AA4941" s="158" t="str">
        <f t="shared" ca="1" si="365"/>
        <v/>
      </c>
    </row>
    <row r="4942" spans="22:27">
      <c r="V4942" s="172"/>
      <c r="W4942" s="158">
        <f t="shared" si="366"/>
        <v>4939</v>
      </c>
      <c r="X4942" s="158" t="str">
        <f t="shared" ca="1" si="363"/>
        <v/>
      </c>
      <c r="Y4942" s="158" t="str" cm="1">
        <f t="array" aca="1" ref="Y4942" ca="1">IF(X4942="","",INDEX('電気事業者一覧 '!K:K,'電気事業者検索（令和８年度報告用）'!X4942))</f>
        <v/>
      </c>
      <c r="Z4942" s="158">
        <f t="shared" ca="1" si="364"/>
        <v>5110</v>
      </c>
      <c r="AA4942" s="158" t="str">
        <f t="shared" ca="1" si="365"/>
        <v/>
      </c>
    </row>
    <row r="4943" spans="22:27">
      <c r="V4943" s="172"/>
      <c r="W4943" s="158">
        <f t="shared" si="366"/>
        <v>4940</v>
      </c>
      <c r="X4943" s="158" t="str">
        <f t="shared" ca="1" si="363"/>
        <v/>
      </c>
      <c r="Y4943" s="158" t="str" cm="1">
        <f t="array" aca="1" ref="Y4943" ca="1">IF(X4943="","",INDEX('電気事業者一覧 '!K:K,'電気事業者検索（令和８年度報告用）'!X4943))</f>
        <v/>
      </c>
      <c r="Z4943" s="158">
        <f t="shared" ca="1" si="364"/>
        <v>5110</v>
      </c>
      <c r="AA4943" s="158" t="str">
        <f t="shared" ca="1" si="365"/>
        <v/>
      </c>
    </row>
    <row r="4944" spans="22:27">
      <c r="V4944" s="172"/>
      <c r="W4944" s="158">
        <f t="shared" si="366"/>
        <v>4941</v>
      </c>
      <c r="X4944" s="158" t="str">
        <f t="shared" ca="1" si="363"/>
        <v/>
      </c>
      <c r="Y4944" s="158" t="str" cm="1">
        <f t="array" aca="1" ref="Y4944" ca="1">IF(X4944="","",INDEX('電気事業者一覧 '!K:K,'電気事業者検索（令和８年度報告用）'!X4944))</f>
        <v/>
      </c>
      <c r="Z4944" s="158">
        <f t="shared" ca="1" si="364"/>
        <v>5110</v>
      </c>
      <c r="AA4944" s="158" t="str">
        <f t="shared" ca="1" si="365"/>
        <v/>
      </c>
    </row>
    <row r="4945" spans="22:27">
      <c r="V4945" s="172"/>
      <c r="W4945" s="158">
        <f t="shared" si="366"/>
        <v>4942</v>
      </c>
      <c r="X4945" s="158" t="str">
        <f t="shared" ca="1" si="363"/>
        <v/>
      </c>
      <c r="Y4945" s="158" t="str" cm="1">
        <f t="array" aca="1" ref="Y4945" ca="1">IF(X4945="","",INDEX('電気事業者一覧 '!K:K,'電気事業者検索（令和８年度報告用）'!X4945))</f>
        <v/>
      </c>
      <c r="Z4945" s="158">
        <f t="shared" ca="1" si="364"/>
        <v>5110</v>
      </c>
      <c r="AA4945" s="158" t="str">
        <f t="shared" ca="1" si="365"/>
        <v/>
      </c>
    </row>
    <row r="4946" spans="22:27">
      <c r="V4946" s="172"/>
      <c r="W4946" s="158">
        <f t="shared" si="366"/>
        <v>4943</v>
      </c>
      <c r="X4946" s="158" t="str">
        <f t="shared" ca="1" si="363"/>
        <v/>
      </c>
      <c r="Y4946" s="158" t="str" cm="1">
        <f t="array" aca="1" ref="Y4946" ca="1">IF(X4946="","",INDEX('電気事業者一覧 '!K:K,'電気事業者検索（令和８年度報告用）'!X4946))</f>
        <v/>
      </c>
      <c r="Z4946" s="158">
        <f t="shared" ca="1" si="364"/>
        <v>5110</v>
      </c>
      <c r="AA4946" s="158" t="str">
        <f t="shared" ca="1" si="365"/>
        <v/>
      </c>
    </row>
    <row r="4947" spans="22:27">
      <c r="V4947" s="172"/>
      <c r="W4947" s="158">
        <f t="shared" si="366"/>
        <v>4944</v>
      </c>
      <c r="X4947" s="158" t="str">
        <f t="shared" ca="1" si="363"/>
        <v/>
      </c>
      <c r="Y4947" s="158" t="str" cm="1">
        <f t="array" aca="1" ref="Y4947" ca="1">IF(X4947="","",INDEX('電気事業者一覧 '!K:K,'電気事業者検索（令和８年度報告用）'!X4947))</f>
        <v/>
      </c>
      <c r="Z4947" s="158">
        <f t="shared" ca="1" si="364"/>
        <v>5110</v>
      </c>
      <c r="AA4947" s="158" t="str">
        <f t="shared" ca="1" si="365"/>
        <v/>
      </c>
    </row>
    <row r="4948" spans="22:27">
      <c r="V4948" s="172"/>
      <c r="W4948" s="158">
        <f t="shared" si="366"/>
        <v>4945</v>
      </c>
      <c r="X4948" s="158" t="str">
        <f t="shared" ca="1" si="363"/>
        <v/>
      </c>
      <c r="Y4948" s="158" t="str" cm="1">
        <f t="array" aca="1" ref="Y4948" ca="1">IF(X4948="","",INDEX('電気事業者一覧 '!K:K,'電気事業者検索（令和８年度報告用）'!X4948))</f>
        <v/>
      </c>
      <c r="Z4948" s="158">
        <f t="shared" ca="1" si="364"/>
        <v>5110</v>
      </c>
      <c r="AA4948" s="158" t="str">
        <f t="shared" ca="1" si="365"/>
        <v/>
      </c>
    </row>
    <row r="4949" spans="22:27">
      <c r="V4949" s="172"/>
      <c r="W4949" s="158">
        <f t="shared" si="366"/>
        <v>4946</v>
      </c>
      <c r="X4949" s="158" t="str">
        <f t="shared" ca="1" si="363"/>
        <v/>
      </c>
      <c r="Y4949" s="158" t="str" cm="1">
        <f t="array" aca="1" ref="Y4949" ca="1">IF(X4949="","",INDEX('電気事業者一覧 '!K:K,'電気事業者検索（令和８年度報告用）'!X4949))</f>
        <v/>
      </c>
      <c r="Z4949" s="158">
        <f t="shared" ca="1" si="364"/>
        <v>5110</v>
      </c>
      <c r="AA4949" s="158" t="str">
        <f t="shared" ca="1" si="365"/>
        <v/>
      </c>
    </row>
    <row r="4950" spans="22:27">
      <c r="V4950" s="172"/>
      <c r="W4950" s="158">
        <f t="shared" si="366"/>
        <v>4947</v>
      </c>
      <c r="X4950" s="158" t="str">
        <f t="shared" ca="1" si="363"/>
        <v/>
      </c>
      <c r="Y4950" s="158" t="str" cm="1">
        <f t="array" aca="1" ref="Y4950" ca="1">IF(X4950="","",INDEX('電気事業者一覧 '!K:K,'電気事業者検索（令和８年度報告用）'!X4950))</f>
        <v/>
      </c>
      <c r="Z4950" s="158">
        <f t="shared" ca="1" si="364"/>
        <v>5110</v>
      </c>
      <c r="AA4950" s="158" t="str">
        <f t="shared" ca="1" si="365"/>
        <v/>
      </c>
    </row>
    <row r="4951" spans="22:27">
      <c r="V4951" s="172"/>
      <c r="W4951" s="158">
        <f t="shared" si="366"/>
        <v>4948</v>
      </c>
      <c r="X4951" s="158" t="str">
        <f t="shared" ca="1" si="363"/>
        <v/>
      </c>
      <c r="Y4951" s="158" t="str" cm="1">
        <f t="array" aca="1" ref="Y4951" ca="1">IF(X4951="","",INDEX('電気事業者一覧 '!K:K,'電気事業者検索（令和８年度報告用）'!X4951))</f>
        <v/>
      </c>
      <c r="Z4951" s="158">
        <f t="shared" ca="1" si="364"/>
        <v>5110</v>
      </c>
      <c r="AA4951" s="158" t="str">
        <f t="shared" ca="1" si="365"/>
        <v/>
      </c>
    </row>
    <row r="4952" spans="22:27">
      <c r="V4952" s="172"/>
      <c r="W4952" s="158">
        <f t="shared" si="366"/>
        <v>4949</v>
      </c>
      <c r="X4952" s="158" t="str">
        <f t="shared" ca="1" si="363"/>
        <v/>
      </c>
      <c r="Y4952" s="158" t="str" cm="1">
        <f t="array" aca="1" ref="Y4952" ca="1">IF(X4952="","",INDEX('電気事業者一覧 '!K:K,'電気事業者検索（令和８年度報告用）'!X4952))</f>
        <v/>
      </c>
      <c r="Z4952" s="158">
        <f t="shared" ca="1" si="364"/>
        <v>5110</v>
      </c>
      <c r="AA4952" s="158" t="str">
        <f t="shared" ca="1" si="365"/>
        <v/>
      </c>
    </row>
    <row r="4953" spans="22:27">
      <c r="V4953" s="172"/>
      <c r="W4953" s="158">
        <f t="shared" si="366"/>
        <v>4950</v>
      </c>
      <c r="X4953" s="158" t="str">
        <f t="shared" ca="1" si="363"/>
        <v/>
      </c>
      <c r="Y4953" s="158" t="str" cm="1">
        <f t="array" aca="1" ref="Y4953" ca="1">IF(X4953="","",INDEX('電気事業者一覧 '!K:K,'電気事業者検索（令和８年度報告用）'!X4953))</f>
        <v/>
      </c>
      <c r="Z4953" s="158">
        <f t="shared" ca="1" si="364"/>
        <v>5110</v>
      </c>
      <c r="AA4953" s="158" t="str">
        <f t="shared" ca="1" si="365"/>
        <v/>
      </c>
    </row>
    <row r="4954" spans="22:27">
      <c r="V4954" s="172"/>
      <c r="W4954" s="158">
        <f t="shared" si="366"/>
        <v>4951</v>
      </c>
      <c r="X4954" s="158" t="str">
        <f t="shared" ca="1" si="363"/>
        <v/>
      </c>
      <c r="Y4954" s="158" t="str" cm="1">
        <f t="array" aca="1" ref="Y4954" ca="1">IF(X4954="","",INDEX('電気事業者一覧 '!K:K,'電気事業者検索（令和８年度報告用）'!X4954))</f>
        <v/>
      </c>
      <c r="Z4954" s="158">
        <f t="shared" ca="1" si="364"/>
        <v>5110</v>
      </c>
      <c r="AA4954" s="158" t="str">
        <f t="shared" ca="1" si="365"/>
        <v/>
      </c>
    </row>
    <row r="4955" spans="22:27">
      <c r="V4955" s="172"/>
      <c r="W4955" s="158">
        <f t="shared" si="366"/>
        <v>4952</v>
      </c>
      <c r="X4955" s="158" t="str">
        <f t="shared" ca="1" si="363"/>
        <v/>
      </c>
      <c r="Y4955" s="158" t="str" cm="1">
        <f t="array" aca="1" ref="Y4955" ca="1">IF(X4955="","",INDEX('電気事業者一覧 '!K:K,'電気事業者検索（令和８年度報告用）'!X4955))</f>
        <v/>
      </c>
      <c r="Z4955" s="158">
        <f t="shared" ca="1" si="364"/>
        <v>5110</v>
      </c>
      <c r="AA4955" s="158" t="str">
        <f t="shared" ca="1" si="365"/>
        <v/>
      </c>
    </row>
    <row r="4956" spans="22:27">
      <c r="V4956" s="172"/>
      <c r="W4956" s="158">
        <f t="shared" si="366"/>
        <v>4953</v>
      </c>
      <c r="X4956" s="158" t="str">
        <f t="shared" ca="1" si="363"/>
        <v/>
      </c>
      <c r="Y4956" s="158" t="str" cm="1">
        <f t="array" aca="1" ref="Y4956" ca="1">IF(X4956="","",INDEX('電気事業者一覧 '!K:K,'電気事業者検索（令和８年度報告用）'!X4956))</f>
        <v/>
      </c>
      <c r="Z4956" s="158">
        <f t="shared" ca="1" si="364"/>
        <v>5110</v>
      </c>
      <c r="AA4956" s="158" t="str">
        <f t="shared" ca="1" si="365"/>
        <v/>
      </c>
    </row>
    <row r="4957" spans="22:27">
      <c r="V4957" s="172"/>
      <c r="W4957" s="158">
        <f t="shared" si="366"/>
        <v>4954</v>
      </c>
      <c r="X4957" s="158" t="str">
        <f t="shared" ca="1" si="363"/>
        <v/>
      </c>
      <c r="Y4957" s="158" t="str" cm="1">
        <f t="array" aca="1" ref="Y4957" ca="1">IF(X4957="","",INDEX('電気事業者一覧 '!K:K,'電気事業者検索（令和８年度報告用）'!X4957))</f>
        <v/>
      </c>
      <c r="Z4957" s="158">
        <f t="shared" ca="1" si="364"/>
        <v>5110</v>
      </c>
      <c r="AA4957" s="158" t="str">
        <f t="shared" ca="1" si="365"/>
        <v/>
      </c>
    </row>
    <row r="4958" spans="22:27">
      <c r="V4958" s="172"/>
      <c r="W4958" s="158">
        <f t="shared" si="366"/>
        <v>4955</v>
      </c>
      <c r="X4958" s="158" t="str">
        <f t="shared" ca="1" si="363"/>
        <v/>
      </c>
      <c r="Y4958" s="158" t="str" cm="1">
        <f t="array" aca="1" ref="Y4958" ca="1">IF(X4958="","",INDEX('電気事業者一覧 '!K:K,'電気事業者検索（令和８年度報告用）'!X4958))</f>
        <v/>
      </c>
      <c r="Z4958" s="158">
        <f t="shared" ca="1" si="364"/>
        <v>5110</v>
      </c>
      <c r="AA4958" s="158" t="str">
        <f t="shared" ca="1" si="365"/>
        <v/>
      </c>
    </row>
    <row r="4959" spans="22:27">
      <c r="V4959" s="172"/>
      <c r="W4959" s="158">
        <f t="shared" si="366"/>
        <v>4956</v>
      </c>
      <c r="X4959" s="158" t="str">
        <f t="shared" ca="1" si="363"/>
        <v/>
      </c>
      <c r="Y4959" s="158" t="str" cm="1">
        <f t="array" aca="1" ref="Y4959" ca="1">IF(X4959="","",INDEX('電気事業者一覧 '!K:K,'電気事業者検索（令和８年度報告用）'!X4959))</f>
        <v/>
      </c>
      <c r="Z4959" s="158">
        <f t="shared" ca="1" si="364"/>
        <v>5110</v>
      </c>
      <c r="AA4959" s="158" t="str">
        <f t="shared" ca="1" si="365"/>
        <v/>
      </c>
    </row>
    <row r="4960" spans="22:27">
      <c r="V4960" s="172"/>
      <c r="W4960" s="158">
        <f t="shared" si="366"/>
        <v>4957</v>
      </c>
      <c r="X4960" s="158" t="str">
        <f t="shared" ca="1" si="363"/>
        <v/>
      </c>
      <c r="Y4960" s="158" t="str" cm="1">
        <f t="array" aca="1" ref="Y4960" ca="1">IF(X4960="","",INDEX('電気事業者一覧 '!K:K,'電気事業者検索（令和８年度報告用）'!X4960))</f>
        <v/>
      </c>
      <c r="Z4960" s="158">
        <f t="shared" ca="1" si="364"/>
        <v>5110</v>
      </c>
      <c r="AA4960" s="158" t="str">
        <f t="shared" ca="1" si="365"/>
        <v/>
      </c>
    </row>
    <row r="4961" spans="22:27">
      <c r="V4961" s="172"/>
      <c r="W4961" s="158">
        <f t="shared" si="366"/>
        <v>4958</v>
      </c>
      <c r="X4961" s="158" t="str">
        <f t="shared" ca="1" si="363"/>
        <v/>
      </c>
      <c r="Y4961" s="158" t="str" cm="1">
        <f t="array" aca="1" ref="Y4961" ca="1">IF(X4961="","",INDEX('電気事業者一覧 '!K:K,'電気事業者検索（令和８年度報告用）'!X4961))</f>
        <v/>
      </c>
      <c r="Z4961" s="158">
        <f t="shared" ca="1" si="364"/>
        <v>5110</v>
      </c>
      <c r="AA4961" s="158" t="str">
        <f t="shared" ca="1" si="365"/>
        <v/>
      </c>
    </row>
    <row r="4962" spans="22:27">
      <c r="V4962" s="172"/>
      <c r="W4962" s="158">
        <f t="shared" si="366"/>
        <v>4959</v>
      </c>
      <c r="X4962" s="158" t="str">
        <f t="shared" ca="1" si="363"/>
        <v/>
      </c>
      <c r="Y4962" s="158" t="str" cm="1">
        <f t="array" aca="1" ref="Y4962" ca="1">IF(X4962="","",INDEX('電気事業者一覧 '!K:K,'電気事業者検索（令和８年度報告用）'!X4962))</f>
        <v/>
      </c>
      <c r="Z4962" s="158">
        <f t="shared" ca="1" si="364"/>
        <v>5110</v>
      </c>
      <c r="AA4962" s="158" t="str">
        <f t="shared" ca="1" si="365"/>
        <v/>
      </c>
    </row>
    <row r="4963" spans="22:27">
      <c r="V4963" s="172"/>
      <c r="W4963" s="158">
        <f t="shared" si="366"/>
        <v>4960</v>
      </c>
      <c r="X4963" s="158" t="str">
        <f t="shared" ca="1" si="363"/>
        <v/>
      </c>
      <c r="Y4963" s="158" t="str" cm="1">
        <f t="array" aca="1" ref="Y4963" ca="1">IF(X4963="","",INDEX('電気事業者一覧 '!K:K,'電気事業者検索（令和８年度報告用）'!X4963))</f>
        <v/>
      </c>
      <c r="Z4963" s="158">
        <f t="shared" ca="1" si="364"/>
        <v>5110</v>
      </c>
      <c r="AA4963" s="158" t="str">
        <f t="shared" ca="1" si="365"/>
        <v/>
      </c>
    </row>
    <row r="4964" spans="22:27">
      <c r="V4964" s="172"/>
      <c r="W4964" s="158">
        <f t="shared" si="366"/>
        <v>4961</v>
      </c>
      <c r="X4964" s="158" t="str">
        <f t="shared" ca="1" si="363"/>
        <v/>
      </c>
      <c r="Y4964" s="158" t="str" cm="1">
        <f t="array" aca="1" ref="Y4964" ca="1">IF(X4964="","",INDEX('電気事業者一覧 '!K:K,'電気事業者検索（令和８年度報告用）'!X4964))</f>
        <v/>
      </c>
      <c r="Z4964" s="158">
        <f t="shared" ca="1" si="364"/>
        <v>5110</v>
      </c>
      <c r="AA4964" s="158" t="str">
        <f t="shared" ca="1" si="365"/>
        <v/>
      </c>
    </row>
    <row r="4965" spans="22:27">
      <c r="V4965" s="172"/>
      <c r="W4965" s="158">
        <f t="shared" si="366"/>
        <v>4962</v>
      </c>
      <c r="X4965" s="158" t="str">
        <f t="shared" ca="1" si="363"/>
        <v/>
      </c>
      <c r="Y4965" s="158" t="str" cm="1">
        <f t="array" aca="1" ref="Y4965" ca="1">IF(X4965="","",INDEX('電気事業者一覧 '!K:K,'電気事業者検索（令和８年度報告用）'!X4965))</f>
        <v/>
      </c>
      <c r="Z4965" s="158">
        <f t="shared" ca="1" si="364"/>
        <v>5110</v>
      </c>
      <c r="AA4965" s="158" t="str">
        <f t="shared" ca="1" si="365"/>
        <v/>
      </c>
    </row>
    <row r="4966" spans="22:27">
      <c r="V4966" s="172"/>
      <c r="W4966" s="158">
        <f t="shared" si="366"/>
        <v>4963</v>
      </c>
      <c r="X4966" s="158" t="str">
        <f t="shared" ca="1" si="363"/>
        <v/>
      </c>
      <c r="Y4966" s="158" t="str" cm="1">
        <f t="array" aca="1" ref="Y4966" ca="1">IF(X4966="","",INDEX('電気事業者一覧 '!K:K,'電気事業者検索（令和８年度報告用）'!X4966))</f>
        <v/>
      </c>
      <c r="Z4966" s="158">
        <f t="shared" ca="1" si="364"/>
        <v>5110</v>
      </c>
      <c r="AA4966" s="158" t="str">
        <f t="shared" ca="1" si="365"/>
        <v/>
      </c>
    </row>
    <row r="4967" spans="22:27">
      <c r="V4967" s="172"/>
      <c r="W4967" s="158">
        <f t="shared" si="366"/>
        <v>4964</v>
      </c>
      <c r="X4967" s="158" t="str">
        <f t="shared" ca="1" si="363"/>
        <v/>
      </c>
      <c r="Y4967" s="158" t="str" cm="1">
        <f t="array" aca="1" ref="Y4967" ca="1">IF(X4967="","",INDEX('電気事業者一覧 '!K:K,'電気事業者検索（令和８年度報告用）'!X4967))</f>
        <v/>
      </c>
      <c r="Z4967" s="158">
        <f t="shared" ca="1" si="364"/>
        <v>5110</v>
      </c>
      <c r="AA4967" s="158" t="str">
        <f t="shared" ca="1" si="365"/>
        <v/>
      </c>
    </row>
    <row r="4968" spans="22:27">
      <c r="V4968" s="172"/>
      <c r="W4968" s="158">
        <f t="shared" si="366"/>
        <v>4965</v>
      </c>
      <c r="X4968" s="158" t="str">
        <f t="shared" ca="1" si="363"/>
        <v/>
      </c>
      <c r="Y4968" s="158" t="str" cm="1">
        <f t="array" aca="1" ref="Y4968" ca="1">IF(X4968="","",INDEX('電気事業者一覧 '!K:K,'電気事業者検索（令和８年度報告用）'!X4968))</f>
        <v/>
      </c>
      <c r="Z4968" s="158">
        <f t="shared" ca="1" si="364"/>
        <v>5110</v>
      </c>
      <c r="AA4968" s="158" t="str">
        <f t="shared" ca="1" si="365"/>
        <v/>
      </c>
    </row>
    <row r="4969" spans="22:27">
      <c r="V4969" s="172"/>
      <c r="W4969" s="158">
        <f t="shared" si="366"/>
        <v>4966</v>
      </c>
      <c r="X4969" s="158" t="str">
        <f t="shared" ca="1" si="363"/>
        <v/>
      </c>
      <c r="Y4969" s="158" t="str" cm="1">
        <f t="array" aca="1" ref="Y4969" ca="1">IF(X4969="","",INDEX('電気事業者一覧 '!K:K,'電気事業者検索（令和８年度報告用）'!X4969))</f>
        <v/>
      </c>
      <c r="Z4969" s="158">
        <f t="shared" ca="1" si="364"/>
        <v>5110</v>
      </c>
      <c r="AA4969" s="158" t="str">
        <f t="shared" ca="1" si="365"/>
        <v/>
      </c>
    </row>
    <row r="4970" spans="22:27">
      <c r="V4970" s="172"/>
      <c r="W4970" s="158">
        <f t="shared" si="366"/>
        <v>4967</v>
      </c>
      <c r="X4970" s="158" t="str">
        <f t="shared" ca="1" si="363"/>
        <v/>
      </c>
      <c r="Y4970" s="158" t="str" cm="1">
        <f t="array" aca="1" ref="Y4970" ca="1">IF(X4970="","",INDEX('電気事業者一覧 '!K:K,'電気事業者検索（令和８年度報告用）'!X4970))</f>
        <v/>
      </c>
      <c r="Z4970" s="158">
        <f t="shared" ca="1" si="364"/>
        <v>5110</v>
      </c>
      <c r="AA4970" s="158" t="str">
        <f t="shared" ca="1" si="365"/>
        <v/>
      </c>
    </row>
    <row r="4971" spans="22:27">
      <c r="V4971" s="172"/>
      <c r="W4971" s="158">
        <f t="shared" si="366"/>
        <v>4968</v>
      </c>
      <c r="X4971" s="158" t="str">
        <f t="shared" ca="1" si="363"/>
        <v/>
      </c>
      <c r="Y4971" s="158" t="str" cm="1">
        <f t="array" aca="1" ref="Y4971" ca="1">IF(X4971="","",INDEX('電気事業者一覧 '!K:K,'電気事業者検索（令和８年度報告用）'!X4971))</f>
        <v/>
      </c>
      <c r="Z4971" s="158">
        <f t="shared" ca="1" si="364"/>
        <v>5110</v>
      </c>
      <c r="AA4971" s="158" t="str">
        <f t="shared" ca="1" si="365"/>
        <v/>
      </c>
    </row>
    <row r="4972" spans="22:27">
      <c r="V4972" s="172"/>
      <c r="W4972" s="158">
        <f t="shared" si="366"/>
        <v>4969</v>
      </c>
      <c r="X4972" s="158" t="str">
        <f t="shared" ca="1" si="363"/>
        <v/>
      </c>
      <c r="Y4972" s="158" t="str" cm="1">
        <f t="array" aca="1" ref="Y4972" ca="1">IF(X4972="","",INDEX('電気事業者一覧 '!K:K,'電気事業者検索（令和８年度報告用）'!X4972))</f>
        <v/>
      </c>
      <c r="Z4972" s="158">
        <f t="shared" ca="1" si="364"/>
        <v>5110</v>
      </c>
      <c r="AA4972" s="158" t="str">
        <f t="shared" ca="1" si="365"/>
        <v/>
      </c>
    </row>
    <row r="4973" spans="22:27">
      <c r="V4973" s="172"/>
      <c r="W4973" s="158">
        <f t="shared" si="366"/>
        <v>4970</v>
      </c>
      <c r="X4973" s="158" t="str">
        <f t="shared" ca="1" si="363"/>
        <v/>
      </c>
      <c r="Y4973" s="158" t="str" cm="1">
        <f t="array" aca="1" ref="Y4973" ca="1">IF(X4973="","",INDEX('電気事業者一覧 '!K:K,'電気事業者検索（令和８年度報告用）'!X4973))</f>
        <v/>
      </c>
      <c r="Z4973" s="158">
        <f t="shared" ca="1" si="364"/>
        <v>5110</v>
      </c>
      <c r="AA4973" s="158" t="str">
        <f t="shared" ca="1" si="365"/>
        <v/>
      </c>
    </row>
    <row r="4974" spans="22:27">
      <c r="V4974" s="172"/>
      <c r="W4974" s="158">
        <f t="shared" si="366"/>
        <v>4971</v>
      </c>
      <c r="X4974" s="158" t="str">
        <f t="shared" ca="1" si="363"/>
        <v/>
      </c>
      <c r="Y4974" s="158" t="str" cm="1">
        <f t="array" aca="1" ref="Y4974" ca="1">IF(X4974="","",INDEX('電気事業者一覧 '!K:K,'電気事業者検索（令和８年度報告用）'!X4974))</f>
        <v/>
      </c>
      <c r="Z4974" s="158">
        <f t="shared" ca="1" si="364"/>
        <v>5110</v>
      </c>
      <c r="AA4974" s="158" t="str">
        <f t="shared" ca="1" si="365"/>
        <v/>
      </c>
    </row>
    <row r="4975" spans="22:27">
      <c r="V4975" s="172"/>
      <c r="W4975" s="158">
        <f t="shared" si="366"/>
        <v>4972</v>
      </c>
      <c r="X4975" s="158" t="str">
        <f t="shared" ca="1" si="363"/>
        <v/>
      </c>
      <c r="Y4975" s="158" t="str" cm="1">
        <f t="array" aca="1" ref="Y4975" ca="1">IF(X4975="","",INDEX('電気事業者一覧 '!K:K,'電気事業者検索（令和８年度報告用）'!X4975))</f>
        <v/>
      </c>
      <c r="Z4975" s="158">
        <f t="shared" ca="1" si="364"/>
        <v>5110</v>
      </c>
      <c r="AA4975" s="158" t="str">
        <f t="shared" ca="1" si="365"/>
        <v/>
      </c>
    </row>
    <row r="4976" spans="22:27">
      <c r="V4976" s="172"/>
      <c r="W4976" s="158">
        <f t="shared" si="366"/>
        <v>4973</v>
      </c>
      <c r="X4976" s="158" t="str">
        <f t="shared" ca="1" si="363"/>
        <v/>
      </c>
      <c r="Y4976" s="158" t="str" cm="1">
        <f t="array" aca="1" ref="Y4976" ca="1">IF(X4976="","",INDEX('電気事業者一覧 '!K:K,'電気事業者検索（令和８年度報告用）'!X4976))</f>
        <v/>
      </c>
      <c r="Z4976" s="158">
        <f t="shared" ca="1" si="364"/>
        <v>5110</v>
      </c>
      <c r="AA4976" s="158" t="str">
        <f t="shared" ca="1" si="365"/>
        <v/>
      </c>
    </row>
    <row r="4977" spans="22:27">
      <c r="V4977" s="172"/>
      <c r="W4977" s="158">
        <f t="shared" si="366"/>
        <v>4974</v>
      </c>
      <c r="X4977" s="158" t="str">
        <f t="shared" ca="1" si="363"/>
        <v/>
      </c>
      <c r="Y4977" s="158" t="str" cm="1">
        <f t="array" aca="1" ref="Y4977" ca="1">IF(X4977="","",INDEX('電気事業者一覧 '!K:K,'電気事業者検索（令和８年度報告用）'!X4977))</f>
        <v/>
      </c>
      <c r="Z4977" s="158">
        <f t="shared" ca="1" si="364"/>
        <v>5110</v>
      </c>
      <c r="AA4977" s="158" t="str">
        <f t="shared" ca="1" si="365"/>
        <v/>
      </c>
    </row>
    <row r="4978" spans="22:27">
      <c r="V4978" s="172"/>
      <c r="W4978" s="158">
        <f t="shared" si="366"/>
        <v>4975</v>
      </c>
      <c r="X4978" s="158" t="str">
        <f t="shared" ca="1" si="363"/>
        <v/>
      </c>
      <c r="Y4978" s="158" t="str" cm="1">
        <f t="array" aca="1" ref="Y4978" ca="1">IF(X4978="","",INDEX('電気事業者一覧 '!K:K,'電気事業者検索（令和８年度報告用）'!X4978))</f>
        <v/>
      </c>
      <c r="Z4978" s="158">
        <f t="shared" ca="1" si="364"/>
        <v>5110</v>
      </c>
      <c r="AA4978" s="158" t="str">
        <f t="shared" ca="1" si="365"/>
        <v/>
      </c>
    </row>
    <row r="4979" spans="22:27">
      <c r="V4979" s="172"/>
      <c r="W4979" s="158">
        <f t="shared" si="366"/>
        <v>4976</v>
      </c>
      <c r="X4979" s="158" t="str">
        <f t="shared" ca="1" si="363"/>
        <v/>
      </c>
      <c r="Y4979" s="158" t="str" cm="1">
        <f t="array" aca="1" ref="Y4979" ca="1">IF(X4979="","",INDEX('電気事業者一覧 '!K:K,'電気事業者検索（令和８年度報告用）'!X4979))</f>
        <v/>
      </c>
      <c r="Z4979" s="158">
        <f t="shared" ca="1" si="364"/>
        <v>5110</v>
      </c>
      <c r="AA4979" s="158" t="str">
        <f t="shared" ca="1" si="365"/>
        <v/>
      </c>
    </row>
    <row r="4980" spans="22:27">
      <c r="V4980" s="172"/>
      <c r="W4980" s="158">
        <f t="shared" si="366"/>
        <v>4977</v>
      </c>
      <c r="X4980" s="158" t="str">
        <f t="shared" ca="1" si="363"/>
        <v/>
      </c>
      <c r="Y4980" s="158" t="str" cm="1">
        <f t="array" aca="1" ref="Y4980" ca="1">IF(X4980="","",INDEX('電気事業者一覧 '!K:K,'電気事業者検索（令和８年度報告用）'!X4980))</f>
        <v/>
      </c>
      <c r="Z4980" s="158">
        <f t="shared" ca="1" si="364"/>
        <v>5110</v>
      </c>
      <c r="AA4980" s="158" t="str">
        <f t="shared" ca="1" si="365"/>
        <v/>
      </c>
    </row>
    <row r="4981" spans="22:27">
      <c r="V4981" s="172"/>
      <c r="W4981" s="158">
        <f t="shared" si="366"/>
        <v>4978</v>
      </c>
      <c r="X4981" s="158" t="str">
        <f t="shared" ca="1" si="363"/>
        <v/>
      </c>
      <c r="Y4981" s="158" t="str" cm="1">
        <f t="array" aca="1" ref="Y4981" ca="1">IF(X4981="","",INDEX('電気事業者一覧 '!K:K,'電気事業者検索（令和８年度報告用）'!X4981))</f>
        <v/>
      </c>
      <c r="Z4981" s="158">
        <f t="shared" ca="1" si="364"/>
        <v>5110</v>
      </c>
      <c r="AA4981" s="158" t="str">
        <f t="shared" ca="1" si="365"/>
        <v/>
      </c>
    </row>
    <row r="4982" spans="22:27">
      <c r="V4982" s="172"/>
      <c r="W4982" s="158">
        <f t="shared" si="366"/>
        <v>4979</v>
      </c>
      <c r="X4982" s="158" t="str">
        <f t="shared" ca="1" si="363"/>
        <v/>
      </c>
      <c r="Y4982" s="158" t="str" cm="1">
        <f t="array" aca="1" ref="Y4982" ca="1">IF(X4982="","",INDEX('電気事業者一覧 '!K:K,'電気事業者検索（令和８年度報告用）'!X4982))</f>
        <v/>
      </c>
      <c r="Z4982" s="158">
        <f t="shared" ca="1" si="364"/>
        <v>5110</v>
      </c>
      <c r="AA4982" s="158" t="str">
        <f t="shared" ca="1" si="365"/>
        <v/>
      </c>
    </row>
    <row r="4983" spans="22:27">
      <c r="V4983" s="172"/>
      <c r="W4983" s="158">
        <f t="shared" si="366"/>
        <v>4980</v>
      </c>
      <c r="X4983" s="158" t="str">
        <f t="shared" ca="1" si="363"/>
        <v/>
      </c>
      <c r="Y4983" s="158" t="str" cm="1">
        <f t="array" aca="1" ref="Y4983" ca="1">IF(X4983="","",INDEX('電気事業者一覧 '!K:K,'電気事業者検索（令和８年度報告用）'!X4983))</f>
        <v/>
      </c>
      <c r="Z4983" s="158">
        <f t="shared" ca="1" si="364"/>
        <v>5110</v>
      </c>
      <c r="AA4983" s="158" t="str">
        <f t="shared" ca="1" si="365"/>
        <v/>
      </c>
    </row>
    <row r="4984" spans="22:27">
      <c r="V4984" s="172"/>
      <c r="W4984" s="158">
        <f t="shared" si="366"/>
        <v>4981</v>
      </c>
      <c r="X4984" s="158" t="str">
        <f t="shared" ca="1" si="363"/>
        <v/>
      </c>
      <c r="Y4984" s="158" t="str" cm="1">
        <f t="array" aca="1" ref="Y4984" ca="1">IF(X4984="","",INDEX('電気事業者一覧 '!K:K,'電気事業者検索（令和８年度報告用）'!X4984))</f>
        <v/>
      </c>
      <c r="Z4984" s="158">
        <f t="shared" ca="1" si="364"/>
        <v>5110</v>
      </c>
      <c r="AA4984" s="158" t="str">
        <f t="shared" ca="1" si="365"/>
        <v/>
      </c>
    </row>
    <row r="4985" spans="22:27">
      <c r="V4985" s="172"/>
      <c r="W4985" s="158">
        <f t="shared" si="366"/>
        <v>4982</v>
      </c>
      <c r="X4985" s="158" t="str">
        <f t="shared" ca="1" si="363"/>
        <v/>
      </c>
      <c r="Y4985" s="158" t="str" cm="1">
        <f t="array" aca="1" ref="Y4985" ca="1">IF(X4985="","",INDEX('電気事業者一覧 '!K:K,'電気事業者検索（令和８年度報告用）'!X4985))</f>
        <v/>
      </c>
      <c r="Z4985" s="158">
        <f t="shared" ca="1" si="364"/>
        <v>5110</v>
      </c>
      <c r="AA4985" s="158" t="str">
        <f t="shared" ca="1" si="365"/>
        <v/>
      </c>
    </row>
    <row r="4986" spans="22:27">
      <c r="V4986" s="172"/>
      <c r="W4986" s="158">
        <f t="shared" si="366"/>
        <v>4983</v>
      </c>
      <c r="X4986" s="158" t="str">
        <f t="shared" ca="1" si="363"/>
        <v/>
      </c>
      <c r="Y4986" s="158" t="str" cm="1">
        <f t="array" aca="1" ref="Y4986" ca="1">IF(X4986="","",INDEX('電気事業者一覧 '!K:K,'電気事業者検索（令和８年度報告用）'!X4986))</f>
        <v/>
      </c>
      <c r="Z4986" s="158">
        <f t="shared" ca="1" si="364"/>
        <v>5110</v>
      </c>
      <c r="AA4986" s="158" t="str">
        <f t="shared" ca="1" si="365"/>
        <v/>
      </c>
    </row>
    <row r="4987" spans="22:27">
      <c r="V4987" s="172"/>
      <c r="W4987" s="158">
        <f t="shared" si="366"/>
        <v>4984</v>
      </c>
      <c r="X4987" s="158" t="str">
        <f t="shared" ca="1" si="363"/>
        <v/>
      </c>
      <c r="Y4987" s="158" t="str" cm="1">
        <f t="array" aca="1" ref="Y4987" ca="1">IF(X4987="","",INDEX('電気事業者一覧 '!K:K,'電気事業者検索（令和８年度報告用）'!X4987))</f>
        <v/>
      </c>
      <c r="Z4987" s="158">
        <f t="shared" ca="1" si="364"/>
        <v>5110</v>
      </c>
      <c r="AA4987" s="158" t="str">
        <f t="shared" ca="1" si="365"/>
        <v/>
      </c>
    </row>
    <row r="4988" spans="22:27">
      <c r="V4988" s="172"/>
      <c r="W4988" s="158">
        <f t="shared" si="366"/>
        <v>4985</v>
      </c>
      <c r="X4988" s="158" t="str">
        <f t="shared" ca="1" si="363"/>
        <v/>
      </c>
      <c r="Y4988" s="158" t="str" cm="1">
        <f t="array" aca="1" ref="Y4988" ca="1">IF(X4988="","",INDEX('電気事業者一覧 '!K:K,'電気事業者検索（令和８年度報告用）'!X4988))</f>
        <v/>
      </c>
      <c r="Z4988" s="158">
        <f t="shared" ca="1" si="364"/>
        <v>5110</v>
      </c>
      <c r="AA4988" s="158" t="str">
        <f t="shared" ca="1" si="365"/>
        <v/>
      </c>
    </row>
    <row r="4989" spans="22:27">
      <c r="V4989" s="172"/>
      <c r="W4989" s="158">
        <f t="shared" si="366"/>
        <v>4986</v>
      </c>
      <c r="X4989" s="158" t="str">
        <f t="shared" ref="X4989:X5052" ca="1" si="367">T901</f>
        <v/>
      </c>
      <c r="Y4989" s="158" t="str" cm="1">
        <f t="array" aca="1" ref="Y4989" ca="1">IF(X4989="","",INDEX('電気事業者一覧 '!K:K,'電気事業者検索（令和８年度報告用）'!X4989))</f>
        <v/>
      </c>
      <c r="Z4989" s="158">
        <f t="shared" ref="Z4989:Z5052" ca="1" si="368">COUNTIF(OFFSET($Y$4,W4989-1,0,COUNT(W:W),1),Y4989)</f>
        <v>5110</v>
      </c>
      <c r="AA4989" s="158" t="str">
        <f t="shared" ref="AA4989:AA5052" ca="1" si="369">IF(Z4989=1,X4989,"")</f>
        <v/>
      </c>
    </row>
    <row r="4990" spans="22:27">
      <c r="V4990" s="172"/>
      <c r="W4990" s="158">
        <f t="shared" si="366"/>
        <v>4987</v>
      </c>
      <c r="X4990" s="158" t="str">
        <f t="shared" ca="1" si="367"/>
        <v/>
      </c>
      <c r="Y4990" s="158" t="str" cm="1">
        <f t="array" aca="1" ref="Y4990" ca="1">IF(X4990="","",INDEX('電気事業者一覧 '!K:K,'電気事業者検索（令和８年度報告用）'!X4990))</f>
        <v/>
      </c>
      <c r="Z4990" s="158">
        <f t="shared" ca="1" si="368"/>
        <v>5110</v>
      </c>
      <c r="AA4990" s="158" t="str">
        <f t="shared" ca="1" si="369"/>
        <v/>
      </c>
    </row>
    <row r="4991" spans="22:27">
      <c r="V4991" s="172"/>
      <c r="W4991" s="158">
        <f t="shared" si="366"/>
        <v>4988</v>
      </c>
      <c r="X4991" s="158" t="str">
        <f t="shared" ca="1" si="367"/>
        <v/>
      </c>
      <c r="Y4991" s="158" t="str" cm="1">
        <f t="array" aca="1" ref="Y4991" ca="1">IF(X4991="","",INDEX('電気事業者一覧 '!K:K,'電気事業者検索（令和８年度報告用）'!X4991))</f>
        <v/>
      </c>
      <c r="Z4991" s="158">
        <f t="shared" ca="1" si="368"/>
        <v>5110</v>
      </c>
      <c r="AA4991" s="158" t="str">
        <f t="shared" ca="1" si="369"/>
        <v/>
      </c>
    </row>
    <row r="4992" spans="22:27">
      <c r="V4992" s="172"/>
      <c r="W4992" s="158">
        <f t="shared" si="366"/>
        <v>4989</v>
      </c>
      <c r="X4992" s="158" t="str">
        <f t="shared" ca="1" si="367"/>
        <v/>
      </c>
      <c r="Y4992" s="158" t="str" cm="1">
        <f t="array" aca="1" ref="Y4992" ca="1">IF(X4992="","",INDEX('電気事業者一覧 '!K:K,'電気事業者検索（令和８年度報告用）'!X4992))</f>
        <v/>
      </c>
      <c r="Z4992" s="158">
        <f t="shared" ca="1" si="368"/>
        <v>5110</v>
      </c>
      <c r="AA4992" s="158" t="str">
        <f t="shared" ca="1" si="369"/>
        <v/>
      </c>
    </row>
    <row r="4993" spans="22:27">
      <c r="V4993" s="172"/>
      <c r="W4993" s="158">
        <f t="shared" si="366"/>
        <v>4990</v>
      </c>
      <c r="X4993" s="158" t="str">
        <f t="shared" ca="1" si="367"/>
        <v/>
      </c>
      <c r="Y4993" s="158" t="str" cm="1">
        <f t="array" aca="1" ref="Y4993" ca="1">IF(X4993="","",INDEX('電気事業者一覧 '!K:K,'電気事業者検索（令和８年度報告用）'!X4993))</f>
        <v/>
      </c>
      <c r="Z4993" s="158">
        <f t="shared" ca="1" si="368"/>
        <v>5110</v>
      </c>
      <c r="AA4993" s="158" t="str">
        <f t="shared" ca="1" si="369"/>
        <v/>
      </c>
    </row>
    <row r="4994" spans="22:27">
      <c r="V4994" s="172"/>
      <c r="W4994" s="158">
        <f t="shared" si="366"/>
        <v>4991</v>
      </c>
      <c r="X4994" s="158" t="str">
        <f t="shared" ca="1" si="367"/>
        <v/>
      </c>
      <c r="Y4994" s="158" t="str" cm="1">
        <f t="array" aca="1" ref="Y4994" ca="1">IF(X4994="","",INDEX('電気事業者一覧 '!K:K,'電気事業者検索（令和８年度報告用）'!X4994))</f>
        <v/>
      </c>
      <c r="Z4994" s="158">
        <f t="shared" ca="1" si="368"/>
        <v>5110</v>
      </c>
      <c r="AA4994" s="158" t="str">
        <f t="shared" ca="1" si="369"/>
        <v/>
      </c>
    </row>
    <row r="4995" spans="22:27">
      <c r="V4995" s="172"/>
      <c r="W4995" s="158">
        <f t="shared" si="366"/>
        <v>4992</v>
      </c>
      <c r="X4995" s="158" t="str">
        <f t="shared" ca="1" si="367"/>
        <v/>
      </c>
      <c r="Y4995" s="158" t="str" cm="1">
        <f t="array" aca="1" ref="Y4995" ca="1">IF(X4995="","",INDEX('電気事業者一覧 '!K:K,'電気事業者検索（令和８年度報告用）'!X4995))</f>
        <v/>
      </c>
      <c r="Z4995" s="158">
        <f t="shared" ca="1" si="368"/>
        <v>5110</v>
      </c>
      <c r="AA4995" s="158" t="str">
        <f t="shared" ca="1" si="369"/>
        <v/>
      </c>
    </row>
    <row r="4996" spans="22:27">
      <c r="V4996" s="172"/>
      <c r="W4996" s="158">
        <f t="shared" si="366"/>
        <v>4993</v>
      </c>
      <c r="X4996" s="158" t="str">
        <f t="shared" ca="1" si="367"/>
        <v/>
      </c>
      <c r="Y4996" s="158" t="str" cm="1">
        <f t="array" aca="1" ref="Y4996" ca="1">IF(X4996="","",INDEX('電気事業者一覧 '!K:K,'電気事業者検索（令和８年度報告用）'!X4996))</f>
        <v/>
      </c>
      <c r="Z4996" s="158">
        <f t="shared" ca="1" si="368"/>
        <v>5110</v>
      </c>
      <c r="AA4996" s="158" t="str">
        <f t="shared" ca="1" si="369"/>
        <v/>
      </c>
    </row>
    <row r="4997" spans="22:27">
      <c r="V4997" s="172"/>
      <c r="W4997" s="158">
        <f t="shared" si="366"/>
        <v>4994</v>
      </c>
      <c r="X4997" s="158" t="str">
        <f t="shared" ca="1" si="367"/>
        <v/>
      </c>
      <c r="Y4997" s="158" t="str" cm="1">
        <f t="array" aca="1" ref="Y4997" ca="1">IF(X4997="","",INDEX('電気事業者一覧 '!K:K,'電気事業者検索（令和８年度報告用）'!X4997))</f>
        <v/>
      </c>
      <c r="Z4997" s="158">
        <f t="shared" ca="1" si="368"/>
        <v>5110</v>
      </c>
      <c r="AA4997" s="158" t="str">
        <f t="shared" ca="1" si="369"/>
        <v/>
      </c>
    </row>
    <row r="4998" spans="22:27">
      <c r="V4998" s="172"/>
      <c r="W4998" s="158">
        <f t="shared" ref="W4998:W5061" si="370">W4997+1</f>
        <v>4995</v>
      </c>
      <c r="X4998" s="158" t="str">
        <f t="shared" ca="1" si="367"/>
        <v/>
      </c>
      <c r="Y4998" s="158" t="str" cm="1">
        <f t="array" aca="1" ref="Y4998" ca="1">IF(X4998="","",INDEX('電気事業者一覧 '!K:K,'電気事業者検索（令和８年度報告用）'!X4998))</f>
        <v/>
      </c>
      <c r="Z4998" s="158">
        <f t="shared" ca="1" si="368"/>
        <v>5110</v>
      </c>
      <c r="AA4998" s="158" t="str">
        <f t="shared" ca="1" si="369"/>
        <v/>
      </c>
    </row>
    <row r="4999" spans="22:27">
      <c r="V4999" s="172"/>
      <c r="W4999" s="158">
        <f t="shared" si="370"/>
        <v>4996</v>
      </c>
      <c r="X4999" s="158" t="str">
        <f t="shared" ca="1" si="367"/>
        <v/>
      </c>
      <c r="Y4999" s="158" t="str" cm="1">
        <f t="array" aca="1" ref="Y4999" ca="1">IF(X4999="","",INDEX('電気事業者一覧 '!K:K,'電気事業者検索（令和８年度報告用）'!X4999))</f>
        <v/>
      </c>
      <c r="Z4999" s="158">
        <f t="shared" ca="1" si="368"/>
        <v>5110</v>
      </c>
      <c r="AA4999" s="158" t="str">
        <f t="shared" ca="1" si="369"/>
        <v/>
      </c>
    </row>
    <row r="5000" spans="22:27">
      <c r="V5000" s="172"/>
      <c r="W5000" s="158">
        <f t="shared" si="370"/>
        <v>4997</v>
      </c>
      <c r="X5000" s="158" t="str">
        <f t="shared" ca="1" si="367"/>
        <v/>
      </c>
      <c r="Y5000" s="158" t="str" cm="1">
        <f t="array" aca="1" ref="Y5000" ca="1">IF(X5000="","",INDEX('電気事業者一覧 '!K:K,'電気事業者検索（令和８年度報告用）'!X5000))</f>
        <v/>
      </c>
      <c r="Z5000" s="158">
        <f t="shared" ca="1" si="368"/>
        <v>5110</v>
      </c>
      <c r="AA5000" s="158" t="str">
        <f t="shared" ca="1" si="369"/>
        <v/>
      </c>
    </row>
    <row r="5001" spans="22:27">
      <c r="V5001" s="172"/>
      <c r="W5001" s="158">
        <f t="shared" si="370"/>
        <v>4998</v>
      </c>
      <c r="X5001" s="158" t="str">
        <f t="shared" ca="1" si="367"/>
        <v/>
      </c>
      <c r="Y5001" s="158" t="str" cm="1">
        <f t="array" aca="1" ref="Y5001" ca="1">IF(X5001="","",INDEX('電気事業者一覧 '!K:K,'電気事業者検索（令和８年度報告用）'!X5001))</f>
        <v/>
      </c>
      <c r="Z5001" s="158">
        <f t="shared" ca="1" si="368"/>
        <v>5110</v>
      </c>
      <c r="AA5001" s="158" t="str">
        <f t="shared" ca="1" si="369"/>
        <v/>
      </c>
    </row>
    <row r="5002" spans="22:27">
      <c r="V5002" s="172"/>
      <c r="W5002" s="158">
        <f t="shared" si="370"/>
        <v>4999</v>
      </c>
      <c r="X5002" s="158" t="str">
        <f t="shared" ca="1" si="367"/>
        <v/>
      </c>
      <c r="Y5002" s="158" t="str" cm="1">
        <f t="array" aca="1" ref="Y5002" ca="1">IF(X5002="","",INDEX('電気事業者一覧 '!K:K,'電気事業者検索（令和８年度報告用）'!X5002))</f>
        <v/>
      </c>
      <c r="Z5002" s="158">
        <f t="shared" ca="1" si="368"/>
        <v>5110</v>
      </c>
      <c r="AA5002" s="158" t="str">
        <f t="shared" ca="1" si="369"/>
        <v/>
      </c>
    </row>
    <row r="5003" spans="22:27">
      <c r="V5003" s="172"/>
      <c r="W5003" s="158">
        <f t="shared" si="370"/>
        <v>5000</v>
      </c>
      <c r="X5003" s="158" t="str">
        <f t="shared" ca="1" si="367"/>
        <v/>
      </c>
      <c r="Y5003" s="158" t="str" cm="1">
        <f t="array" aca="1" ref="Y5003" ca="1">IF(X5003="","",INDEX('電気事業者一覧 '!K:K,'電気事業者検索（令和８年度報告用）'!X5003))</f>
        <v/>
      </c>
      <c r="Z5003" s="158">
        <f t="shared" ca="1" si="368"/>
        <v>5110</v>
      </c>
      <c r="AA5003" s="158" t="str">
        <f t="shared" ca="1" si="369"/>
        <v/>
      </c>
    </row>
    <row r="5004" spans="22:27">
      <c r="V5004" s="172"/>
      <c r="W5004" s="158">
        <f t="shared" si="370"/>
        <v>5001</v>
      </c>
      <c r="X5004" s="158" t="str">
        <f t="shared" ca="1" si="367"/>
        <v/>
      </c>
      <c r="Y5004" s="158" t="str" cm="1">
        <f t="array" aca="1" ref="Y5004" ca="1">IF(X5004="","",INDEX('電気事業者一覧 '!K:K,'電気事業者検索（令和８年度報告用）'!X5004))</f>
        <v/>
      </c>
      <c r="Z5004" s="158">
        <f t="shared" ca="1" si="368"/>
        <v>5110</v>
      </c>
      <c r="AA5004" s="158" t="str">
        <f t="shared" ca="1" si="369"/>
        <v/>
      </c>
    </row>
    <row r="5005" spans="22:27">
      <c r="V5005" s="172"/>
      <c r="W5005" s="158">
        <f t="shared" si="370"/>
        <v>5002</v>
      </c>
      <c r="X5005" s="158" t="str">
        <f t="shared" ca="1" si="367"/>
        <v/>
      </c>
      <c r="Y5005" s="158" t="str" cm="1">
        <f t="array" aca="1" ref="Y5005" ca="1">IF(X5005="","",INDEX('電気事業者一覧 '!K:K,'電気事業者検索（令和８年度報告用）'!X5005))</f>
        <v/>
      </c>
      <c r="Z5005" s="158">
        <f t="shared" ca="1" si="368"/>
        <v>5110</v>
      </c>
      <c r="AA5005" s="158" t="str">
        <f t="shared" ca="1" si="369"/>
        <v/>
      </c>
    </row>
    <row r="5006" spans="22:27">
      <c r="V5006" s="172"/>
      <c r="W5006" s="158">
        <f t="shared" si="370"/>
        <v>5003</v>
      </c>
      <c r="X5006" s="158" t="str">
        <f t="shared" ca="1" si="367"/>
        <v/>
      </c>
      <c r="Y5006" s="158" t="str" cm="1">
        <f t="array" aca="1" ref="Y5006" ca="1">IF(X5006="","",INDEX('電気事業者一覧 '!K:K,'電気事業者検索（令和８年度報告用）'!X5006))</f>
        <v/>
      </c>
      <c r="Z5006" s="158">
        <f t="shared" ca="1" si="368"/>
        <v>5110</v>
      </c>
      <c r="AA5006" s="158" t="str">
        <f t="shared" ca="1" si="369"/>
        <v/>
      </c>
    </row>
    <row r="5007" spans="22:27">
      <c r="V5007" s="172"/>
      <c r="W5007" s="158">
        <f t="shared" si="370"/>
        <v>5004</v>
      </c>
      <c r="X5007" s="158" t="str">
        <f t="shared" ca="1" si="367"/>
        <v/>
      </c>
      <c r="Y5007" s="158" t="str" cm="1">
        <f t="array" aca="1" ref="Y5007" ca="1">IF(X5007="","",INDEX('電気事業者一覧 '!K:K,'電気事業者検索（令和８年度報告用）'!X5007))</f>
        <v/>
      </c>
      <c r="Z5007" s="158">
        <f t="shared" ca="1" si="368"/>
        <v>5110</v>
      </c>
      <c r="AA5007" s="158" t="str">
        <f t="shared" ca="1" si="369"/>
        <v/>
      </c>
    </row>
    <row r="5008" spans="22:27">
      <c r="V5008" s="172"/>
      <c r="W5008" s="158">
        <f t="shared" si="370"/>
        <v>5005</v>
      </c>
      <c r="X5008" s="158" t="str">
        <f t="shared" ca="1" si="367"/>
        <v/>
      </c>
      <c r="Y5008" s="158" t="str" cm="1">
        <f t="array" aca="1" ref="Y5008" ca="1">IF(X5008="","",INDEX('電気事業者一覧 '!K:K,'電気事業者検索（令和８年度報告用）'!X5008))</f>
        <v/>
      </c>
      <c r="Z5008" s="158">
        <f t="shared" ca="1" si="368"/>
        <v>5110</v>
      </c>
      <c r="AA5008" s="158" t="str">
        <f t="shared" ca="1" si="369"/>
        <v/>
      </c>
    </row>
    <row r="5009" spans="22:27">
      <c r="V5009" s="172"/>
      <c r="W5009" s="158">
        <f t="shared" si="370"/>
        <v>5006</v>
      </c>
      <c r="X5009" s="158" t="str">
        <f t="shared" ca="1" si="367"/>
        <v/>
      </c>
      <c r="Y5009" s="158" t="str" cm="1">
        <f t="array" aca="1" ref="Y5009" ca="1">IF(X5009="","",INDEX('電気事業者一覧 '!K:K,'電気事業者検索（令和８年度報告用）'!X5009))</f>
        <v/>
      </c>
      <c r="Z5009" s="158">
        <f t="shared" ca="1" si="368"/>
        <v>5110</v>
      </c>
      <c r="AA5009" s="158" t="str">
        <f t="shared" ca="1" si="369"/>
        <v/>
      </c>
    </row>
    <row r="5010" spans="22:27">
      <c r="V5010" s="172"/>
      <c r="W5010" s="158">
        <f t="shared" si="370"/>
        <v>5007</v>
      </c>
      <c r="X5010" s="158" t="str">
        <f t="shared" ca="1" si="367"/>
        <v/>
      </c>
      <c r="Y5010" s="158" t="str" cm="1">
        <f t="array" aca="1" ref="Y5010" ca="1">IF(X5010="","",INDEX('電気事業者一覧 '!K:K,'電気事業者検索（令和８年度報告用）'!X5010))</f>
        <v/>
      </c>
      <c r="Z5010" s="158">
        <f t="shared" ca="1" si="368"/>
        <v>5110</v>
      </c>
      <c r="AA5010" s="158" t="str">
        <f t="shared" ca="1" si="369"/>
        <v/>
      </c>
    </row>
    <row r="5011" spans="22:27">
      <c r="V5011" s="172"/>
      <c r="W5011" s="158">
        <f t="shared" si="370"/>
        <v>5008</v>
      </c>
      <c r="X5011" s="158" t="str">
        <f t="shared" ca="1" si="367"/>
        <v/>
      </c>
      <c r="Y5011" s="158" t="str" cm="1">
        <f t="array" aca="1" ref="Y5011" ca="1">IF(X5011="","",INDEX('電気事業者一覧 '!K:K,'電気事業者検索（令和８年度報告用）'!X5011))</f>
        <v/>
      </c>
      <c r="Z5011" s="158">
        <f t="shared" ca="1" si="368"/>
        <v>5110</v>
      </c>
      <c r="AA5011" s="158" t="str">
        <f t="shared" ca="1" si="369"/>
        <v/>
      </c>
    </row>
    <row r="5012" spans="22:27">
      <c r="V5012" s="172"/>
      <c r="W5012" s="158">
        <f t="shared" si="370"/>
        <v>5009</v>
      </c>
      <c r="X5012" s="158" t="str">
        <f t="shared" ca="1" si="367"/>
        <v/>
      </c>
      <c r="Y5012" s="158" t="str" cm="1">
        <f t="array" aca="1" ref="Y5012" ca="1">IF(X5012="","",INDEX('電気事業者一覧 '!K:K,'電気事業者検索（令和８年度報告用）'!X5012))</f>
        <v/>
      </c>
      <c r="Z5012" s="158">
        <f t="shared" ca="1" si="368"/>
        <v>5110</v>
      </c>
      <c r="AA5012" s="158" t="str">
        <f t="shared" ca="1" si="369"/>
        <v/>
      </c>
    </row>
    <row r="5013" spans="22:27">
      <c r="V5013" s="172"/>
      <c r="W5013" s="158">
        <f t="shared" si="370"/>
        <v>5010</v>
      </c>
      <c r="X5013" s="158" t="str">
        <f t="shared" ca="1" si="367"/>
        <v/>
      </c>
      <c r="Y5013" s="158" t="str" cm="1">
        <f t="array" aca="1" ref="Y5013" ca="1">IF(X5013="","",INDEX('電気事業者一覧 '!K:K,'電気事業者検索（令和８年度報告用）'!X5013))</f>
        <v/>
      </c>
      <c r="Z5013" s="158">
        <f t="shared" ca="1" si="368"/>
        <v>5110</v>
      </c>
      <c r="AA5013" s="158" t="str">
        <f t="shared" ca="1" si="369"/>
        <v/>
      </c>
    </row>
    <row r="5014" spans="22:27">
      <c r="V5014" s="172"/>
      <c r="W5014" s="158">
        <f t="shared" si="370"/>
        <v>5011</v>
      </c>
      <c r="X5014" s="158" t="str">
        <f t="shared" ca="1" si="367"/>
        <v/>
      </c>
      <c r="Y5014" s="158" t="str" cm="1">
        <f t="array" aca="1" ref="Y5014" ca="1">IF(X5014="","",INDEX('電気事業者一覧 '!K:K,'電気事業者検索（令和８年度報告用）'!X5014))</f>
        <v/>
      </c>
      <c r="Z5014" s="158">
        <f t="shared" ca="1" si="368"/>
        <v>5110</v>
      </c>
      <c r="AA5014" s="158" t="str">
        <f t="shared" ca="1" si="369"/>
        <v/>
      </c>
    </row>
    <row r="5015" spans="22:27">
      <c r="V5015" s="172"/>
      <c r="W5015" s="158">
        <f t="shared" si="370"/>
        <v>5012</v>
      </c>
      <c r="X5015" s="158" t="str">
        <f t="shared" ca="1" si="367"/>
        <v/>
      </c>
      <c r="Y5015" s="158" t="str" cm="1">
        <f t="array" aca="1" ref="Y5015" ca="1">IF(X5015="","",INDEX('電気事業者一覧 '!K:K,'電気事業者検索（令和８年度報告用）'!X5015))</f>
        <v/>
      </c>
      <c r="Z5015" s="158">
        <f t="shared" ca="1" si="368"/>
        <v>5110</v>
      </c>
      <c r="AA5015" s="158" t="str">
        <f t="shared" ca="1" si="369"/>
        <v/>
      </c>
    </row>
    <row r="5016" spans="22:27">
      <c r="V5016" s="172"/>
      <c r="W5016" s="158">
        <f t="shared" si="370"/>
        <v>5013</v>
      </c>
      <c r="X5016" s="158" t="str">
        <f t="shared" ca="1" si="367"/>
        <v/>
      </c>
      <c r="Y5016" s="158" t="str" cm="1">
        <f t="array" aca="1" ref="Y5016" ca="1">IF(X5016="","",INDEX('電気事業者一覧 '!K:K,'電気事業者検索（令和８年度報告用）'!X5016))</f>
        <v/>
      </c>
      <c r="Z5016" s="158">
        <f t="shared" ca="1" si="368"/>
        <v>5110</v>
      </c>
      <c r="AA5016" s="158" t="str">
        <f t="shared" ca="1" si="369"/>
        <v/>
      </c>
    </row>
    <row r="5017" spans="22:27">
      <c r="V5017" s="172"/>
      <c r="W5017" s="158">
        <f t="shared" si="370"/>
        <v>5014</v>
      </c>
      <c r="X5017" s="158" t="str">
        <f t="shared" ca="1" si="367"/>
        <v/>
      </c>
      <c r="Y5017" s="158" t="str" cm="1">
        <f t="array" aca="1" ref="Y5017" ca="1">IF(X5017="","",INDEX('電気事業者一覧 '!K:K,'電気事業者検索（令和８年度報告用）'!X5017))</f>
        <v/>
      </c>
      <c r="Z5017" s="158">
        <f t="shared" ca="1" si="368"/>
        <v>5110</v>
      </c>
      <c r="AA5017" s="158" t="str">
        <f t="shared" ca="1" si="369"/>
        <v/>
      </c>
    </row>
    <row r="5018" spans="22:27">
      <c r="V5018" s="172"/>
      <c r="W5018" s="158">
        <f t="shared" si="370"/>
        <v>5015</v>
      </c>
      <c r="X5018" s="158" t="str">
        <f t="shared" ca="1" si="367"/>
        <v/>
      </c>
      <c r="Y5018" s="158" t="str" cm="1">
        <f t="array" aca="1" ref="Y5018" ca="1">IF(X5018="","",INDEX('電気事業者一覧 '!K:K,'電気事業者検索（令和８年度報告用）'!X5018))</f>
        <v/>
      </c>
      <c r="Z5018" s="158">
        <f t="shared" ca="1" si="368"/>
        <v>5110</v>
      </c>
      <c r="AA5018" s="158" t="str">
        <f t="shared" ca="1" si="369"/>
        <v/>
      </c>
    </row>
    <row r="5019" spans="22:27">
      <c r="V5019" s="172"/>
      <c r="W5019" s="158">
        <f t="shared" si="370"/>
        <v>5016</v>
      </c>
      <c r="X5019" s="158" t="str">
        <f t="shared" ca="1" si="367"/>
        <v/>
      </c>
      <c r="Y5019" s="158" t="str" cm="1">
        <f t="array" aca="1" ref="Y5019" ca="1">IF(X5019="","",INDEX('電気事業者一覧 '!K:K,'電気事業者検索（令和８年度報告用）'!X5019))</f>
        <v/>
      </c>
      <c r="Z5019" s="158">
        <f t="shared" ca="1" si="368"/>
        <v>5110</v>
      </c>
      <c r="AA5019" s="158" t="str">
        <f t="shared" ca="1" si="369"/>
        <v/>
      </c>
    </row>
    <row r="5020" spans="22:27">
      <c r="V5020" s="172"/>
      <c r="W5020" s="158">
        <f t="shared" si="370"/>
        <v>5017</v>
      </c>
      <c r="X5020" s="158" t="str">
        <f t="shared" ca="1" si="367"/>
        <v/>
      </c>
      <c r="Y5020" s="158" t="str" cm="1">
        <f t="array" aca="1" ref="Y5020" ca="1">IF(X5020="","",INDEX('電気事業者一覧 '!K:K,'電気事業者検索（令和８年度報告用）'!X5020))</f>
        <v/>
      </c>
      <c r="Z5020" s="158">
        <f t="shared" ca="1" si="368"/>
        <v>5110</v>
      </c>
      <c r="AA5020" s="158" t="str">
        <f t="shared" ca="1" si="369"/>
        <v/>
      </c>
    </row>
    <row r="5021" spans="22:27">
      <c r="V5021" s="172"/>
      <c r="W5021" s="158">
        <f t="shared" si="370"/>
        <v>5018</v>
      </c>
      <c r="X5021" s="158" t="str">
        <f t="shared" ca="1" si="367"/>
        <v/>
      </c>
      <c r="Y5021" s="158" t="str" cm="1">
        <f t="array" aca="1" ref="Y5021" ca="1">IF(X5021="","",INDEX('電気事業者一覧 '!K:K,'電気事業者検索（令和８年度報告用）'!X5021))</f>
        <v/>
      </c>
      <c r="Z5021" s="158">
        <f t="shared" ca="1" si="368"/>
        <v>5110</v>
      </c>
      <c r="AA5021" s="158" t="str">
        <f t="shared" ca="1" si="369"/>
        <v/>
      </c>
    </row>
    <row r="5022" spans="22:27">
      <c r="V5022" s="172"/>
      <c r="W5022" s="158">
        <f t="shared" si="370"/>
        <v>5019</v>
      </c>
      <c r="X5022" s="158" t="str">
        <f t="shared" ca="1" si="367"/>
        <v/>
      </c>
      <c r="Y5022" s="158" t="str" cm="1">
        <f t="array" aca="1" ref="Y5022" ca="1">IF(X5022="","",INDEX('電気事業者一覧 '!K:K,'電気事業者検索（令和８年度報告用）'!X5022))</f>
        <v/>
      </c>
      <c r="Z5022" s="158">
        <f t="shared" ca="1" si="368"/>
        <v>5110</v>
      </c>
      <c r="AA5022" s="158" t="str">
        <f t="shared" ca="1" si="369"/>
        <v/>
      </c>
    </row>
    <row r="5023" spans="22:27">
      <c r="V5023" s="172"/>
      <c r="W5023" s="158">
        <f t="shared" si="370"/>
        <v>5020</v>
      </c>
      <c r="X5023" s="158" t="str">
        <f t="shared" ca="1" si="367"/>
        <v/>
      </c>
      <c r="Y5023" s="158" t="str" cm="1">
        <f t="array" aca="1" ref="Y5023" ca="1">IF(X5023="","",INDEX('電気事業者一覧 '!K:K,'電気事業者検索（令和８年度報告用）'!X5023))</f>
        <v/>
      </c>
      <c r="Z5023" s="158">
        <f t="shared" ca="1" si="368"/>
        <v>5110</v>
      </c>
      <c r="AA5023" s="158" t="str">
        <f t="shared" ca="1" si="369"/>
        <v/>
      </c>
    </row>
    <row r="5024" spans="22:27">
      <c r="V5024" s="172"/>
      <c r="W5024" s="158">
        <f t="shared" si="370"/>
        <v>5021</v>
      </c>
      <c r="X5024" s="158" t="str">
        <f t="shared" ca="1" si="367"/>
        <v/>
      </c>
      <c r="Y5024" s="158" t="str" cm="1">
        <f t="array" aca="1" ref="Y5024" ca="1">IF(X5024="","",INDEX('電気事業者一覧 '!K:K,'電気事業者検索（令和８年度報告用）'!X5024))</f>
        <v/>
      </c>
      <c r="Z5024" s="158">
        <f t="shared" ca="1" si="368"/>
        <v>5110</v>
      </c>
      <c r="AA5024" s="158" t="str">
        <f t="shared" ca="1" si="369"/>
        <v/>
      </c>
    </row>
    <row r="5025" spans="22:27">
      <c r="V5025" s="172"/>
      <c r="W5025" s="158">
        <f t="shared" si="370"/>
        <v>5022</v>
      </c>
      <c r="X5025" s="158" t="str">
        <f t="shared" ca="1" si="367"/>
        <v/>
      </c>
      <c r="Y5025" s="158" t="str" cm="1">
        <f t="array" aca="1" ref="Y5025" ca="1">IF(X5025="","",INDEX('電気事業者一覧 '!K:K,'電気事業者検索（令和８年度報告用）'!X5025))</f>
        <v/>
      </c>
      <c r="Z5025" s="158">
        <f t="shared" ca="1" si="368"/>
        <v>5110</v>
      </c>
      <c r="AA5025" s="158" t="str">
        <f t="shared" ca="1" si="369"/>
        <v/>
      </c>
    </row>
    <row r="5026" spans="22:27">
      <c r="V5026" s="172"/>
      <c r="W5026" s="158">
        <f t="shared" si="370"/>
        <v>5023</v>
      </c>
      <c r="X5026" s="158" t="str">
        <f t="shared" ca="1" si="367"/>
        <v/>
      </c>
      <c r="Y5026" s="158" t="str" cm="1">
        <f t="array" aca="1" ref="Y5026" ca="1">IF(X5026="","",INDEX('電気事業者一覧 '!K:K,'電気事業者検索（令和８年度報告用）'!X5026))</f>
        <v/>
      </c>
      <c r="Z5026" s="158">
        <f t="shared" ca="1" si="368"/>
        <v>5110</v>
      </c>
      <c r="AA5026" s="158" t="str">
        <f t="shared" ca="1" si="369"/>
        <v/>
      </c>
    </row>
    <row r="5027" spans="22:27">
      <c r="V5027" s="172"/>
      <c r="W5027" s="158">
        <f t="shared" si="370"/>
        <v>5024</v>
      </c>
      <c r="X5027" s="158" t="str">
        <f t="shared" ca="1" si="367"/>
        <v/>
      </c>
      <c r="Y5027" s="158" t="str" cm="1">
        <f t="array" aca="1" ref="Y5027" ca="1">IF(X5027="","",INDEX('電気事業者一覧 '!K:K,'電気事業者検索（令和８年度報告用）'!X5027))</f>
        <v/>
      </c>
      <c r="Z5027" s="158">
        <f t="shared" ca="1" si="368"/>
        <v>5110</v>
      </c>
      <c r="AA5027" s="158" t="str">
        <f t="shared" ca="1" si="369"/>
        <v/>
      </c>
    </row>
    <row r="5028" spans="22:27">
      <c r="V5028" s="172"/>
      <c r="W5028" s="158">
        <f t="shared" si="370"/>
        <v>5025</v>
      </c>
      <c r="X5028" s="158" t="str">
        <f t="shared" ca="1" si="367"/>
        <v/>
      </c>
      <c r="Y5028" s="158" t="str" cm="1">
        <f t="array" aca="1" ref="Y5028" ca="1">IF(X5028="","",INDEX('電気事業者一覧 '!K:K,'電気事業者検索（令和８年度報告用）'!X5028))</f>
        <v/>
      </c>
      <c r="Z5028" s="158">
        <f t="shared" ca="1" si="368"/>
        <v>5110</v>
      </c>
      <c r="AA5028" s="158" t="str">
        <f t="shared" ca="1" si="369"/>
        <v/>
      </c>
    </row>
    <row r="5029" spans="22:27">
      <c r="V5029" s="172"/>
      <c r="W5029" s="158">
        <f t="shared" si="370"/>
        <v>5026</v>
      </c>
      <c r="X5029" s="158" t="str">
        <f t="shared" ca="1" si="367"/>
        <v/>
      </c>
      <c r="Y5029" s="158" t="str" cm="1">
        <f t="array" aca="1" ref="Y5029" ca="1">IF(X5029="","",INDEX('電気事業者一覧 '!K:K,'電気事業者検索（令和８年度報告用）'!X5029))</f>
        <v/>
      </c>
      <c r="Z5029" s="158">
        <f t="shared" ca="1" si="368"/>
        <v>5110</v>
      </c>
      <c r="AA5029" s="158" t="str">
        <f t="shared" ca="1" si="369"/>
        <v/>
      </c>
    </row>
    <row r="5030" spans="22:27">
      <c r="V5030" s="172"/>
      <c r="W5030" s="158">
        <f t="shared" si="370"/>
        <v>5027</v>
      </c>
      <c r="X5030" s="158" t="str">
        <f t="shared" ca="1" si="367"/>
        <v/>
      </c>
      <c r="Y5030" s="158" t="str" cm="1">
        <f t="array" aca="1" ref="Y5030" ca="1">IF(X5030="","",INDEX('電気事業者一覧 '!K:K,'電気事業者検索（令和８年度報告用）'!X5030))</f>
        <v/>
      </c>
      <c r="Z5030" s="158">
        <f t="shared" ca="1" si="368"/>
        <v>5110</v>
      </c>
      <c r="AA5030" s="158" t="str">
        <f t="shared" ca="1" si="369"/>
        <v/>
      </c>
    </row>
    <row r="5031" spans="22:27">
      <c r="V5031" s="172"/>
      <c r="W5031" s="158">
        <f t="shared" si="370"/>
        <v>5028</v>
      </c>
      <c r="X5031" s="158" t="str">
        <f t="shared" ca="1" si="367"/>
        <v/>
      </c>
      <c r="Y5031" s="158" t="str" cm="1">
        <f t="array" aca="1" ref="Y5031" ca="1">IF(X5031="","",INDEX('電気事業者一覧 '!K:K,'電気事業者検索（令和８年度報告用）'!X5031))</f>
        <v/>
      </c>
      <c r="Z5031" s="158">
        <f t="shared" ca="1" si="368"/>
        <v>5110</v>
      </c>
      <c r="AA5031" s="158" t="str">
        <f t="shared" ca="1" si="369"/>
        <v/>
      </c>
    </row>
    <row r="5032" spans="22:27">
      <c r="V5032" s="172"/>
      <c r="W5032" s="158">
        <f t="shared" si="370"/>
        <v>5029</v>
      </c>
      <c r="X5032" s="158" t="str">
        <f t="shared" ca="1" si="367"/>
        <v/>
      </c>
      <c r="Y5032" s="158" t="str" cm="1">
        <f t="array" aca="1" ref="Y5032" ca="1">IF(X5032="","",INDEX('電気事業者一覧 '!K:K,'電気事業者検索（令和８年度報告用）'!X5032))</f>
        <v/>
      </c>
      <c r="Z5032" s="158">
        <f t="shared" ca="1" si="368"/>
        <v>5110</v>
      </c>
      <c r="AA5032" s="158" t="str">
        <f t="shared" ca="1" si="369"/>
        <v/>
      </c>
    </row>
    <row r="5033" spans="22:27">
      <c r="V5033" s="172"/>
      <c r="W5033" s="158">
        <f t="shared" si="370"/>
        <v>5030</v>
      </c>
      <c r="X5033" s="158" t="str">
        <f t="shared" ca="1" si="367"/>
        <v/>
      </c>
      <c r="Y5033" s="158" t="str" cm="1">
        <f t="array" aca="1" ref="Y5033" ca="1">IF(X5033="","",INDEX('電気事業者一覧 '!K:K,'電気事業者検索（令和８年度報告用）'!X5033))</f>
        <v/>
      </c>
      <c r="Z5033" s="158">
        <f t="shared" ca="1" si="368"/>
        <v>5110</v>
      </c>
      <c r="AA5033" s="158" t="str">
        <f t="shared" ca="1" si="369"/>
        <v/>
      </c>
    </row>
    <row r="5034" spans="22:27">
      <c r="V5034" s="172"/>
      <c r="W5034" s="158">
        <f t="shared" si="370"/>
        <v>5031</v>
      </c>
      <c r="X5034" s="158" t="str">
        <f t="shared" ca="1" si="367"/>
        <v/>
      </c>
      <c r="Y5034" s="158" t="str" cm="1">
        <f t="array" aca="1" ref="Y5034" ca="1">IF(X5034="","",INDEX('電気事業者一覧 '!K:K,'電気事業者検索（令和８年度報告用）'!X5034))</f>
        <v/>
      </c>
      <c r="Z5034" s="158">
        <f t="shared" ca="1" si="368"/>
        <v>5110</v>
      </c>
      <c r="AA5034" s="158" t="str">
        <f t="shared" ca="1" si="369"/>
        <v/>
      </c>
    </row>
    <row r="5035" spans="22:27">
      <c r="V5035" s="172"/>
      <c r="W5035" s="158">
        <f t="shared" si="370"/>
        <v>5032</v>
      </c>
      <c r="X5035" s="158" t="str">
        <f t="shared" ca="1" si="367"/>
        <v/>
      </c>
      <c r="Y5035" s="158" t="str" cm="1">
        <f t="array" aca="1" ref="Y5035" ca="1">IF(X5035="","",INDEX('電気事業者一覧 '!K:K,'電気事業者検索（令和８年度報告用）'!X5035))</f>
        <v/>
      </c>
      <c r="Z5035" s="158">
        <f t="shared" ca="1" si="368"/>
        <v>5110</v>
      </c>
      <c r="AA5035" s="158" t="str">
        <f t="shared" ca="1" si="369"/>
        <v/>
      </c>
    </row>
    <row r="5036" spans="22:27">
      <c r="V5036" s="172"/>
      <c r="W5036" s="158">
        <f t="shared" si="370"/>
        <v>5033</v>
      </c>
      <c r="X5036" s="158" t="str">
        <f t="shared" ca="1" si="367"/>
        <v/>
      </c>
      <c r="Y5036" s="158" t="str" cm="1">
        <f t="array" aca="1" ref="Y5036" ca="1">IF(X5036="","",INDEX('電気事業者一覧 '!K:K,'電気事業者検索（令和８年度報告用）'!X5036))</f>
        <v/>
      </c>
      <c r="Z5036" s="158">
        <f t="shared" ca="1" si="368"/>
        <v>5110</v>
      </c>
      <c r="AA5036" s="158" t="str">
        <f t="shared" ca="1" si="369"/>
        <v/>
      </c>
    </row>
    <row r="5037" spans="22:27">
      <c r="V5037" s="172"/>
      <c r="W5037" s="158">
        <f t="shared" si="370"/>
        <v>5034</v>
      </c>
      <c r="X5037" s="158" t="str">
        <f t="shared" ca="1" si="367"/>
        <v/>
      </c>
      <c r="Y5037" s="158" t="str" cm="1">
        <f t="array" aca="1" ref="Y5037" ca="1">IF(X5037="","",INDEX('電気事業者一覧 '!K:K,'電気事業者検索（令和８年度報告用）'!X5037))</f>
        <v/>
      </c>
      <c r="Z5037" s="158">
        <f t="shared" ca="1" si="368"/>
        <v>5110</v>
      </c>
      <c r="AA5037" s="158" t="str">
        <f t="shared" ca="1" si="369"/>
        <v/>
      </c>
    </row>
    <row r="5038" spans="22:27">
      <c r="V5038" s="172"/>
      <c r="W5038" s="158">
        <f t="shared" si="370"/>
        <v>5035</v>
      </c>
      <c r="X5038" s="158" t="str">
        <f t="shared" ca="1" si="367"/>
        <v/>
      </c>
      <c r="Y5038" s="158" t="str" cm="1">
        <f t="array" aca="1" ref="Y5038" ca="1">IF(X5038="","",INDEX('電気事業者一覧 '!K:K,'電気事業者検索（令和８年度報告用）'!X5038))</f>
        <v/>
      </c>
      <c r="Z5038" s="158">
        <f t="shared" ca="1" si="368"/>
        <v>5110</v>
      </c>
      <c r="AA5038" s="158" t="str">
        <f t="shared" ca="1" si="369"/>
        <v/>
      </c>
    </row>
    <row r="5039" spans="22:27">
      <c r="V5039" s="172"/>
      <c r="W5039" s="158">
        <f t="shared" si="370"/>
        <v>5036</v>
      </c>
      <c r="X5039" s="158" t="str">
        <f t="shared" ca="1" si="367"/>
        <v/>
      </c>
      <c r="Y5039" s="158" t="str" cm="1">
        <f t="array" aca="1" ref="Y5039" ca="1">IF(X5039="","",INDEX('電気事業者一覧 '!K:K,'電気事業者検索（令和８年度報告用）'!X5039))</f>
        <v/>
      </c>
      <c r="Z5039" s="158">
        <f t="shared" ca="1" si="368"/>
        <v>5110</v>
      </c>
      <c r="AA5039" s="158" t="str">
        <f t="shared" ca="1" si="369"/>
        <v/>
      </c>
    </row>
    <row r="5040" spans="22:27">
      <c r="V5040" s="172"/>
      <c r="W5040" s="158">
        <f t="shared" si="370"/>
        <v>5037</v>
      </c>
      <c r="X5040" s="158" t="str">
        <f t="shared" ca="1" si="367"/>
        <v/>
      </c>
      <c r="Y5040" s="158" t="str" cm="1">
        <f t="array" aca="1" ref="Y5040" ca="1">IF(X5040="","",INDEX('電気事業者一覧 '!K:K,'電気事業者検索（令和８年度報告用）'!X5040))</f>
        <v/>
      </c>
      <c r="Z5040" s="158">
        <f t="shared" ca="1" si="368"/>
        <v>5110</v>
      </c>
      <c r="AA5040" s="158" t="str">
        <f t="shared" ca="1" si="369"/>
        <v/>
      </c>
    </row>
    <row r="5041" spans="22:27">
      <c r="V5041" s="172"/>
      <c r="W5041" s="158">
        <f t="shared" si="370"/>
        <v>5038</v>
      </c>
      <c r="X5041" s="158" t="str">
        <f t="shared" ca="1" si="367"/>
        <v/>
      </c>
      <c r="Y5041" s="158" t="str" cm="1">
        <f t="array" aca="1" ref="Y5041" ca="1">IF(X5041="","",INDEX('電気事業者一覧 '!K:K,'電気事業者検索（令和８年度報告用）'!X5041))</f>
        <v/>
      </c>
      <c r="Z5041" s="158">
        <f t="shared" ca="1" si="368"/>
        <v>5110</v>
      </c>
      <c r="AA5041" s="158" t="str">
        <f t="shared" ca="1" si="369"/>
        <v/>
      </c>
    </row>
    <row r="5042" spans="22:27">
      <c r="V5042" s="172"/>
      <c r="W5042" s="158">
        <f t="shared" si="370"/>
        <v>5039</v>
      </c>
      <c r="X5042" s="158" t="str">
        <f t="shared" ca="1" si="367"/>
        <v/>
      </c>
      <c r="Y5042" s="158" t="str" cm="1">
        <f t="array" aca="1" ref="Y5042" ca="1">IF(X5042="","",INDEX('電気事業者一覧 '!K:K,'電気事業者検索（令和８年度報告用）'!X5042))</f>
        <v/>
      </c>
      <c r="Z5042" s="158">
        <f t="shared" ca="1" si="368"/>
        <v>5110</v>
      </c>
      <c r="AA5042" s="158" t="str">
        <f t="shared" ca="1" si="369"/>
        <v/>
      </c>
    </row>
    <row r="5043" spans="22:27">
      <c r="V5043" s="172"/>
      <c r="W5043" s="158">
        <f t="shared" si="370"/>
        <v>5040</v>
      </c>
      <c r="X5043" s="158" t="str">
        <f t="shared" ca="1" si="367"/>
        <v/>
      </c>
      <c r="Y5043" s="158" t="str" cm="1">
        <f t="array" aca="1" ref="Y5043" ca="1">IF(X5043="","",INDEX('電気事業者一覧 '!K:K,'電気事業者検索（令和８年度報告用）'!X5043))</f>
        <v/>
      </c>
      <c r="Z5043" s="158">
        <f t="shared" ca="1" si="368"/>
        <v>5110</v>
      </c>
      <c r="AA5043" s="158" t="str">
        <f t="shared" ca="1" si="369"/>
        <v/>
      </c>
    </row>
    <row r="5044" spans="22:27">
      <c r="V5044" s="172"/>
      <c r="W5044" s="158">
        <f t="shared" si="370"/>
        <v>5041</v>
      </c>
      <c r="X5044" s="158" t="str">
        <f t="shared" ca="1" si="367"/>
        <v/>
      </c>
      <c r="Y5044" s="158" t="str" cm="1">
        <f t="array" aca="1" ref="Y5044" ca="1">IF(X5044="","",INDEX('電気事業者一覧 '!K:K,'電気事業者検索（令和８年度報告用）'!X5044))</f>
        <v/>
      </c>
      <c r="Z5044" s="158">
        <f t="shared" ca="1" si="368"/>
        <v>5110</v>
      </c>
      <c r="AA5044" s="158" t="str">
        <f t="shared" ca="1" si="369"/>
        <v/>
      </c>
    </row>
    <row r="5045" spans="22:27">
      <c r="V5045" s="172"/>
      <c r="W5045" s="158">
        <f t="shared" si="370"/>
        <v>5042</v>
      </c>
      <c r="X5045" s="158" t="str">
        <f t="shared" ca="1" si="367"/>
        <v/>
      </c>
      <c r="Y5045" s="158" t="str" cm="1">
        <f t="array" aca="1" ref="Y5045" ca="1">IF(X5045="","",INDEX('電気事業者一覧 '!K:K,'電気事業者検索（令和８年度報告用）'!X5045))</f>
        <v/>
      </c>
      <c r="Z5045" s="158">
        <f t="shared" ca="1" si="368"/>
        <v>5110</v>
      </c>
      <c r="AA5045" s="158" t="str">
        <f t="shared" ca="1" si="369"/>
        <v/>
      </c>
    </row>
    <row r="5046" spans="22:27">
      <c r="V5046" s="172"/>
      <c r="W5046" s="158">
        <f t="shared" si="370"/>
        <v>5043</v>
      </c>
      <c r="X5046" s="158" t="str">
        <f t="shared" ca="1" si="367"/>
        <v/>
      </c>
      <c r="Y5046" s="158" t="str" cm="1">
        <f t="array" aca="1" ref="Y5046" ca="1">IF(X5046="","",INDEX('電気事業者一覧 '!K:K,'電気事業者検索（令和８年度報告用）'!X5046))</f>
        <v/>
      </c>
      <c r="Z5046" s="158">
        <f t="shared" ca="1" si="368"/>
        <v>5110</v>
      </c>
      <c r="AA5046" s="158" t="str">
        <f t="shared" ca="1" si="369"/>
        <v/>
      </c>
    </row>
    <row r="5047" spans="22:27">
      <c r="V5047" s="172"/>
      <c r="W5047" s="158">
        <f t="shared" si="370"/>
        <v>5044</v>
      </c>
      <c r="X5047" s="158" t="str">
        <f t="shared" ca="1" si="367"/>
        <v/>
      </c>
      <c r="Y5047" s="158" t="str" cm="1">
        <f t="array" aca="1" ref="Y5047" ca="1">IF(X5047="","",INDEX('電気事業者一覧 '!K:K,'電気事業者検索（令和８年度報告用）'!X5047))</f>
        <v/>
      </c>
      <c r="Z5047" s="158">
        <f t="shared" ca="1" si="368"/>
        <v>5110</v>
      </c>
      <c r="AA5047" s="158" t="str">
        <f t="shared" ca="1" si="369"/>
        <v/>
      </c>
    </row>
    <row r="5048" spans="22:27">
      <c r="V5048" s="172"/>
      <c r="W5048" s="158">
        <f t="shared" si="370"/>
        <v>5045</v>
      </c>
      <c r="X5048" s="158" t="str">
        <f t="shared" ca="1" si="367"/>
        <v/>
      </c>
      <c r="Y5048" s="158" t="str" cm="1">
        <f t="array" aca="1" ref="Y5048" ca="1">IF(X5048="","",INDEX('電気事業者一覧 '!K:K,'電気事業者検索（令和８年度報告用）'!X5048))</f>
        <v/>
      </c>
      <c r="Z5048" s="158">
        <f t="shared" ca="1" si="368"/>
        <v>5110</v>
      </c>
      <c r="AA5048" s="158" t="str">
        <f t="shared" ca="1" si="369"/>
        <v/>
      </c>
    </row>
    <row r="5049" spans="22:27">
      <c r="V5049" s="172"/>
      <c r="W5049" s="158">
        <f t="shared" si="370"/>
        <v>5046</v>
      </c>
      <c r="X5049" s="158" t="str">
        <f t="shared" ca="1" si="367"/>
        <v/>
      </c>
      <c r="Y5049" s="158" t="str" cm="1">
        <f t="array" aca="1" ref="Y5049" ca="1">IF(X5049="","",INDEX('電気事業者一覧 '!K:K,'電気事業者検索（令和８年度報告用）'!X5049))</f>
        <v/>
      </c>
      <c r="Z5049" s="158">
        <f t="shared" ca="1" si="368"/>
        <v>5110</v>
      </c>
      <c r="AA5049" s="158" t="str">
        <f t="shared" ca="1" si="369"/>
        <v/>
      </c>
    </row>
    <row r="5050" spans="22:27">
      <c r="V5050" s="172"/>
      <c r="W5050" s="158">
        <f t="shared" si="370"/>
        <v>5047</v>
      </c>
      <c r="X5050" s="158" t="str">
        <f t="shared" ca="1" si="367"/>
        <v/>
      </c>
      <c r="Y5050" s="158" t="str" cm="1">
        <f t="array" aca="1" ref="Y5050" ca="1">IF(X5050="","",INDEX('電気事業者一覧 '!K:K,'電気事業者検索（令和８年度報告用）'!X5050))</f>
        <v/>
      </c>
      <c r="Z5050" s="158">
        <f t="shared" ca="1" si="368"/>
        <v>5110</v>
      </c>
      <c r="AA5050" s="158" t="str">
        <f t="shared" ca="1" si="369"/>
        <v/>
      </c>
    </row>
    <row r="5051" spans="22:27">
      <c r="V5051" s="172"/>
      <c r="W5051" s="158">
        <f t="shared" si="370"/>
        <v>5048</v>
      </c>
      <c r="X5051" s="158" t="str">
        <f t="shared" ca="1" si="367"/>
        <v/>
      </c>
      <c r="Y5051" s="158" t="str" cm="1">
        <f t="array" aca="1" ref="Y5051" ca="1">IF(X5051="","",INDEX('電気事業者一覧 '!K:K,'電気事業者検索（令和８年度報告用）'!X5051))</f>
        <v/>
      </c>
      <c r="Z5051" s="158">
        <f t="shared" ca="1" si="368"/>
        <v>5110</v>
      </c>
      <c r="AA5051" s="158" t="str">
        <f t="shared" ca="1" si="369"/>
        <v/>
      </c>
    </row>
    <row r="5052" spans="22:27">
      <c r="V5052" s="172"/>
      <c r="W5052" s="158">
        <f t="shared" si="370"/>
        <v>5049</v>
      </c>
      <c r="X5052" s="158" t="str">
        <f t="shared" ca="1" si="367"/>
        <v/>
      </c>
      <c r="Y5052" s="158" t="str" cm="1">
        <f t="array" aca="1" ref="Y5052" ca="1">IF(X5052="","",INDEX('電気事業者一覧 '!K:K,'電気事業者検索（令和８年度報告用）'!X5052))</f>
        <v/>
      </c>
      <c r="Z5052" s="158">
        <f t="shared" ca="1" si="368"/>
        <v>5110</v>
      </c>
      <c r="AA5052" s="158" t="str">
        <f t="shared" ca="1" si="369"/>
        <v/>
      </c>
    </row>
    <row r="5053" spans="22:27">
      <c r="V5053" s="172"/>
      <c r="W5053" s="158">
        <f t="shared" si="370"/>
        <v>5050</v>
      </c>
      <c r="X5053" s="158" t="str">
        <f t="shared" ref="X5053:X5113" ca="1" si="371">T965</f>
        <v/>
      </c>
      <c r="Y5053" s="158" t="str" cm="1">
        <f t="array" aca="1" ref="Y5053" ca="1">IF(X5053="","",INDEX('電気事業者一覧 '!K:K,'電気事業者検索（令和８年度報告用）'!X5053))</f>
        <v/>
      </c>
      <c r="Z5053" s="158">
        <f t="shared" ref="Z5053:Z5113" ca="1" si="372">COUNTIF(OFFSET($Y$4,W5053-1,0,COUNT(W:W),1),Y5053)</f>
        <v>5110</v>
      </c>
      <c r="AA5053" s="158" t="str">
        <f t="shared" ref="AA5053:AA5113" ca="1" si="373">IF(Z5053=1,X5053,"")</f>
        <v/>
      </c>
    </row>
    <row r="5054" spans="22:27">
      <c r="V5054" s="172"/>
      <c r="W5054" s="158">
        <f t="shared" si="370"/>
        <v>5051</v>
      </c>
      <c r="X5054" s="158" t="str">
        <f t="shared" ca="1" si="371"/>
        <v/>
      </c>
      <c r="Y5054" s="158" t="str" cm="1">
        <f t="array" aca="1" ref="Y5054" ca="1">IF(X5054="","",INDEX('電気事業者一覧 '!K:K,'電気事業者検索（令和８年度報告用）'!X5054))</f>
        <v/>
      </c>
      <c r="Z5054" s="158">
        <f t="shared" ca="1" si="372"/>
        <v>5110</v>
      </c>
      <c r="AA5054" s="158" t="str">
        <f t="shared" ca="1" si="373"/>
        <v/>
      </c>
    </row>
    <row r="5055" spans="22:27">
      <c r="V5055" s="172"/>
      <c r="W5055" s="158">
        <f t="shared" si="370"/>
        <v>5052</v>
      </c>
      <c r="X5055" s="158" t="str">
        <f t="shared" ca="1" si="371"/>
        <v/>
      </c>
      <c r="Y5055" s="158" t="str" cm="1">
        <f t="array" aca="1" ref="Y5055" ca="1">IF(X5055="","",INDEX('電気事業者一覧 '!K:K,'電気事業者検索（令和８年度報告用）'!X5055))</f>
        <v/>
      </c>
      <c r="Z5055" s="158">
        <f t="shared" ca="1" si="372"/>
        <v>5110</v>
      </c>
      <c r="AA5055" s="158" t="str">
        <f t="shared" ca="1" si="373"/>
        <v/>
      </c>
    </row>
    <row r="5056" spans="22:27">
      <c r="V5056" s="172"/>
      <c r="W5056" s="158">
        <f t="shared" si="370"/>
        <v>5053</v>
      </c>
      <c r="X5056" s="158" t="str">
        <f t="shared" ca="1" si="371"/>
        <v/>
      </c>
      <c r="Y5056" s="158" t="str" cm="1">
        <f t="array" aca="1" ref="Y5056" ca="1">IF(X5056="","",INDEX('電気事業者一覧 '!K:K,'電気事業者検索（令和８年度報告用）'!X5056))</f>
        <v/>
      </c>
      <c r="Z5056" s="158">
        <f t="shared" ca="1" si="372"/>
        <v>5110</v>
      </c>
      <c r="AA5056" s="158" t="str">
        <f t="shared" ca="1" si="373"/>
        <v/>
      </c>
    </row>
    <row r="5057" spans="22:27">
      <c r="V5057" s="172"/>
      <c r="W5057" s="158">
        <f t="shared" si="370"/>
        <v>5054</v>
      </c>
      <c r="X5057" s="158" t="str">
        <f t="shared" ca="1" si="371"/>
        <v/>
      </c>
      <c r="Y5057" s="158" t="str" cm="1">
        <f t="array" aca="1" ref="Y5057" ca="1">IF(X5057="","",INDEX('電気事業者一覧 '!K:K,'電気事業者検索（令和８年度報告用）'!X5057))</f>
        <v/>
      </c>
      <c r="Z5057" s="158">
        <f t="shared" ca="1" si="372"/>
        <v>5110</v>
      </c>
      <c r="AA5057" s="158" t="str">
        <f t="shared" ca="1" si="373"/>
        <v/>
      </c>
    </row>
    <row r="5058" spans="22:27">
      <c r="V5058" s="172"/>
      <c r="W5058" s="158">
        <f t="shared" si="370"/>
        <v>5055</v>
      </c>
      <c r="X5058" s="158" t="str">
        <f t="shared" ca="1" si="371"/>
        <v/>
      </c>
      <c r="Y5058" s="158" t="str" cm="1">
        <f t="array" aca="1" ref="Y5058" ca="1">IF(X5058="","",INDEX('電気事業者一覧 '!K:K,'電気事業者検索（令和８年度報告用）'!X5058))</f>
        <v/>
      </c>
      <c r="Z5058" s="158">
        <f t="shared" ca="1" si="372"/>
        <v>5110</v>
      </c>
      <c r="AA5058" s="158" t="str">
        <f t="shared" ca="1" si="373"/>
        <v/>
      </c>
    </row>
    <row r="5059" spans="22:27">
      <c r="V5059" s="172"/>
      <c r="W5059" s="158">
        <f t="shared" si="370"/>
        <v>5056</v>
      </c>
      <c r="X5059" s="158" t="str">
        <f t="shared" ca="1" si="371"/>
        <v/>
      </c>
      <c r="Y5059" s="158" t="str" cm="1">
        <f t="array" aca="1" ref="Y5059" ca="1">IF(X5059="","",INDEX('電気事業者一覧 '!K:K,'電気事業者検索（令和８年度報告用）'!X5059))</f>
        <v/>
      </c>
      <c r="Z5059" s="158">
        <f t="shared" ca="1" si="372"/>
        <v>5110</v>
      </c>
      <c r="AA5059" s="158" t="str">
        <f t="shared" ca="1" si="373"/>
        <v/>
      </c>
    </row>
    <row r="5060" spans="22:27">
      <c r="V5060" s="172"/>
      <c r="W5060" s="158">
        <f t="shared" si="370"/>
        <v>5057</v>
      </c>
      <c r="X5060" s="158" t="str">
        <f t="shared" ca="1" si="371"/>
        <v/>
      </c>
      <c r="Y5060" s="158" t="str" cm="1">
        <f t="array" aca="1" ref="Y5060" ca="1">IF(X5060="","",INDEX('電気事業者一覧 '!K:K,'電気事業者検索（令和８年度報告用）'!X5060))</f>
        <v/>
      </c>
      <c r="Z5060" s="158">
        <f t="shared" ca="1" si="372"/>
        <v>5110</v>
      </c>
      <c r="AA5060" s="158" t="str">
        <f t="shared" ca="1" si="373"/>
        <v/>
      </c>
    </row>
    <row r="5061" spans="22:27">
      <c r="V5061" s="172"/>
      <c r="W5061" s="158">
        <f t="shared" si="370"/>
        <v>5058</v>
      </c>
      <c r="X5061" s="158" t="str">
        <f t="shared" ca="1" si="371"/>
        <v/>
      </c>
      <c r="Y5061" s="158" t="str" cm="1">
        <f t="array" aca="1" ref="Y5061" ca="1">IF(X5061="","",INDEX('電気事業者一覧 '!K:K,'電気事業者検索（令和８年度報告用）'!X5061))</f>
        <v/>
      </c>
      <c r="Z5061" s="158">
        <f t="shared" ca="1" si="372"/>
        <v>5110</v>
      </c>
      <c r="AA5061" s="158" t="str">
        <f t="shared" ca="1" si="373"/>
        <v/>
      </c>
    </row>
    <row r="5062" spans="22:27">
      <c r="V5062" s="172"/>
      <c r="W5062" s="158">
        <f t="shared" ref="W5062:W5113" si="374">W5061+1</f>
        <v>5059</v>
      </c>
      <c r="X5062" s="158" t="str">
        <f t="shared" ca="1" si="371"/>
        <v/>
      </c>
      <c r="Y5062" s="158" t="str" cm="1">
        <f t="array" aca="1" ref="Y5062" ca="1">IF(X5062="","",INDEX('電気事業者一覧 '!K:K,'電気事業者検索（令和８年度報告用）'!X5062))</f>
        <v/>
      </c>
      <c r="Z5062" s="158">
        <f t="shared" ca="1" si="372"/>
        <v>5110</v>
      </c>
      <c r="AA5062" s="158" t="str">
        <f t="shared" ca="1" si="373"/>
        <v/>
      </c>
    </row>
    <row r="5063" spans="22:27">
      <c r="V5063" s="172"/>
      <c r="W5063" s="158">
        <f t="shared" si="374"/>
        <v>5060</v>
      </c>
      <c r="X5063" s="158" t="str">
        <f t="shared" ca="1" si="371"/>
        <v/>
      </c>
      <c r="Y5063" s="158" t="str" cm="1">
        <f t="array" aca="1" ref="Y5063" ca="1">IF(X5063="","",INDEX('電気事業者一覧 '!K:K,'電気事業者検索（令和８年度報告用）'!X5063))</f>
        <v/>
      </c>
      <c r="Z5063" s="158">
        <f t="shared" ca="1" si="372"/>
        <v>5110</v>
      </c>
      <c r="AA5063" s="158" t="str">
        <f t="shared" ca="1" si="373"/>
        <v/>
      </c>
    </row>
    <row r="5064" spans="22:27">
      <c r="V5064" s="172"/>
      <c r="W5064" s="158">
        <f t="shared" si="374"/>
        <v>5061</v>
      </c>
      <c r="X5064" s="158" t="str">
        <f t="shared" ca="1" si="371"/>
        <v/>
      </c>
      <c r="Y5064" s="158" t="str" cm="1">
        <f t="array" aca="1" ref="Y5064" ca="1">IF(X5064="","",INDEX('電気事業者一覧 '!K:K,'電気事業者検索（令和８年度報告用）'!X5064))</f>
        <v/>
      </c>
      <c r="Z5064" s="158">
        <f t="shared" ca="1" si="372"/>
        <v>5110</v>
      </c>
      <c r="AA5064" s="158" t="str">
        <f t="shared" ca="1" si="373"/>
        <v/>
      </c>
    </row>
    <row r="5065" spans="22:27">
      <c r="V5065" s="172"/>
      <c r="W5065" s="158">
        <f t="shared" si="374"/>
        <v>5062</v>
      </c>
      <c r="X5065" s="158" t="str">
        <f t="shared" ca="1" si="371"/>
        <v/>
      </c>
      <c r="Y5065" s="158" t="str" cm="1">
        <f t="array" aca="1" ref="Y5065" ca="1">IF(X5065="","",INDEX('電気事業者一覧 '!K:K,'電気事業者検索（令和８年度報告用）'!X5065))</f>
        <v/>
      </c>
      <c r="Z5065" s="158">
        <f t="shared" ca="1" si="372"/>
        <v>5110</v>
      </c>
      <c r="AA5065" s="158" t="str">
        <f t="shared" ca="1" si="373"/>
        <v/>
      </c>
    </row>
    <row r="5066" spans="22:27">
      <c r="V5066" s="172"/>
      <c r="W5066" s="158">
        <f t="shared" si="374"/>
        <v>5063</v>
      </c>
      <c r="X5066" s="158" t="str">
        <f t="shared" ca="1" si="371"/>
        <v/>
      </c>
      <c r="Y5066" s="158" t="str" cm="1">
        <f t="array" aca="1" ref="Y5066" ca="1">IF(X5066="","",INDEX('電気事業者一覧 '!K:K,'電気事業者検索（令和８年度報告用）'!X5066))</f>
        <v/>
      </c>
      <c r="Z5066" s="158">
        <f t="shared" ca="1" si="372"/>
        <v>5110</v>
      </c>
      <c r="AA5066" s="158" t="str">
        <f t="shared" ca="1" si="373"/>
        <v/>
      </c>
    </row>
    <row r="5067" spans="22:27">
      <c r="V5067" s="172"/>
      <c r="W5067" s="158">
        <f t="shared" si="374"/>
        <v>5064</v>
      </c>
      <c r="X5067" s="158" t="str">
        <f t="shared" ca="1" si="371"/>
        <v/>
      </c>
      <c r="Y5067" s="158" t="str" cm="1">
        <f t="array" aca="1" ref="Y5067" ca="1">IF(X5067="","",INDEX('電気事業者一覧 '!K:K,'電気事業者検索（令和８年度報告用）'!X5067))</f>
        <v/>
      </c>
      <c r="Z5067" s="158">
        <f t="shared" ca="1" si="372"/>
        <v>5110</v>
      </c>
      <c r="AA5067" s="158" t="str">
        <f t="shared" ca="1" si="373"/>
        <v/>
      </c>
    </row>
    <row r="5068" spans="22:27">
      <c r="V5068" s="172"/>
      <c r="W5068" s="158">
        <f t="shared" si="374"/>
        <v>5065</v>
      </c>
      <c r="X5068" s="158" t="str">
        <f t="shared" ca="1" si="371"/>
        <v/>
      </c>
      <c r="Y5068" s="158" t="str" cm="1">
        <f t="array" aca="1" ref="Y5068" ca="1">IF(X5068="","",INDEX('電気事業者一覧 '!K:K,'電気事業者検索（令和８年度報告用）'!X5068))</f>
        <v/>
      </c>
      <c r="Z5068" s="158">
        <f t="shared" ca="1" si="372"/>
        <v>5110</v>
      </c>
      <c r="AA5068" s="158" t="str">
        <f t="shared" ca="1" si="373"/>
        <v/>
      </c>
    </row>
    <row r="5069" spans="22:27">
      <c r="V5069" s="172"/>
      <c r="W5069" s="158">
        <f t="shared" si="374"/>
        <v>5066</v>
      </c>
      <c r="X5069" s="158" t="str">
        <f t="shared" ca="1" si="371"/>
        <v/>
      </c>
      <c r="Y5069" s="158" t="str" cm="1">
        <f t="array" aca="1" ref="Y5069" ca="1">IF(X5069="","",INDEX('電気事業者一覧 '!K:K,'電気事業者検索（令和８年度報告用）'!X5069))</f>
        <v/>
      </c>
      <c r="Z5069" s="158">
        <f t="shared" ca="1" si="372"/>
        <v>5110</v>
      </c>
      <c r="AA5069" s="158" t="str">
        <f t="shared" ca="1" si="373"/>
        <v/>
      </c>
    </row>
    <row r="5070" spans="22:27">
      <c r="V5070" s="172"/>
      <c r="W5070" s="158">
        <f t="shared" si="374"/>
        <v>5067</v>
      </c>
      <c r="X5070" s="158" t="str">
        <f t="shared" ca="1" si="371"/>
        <v/>
      </c>
      <c r="Y5070" s="158" t="str" cm="1">
        <f t="array" aca="1" ref="Y5070" ca="1">IF(X5070="","",INDEX('電気事業者一覧 '!K:K,'電気事業者検索（令和８年度報告用）'!X5070))</f>
        <v/>
      </c>
      <c r="Z5070" s="158">
        <f t="shared" ca="1" si="372"/>
        <v>5110</v>
      </c>
      <c r="AA5070" s="158" t="str">
        <f t="shared" ca="1" si="373"/>
        <v/>
      </c>
    </row>
    <row r="5071" spans="22:27">
      <c r="V5071" s="172"/>
      <c r="W5071" s="158">
        <f t="shared" si="374"/>
        <v>5068</v>
      </c>
      <c r="X5071" s="158" t="str">
        <f t="shared" ca="1" si="371"/>
        <v/>
      </c>
      <c r="Y5071" s="158" t="str" cm="1">
        <f t="array" aca="1" ref="Y5071" ca="1">IF(X5071="","",INDEX('電気事業者一覧 '!K:K,'電気事業者検索（令和８年度報告用）'!X5071))</f>
        <v/>
      </c>
      <c r="Z5071" s="158">
        <f t="shared" ca="1" si="372"/>
        <v>5110</v>
      </c>
      <c r="AA5071" s="158" t="str">
        <f t="shared" ca="1" si="373"/>
        <v/>
      </c>
    </row>
    <row r="5072" spans="22:27">
      <c r="V5072" s="172"/>
      <c r="W5072" s="158">
        <f t="shared" si="374"/>
        <v>5069</v>
      </c>
      <c r="X5072" s="158" t="str">
        <f t="shared" ca="1" si="371"/>
        <v/>
      </c>
      <c r="Y5072" s="158" t="str" cm="1">
        <f t="array" aca="1" ref="Y5072" ca="1">IF(X5072="","",INDEX('電気事業者一覧 '!K:K,'電気事業者検索（令和８年度報告用）'!X5072))</f>
        <v/>
      </c>
      <c r="Z5072" s="158">
        <f t="shared" ca="1" si="372"/>
        <v>5110</v>
      </c>
      <c r="AA5072" s="158" t="str">
        <f t="shared" ca="1" si="373"/>
        <v/>
      </c>
    </row>
    <row r="5073" spans="22:27">
      <c r="V5073" s="172"/>
      <c r="W5073" s="158">
        <f t="shared" si="374"/>
        <v>5070</v>
      </c>
      <c r="X5073" s="158" t="str">
        <f t="shared" ca="1" si="371"/>
        <v/>
      </c>
      <c r="Y5073" s="158" t="str" cm="1">
        <f t="array" aca="1" ref="Y5073" ca="1">IF(X5073="","",INDEX('電気事業者一覧 '!K:K,'電気事業者検索（令和８年度報告用）'!X5073))</f>
        <v/>
      </c>
      <c r="Z5073" s="158">
        <f t="shared" ca="1" si="372"/>
        <v>5110</v>
      </c>
      <c r="AA5073" s="158" t="str">
        <f t="shared" ca="1" si="373"/>
        <v/>
      </c>
    </row>
    <row r="5074" spans="22:27">
      <c r="V5074" s="172"/>
      <c r="W5074" s="158">
        <f t="shared" si="374"/>
        <v>5071</v>
      </c>
      <c r="X5074" s="158" t="str">
        <f t="shared" ca="1" si="371"/>
        <v/>
      </c>
      <c r="Y5074" s="158" t="str" cm="1">
        <f t="array" aca="1" ref="Y5074" ca="1">IF(X5074="","",INDEX('電気事業者一覧 '!K:K,'電気事業者検索（令和８年度報告用）'!X5074))</f>
        <v/>
      </c>
      <c r="Z5074" s="158">
        <f t="shared" ca="1" si="372"/>
        <v>5110</v>
      </c>
      <c r="AA5074" s="158" t="str">
        <f t="shared" ca="1" si="373"/>
        <v/>
      </c>
    </row>
    <row r="5075" spans="22:27">
      <c r="V5075" s="172"/>
      <c r="W5075" s="158">
        <f t="shared" si="374"/>
        <v>5072</v>
      </c>
      <c r="X5075" s="158" t="str">
        <f t="shared" ca="1" si="371"/>
        <v/>
      </c>
      <c r="Y5075" s="158" t="str" cm="1">
        <f t="array" aca="1" ref="Y5075" ca="1">IF(X5075="","",INDEX('電気事業者一覧 '!K:K,'電気事業者検索（令和８年度報告用）'!X5075))</f>
        <v/>
      </c>
      <c r="Z5075" s="158">
        <f t="shared" ca="1" si="372"/>
        <v>5110</v>
      </c>
      <c r="AA5075" s="158" t="str">
        <f t="shared" ca="1" si="373"/>
        <v/>
      </c>
    </row>
    <row r="5076" spans="22:27">
      <c r="V5076" s="172"/>
      <c r="W5076" s="158">
        <f t="shared" si="374"/>
        <v>5073</v>
      </c>
      <c r="X5076" s="158" t="str">
        <f t="shared" ca="1" si="371"/>
        <v/>
      </c>
      <c r="Y5076" s="158" t="str" cm="1">
        <f t="array" aca="1" ref="Y5076" ca="1">IF(X5076="","",INDEX('電気事業者一覧 '!K:K,'電気事業者検索（令和８年度報告用）'!X5076))</f>
        <v/>
      </c>
      <c r="Z5076" s="158">
        <f t="shared" ca="1" si="372"/>
        <v>5110</v>
      </c>
      <c r="AA5076" s="158" t="str">
        <f t="shared" ca="1" si="373"/>
        <v/>
      </c>
    </row>
    <row r="5077" spans="22:27">
      <c r="V5077" s="172"/>
      <c r="W5077" s="158">
        <f t="shared" si="374"/>
        <v>5074</v>
      </c>
      <c r="X5077" s="158" t="str">
        <f t="shared" ca="1" si="371"/>
        <v/>
      </c>
      <c r="Y5077" s="158" t="str" cm="1">
        <f t="array" aca="1" ref="Y5077" ca="1">IF(X5077="","",INDEX('電気事業者一覧 '!K:K,'電気事業者検索（令和８年度報告用）'!X5077))</f>
        <v/>
      </c>
      <c r="Z5077" s="158">
        <f t="shared" ca="1" si="372"/>
        <v>5110</v>
      </c>
      <c r="AA5077" s="158" t="str">
        <f t="shared" ca="1" si="373"/>
        <v/>
      </c>
    </row>
    <row r="5078" spans="22:27">
      <c r="V5078" s="172"/>
      <c r="W5078" s="158">
        <f t="shared" si="374"/>
        <v>5075</v>
      </c>
      <c r="X5078" s="158" t="str">
        <f t="shared" ca="1" si="371"/>
        <v/>
      </c>
      <c r="Y5078" s="158" t="str" cm="1">
        <f t="array" aca="1" ref="Y5078" ca="1">IF(X5078="","",INDEX('電気事業者一覧 '!K:K,'電気事業者検索（令和８年度報告用）'!X5078))</f>
        <v/>
      </c>
      <c r="Z5078" s="158">
        <f t="shared" ca="1" si="372"/>
        <v>5110</v>
      </c>
      <c r="AA5078" s="158" t="str">
        <f t="shared" ca="1" si="373"/>
        <v/>
      </c>
    </row>
    <row r="5079" spans="22:27">
      <c r="V5079" s="172"/>
      <c r="W5079" s="158">
        <f t="shared" si="374"/>
        <v>5076</v>
      </c>
      <c r="X5079" s="158" t="str">
        <f t="shared" ca="1" si="371"/>
        <v/>
      </c>
      <c r="Y5079" s="158" t="str" cm="1">
        <f t="array" aca="1" ref="Y5079" ca="1">IF(X5079="","",INDEX('電気事業者一覧 '!K:K,'電気事業者検索（令和８年度報告用）'!X5079))</f>
        <v/>
      </c>
      <c r="Z5079" s="158">
        <f t="shared" ca="1" si="372"/>
        <v>5110</v>
      </c>
      <c r="AA5079" s="158" t="str">
        <f t="shared" ca="1" si="373"/>
        <v/>
      </c>
    </row>
    <row r="5080" spans="22:27">
      <c r="V5080" s="172"/>
      <c r="W5080" s="158">
        <f t="shared" si="374"/>
        <v>5077</v>
      </c>
      <c r="X5080" s="158" t="str">
        <f t="shared" ca="1" si="371"/>
        <v/>
      </c>
      <c r="Y5080" s="158" t="str" cm="1">
        <f t="array" aca="1" ref="Y5080" ca="1">IF(X5080="","",INDEX('電気事業者一覧 '!K:K,'電気事業者検索（令和８年度報告用）'!X5080))</f>
        <v/>
      </c>
      <c r="Z5080" s="158">
        <f t="shared" ca="1" si="372"/>
        <v>5110</v>
      </c>
      <c r="AA5080" s="158" t="str">
        <f t="shared" ca="1" si="373"/>
        <v/>
      </c>
    </row>
    <row r="5081" spans="22:27">
      <c r="V5081" s="172"/>
      <c r="W5081" s="158">
        <f t="shared" si="374"/>
        <v>5078</v>
      </c>
      <c r="X5081" s="158" t="str">
        <f t="shared" ca="1" si="371"/>
        <v/>
      </c>
      <c r="Y5081" s="158" t="str" cm="1">
        <f t="array" aca="1" ref="Y5081" ca="1">IF(X5081="","",INDEX('電気事業者一覧 '!K:K,'電気事業者検索（令和８年度報告用）'!X5081))</f>
        <v/>
      </c>
      <c r="Z5081" s="158">
        <f t="shared" ca="1" si="372"/>
        <v>5110</v>
      </c>
      <c r="AA5081" s="158" t="str">
        <f t="shared" ca="1" si="373"/>
        <v/>
      </c>
    </row>
    <row r="5082" spans="22:27">
      <c r="V5082" s="172"/>
      <c r="W5082" s="158">
        <f t="shared" si="374"/>
        <v>5079</v>
      </c>
      <c r="X5082" s="158" t="str">
        <f t="shared" ca="1" si="371"/>
        <v/>
      </c>
      <c r="Y5082" s="158" t="str" cm="1">
        <f t="array" aca="1" ref="Y5082" ca="1">IF(X5082="","",INDEX('電気事業者一覧 '!K:K,'電気事業者検索（令和８年度報告用）'!X5082))</f>
        <v/>
      </c>
      <c r="Z5082" s="158">
        <f t="shared" ca="1" si="372"/>
        <v>5110</v>
      </c>
      <c r="AA5082" s="158" t="str">
        <f t="shared" ca="1" si="373"/>
        <v/>
      </c>
    </row>
    <row r="5083" spans="22:27">
      <c r="V5083" s="172"/>
      <c r="W5083" s="158">
        <f t="shared" si="374"/>
        <v>5080</v>
      </c>
      <c r="X5083" s="158" t="str">
        <f t="shared" ca="1" si="371"/>
        <v/>
      </c>
      <c r="Y5083" s="158" t="str" cm="1">
        <f t="array" aca="1" ref="Y5083" ca="1">IF(X5083="","",INDEX('電気事業者一覧 '!K:K,'電気事業者検索（令和８年度報告用）'!X5083))</f>
        <v/>
      </c>
      <c r="Z5083" s="158">
        <f t="shared" ca="1" si="372"/>
        <v>5110</v>
      </c>
      <c r="AA5083" s="158" t="str">
        <f t="shared" ca="1" si="373"/>
        <v/>
      </c>
    </row>
    <row r="5084" spans="22:27">
      <c r="V5084" s="172"/>
      <c r="W5084" s="158">
        <f t="shared" si="374"/>
        <v>5081</v>
      </c>
      <c r="X5084" s="158" t="str">
        <f t="shared" ca="1" si="371"/>
        <v/>
      </c>
      <c r="Y5084" s="158" t="str" cm="1">
        <f t="array" aca="1" ref="Y5084" ca="1">IF(X5084="","",INDEX('電気事業者一覧 '!K:K,'電気事業者検索（令和８年度報告用）'!X5084))</f>
        <v/>
      </c>
      <c r="Z5084" s="158">
        <f t="shared" ca="1" si="372"/>
        <v>5110</v>
      </c>
      <c r="AA5084" s="158" t="str">
        <f t="shared" ca="1" si="373"/>
        <v/>
      </c>
    </row>
    <row r="5085" spans="22:27">
      <c r="V5085" s="172"/>
      <c r="W5085" s="158">
        <f t="shared" si="374"/>
        <v>5082</v>
      </c>
      <c r="X5085" s="158" t="str">
        <f t="shared" ca="1" si="371"/>
        <v/>
      </c>
      <c r="Y5085" s="158" t="str" cm="1">
        <f t="array" aca="1" ref="Y5085" ca="1">IF(X5085="","",INDEX('電気事業者一覧 '!K:K,'電気事業者検索（令和８年度報告用）'!X5085))</f>
        <v/>
      </c>
      <c r="Z5085" s="158">
        <f t="shared" ca="1" si="372"/>
        <v>5110</v>
      </c>
      <c r="AA5085" s="158" t="str">
        <f t="shared" ca="1" si="373"/>
        <v/>
      </c>
    </row>
    <row r="5086" spans="22:27">
      <c r="V5086" s="172"/>
      <c r="W5086" s="158">
        <f t="shared" si="374"/>
        <v>5083</v>
      </c>
      <c r="X5086" s="158" t="str">
        <f t="shared" ca="1" si="371"/>
        <v/>
      </c>
      <c r="Y5086" s="158" t="str" cm="1">
        <f t="array" aca="1" ref="Y5086" ca="1">IF(X5086="","",INDEX('電気事業者一覧 '!K:K,'電気事業者検索（令和８年度報告用）'!X5086))</f>
        <v/>
      </c>
      <c r="Z5086" s="158">
        <f t="shared" ca="1" si="372"/>
        <v>5110</v>
      </c>
      <c r="AA5086" s="158" t="str">
        <f t="shared" ca="1" si="373"/>
        <v/>
      </c>
    </row>
    <row r="5087" spans="22:27">
      <c r="V5087" s="172"/>
      <c r="W5087" s="158">
        <f t="shared" si="374"/>
        <v>5084</v>
      </c>
      <c r="X5087" s="158" t="str">
        <f t="shared" ca="1" si="371"/>
        <v/>
      </c>
      <c r="Y5087" s="158" t="str" cm="1">
        <f t="array" aca="1" ref="Y5087" ca="1">IF(X5087="","",INDEX('電気事業者一覧 '!K:K,'電気事業者検索（令和８年度報告用）'!X5087))</f>
        <v/>
      </c>
      <c r="Z5087" s="158">
        <f t="shared" ca="1" si="372"/>
        <v>5110</v>
      </c>
      <c r="AA5087" s="158" t="str">
        <f t="shared" ca="1" si="373"/>
        <v/>
      </c>
    </row>
    <row r="5088" spans="22:27">
      <c r="V5088" s="172"/>
      <c r="W5088" s="158">
        <f t="shared" si="374"/>
        <v>5085</v>
      </c>
      <c r="X5088" s="158" t="str">
        <f t="shared" ca="1" si="371"/>
        <v/>
      </c>
      <c r="Y5088" s="158" t="str" cm="1">
        <f t="array" aca="1" ref="Y5088" ca="1">IF(X5088="","",INDEX('電気事業者一覧 '!K:K,'電気事業者検索（令和８年度報告用）'!X5088))</f>
        <v/>
      </c>
      <c r="Z5088" s="158">
        <f t="shared" ca="1" si="372"/>
        <v>5110</v>
      </c>
      <c r="AA5088" s="158" t="str">
        <f t="shared" ca="1" si="373"/>
        <v/>
      </c>
    </row>
    <row r="5089" spans="22:27">
      <c r="V5089" s="172"/>
      <c r="W5089" s="158">
        <f t="shared" si="374"/>
        <v>5086</v>
      </c>
      <c r="X5089" s="158" t="str">
        <f t="shared" ca="1" si="371"/>
        <v/>
      </c>
      <c r="Y5089" s="158" t="str" cm="1">
        <f t="array" aca="1" ref="Y5089" ca="1">IF(X5089="","",INDEX('電気事業者一覧 '!K:K,'電気事業者検索（令和８年度報告用）'!X5089))</f>
        <v/>
      </c>
      <c r="Z5089" s="158">
        <f t="shared" ca="1" si="372"/>
        <v>5110</v>
      </c>
      <c r="AA5089" s="158" t="str">
        <f t="shared" ca="1" si="373"/>
        <v/>
      </c>
    </row>
    <row r="5090" spans="22:27">
      <c r="V5090" s="172"/>
      <c r="W5090" s="158">
        <f t="shared" si="374"/>
        <v>5087</v>
      </c>
      <c r="X5090" s="158" t="str">
        <f t="shared" ca="1" si="371"/>
        <v/>
      </c>
      <c r="Y5090" s="158" t="str" cm="1">
        <f t="array" aca="1" ref="Y5090" ca="1">IF(X5090="","",INDEX('電気事業者一覧 '!K:K,'電気事業者検索（令和８年度報告用）'!X5090))</f>
        <v/>
      </c>
      <c r="Z5090" s="158">
        <f t="shared" ca="1" si="372"/>
        <v>5110</v>
      </c>
      <c r="AA5090" s="158" t="str">
        <f t="shared" ca="1" si="373"/>
        <v/>
      </c>
    </row>
    <row r="5091" spans="22:27">
      <c r="V5091" s="172"/>
      <c r="W5091" s="158">
        <f t="shared" si="374"/>
        <v>5088</v>
      </c>
      <c r="X5091" s="158" t="str">
        <f t="shared" ca="1" si="371"/>
        <v/>
      </c>
      <c r="Y5091" s="158" t="str" cm="1">
        <f t="array" aca="1" ref="Y5091" ca="1">IF(X5091="","",INDEX('電気事業者一覧 '!K:K,'電気事業者検索（令和８年度報告用）'!X5091))</f>
        <v/>
      </c>
      <c r="Z5091" s="158">
        <f t="shared" ca="1" si="372"/>
        <v>5110</v>
      </c>
      <c r="AA5091" s="158" t="str">
        <f t="shared" ca="1" si="373"/>
        <v/>
      </c>
    </row>
    <row r="5092" spans="22:27">
      <c r="V5092" s="172"/>
      <c r="W5092" s="158">
        <f t="shared" si="374"/>
        <v>5089</v>
      </c>
      <c r="X5092" s="158" t="str">
        <f t="shared" ca="1" si="371"/>
        <v/>
      </c>
      <c r="Y5092" s="158" t="str" cm="1">
        <f t="array" aca="1" ref="Y5092" ca="1">IF(X5092="","",INDEX('電気事業者一覧 '!K:K,'電気事業者検索（令和８年度報告用）'!X5092))</f>
        <v/>
      </c>
      <c r="Z5092" s="158">
        <f t="shared" ca="1" si="372"/>
        <v>5110</v>
      </c>
      <c r="AA5092" s="158" t="str">
        <f t="shared" ca="1" si="373"/>
        <v/>
      </c>
    </row>
    <row r="5093" spans="22:27">
      <c r="V5093" s="172"/>
      <c r="W5093" s="158">
        <f t="shared" si="374"/>
        <v>5090</v>
      </c>
      <c r="X5093" s="158" t="str">
        <f t="shared" ca="1" si="371"/>
        <v/>
      </c>
      <c r="Y5093" s="158" t="str" cm="1">
        <f t="array" aca="1" ref="Y5093" ca="1">IF(X5093="","",INDEX('電気事業者一覧 '!K:K,'電気事業者検索（令和８年度報告用）'!X5093))</f>
        <v/>
      </c>
      <c r="Z5093" s="158">
        <f t="shared" ca="1" si="372"/>
        <v>5110</v>
      </c>
      <c r="AA5093" s="158" t="str">
        <f t="shared" ca="1" si="373"/>
        <v/>
      </c>
    </row>
    <row r="5094" spans="22:27">
      <c r="V5094" s="172"/>
      <c r="W5094" s="158">
        <f t="shared" si="374"/>
        <v>5091</v>
      </c>
      <c r="X5094" s="158" t="str">
        <f t="shared" ca="1" si="371"/>
        <v/>
      </c>
      <c r="Y5094" s="158" t="str" cm="1">
        <f t="array" aca="1" ref="Y5094" ca="1">IF(X5094="","",INDEX('電気事業者一覧 '!K:K,'電気事業者検索（令和８年度報告用）'!X5094))</f>
        <v/>
      </c>
      <c r="Z5094" s="158">
        <f t="shared" ca="1" si="372"/>
        <v>5110</v>
      </c>
      <c r="AA5094" s="158" t="str">
        <f t="shared" ca="1" si="373"/>
        <v/>
      </c>
    </row>
    <row r="5095" spans="22:27">
      <c r="V5095" s="172"/>
      <c r="W5095" s="158">
        <f t="shared" si="374"/>
        <v>5092</v>
      </c>
      <c r="X5095" s="158" t="str">
        <f t="shared" ca="1" si="371"/>
        <v/>
      </c>
      <c r="Y5095" s="158" t="str" cm="1">
        <f t="array" aca="1" ref="Y5095" ca="1">IF(X5095="","",INDEX('電気事業者一覧 '!K:K,'電気事業者検索（令和８年度報告用）'!X5095))</f>
        <v/>
      </c>
      <c r="Z5095" s="158">
        <f t="shared" ca="1" si="372"/>
        <v>5110</v>
      </c>
      <c r="AA5095" s="158" t="str">
        <f t="shared" ca="1" si="373"/>
        <v/>
      </c>
    </row>
    <row r="5096" spans="22:27">
      <c r="V5096" s="172"/>
      <c r="W5096" s="158">
        <f t="shared" si="374"/>
        <v>5093</v>
      </c>
      <c r="X5096" s="158" t="str">
        <f t="shared" ca="1" si="371"/>
        <v/>
      </c>
      <c r="Y5096" s="158" t="str" cm="1">
        <f t="array" aca="1" ref="Y5096" ca="1">IF(X5096="","",INDEX('電気事業者一覧 '!K:K,'電気事業者検索（令和８年度報告用）'!X5096))</f>
        <v/>
      </c>
      <c r="Z5096" s="158">
        <f t="shared" ca="1" si="372"/>
        <v>5110</v>
      </c>
      <c r="AA5096" s="158" t="str">
        <f t="shared" ca="1" si="373"/>
        <v/>
      </c>
    </row>
    <row r="5097" spans="22:27">
      <c r="V5097" s="172"/>
      <c r="W5097" s="158">
        <f t="shared" si="374"/>
        <v>5094</v>
      </c>
      <c r="X5097" s="158" t="str">
        <f t="shared" ca="1" si="371"/>
        <v/>
      </c>
      <c r="Y5097" s="158" t="str" cm="1">
        <f t="array" aca="1" ref="Y5097" ca="1">IF(X5097="","",INDEX('電気事業者一覧 '!K:K,'電気事業者検索（令和８年度報告用）'!X5097))</f>
        <v/>
      </c>
      <c r="Z5097" s="158">
        <f t="shared" ca="1" si="372"/>
        <v>5110</v>
      </c>
      <c r="AA5097" s="158" t="str">
        <f t="shared" ca="1" si="373"/>
        <v/>
      </c>
    </row>
    <row r="5098" spans="22:27">
      <c r="V5098" s="172"/>
      <c r="W5098" s="158">
        <f t="shared" si="374"/>
        <v>5095</v>
      </c>
      <c r="X5098" s="158" t="str">
        <f t="shared" ca="1" si="371"/>
        <v/>
      </c>
      <c r="Y5098" s="158" t="str" cm="1">
        <f t="array" aca="1" ref="Y5098" ca="1">IF(X5098="","",INDEX('電気事業者一覧 '!K:K,'電気事業者検索（令和８年度報告用）'!X5098))</f>
        <v/>
      </c>
      <c r="Z5098" s="158">
        <f t="shared" ca="1" si="372"/>
        <v>5110</v>
      </c>
      <c r="AA5098" s="158" t="str">
        <f t="shared" ca="1" si="373"/>
        <v/>
      </c>
    </row>
    <row r="5099" spans="22:27">
      <c r="V5099" s="172"/>
      <c r="W5099" s="158">
        <f t="shared" si="374"/>
        <v>5096</v>
      </c>
      <c r="X5099" s="158" t="str">
        <f t="shared" ca="1" si="371"/>
        <v/>
      </c>
      <c r="Y5099" s="158" t="str" cm="1">
        <f t="array" aca="1" ref="Y5099" ca="1">IF(X5099="","",INDEX('電気事業者一覧 '!K:K,'電気事業者検索（令和８年度報告用）'!X5099))</f>
        <v/>
      </c>
      <c r="Z5099" s="158">
        <f t="shared" ca="1" si="372"/>
        <v>5110</v>
      </c>
      <c r="AA5099" s="158" t="str">
        <f t="shared" ca="1" si="373"/>
        <v/>
      </c>
    </row>
    <row r="5100" spans="22:27">
      <c r="V5100" s="172"/>
      <c r="W5100" s="158">
        <f t="shared" si="374"/>
        <v>5097</v>
      </c>
      <c r="X5100" s="158" t="str">
        <f t="shared" ca="1" si="371"/>
        <v/>
      </c>
      <c r="Y5100" s="158" t="str" cm="1">
        <f t="array" aca="1" ref="Y5100" ca="1">IF(X5100="","",INDEX('電気事業者一覧 '!K:K,'電気事業者検索（令和８年度報告用）'!X5100))</f>
        <v/>
      </c>
      <c r="Z5100" s="158">
        <f t="shared" ca="1" si="372"/>
        <v>5110</v>
      </c>
      <c r="AA5100" s="158" t="str">
        <f t="shared" ca="1" si="373"/>
        <v/>
      </c>
    </row>
    <row r="5101" spans="22:27">
      <c r="V5101" s="172"/>
      <c r="W5101" s="158">
        <f t="shared" si="374"/>
        <v>5098</v>
      </c>
      <c r="X5101" s="158" t="str">
        <f t="shared" ca="1" si="371"/>
        <v/>
      </c>
      <c r="Y5101" s="158" t="str" cm="1">
        <f t="array" aca="1" ref="Y5101" ca="1">IF(X5101="","",INDEX('電気事業者一覧 '!K:K,'電気事業者検索（令和８年度報告用）'!X5101))</f>
        <v/>
      </c>
      <c r="Z5101" s="158">
        <f t="shared" ca="1" si="372"/>
        <v>5110</v>
      </c>
      <c r="AA5101" s="158" t="str">
        <f t="shared" ca="1" si="373"/>
        <v/>
      </c>
    </row>
    <row r="5102" spans="22:27">
      <c r="V5102" s="172"/>
      <c r="W5102" s="158">
        <f t="shared" si="374"/>
        <v>5099</v>
      </c>
      <c r="X5102" s="158" t="str">
        <f t="shared" ca="1" si="371"/>
        <v/>
      </c>
      <c r="Y5102" s="158" t="str" cm="1">
        <f t="array" aca="1" ref="Y5102" ca="1">IF(X5102="","",INDEX('電気事業者一覧 '!K:K,'電気事業者検索（令和８年度報告用）'!X5102))</f>
        <v/>
      </c>
      <c r="Z5102" s="158">
        <f t="shared" ca="1" si="372"/>
        <v>5110</v>
      </c>
      <c r="AA5102" s="158" t="str">
        <f t="shared" ca="1" si="373"/>
        <v/>
      </c>
    </row>
    <row r="5103" spans="22:27">
      <c r="V5103" s="172"/>
      <c r="W5103" s="158">
        <f t="shared" si="374"/>
        <v>5100</v>
      </c>
      <c r="X5103" s="158" t="str">
        <f t="shared" ca="1" si="371"/>
        <v/>
      </c>
      <c r="Y5103" s="158" t="str" cm="1">
        <f t="array" aca="1" ref="Y5103" ca="1">IF(X5103="","",INDEX('電気事業者一覧 '!K:K,'電気事業者検索（令和８年度報告用）'!X5103))</f>
        <v/>
      </c>
      <c r="Z5103" s="158">
        <f t="shared" ca="1" si="372"/>
        <v>5110</v>
      </c>
      <c r="AA5103" s="158" t="str">
        <f t="shared" ca="1" si="373"/>
        <v/>
      </c>
    </row>
    <row r="5104" spans="22:27">
      <c r="V5104" s="172"/>
      <c r="W5104" s="158">
        <f t="shared" si="374"/>
        <v>5101</v>
      </c>
      <c r="X5104" s="158" t="str">
        <f t="shared" ca="1" si="371"/>
        <v/>
      </c>
      <c r="Y5104" s="158" t="str" cm="1">
        <f t="array" aca="1" ref="Y5104" ca="1">IF(X5104="","",INDEX('電気事業者一覧 '!K:K,'電気事業者検索（令和８年度報告用）'!X5104))</f>
        <v/>
      </c>
      <c r="Z5104" s="158">
        <f t="shared" ca="1" si="372"/>
        <v>5110</v>
      </c>
      <c r="AA5104" s="158" t="str">
        <f t="shared" ca="1" si="373"/>
        <v/>
      </c>
    </row>
    <row r="5105" spans="22:27">
      <c r="V5105" s="172"/>
      <c r="W5105" s="158">
        <f t="shared" si="374"/>
        <v>5102</v>
      </c>
      <c r="X5105" s="158" t="str">
        <f t="shared" ca="1" si="371"/>
        <v/>
      </c>
      <c r="Y5105" s="158" t="str" cm="1">
        <f t="array" aca="1" ref="Y5105" ca="1">IF(X5105="","",INDEX('電気事業者一覧 '!K:K,'電気事業者検索（令和８年度報告用）'!X5105))</f>
        <v/>
      </c>
      <c r="Z5105" s="158">
        <f t="shared" ca="1" si="372"/>
        <v>5110</v>
      </c>
      <c r="AA5105" s="158" t="str">
        <f t="shared" ca="1" si="373"/>
        <v/>
      </c>
    </row>
    <row r="5106" spans="22:27">
      <c r="V5106" s="172"/>
      <c r="W5106" s="158">
        <f t="shared" si="374"/>
        <v>5103</v>
      </c>
      <c r="X5106" s="158" t="str">
        <f t="shared" ca="1" si="371"/>
        <v/>
      </c>
      <c r="Y5106" s="158" t="str" cm="1">
        <f t="array" aca="1" ref="Y5106" ca="1">IF(X5106="","",INDEX('電気事業者一覧 '!K:K,'電気事業者検索（令和８年度報告用）'!X5106))</f>
        <v/>
      </c>
      <c r="Z5106" s="158">
        <f t="shared" ca="1" si="372"/>
        <v>5110</v>
      </c>
      <c r="AA5106" s="158" t="str">
        <f t="shared" ca="1" si="373"/>
        <v/>
      </c>
    </row>
    <row r="5107" spans="22:27">
      <c r="V5107" s="172"/>
      <c r="W5107" s="158">
        <f t="shared" si="374"/>
        <v>5104</v>
      </c>
      <c r="X5107" s="158" t="str">
        <f t="shared" ca="1" si="371"/>
        <v/>
      </c>
      <c r="Y5107" s="158" t="str" cm="1">
        <f t="array" aca="1" ref="Y5107" ca="1">IF(X5107="","",INDEX('電気事業者一覧 '!K:K,'電気事業者検索（令和８年度報告用）'!X5107))</f>
        <v/>
      </c>
      <c r="Z5107" s="158">
        <f t="shared" ca="1" si="372"/>
        <v>5110</v>
      </c>
      <c r="AA5107" s="158" t="str">
        <f t="shared" ca="1" si="373"/>
        <v/>
      </c>
    </row>
    <row r="5108" spans="22:27">
      <c r="V5108" s="172"/>
      <c r="W5108" s="158">
        <f t="shared" si="374"/>
        <v>5105</v>
      </c>
      <c r="X5108" s="158" t="str">
        <f t="shared" ca="1" si="371"/>
        <v/>
      </c>
      <c r="Y5108" s="158" t="str" cm="1">
        <f t="array" aca="1" ref="Y5108" ca="1">IF(X5108="","",INDEX('電気事業者一覧 '!K:K,'電気事業者検索（令和８年度報告用）'!X5108))</f>
        <v/>
      </c>
      <c r="Z5108" s="158">
        <f t="shared" ca="1" si="372"/>
        <v>5110</v>
      </c>
      <c r="AA5108" s="158" t="str">
        <f t="shared" ca="1" si="373"/>
        <v/>
      </c>
    </row>
    <row r="5109" spans="22:27">
      <c r="V5109" s="172"/>
      <c r="W5109" s="158">
        <f t="shared" si="374"/>
        <v>5106</v>
      </c>
      <c r="X5109" s="158" t="str">
        <f t="shared" ca="1" si="371"/>
        <v/>
      </c>
      <c r="Y5109" s="158" t="str" cm="1">
        <f t="array" aca="1" ref="Y5109" ca="1">IF(X5109="","",INDEX('電気事業者一覧 '!K:K,'電気事業者検索（令和８年度報告用）'!X5109))</f>
        <v/>
      </c>
      <c r="Z5109" s="158">
        <f t="shared" ca="1" si="372"/>
        <v>5110</v>
      </c>
      <c r="AA5109" s="158" t="str">
        <f t="shared" ca="1" si="373"/>
        <v/>
      </c>
    </row>
    <row r="5110" spans="22:27">
      <c r="V5110" s="172"/>
      <c r="W5110" s="158">
        <f t="shared" si="374"/>
        <v>5107</v>
      </c>
      <c r="X5110" s="158" t="str">
        <f t="shared" ca="1" si="371"/>
        <v/>
      </c>
      <c r="Y5110" s="158" t="str" cm="1">
        <f t="array" aca="1" ref="Y5110" ca="1">IF(X5110="","",INDEX('電気事業者一覧 '!K:K,'電気事業者検索（令和８年度報告用）'!X5110))</f>
        <v/>
      </c>
      <c r="Z5110" s="158">
        <f t="shared" ca="1" si="372"/>
        <v>5110</v>
      </c>
      <c r="AA5110" s="158" t="str">
        <f t="shared" ca="1" si="373"/>
        <v/>
      </c>
    </row>
    <row r="5111" spans="22:27">
      <c r="V5111" s="172"/>
      <c r="W5111" s="158">
        <f t="shared" si="374"/>
        <v>5108</v>
      </c>
      <c r="X5111" s="158" t="str">
        <f t="shared" ca="1" si="371"/>
        <v/>
      </c>
      <c r="Y5111" s="158" t="str" cm="1">
        <f t="array" aca="1" ref="Y5111" ca="1">IF(X5111="","",INDEX('電気事業者一覧 '!K:K,'電気事業者検索（令和８年度報告用）'!X5111))</f>
        <v/>
      </c>
      <c r="Z5111" s="158">
        <f t="shared" ca="1" si="372"/>
        <v>5110</v>
      </c>
      <c r="AA5111" s="158" t="str">
        <f t="shared" ca="1" si="373"/>
        <v/>
      </c>
    </row>
    <row r="5112" spans="22:27">
      <c r="V5112" s="172"/>
      <c r="W5112" s="158">
        <f t="shared" si="374"/>
        <v>5109</v>
      </c>
      <c r="X5112" s="158" t="str">
        <f t="shared" ca="1" si="371"/>
        <v/>
      </c>
      <c r="Y5112" s="158" t="str" cm="1">
        <f t="array" aca="1" ref="Y5112" ca="1">IF(X5112="","",INDEX('電気事業者一覧 '!K:K,'電気事業者検索（令和８年度報告用）'!X5112))</f>
        <v/>
      </c>
      <c r="Z5112" s="158">
        <f t="shared" ca="1" si="372"/>
        <v>5110</v>
      </c>
      <c r="AA5112" s="158" t="str">
        <f t="shared" ca="1" si="373"/>
        <v/>
      </c>
    </row>
    <row r="5113" spans="22:27">
      <c r="V5113" s="172"/>
      <c r="W5113" s="158">
        <f t="shared" si="374"/>
        <v>5110</v>
      </c>
      <c r="X5113" s="158" t="str">
        <f t="shared" ca="1" si="371"/>
        <v/>
      </c>
      <c r="Y5113" s="158" t="str" cm="1">
        <f t="array" aca="1" ref="Y5113" ca="1">IF(X5113="","",INDEX('電気事業者一覧 '!K:K,'電気事業者検索（令和８年度報告用）'!X5113))</f>
        <v/>
      </c>
      <c r="Z5113" s="158">
        <f t="shared" ca="1" si="372"/>
        <v>5110</v>
      </c>
      <c r="AA5113" s="158" t="str">
        <f t="shared" ca="1" si="373"/>
        <v/>
      </c>
    </row>
  </sheetData>
  <sheetProtection algorithmName="SHA-512" hashValue="+OLzjc9B7lS5RSpDad8W4dpvaYKIG8F/yJnGMsFB4WEhCMKFBuLYUfJN/wXLgThdBP7DEn5X4D2OMj0P8cqflQ==" saltValue="Oj9tBn3ou+0uRU31T/eTGw==" spinCount="100000" sheet="1" objects="1" scenarios="1"/>
  <mergeCells count="1031">
    <mergeCell ref="C1:D1"/>
    <mergeCell ref="C3:D3"/>
    <mergeCell ref="C4:D4"/>
    <mergeCell ref="C5:D5"/>
    <mergeCell ref="C6:D6"/>
    <mergeCell ref="C7:D7"/>
    <mergeCell ref="C14:D14"/>
    <mergeCell ref="C15:D15"/>
    <mergeCell ref="C16:D16"/>
    <mergeCell ref="C17:D17"/>
    <mergeCell ref="C18:D18"/>
    <mergeCell ref="C19:D19"/>
    <mergeCell ref="C8:D8"/>
    <mergeCell ref="C9:D9"/>
    <mergeCell ref="C10:D10"/>
    <mergeCell ref="C11:D11"/>
    <mergeCell ref="C12:D12"/>
    <mergeCell ref="C13:D13"/>
    <mergeCell ref="V4:V1025"/>
    <mergeCell ref="V1026:V2047"/>
    <mergeCell ref="V2048:V3069"/>
    <mergeCell ref="V3070:V4091"/>
    <mergeCell ref="V4092:V5113"/>
    <mergeCell ref="C32:D32"/>
    <mergeCell ref="C33:D33"/>
    <mergeCell ref="C34:D34"/>
    <mergeCell ref="C35:D35"/>
    <mergeCell ref="C36:D36"/>
    <mergeCell ref="C37:D37"/>
    <mergeCell ref="C26:D26"/>
    <mergeCell ref="C27:D27"/>
    <mergeCell ref="C28:D28"/>
    <mergeCell ref="C29:D29"/>
    <mergeCell ref="C30:D30"/>
    <mergeCell ref="C31:D31"/>
    <mergeCell ref="C20:D20"/>
    <mergeCell ref="C21:D21"/>
    <mergeCell ref="C22:D22"/>
    <mergeCell ref="C23:D23"/>
    <mergeCell ref="C24:D24"/>
    <mergeCell ref="C25:D25"/>
    <mergeCell ref="C50:D50"/>
    <mergeCell ref="C51:D51"/>
    <mergeCell ref="C52:D52"/>
    <mergeCell ref="C53:D53"/>
    <mergeCell ref="C54:D54"/>
    <mergeCell ref="C55:D55"/>
    <mergeCell ref="C44:D44"/>
    <mergeCell ref="C45:D45"/>
    <mergeCell ref="C46:D46"/>
    <mergeCell ref="C47:D47"/>
    <mergeCell ref="C48:D48"/>
    <mergeCell ref="C49:D49"/>
    <mergeCell ref="C38:D38"/>
    <mergeCell ref="C39:D39"/>
    <mergeCell ref="C40:D40"/>
    <mergeCell ref="C41:D41"/>
    <mergeCell ref="C42:D42"/>
    <mergeCell ref="C43:D43"/>
    <mergeCell ref="C68:D68"/>
    <mergeCell ref="C69:D69"/>
    <mergeCell ref="C70:D70"/>
    <mergeCell ref="C71:D71"/>
    <mergeCell ref="C72:D72"/>
    <mergeCell ref="C73:D73"/>
    <mergeCell ref="C62:D62"/>
    <mergeCell ref="C63:D63"/>
    <mergeCell ref="C64:D64"/>
    <mergeCell ref="C65:D65"/>
    <mergeCell ref="C66:D66"/>
    <mergeCell ref="C67:D67"/>
    <mergeCell ref="C56:D56"/>
    <mergeCell ref="C57:D57"/>
    <mergeCell ref="C58:D58"/>
    <mergeCell ref="C59:D59"/>
    <mergeCell ref="C60:D60"/>
    <mergeCell ref="C61:D61"/>
    <mergeCell ref="C86:D86"/>
    <mergeCell ref="C87:D87"/>
    <mergeCell ref="C88:D88"/>
    <mergeCell ref="C89:D89"/>
    <mergeCell ref="C90:D90"/>
    <mergeCell ref="C91:D91"/>
    <mergeCell ref="C80:D80"/>
    <mergeCell ref="C81:D81"/>
    <mergeCell ref="C82:D82"/>
    <mergeCell ref="C83:D83"/>
    <mergeCell ref="C84:D84"/>
    <mergeCell ref="C85:D85"/>
    <mergeCell ref="C74:D74"/>
    <mergeCell ref="C75:D75"/>
    <mergeCell ref="C76:D76"/>
    <mergeCell ref="C77:D77"/>
    <mergeCell ref="C78:D78"/>
    <mergeCell ref="C79:D79"/>
    <mergeCell ref="C104:D104"/>
    <mergeCell ref="C105:D105"/>
    <mergeCell ref="C106:D106"/>
    <mergeCell ref="C107:D107"/>
    <mergeCell ref="C108:D108"/>
    <mergeCell ref="C109:D109"/>
    <mergeCell ref="C98:D98"/>
    <mergeCell ref="C99:D99"/>
    <mergeCell ref="C100:D100"/>
    <mergeCell ref="C101:D101"/>
    <mergeCell ref="C102:D102"/>
    <mergeCell ref="C103:D103"/>
    <mergeCell ref="C92:D92"/>
    <mergeCell ref="C93:D93"/>
    <mergeCell ref="C94:D94"/>
    <mergeCell ref="C95:D95"/>
    <mergeCell ref="C96:D96"/>
    <mergeCell ref="C97:D97"/>
    <mergeCell ref="C122:D122"/>
    <mergeCell ref="C123:D123"/>
    <mergeCell ref="C124:D124"/>
    <mergeCell ref="C125:D125"/>
    <mergeCell ref="C126:D126"/>
    <mergeCell ref="C127:D127"/>
    <mergeCell ref="C116:D116"/>
    <mergeCell ref="C117:D117"/>
    <mergeCell ref="C118:D118"/>
    <mergeCell ref="C119:D119"/>
    <mergeCell ref="C120:D120"/>
    <mergeCell ref="C121:D121"/>
    <mergeCell ref="C110:D110"/>
    <mergeCell ref="C111:D111"/>
    <mergeCell ref="C112:D112"/>
    <mergeCell ref="C113:D113"/>
    <mergeCell ref="C114:D114"/>
    <mergeCell ref="C115:D115"/>
    <mergeCell ref="C140:D140"/>
    <mergeCell ref="C141:D141"/>
    <mergeCell ref="C142:D142"/>
    <mergeCell ref="C143:D143"/>
    <mergeCell ref="C144:D144"/>
    <mergeCell ref="C145:D145"/>
    <mergeCell ref="C134:D134"/>
    <mergeCell ref="C135:D135"/>
    <mergeCell ref="C136:D136"/>
    <mergeCell ref="C137:D137"/>
    <mergeCell ref="C138:D138"/>
    <mergeCell ref="C139:D139"/>
    <mergeCell ref="C128:D128"/>
    <mergeCell ref="C129:D129"/>
    <mergeCell ref="C130:D130"/>
    <mergeCell ref="C131:D131"/>
    <mergeCell ref="C132:D132"/>
    <mergeCell ref="C133:D133"/>
    <mergeCell ref="C158:D158"/>
    <mergeCell ref="C159:D159"/>
    <mergeCell ref="C160:D160"/>
    <mergeCell ref="C161:D161"/>
    <mergeCell ref="C162:D162"/>
    <mergeCell ref="C163:D163"/>
    <mergeCell ref="C152:D152"/>
    <mergeCell ref="C153:D153"/>
    <mergeCell ref="C154:D154"/>
    <mergeCell ref="C155:D155"/>
    <mergeCell ref="C156:D156"/>
    <mergeCell ref="C157:D157"/>
    <mergeCell ref="C146:D146"/>
    <mergeCell ref="C147:D147"/>
    <mergeCell ref="C148:D148"/>
    <mergeCell ref="C149:D149"/>
    <mergeCell ref="C150:D150"/>
    <mergeCell ref="C151:D151"/>
    <mergeCell ref="C176:D176"/>
    <mergeCell ref="C177:D177"/>
    <mergeCell ref="C178:D178"/>
    <mergeCell ref="C179:D179"/>
    <mergeCell ref="C180:D180"/>
    <mergeCell ref="C181:D181"/>
    <mergeCell ref="C170:D170"/>
    <mergeCell ref="C171:D171"/>
    <mergeCell ref="C172:D172"/>
    <mergeCell ref="C173:D173"/>
    <mergeCell ref="C174:D174"/>
    <mergeCell ref="C175:D175"/>
    <mergeCell ref="C164:D164"/>
    <mergeCell ref="C165:D165"/>
    <mergeCell ref="C166:D166"/>
    <mergeCell ref="C167:D167"/>
    <mergeCell ref="C168:D168"/>
    <mergeCell ref="C169:D169"/>
    <mergeCell ref="C194:D194"/>
    <mergeCell ref="C195:D195"/>
    <mergeCell ref="C196:D196"/>
    <mergeCell ref="C197:D197"/>
    <mergeCell ref="C198:D198"/>
    <mergeCell ref="C199:D199"/>
    <mergeCell ref="C188:D188"/>
    <mergeCell ref="C189:D189"/>
    <mergeCell ref="C190:D190"/>
    <mergeCell ref="C191:D191"/>
    <mergeCell ref="C192:D192"/>
    <mergeCell ref="C193:D193"/>
    <mergeCell ref="C182:D182"/>
    <mergeCell ref="C183:D183"/>
    <mergeCell ref="C184:D184"/>
    <mergeCell ref="C185:D185"/>
    <mergeCell ref="C186:D186"/>
    <mergeCell ref="C187:D187"/>
    <mergeCell ref="C212:D212"/>
    <mergeCell ref="C213:D213"/>
    <mergeCell ref="C214:D214"/>
    <mergeCell ref="C215:D215"/>
    <mergeCell ref="C216:D216"/>
    <mergeCell ref="C217:D217"/>
    <mergeCell ref="C206:D206"/>
    <mergeCell ref="C207:D207"/>
    <mergeCell ref="C208:D208"/>
    <mergeCell ref="C209:D209"/>
    <mergeCell ref="C210:D210"/>
    <mergeCell ref="C211:D211"/>
    <mergeCell ref="C200:D200"/>
    <mergeCell ref="C201:D201"/>
    <mergeCell ref="C202:D202"/>
    <mergeCell ref="C203:D203"/>
    <mergeCell ref="C204:D204"/>
    <mergeCell ref="C205:D205"/>
    <mergeCell ref="C230:D230"/>
    <mergeCell ref="C231:D231"/>
    <mergeCell ref="C232:D232"/>
    <mergeCell ref="C233:D233"/>
    <mergeCell ref="C234:D234"/>
    <mergeCell ref="C235:D235"/>
    <mergeCell ref="C224:D224"/>
    <mergeCell ref="C225:D225"/>
    <mergeCell ref="C226:D226"/>
    <mergeCell ref="C227:D227"/>
    <mergeCell ref="C228:D228"/>
    <mergeCell ref="C229:D229"/>
    <mergeCell ref="C218:D218"/>
    <mergeCell ref="C219:D219"/>
    <mergeCell ref="C220:D220"/>
    <mergeCell ref="C221:D221"/>
    <mergeCell ref="C222:D222"/>
    <mergeCell ref="C223:D223"/>
    <mergeCell ref="C248:D248"/>
    <mergeCell ref="C249:D249"/>
    <mergeCell ref="C250:D250"/>
    <mergeCell ref="C251:D251"/>
    <mergeCell ref="C252:D252"/>
    <mergeCell ref="C253:D253"/>
    <mergeCell ref="C242:D242"/>
    <mergeCell ref="C243:D243"/>
    <mergeCell ref="C244:D244"/>
    <mergeCell ref="C245:D245"/>
    <mergeCell ref="C246:D246"/>
    <mergeCell ref="C247:D247"/>
    <mergeCell ref="C236:D236"/>
    <mergeCell ref="C237:D237"/>
    <mergeCell ref="C238:D238"/>
    <mergeCell ref="C239:D239"/>
    <mergeCell ref="C240:D240"/>
    <mergeCell ref="C241:D241"/>
    <mergeCell ref="C266:D266"/>
    <mergeCell ref="C267:D267"/>
    <mergeCell ref="C268:D268"/>
    <mergeCell ref="C269:D269"/>
    <mergeCell ref="C270:D270"/>
    <mergeCell ref="C271:D271"/>
    <mergeCell ref="C260:D260"/>
    <mergeCell ref="C261:D261"/>
    <mergeCell ref="C262:D262"/>
    <mergeCell ref="C263:D263"/>
    <mergeCell ref="C264:D264"/>
    <mergeCell ref="C265:D265"/>
    <mergeCell ref="C254:D254"/>
    <mergeCell ref="C255:D255"/>
    <mergeCell ref="C256:D256"/>
    <mergeCell ref="C257:D257"/>
    <mergeCell ref="C258:D258"/>
    <mergeCell ref="C259:D259"/>
    <mergeCell ref="C284:D284"/>
    <mergeCell ref="C285:D285"/>
    <mergeCell ref="C286:D286"/>
    <mergeCell ref="C287:D287"/>
    <mergeCell ref="C288:D288"/>
    <mergeCell ref="C289:D289"/>
    <mergeCell ref="C278:D278"/>
    <mergeCell ref="C279:D279"/>
    <mergeCell ref="C280:D280"/>
    <mergeCell ref="C281:D281"/>
    <mergeCell ref="C282:D282"/>
    <mergeCell ref="C283:D283"/>
    <mergeCell ref="C272:D272"/>
    <mergeCell ref="C273:D273"/>
    <mergeCell ref="C274:D274"/>
    <mergeCell ref="C275:D275"/>
    <mergeCell ref="C276:D276"/>
    <mergeCell ref="C277:D277"/>
    <mergeCell ref="C302:D302"/>
    <mergeCell ref="C303:D303"/>
    <mergeCell ref="C304:D304"/>
    <mergeCell ref="C305:D305"/>
    <mergeCell ref="C306:D306"/>
    <mergeCell ref="C307:D307"/>
    <mergeCell ref="C296:D296"/>
    <mergeCell ref="C297:D297"/>
    <mergeCell ref="C298:D298"/>
    <mergeCell ref="C299:D299"/>
    <mergeCell ref="C300:D300"/>
    <mergeCell ref="C301:D301"/>
    <mergeCell ref="C290:D290"/>
    <mergeCell ref="C291:D291"/>
    <mergeCell ref="C292:D292"/>
    <mergeCell ref="C293:D293"/>
    <mergeCell ref="C294:D294"/>
    <mergeCell ref="C295:D295"/>
    <mergeCell ref="C320:D320"/>
    <mergeCell ref="C321:D321"/>
    <mergeCell ref="C322:D322"/>
    <mergeCell ref="C323:D323"/>
    <mergeCell ref="C324:D324"/>
    <mergeCell ref="C325:D325"/>
    <mergeCell ref="C314:D314"/>
    <mergeCell ref="C315:D315"/>
    <mergeCell ref="C316:D316"/>
    <mergeCell ref="C317:D317"/>
    <mergeCell ref="C318:D318"/>
    <mergeCell ref="C319:D319"/>
    <mergeCell ref="C308:D308"/>
    <mergeCell ref="C309:D309"/>
    <mergeCell ref="C310:D310"/>
    <mergeCell ref="C311:D311"/>
    <mergeCell ref="C312:D312"/>
    <mergeCell ref="C313:D313"/>
    <mergeCell ref="C338:D338"/>
    <mergeCell ref="C339:D339"/>
    <mergeCell ref="C340:D340"/>
    <mergeCell ref="C341:D341"/>
    <mergeCell ref="C342:D342"/>
    <mergeCell ref="C343:D343"/>
    <mergeCell ref="C332:D332"/>
    <mergeCell ref="C333:D333"/>
    <mergeCell ref="C334:D334"/>
    <mergeCell ref="C335:D335"/>
    <mergeCell ref="C336:D336"/>
    <mergeCell ref="C337:D337"/>
    <mergeCell ref="C326:D326"/>
    <mergeCell ref="C327:D327"/>
    <mergeCell ref="C328:D328"/>
    <mergeCell ref="C329:D329"/>
    <mergeCell ref="C330:D330"/>
    <mergeCell ref="C331:D331"/>
    <mergeCell ref="C356:D356"/>
    <mergeCell ref="C357:D357"/>
    <mergeCell ref="C358:D358"/>
    <mergeCell ref="C359:D359"/>
    <mergeCell ref="C360:D360"/>
    <mergeCell ref="C361:D361"/>
    <mergeCell ref="C350:D350"/>
    <mergeCell ref="C351:D351"/>
    <mergeCell ref="C352:D352"/>
    <mergeCell ref="C353:D353"/>
    <mergeCell ref="C354:D354"/>
    <mergeCell ref="C355:D355"/>
    <mergeCell ref="C344:D344"/>
    <mergeCell ref="C345:D345"/>
    <mergeCell ref="C346:D346"/>
    <mergeCell ref="C347:D347"/>
    <mergeCell ref="C348:D348"/>
    <mergeCell ref="C349:D349"/>
    <mergeCell ref="C374:D374"/>
    <mergeCell ref="C375:D375"/>
    <mergeCell ref="C376:D376"/>
    <mergeCell ref="C377:D377"/>
    <mergeCell ref="C378:D378"/>
    <mergeCell ref="C379:D379"/>
    <mergeCell ref="C368:D368"/>
    <mergeCell ref="C369:D369"/>
    <mergeCell ref="C370:D370"/>
    <mergeCell ref="C371:D371"/>
    <mergeCell ref="C372:D372"/>
    <mergeCell ref="C373:D373"/>
    <mergeCell ref="C362:D362"/>
    <mergeCell ref="C363:D363"/>
    <mergeCell ref="C364:D364"/>
    <mergeCell ref="C365:D365"/>
    <mergeCell ref="C366:D366"/>
    <mergeCell ref="C367:D367"/>
    <mergeCell ref="C392:D392"/>
    <mergeCell ref="C393:D393"/>
    <mergeCell ref="C394:D394"/>
    <mergeCell ref="C395:D395"/>
    <mergeCell ref="C396:D396"/>
    <mergeCell ref="C397:D397"/>
    <mergeCell ref="C386:D386"/>
    <mergeCell ref="C387:D387"/>
    <mergeCell ref="C388:D388"/>
    <mergeCell ref="C389:D389"/>
    <mergeCell ref="C390:D390"/>
    <mergeCell ref="C391:D391"/>
    <mergeCell ref="C380:D380"/>
    <mergeCell ref="C381:D381"/>
    <mergeCell ref="C382:D382"/>
    <mergeCell ref="C383:D383"/>
    <mergeCell ref="C384:D384"/>
    <mergeCell ref="C385:D385"/>
    <mergeCell ref="C410:D410"/>
    <mergeCell ref="C411:D411"/>
    <mergeCell ref="C412:D412"/>
    <mergeCell ref="C413:D413"/>
    <mergeCell ref="C414:D414"/>
    <mergeCell ref="C415:D415"/>
    <mergeCell ref="C404:D404"/>
    <mergeCell ref="C405:D405"/>
    <mergeCell ref="C406:D406"/>
    <mergeCell ref="C407:D407"/>
    <mergeCell ref="C408:D408"/>
    <mergeCell ref="C409:D409"/>
    <mergeCell ref="C398:D398"/>
    <mergeCell ref="C399:D399"/>
    <mergeCell ref="C400:D400"/>
    <mergeCell ref="C401:D401"/>
    <mergeCell ref="C402:D402"/>
    <mergeCell ref="C403:D403"/>
    <mergeCell ref="C428:D428"/>
    <mergeCell ref="C429:D429"/>
    <mergeCell ref="C430:D430"/>
    <mergeCell ref="C431:D431"/>
    <mergeCell ref="C432:D432"/>
    <mergeCell ref="C433:D433"/>
    <mergeCell ref="C422:D422"/>
    <mergeCell ref="C423:D423"/>
    <mergeCell ref="C424:D424"/>
    <mergeCell ref="C425:D425"/>
    <mergeCell ref="C426:D426"/>
    <mergeCell ref="C427:D427"/>
    <mergeCell ref="C416:D416"/>
    <mergeCell ref="C417:D417"/>
    <mergeCell ref="C418:D418"/>
    <mergeCell ref="C419:D419"/>
    <mergeCell ref="C420:D420"/>
    <mergeCell ref="C421:D421"/>
    <mergeCell ref="C446:D446"/>
    <mergeCell ref="C447:D447"/>
    <mergeCell ref="C448:D448"/>
    <mergeCell ref="C449:D449"/>
    <mergeCell ref="C450:D450"/>
    <mergeCell ref="C451:D451"/>
    <mergeCell ref="C440:D440"/>
    <mergeCell ref="C441:D441"/>
    <mergeCell ref="C442:D442"/>
    <mergeCell ref="C443:D443"/>
    <mergeCell ref="C444:D444"/>
    <mergeCell ref="C445:D445"/>
    <mergeCell ref="C434:D434"/>
    <mergeCell ref="C435:D435"/>
    <mergeCell ref="C436:D436"/>
    <mergeCell ref="C437:D437"/>
    <mergeCell ref="C438:D438"/>
    <mergeCell ref="C439:D439"/>
    <mergeCell ref="C464:D464"/>
    <mergeCell ref="C465:D465"/>
    <mergeCell ref="C466:D466"/>
    <mergeCell ref="C467:D467"/>
    <mergeCell ref="C468:D468"/>
    <mergeCell ref="C469:D469"/>
    <mergeCell ref="C458:D458"/>
    <mergeCell ref="C459:D459"/>
    <mergeCell ref="C460:D460"/>
    <mergeCell ref="C461:D461"/>
    <mergeCell ref="C462:D462"/>
    <mergeCell ref="C463:D463"/>
    <mergeCell ref="C452:D452"/>
    <mergeCell ref="C453:D453"/>
    <mergeCell ref="C454:D454"/>
    <mergeCell ref="C455:D455"/>
    <mergeCell ref="C456:D456"/>
    <mergeCell ref="C457:D457"/>
    <mergeCell ref="C482:D482"/>
    <mergeCell ref="C483:D483"/>
    <mergeCell ref="C484:D484"/>
    <mergeCell ref="C485:D485"/>
    <mergeCell ref="C486:D486"/>
    <mergeCell ref="C487:D487"/>
    <mergeCell ref="C476:D476"/>
    <mergeCell ref="C477:D477"/>
    <mergeCell ref="C478:D478"/>
    <mergeCell ref="C479:D479"/>
    <mergeCell ref="C480:D480"/>
    <mergeCell ref="C481:D481"/>
    <mergeCell ref="C470:D470"/>
    <mergeCell ref="C471:D471"/>
    <mergeCell ref="C472:D472"/>
    <mergeCell ref="C473:D473"/>
    <mergeCell ref="C474:D474"/>
    <mergeCell ref="C475:D475"/>
    <mergeCell ref="C500:D500"/>
    <mergeCell ref="C501:D501"/>
    <mergeCell ref="C502:D502"/>
    <mergeCell ref="C503:D503"/>
    <mergeCell ref="C504:D504"/>
    <mergeCell ref="C505:D505"/>
    <mergeCell ref="C494:D494"/>
    <mergeCell ref="C495:D495"/>
    <mergeCell ref="C496:D496"/>
    <mergeCell ref="C497:D497"/>
    <mergeCell ref="C498:D498"/>
    <mergeCell ref="C499:D499"/>
    <mergeCell ref="C488:D488"/>
    <mergeCell ref="C489:D489"/>
    <mergeCell ref="C490:D490"/>
    <mergeCell ref="C491:D491"/>
    <mergeCell ref="C492:D492"/>
    <mergeCell ref="C493:D493"/>
    <mergeCell ref="C518:D518"/>
    <mergeCell ref="C519:D519"/>
    <mergeCell ref="C520:D520"/>
    <mergeCell ref="C521:D521"/>
    <mergeCell ref="C522:D522"/>
    <mergeCell ref="C523:D523"/>
    <mergeCell ref="C512:D512"/>
    <mergeCell ref="C513:D513"/>
    <mergeCell ref="C514:D514"/>
    <mergeCell ref="C515:D515"/>
    <mergeCell ref="C516:D516"/>
    <mergeCell ref="C517:D517"/>
    <mergeCell ref="C506:D506"/>
    <mergeCell ref="C507:D507"/>
    <mergeCell ref="C508:D508"/>
    <mergeCell ref="C509:D509"/>
    <mergeCell ref="C510:D510"/>
    <mergeCell ref="C511:D511"/>
    <mergeCell ref="C536:D536"/>
    <mergeCell ref="C537:D537"/>
    <mergeCell ref="C538:D538"/>
    <mergeCell ref="C539:D539"/>
    <mergeCell ref="C540:D540"/>
    <mergeCell ref="C541:D541"/>
    <mergeCell ref="C530:D530"/>
    <mergeCell ref="C531:D531"/>
    <mergeCell ref="C532:D532"/>
    <mergeCell ref="C533:D533"/>
    <mergeCell ref="C534:D534"/>
    <mergeCell ref="C535:D535"/>
    <mergeCell ref="C524:D524"/>
    <mergeCell ref="C525:D525"/>
    <mergeCell ref="C526:D526"/>
    <mergeCell ref="C527:D527"/>
    <mergeCell ref="C528:D528"/>
    <mergeCell ref="C529:D529"/>
    <mergeCell ref="C554:D554"/>
    <mergeCell ref="C555:D555"/>
    <mergeCell ref="C556:D556"/>
    <mergeCell ref="C557:D557"/>
    <mergeCell ref="C558:D558"/>
    <mergeCell ref="C559:D559"/>
    <mergeCell ref="C548:D548"/>
    <mergeCell ref="C549:D549"/>
    <mergeCell ref="C550:D550"/>
    <mergeCell ref="C551:D551"/>
    <mergeCell ref="C552:D552"/>
    <mergeCell ref="C553:D553"/>
    <mergeCell ref="C542:D542"/>
    <mergeCell ref="C543:D543"/>
    <mergeCell ref="C544:D544"/>
    <mergeCell ref="C545:D545"/>
    <mergeCell ref="C546:D546"/>
    <mergeCell ref="C547:D547"/>
    <mergeCell ref="C572:D572"/>
    <mergeCell ref="C573:D573"/>
    <mergeCell ref="C574:D574"/>
    <mergeCell ref="C575:D575"/>
    <mergeCell ref="C576:D576"/>
    <mergeCell ref="C577:D577"/>
    <mergeCell ref="C566:D566"/>
    <mergeCell ref="C567:D567"/>
    <mergeCell ref="C568:D568"/>
    <mergeCell ref="C569:D569"/>
    <mergeCell ref="C570:D570"/>
    <mergeCell ref="C571:D571"/>
    <mergeCell ref="C560:D560"/>
    <mergeCell ref="C561:D561"/>
    <mergeCell ref="C562:D562"/>
    <mergeCell ref="C563:D563"/>
    <mergeCell ref="C564:D564"/>
    <mergeCell ref="C565:D565"/>
    <mergeCell ref="C590:D590"/>
    <mergeCell ref="C591:D591"/>
    <mergeCell ref="C592:D592"/>
    <mergeCell ref="C593:D593"/>
    <mergeCell ref="C594:D594"/>
    <mergeCell ref="C595:D595"/>
    <mergeCell ref="C584:D584"/>
    <mergeCell ref="C585:D585"/>
    <mergeCell ref="C586:D586"/>
    <mergeCell ref="C587:D587"/>
    <mergeCell ref="C588:D588"/>
    <mergeCell ref="C589:D589"/>
    <mergeCell ref="C578:D578"/>
    <mergeCell ref="C579:D579"/>
    <mergeCell ref="C580:D580"/>
    <mergeCell ref="C581:D581"/>
    <mergeCell ref="C582:D582"/>
    <mergeCell ref="C583:D583"/>
    <mergeCell ref="C608:D608"/>
    <mergeCell ref="C609:D609"/>
    <mergeCell ref="C610:D610"/>
    <mergeCell ref="C611:D611"/>
    <mergeCell ref="C612:D612"/>
    <mergeCell ref="C613:D613"/>
    <mergeCell ref="C602:D602"/>
    <mergeCell ref="C603:D603"/>
    <mergeCell ref="C604:D604"/>
    <mergeCell ref="C605:D605"/>
    <mergeCell ref="C606:D606"/>
    <mergeCell ref="C607:D607"/>
    <mergeCell ref="C596:D596"/>
    <mergeCell ref="C597:D597"/>
    <mergeCell ref="C598:D598"/>
    <mergeCell ref="C599:D599"/>
    <mergeCell ref="C600:D600"/>
    <mergeCell ref="C601:D601"/>
    <mergeCell ref="C626:D626"/>
    <mergeCell ref="C627:D627"/>
    <mergeCell ref="C628:D628"/>
    <mergeCell ref="C629:D629"/>
    <mergeCell ref="C630:D630"/>
    <mergeCell ref="C631:D631"/>
    <mergeCell ref="C620:D620"/>
    <mergeCell ref="C621:D621"/>
    <mergeCell ref="C622:D622"/>
    <mergeCell ref="C623:D623"/>
    <mergeCell ref="C624:D624"/>
    <mergeCell ref="C625:D625"/>
    <mergeCell ref="C614:D614"/>
    <mergeCell ref="C615:D615"/>
    <mergeCell ref="C616:D616"/>
    <mergeCell ref="C617:D617"/>
    <mergeCell ref="C618:D618"/>
    <mergeCell ref="C619:D619"/>
    <mergeCell ref="C644:D644"/>
    <mergeCell ref="C645:D645"/>
    <mergeCell ref="C646:D646"/>
    <mergeCell ref="C647:D647"/>
    <mergeCell ref="C648:D648"/>
    <mergeCell ref="C649:D649"/>
    <mergeCell ref="C638:D638"/>
    <mergeCell ref="C639:D639"/>
    <mergeCell ref="C640:D640"/>
    <mergeCell ref="C641:D641"/>
    <mergeCell ref="C642:D642"/>
    <mergeCell ref="C643:D643"/>
    <mergeCell ref="C632:D632"/>
    <mergeCell ref="C633:D633"/>
    <mergeCell ref="C634:D634"/>
    <mergeCell ref="C635:D635"/>
    <mergeCell ref="C636:D636"/>
    <mergeCell ref="C637:D637"/>
    <mergeCell ref="C662:D662"/>
    <mergeCell ref="C663:D663"/>
    <mergeCell ref="C664:D664"/>
    <mergeCell ref="C665:D665"/>
    <mergeCell ref="C666:D666"/>
    <mergeCell ref="C667:D667"/>
    <mergeCell ref="C656:D656"/>
    <mergeCell ref="C657:D657"/>
    <mergeCell ref="C658:D658"/>
    <mergeCell ref="C659:D659"/>
    <mergeCell ref="C660:D660"/>
    <mergeCell ref="C661:D661"/>
    <mergeCell ref="C650:D650"/>
    <mergeCell ref="C651:D651"/>
    <mergeCell ref="C652:D652"/>
    <mergeCell ref="C653:D653"/>
    <mergeCell ref="C654:D654"/>
    <mergeCell ref="C655:D655"/>
    <mergeCell ref="C680:D680"/>
    <mergeCell ref="C681:D681"/>
    <mergeCell ref="C682:D682"/>
    <mergeCell ref="C683:D683"/>
    <mergeCell ref="C684:D684"/>
    <mergeCell ref="C685:D685"/>
    <mergeCell ref="C674:D674"/>
    <mergeCell ref="C675:D675"/>
    <mergeCell ref="C676:D676"/>
    <mergeCell ref="C677:D677"/>
    <mergeCell ref="C678:D678"/>
    <mergeCell ref="C679:D679"/>
    <mergeCell ref="C668:D668"/>
    <mergeCell ref="C669:D669"/>
    <mergeCell ref="C670:D670"/>
    <mergeCell ref="C671:D671"/>
    <mergeCell ref="C672:D672"/>
    <mergeCell ref="C673:D673"/>
    <mergeCell ref="C698:D698"/>
    <mergeCell ref="C699:D699"/>
    <mergeCell ref="C700:D700"/>
    <mergeCell ref="C701:D701"/>
    <mergeCell ref="C702:D702"/>
    <mergeCell ref="C703:D703"/>
    <mergeCell ref="C692:D692"/>
    <mergeCell ref="C693:D693"/>
    <mergeCell ref="C694:D694"/>
    <mergeCell ref="C695:D695"/>
    <mergeCell ref="C696:D696"/>
    <mergeCell ref="C697:D697"/>
    <mergeCell ref="C686:D686"/>
    <mergeCell ref="C687:D687"/>
    <mergeCell ref="C688:D688"/>
    <mergeCell ref="C689:D689"/>
    <mergeCell ref="C690:D690"/>
    <mergeCell ref="C691:D691"/>
    <mergeCell ref="C716:D716"/>
    <mergeCell ref="C717:D717"/>
    <mergeCell ref="C718:D718"/>
    <mergeCell ref="C719:D719"/>
    <mergeCell ref="C720:D720"/>
    <mergeCell ref="C721:D721"/>
    <mergeCell ref="C710:D710"/>
    <mergeCell ref="C711:D711"/>
    <mergeCell ref="C712:D712"/>
    <mergeCell ref="C713:D713"/>
    <mergeCell ref="C714:D714"/>
    <mergeCell ref="C715:D715"/>
    <mergeCell ref="C704:D704"/>
    <mergeCell ref="C705:D705"/>
    <mergeCell ref="C706:D706"/>
    <mergeCell ref="C707:D707"/>
    <mergeCell ref="C708:D708"/>
    <mergeCell ref="C709:D709"/>
    <mergeCell ref="C734:D734"/>
    <mergeCell ref="C735:D735"/>
    <mergeCell ref="C736:D736"/>
    <mergeCell ref="C737:D737"/>
    <mergeCell ref="C738:D738"/>
    <mergeCell ref="C739:D739"/>
    <mergeCell ref="C728:D728"/>
    <mergeCell ref="C729:D729"/>
    <mergeCell ref="C730:D730"/>
    <mergeCell ref="C731:D731"/>
    <mergeCell ref="C732:D732"/>
    <mergeCell ref="C733:D733"/>
    <mergeCell ref="C722:D722"/>
    <mergeCell ref="C723:D723"/>
    <mergeCell ref="C724:D724"/>
    <mergeCell ref="C725:D725"/>
    <mergeCell ref="C726:D726"/>
    <mergeCell ref="C727:D727"/>
    <mergeCell ref="C752:D752"/>
    <mergeCell ref="C753:D753"/>
    <mergeCell ref="C754:D754"/>
    <mergeCell ref="C755:D755"/>
    <mergeCell ref="C756:D756"/>
    <mergeCell ref="C757:D757"/>
    <mergeCell ref="C746:D746"/>
    <mergeCell ref="C747:D747"/>
    <mergeCell ref="C748:D748"/>
    <mergeCell ref="C749:D749"/>
    <mergeCell ref="C750:D750"/>
    <mergeCell ref="C751:D751"/>
    <mergeCell ref="C740:D740"/>
    <mergeCell ref="C741:D741"/>
    <mergeCell ref="C742:D742"/>
    <mergeCell ref="C743:D743"/>
    <mergeCell ref="C744:D744"/>
    <mergeCell ref="C745:D745"/>
    <mergeCell ref="C770:D770"/>
    <mergeCell ref="C771:D771"/>
    <mergeCell ref="C772:D772"/>
    <mergeCell ref="C773:D773"/>
    <mergeCell ref="C774:D774"/>
    <mergeCell ref="C775:D775"/>
    <mergeCell ref="C764:D764"/>
    <mergeCell ref="C765:D765"/>
    <mergeCell ref="C766:D766"/>
    <mergeCell ref="C767:D767"/>
    <mergeCell ref="C768:D768"/>
    <mergeCell ref="C769:D769"/>
    <mergeCell ref="C758:D758"/>
    <mergeCell ref="C759:D759"/>
    <mergeCell ref="C760:D760"/>
    <mergeCell ref="C761:D761"/>
    <mergeCell ref="C762:D762"/>
    <mergeCell ref="C763:D763"/>
    <mergeCell ref="C788:D788"/>
    <mergeCell ref="C789:D789"/>
    <mergeCell ref="C790:D790"/>
    <mergeCell ref="C791:D791"/>
    <mergeCell ref="C792:D792"/>
    <mergeCell ref="C793:D793"/>
    <mergeCell ref="C782:D782"/>
    <mergeCell ref="C783:D783"/>
    <mergeCell ref="C784:D784"/>
    <mergeCell ref="C785:D785"/>
    <mergeCell ref="C786:D786"/>
    <mergeCell ref="C787:D787"/>
    <mergeCell ref="C776:D776"/>
    <mergeCell ref="C777:D777"/>
    <mergeCell ref="C778:D778"/>
    <mergeCell ref="C779:D779"/>
    <mergeCell ref="C780:D780"/>
    <mergeCell ref="C781:D781"/>
    <mergeCell ref="C806:D806"/>
    <mergeCell ref="C807:D807"/>
    <mergeCell ref="C808:D808"/>
    <mergeCell ref="C809:D809"/>
    <mergeCell ref="C810:D810"/>
    <mergeCell ref="C811:D811"/>
    <mergeCell ref="C800:D800"/>
    <mergeCell ref="C801:D801"/>
    <mergeCell ref="C802:D802"/>
    <mergeCell ref="C803:D803"/>
    <mergeCell ref="C804:D804"/>
    <mergeCell ref="C805:D805"/>
    <mergeCell ref="C794:D794"/>
    <mergeCell ref="C795:D795"/>
    <mergeCell ref="C796:D796"/>
    <mergeCell ref="C797:D797"/>
    <mergeCell ref="C798:D798"/>
    <mergeCell ref="C799:D799"/>
    <mergeCell ref="C824:D824"/>
    <mergeCell ref="C825:D825"/>
    <mergeCell ref="C826:D826"/>
    <mergeCell ref="C827:D827"/>
    <mergeCell ref="C828:D828"/>
    <mergeCell ref="C829:D829"/>
    <mergeCell ref="C818:D818"/>
    <mergeCell ref="C819:D819"/>
    <mergeCell ref="C820:D820"/>
    <mergeCell ref="C821:D821"/>
    <mergeCell ref="C822:D822"/>
    <mergeCell ref="C823:D823"/>
    <mergeCell ref="C812:D812"/>
    <mergeCell ref="C813:D813"/>
    <mergeCell ref="C814:D814"/>
    <mergeCell ref="C815:D815"/>
    <mergeCell ref="C816:D816"/>
    <mergeCell ref="C817:D817"/>
    <mergeCell ref="C842:D842"/>
    <mergeCell ref="C843:D843"/>
    <mergeCell ref="C844:D844"/>
    <mergeCell ref="C845:D845"/>
    <mergeCell ref="C846:D846"/>
    <mergeCell ref="C847:D847"/>
    <mergeCell ref="C836:D836"/>
    <mergeCell ref="C837:D837"/>
    <mergeCell ref="C838:D838"/>
    <mergeCell ref="C839:D839"/>
    <mergeCell ref="C840:D840"/>
    <mergeCell ref="C841:D841"/>
    <mergeCell ref="C830:D830"/>
    <mergeCell ref="C831:D831"/>
    <mergeCell ref="C832:D832"/>
    <mergeCell ref="C833:D833"/>
    <mergeCell ref="C834:D834"/>
    <mergeCell ref="C835:D835"/>
    <mergeCell ref="C860:D860"/>
    <mergeCell ref="C861:D861"/>
    <mergeCell ref="C862:D862"/>
    <mergeCell ref="C863:D863"/>
    <mergeCell ref="C864:D864"/>
    <mergeCell ref="C865:D865"/>
    <mergeCell ref="C854:D854"/>
    <mergeCell ref="C855:D855"/>
    <mergeCell ref="C856:D856"/>
    <mergeCell ref="C857:D857"/>
    <mergeCell ref="C858:D858"/>
    <mergeCell ref="C859:D859"/>
    <mergeCell ref="C848:D848"/>
    <mergeCell ref="C849:D849"/>
    <mergeCell ref="C850:D850"/>
    <mergeCell ref="C851:D851"/>
    <mergeCell ref="C852:D852"/>
    <mergeCell ref="C853:D853"/>
    <mergeCell ref="C878:D878"/>
    <mergeCell ref="C879:D879"/>
    <mergeCell ref="C880:D880"/>
    <mergeCell ref="C881:D881"/>
    <mergeCell ref="C882:D882"/>
    <mergeCell ref="C883:D883"/>
    <mergeCell ref="C872:D872"/>
    <mergeCell ref="C873:D873"/>
    <mergeCell ref="C874:D874"/>
    <mergeCell ref="C875:D875"/>
    <mergeCell ref="C876:D876"/>
    <mergeCell ref="C877:D877"/>
    <mergeCell ref="C866:D866"/>
    <mergeCell ref="C867:D867"/>
    <mergeCell ref="C868:D868"/>
    <mergeCell ref="C869:D869"/>
    <mergeCell ref="C870:D870"/>
    <mergeCell ref="C871:D871"/>
    <mergeCell ref="C896:D896"/>
    <mergeCell ref="C897:D897"/>
    <mergeCell ref="C898:D898"/>
    <mergeCell ref="C899:D899"/>
    <mergeCell ref="C900:D900"/>
    <mergeCell ref="C901:D901"/>
    <mergeCell ref="C890:D890"/>
    <mergeCell ref="C891:D891"/>
    <mergeCell ref="C892:D892"/>
    <mergeCell ref="C893:D893"/>
    <mergeCell ref="C894:D894"/>
    <mergeCell ref="C895:D895"/>
    <mergeCell ref="C884:D884"/>
    <mergeCell ref="C885:D885"/>
    <mergeCell ref="C886:D886"/>
    <mergeCell ref="C887:D887"/>
    <mergeCell ref="C888:D888"/>
    <mergeCell ref="C889:D889"/>
    <mergeCell ref="C914:D914"/>
    <mergeCell ref="C915:D915"/>
    <mergeCell ref="C916:D916"/>
    <mergeCell ref="C917:D917"/>
    <mergeCell ref="C918:D918"/>
    <mergeCell ref="C919:D919"/>
    <mergeCell ref="C908:D908"/>
    <mergeCell ref="C909:D909"/>
    <mergeCell ref="C910:D910"/>
    <mergeCell ref="C911:D911"/>
    <mergeCell ref="C912:D912"/>
    <mergeCell ref="C913:D913"/>
    <mergeCell ref="C902:D902"/>
    <mergeCell ref="C903:D903"/>
    <mergeCell ref="C904:D904"/>
    <mergeCell ref="C905:D905"/>
    <mergeCell ref="C906:D906"/>
    <mergeCell ref="C907:D907"/>
    <mergeCell ref="C932:D932"/>
    <mergeCell ref="C933:D933"/>
    <mergeCell ref="C934:D934"/>
    <mergeCell ref="C935:D935"/>
    <mergeCell ref="C936:D936"/>
    <mergeCell ref="C937:D937"/>
    <mergeCell ref="C926:D926"/>
    <mergeCell ref="C927:D927"/>
    <mergeCell ref="C928:D928"/>
    <mergeCell ref="C929:D929"/>
    <mergeCell ref="C930:D930"/>
    <mergeCell ref="C931:D931"/>
    <mergeCell ref="C920:D920"/>
    <mergeCell ref="C921:D921"/>
    <mergeCell ref="C922:D922"/>
    <mergeCell ref="C923:D923"/>
    <mergeCell ref="C924:D924"/>
    <mergeCell ref="C925:D925"/>
    <mergeCell ref="C950:D950"/>
    <mergeCell ref="C951:D951"/>
    <mergeCell ref="C952:D952"/>
    <mergeCell ref="C953:D953"/>
    <mergeCell ref="C954:D954"/>
    <mergeCell ref="C955:D955"/>
    <mergeCell ref="C944:D944"/>
    <mergeCell ref="C945:D945"/>
    <mergeCell ref="C946:D946"/>
    <mergeCell ref="C947:D947"/>
    <mergeCell ref="C948:D948"/>
    <mergeCell ref="C949:D949"/>
    <mergeCell ref="C938:D938"/>
    <mergeCell ref="C939:D939"/>
    <mergeCell ref="C940:D940"/>
    <mergeCell ref="C941:D941"/>
    <mergeCell ref="C942:D942"/>
    <mergeCell ref="C943:D943"/>
    <mergeCell ref="C968:D968"/>
    <mergeCell ref="C969:D969"/>
    <mergeCell ref="C970:D970"/>
    <mergeCell ref="C971:D971"/>
    <mergeCell ref="C972:D972"/>
    <mergeCell ref="C973:D973"/>
    <mergeCell ref="C962:D962"/>
    <mergeCell ref="C963:D963"/>
    <mergeCell ref="C964:D964"/>
    <mergeCell ref="C965:D965"/>
    <mergeCell ref="C966:D966"/>
    <mergeCell ref="C967:D967"/>
    <mergeCell ref="C956:D956"/>
    <mergeCell ref="C957:D957"/>
    <mergeCell ref="C958:D958"/>
    <mergeCell ref="C959:D959"/>
    <mergeCell ref="C960:D960"/>
    <mergeCell ref="C961:D961"/>
    <mergeCell ref="C986:D986"/>
    <mergeCell ref="C987:D987"/>
    <mergeCell ref="C988:D988"/>
    <mergeCell ref="C989:D989"/>
    <mergeCell ref="C990:D990"/>
    <mergeCell ref="C991:D991"/>
    <mergeCell ref="C980:D980"/>
    <mergeCell ref="C981:D981"/>
    <mergeCell ref="C982:D982"/>
    <mergeCell ref="C983:D983"/>
    <mergeCell ref="C984:D984"/>
    <mergeCell ref="C985:D985"/>
    <mergeCell ref="C974:D974"/>
    <mergeCell ref="C975:D975"/>
    <mergeCell ref="C976:D976"/>
    <mergeCell ref="C977:D977"/>
    <mergeCell ref="C978:D978"/>
    <mergeCell ref="C979:D979"/>
    <mergeCell ref="C1004:D1004"/>
    <mergeCell ref="C1005:D1005"/>
    <mergeCell ref="C1006:D1006"/>
    <mergeCell ref="C1007:D1007"/>
    <mergeCell ref="C1008:D1008"/>
    <mergeCell ref="C1009:D1009"/>
    <mergeCell ref="C998:D998"/>
    <mergeCell ref="C999:D999"/>
    <mergeCell ref="C1000:D1000"/>
    <mergeCell ref="C1001:D1001"/>
    <mergeCell ref="C1002:D1002"/>
    <mergeCell ref="C1003:D1003"/>
    <mergeCell ref="C992:D992"/>
    <mergeCell ref="C993:D993"/>
    <mergeCell ref="C994:D994"/>
    <mergeCell ref="C995:D995"/>
    <mergeCell ref="C996:D996"/>
    <mergeCell ref="C997:D997"/>
    <mergeCell ref="C1022:D1022"/>
    <mergeCell ref="C1023:D1023"/>
    <mergeCell ref="C1024:D1024"/>
    <mergeCell ref="C1025:D1025"/>
    <mergeCell ref="C1026:D1026"/>
    <mergeCell ref="C1027:D1027"/>
    <mergeCell ref="C1016:D1016"/>
    <mergeCell ref="C1017:D1017"/>
    <mergeCell ref="C1018:D1018"/>
    <mergeCell ref="C1019:D1019"/>
    <mergeCell ref="C1020:D1020"/>
    <mergeCell ref="C1021:D1021"/>
    <mergeCell ref="C1010:D1010"/>
    <mergeCell ref="C1011:D1011"/>
    <mergeCell ref="C1012:D1012"/>
    <mergeCell ref="C1013:D1013"/>
    <mergeCell ref="C1014:D1014"/>
    <mergeCell ref="C1015:D1015"/>
  </mergeCells>
  <phoneticPr fontId="2"/>
  <dataValidations count="1">
    <dataValidation imeMode="hiragana" allowBlank="1" showInputMessage="1" showErrorMessage="1" sqref="B1" xr:uid="{77682A03-F0B5-4AA4-9D7B-B02EE0C1BE6C}"/>
  </dataValidations>
  <pageMargins left="0.70866141732283472" right="0.70866141732283472" top="0.74803149606299213" bottom="0.74803149606299213" header="0.31496062992125984" footer="0.31496062992125984"/>
  <pageSetup paperSize="9" scale="76" orientation="portrait" horizontalDpi="1200" verticalDpi="1200" r:id="rId1"/>
  <colBreaks count="1" manualBreakCount="1">
    <brk id="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71936-D1BF-49DE-B3AF-08C5D62E73E6}">
  <sheetPr codeName="Sheet2">
    <tabColor rgb="FFFF0000"/>
  </sheetPr>
  <dimension ref="A1:M1138"/>
  <sheetViews>
    <sheetView zoomScale="85" zoomScaleNormal="85" workbookViewId="0">
      <selection activeCell="B20" sqref="B20:B26"/>
    </sheetView>
  </sheetViews>
  <sheetFormatPr defaultColWidth="9" defaultRowHeight="17.5"/>
  <cols>
    <col min="1" max="1" width="10.5" style="4" bestFit="1" customWidth="1"/>
    <col min="2" max="2" width="83.6640625" style="4" bestFit="1" customWidth="1"/>
    <col min="3" max="3" width="21.58203125" style="4" bestFit="1" customWidth="1"/>
    <col min="4" max="4" width="15.4140625" style="4" bestFit="1" customWidth="1"/>
    <col min="5" max="5" width="22" style="4" bestFit="1" customWidth="1"/>
    <col min="6" max="10" width="63.1640625" style="4" bestFit="1" customWidth="1"/>
    <col min="11" max="11" width="106.5" style="4" bestFit="1" customWidth="1"/>
    <col min="12" max="16384" width="9" style="4"/>
  </cols>
  <sheetData>
    <row r="1" spans="1:12">
      <c r="A1" s="152" t="s">
        <v>1105</v>
      </c>
      <c r="B1" s="152" t="s">
        <v>1106</v>
      </c>
      <c r="C1" s="152" t="s">
        <v>1107</v>
      </c>
      <c r="D1" s="152" t="s">
        <v>985</v>
      </c>
      <c r="E1" s="152" t="s">
        <v>1108</v>
      </c>
      <c r="F1" s="152" t="s">
        <v>2047</v>
      </c>
      <c r="G1" s="152" t="s">
        <v>2048</v>
      </c>
      <c r="H1" s="152" t="s">
        <v>2049</v>
      </c>
      <c r="I1" s="152" t="s">
        <v>2051</v>
      </c>
      <c r="J1" s="152" t="s">
        <v>2050</v>
      </c>
      <c r="K1" s="152" t="s">
        <v>3044</v>
      </c>
      <c r="L1" s="4" t="s">
        <v>3048</v>
      </c>
    </row>
    <row r="2" spans="1:12">
      <c r="A2" s="153" t="s">
        <v>198</v>
      </c>
      <c r="B2" s="153" t="s">
        <v>0</v>
      </c>
      <c r="C2" s="153" t="s">
        <v>510</v>
      </c>
      <c r="D2" s="154">
        <v>4.2200000000000001E-4</v>
      </c>
      <c r="E2" s="154">
        <v>0.42199999999999999</v>
      </c>
      <c r="F2" s="153" t="s">
        <v>3049</v>
      </c>
      <c r="G2" s="153" t="s">
        <v>3049</v>
      </c>
      <c r="H2" s="153" t="s">
        <v>3050</v>
      </c>
      <c r="I2" s="153" t="s">
        <v>3049</v>
      </c>
      <c r="J2" s="153" t="s">
        <v>3050</v>
      </c>
      <c r="K2" s="153" t="s">
        <v>0</v>
      </c>
      <c r="L2" s="4" t="b">
        <v>1</v>
      </c>
    </row>
    <row r="3" spans="1:12">
      <c r="A3" s="153" t="s">
        <v>199</v>
      </c>
      <c r="B3" s="153" t="s">
        <v>1</v>
      </c>
      <c r="C3" s="153" t="s">
        <v>510</v>
      </c>
      <c r="D3" s="154">
        <v>0</v>
      </c>
      <c r="E3" s="154">
        <v>0</v>
      </c>
      <c r="F3" s="153" t="s">
        <v>3051</v>
      </c>
      <c r="G3" s="153" t="s">
        <v>3051</v>
      </c>
      <c r="H3" s="153" t="s">
        <v>3052</v>
      </c>
      <c r="I3" s="153" t="s">
        <v>3051</v>
      </c>
      <c r="J3" s="153" t="s">
        <v>3052</v>
      </c>
      <c r="K3" s="153" t="s">
        <v>1</v>
      </c>
      <c r="L3" s="4" t="b">
        <v>1</v>
      </c>
    </row>
    <row r="4" spans="1:12">
      <c r="A4" s="153" t="s">
        <v>200</v>
      </c>
      <c r="B4" s="153" t="s">
        <v>673</v>
      </c>
      <c r="C4" s="153" t="s">
        <v>656</v>
      </c>
      <c r="D4" s="154">
        <v>0</v>
      </c>
      <c r="E4" s="154">
        <v>0</v>
      </c>
      <c r="F4" s="153" t="s">
        <v>3053</v>
      </c>
      <c r="G4" s="153" t="s">
        <v>3053</v>
      </c>
      <c r="H4" s="153" t="s">
        <v>3054</v>
      </c>
      <c r="I4" s="153" t="s">
        <v>3053</v>
      </c>
      <c r="J4" s="153" t="s">
        <v>3054</v>
      </c>
      <c r="K4" s="153" t="s">
        <v>2246</v>
      </c>
      <c r="L4" s="4" t="b">
        <v>1</v>
      </c>
    </row>
    <row r="5" spans="1:12">
      <c r="A5" s="153" t="s">
        <v>201</v>
      </c>
      <c r="B5" s="153" t="s">
        <v>674</v>
      </c>
      <c r="C5" s="153" t="s">
        <v>656</v>
      </c>
      <c r="D5" s="154">
        <v>0</v>
      </c>
      <c r="E5" s="154">
        <v>0</v>
      </c>
      <c r="F5" s="153" t="s">
        <v>3055</v>
      </c>
      <c r="G5" s="153" t="s">
        <v>3055</v>
      </c>
      <c r="H5" s="153" t="s">
        <v>3056</v>
      </c>
      <c r="I5" s="153" t="s">
        <v>3055</v>
      </c>
      <c r="J5" s="153" t="s">
        <v>3056</v>
      </c>
      <c r="K5" s="153" t="s">
        <v>2247</v>
      </c>
      <c r="L5" s="4" t="b">
        <v>1</v>
      </c>
    </row>
    <row r="6" spans="1:12">
      <c r="A6" s="153" t="s">
        <v>201</v>
      </c>
      <c r="B6" s="153" t="s">
        <v>674</v>
      </c>
      <c r="C6" s="153" t="s">
        <v>657</v>
      </c>
      <c r="D6" s="154">
        <v>3.7399999999999998E-4</v>
      </c>
      <c r="E6" s="154">
        <v>0.374</v>
      </c>
      <c r="F6" s="153" t="s">
        <v>3055</v>
      </c>
      <c r="G6" s="153" t="s">
        <v>3055</v>
      </c>
      <c r="H6" s="153" t="s">
        <v>3056</v>
      </c>
      <c r="I6" s="153" t="s">
        <v>3055</v>
      </c>
      <c r="J6" s="153" t="s">
        <v>3056</v>
      </c>
      <c r="K6" s="153" t="s">
        <v>2248</v>
      </c>
      <c r="L6" s="4" t="b">
        <v>1</v>
      </c>
    </row>
    <row r="7" spans="1:12">
      <c r="A7" s="153" t="s">
        <v>202</v>
      </c>
      <c r="B7" s="153" t="s">
        <v>675</v>
      </c>
      <c r="C7" s="153" t="s">
        <v>510</v>
      </c>
      <c r="D7" s="154">
        <v>4.1100000000000002E-4</v>
      </c>
      <c r="E7" s="154">
        <v>0.41100000000000003</v>
      </c>
      <c r="F7" s="153" t="s">
        <v>1109</v>
      </c>
      <c r="G7" s="153" t="s">
        <v>3057</v>
      </c>
      <c r="H7" s="153" t="s">
        <v>3058</v>
      </c>
      <c r="I7" s="153" t="s">
        <v>1109</v>
      </c>
      <c r="J7" s="153" t="s">
        <v>2052</v>
      </c>
      <c r="K7" s="153" t="s">
        <v>675</v>
      </c>
      <c r="L7" s="4" t="b">
        <v>1</v>
      </c>
    </row>
    <row r="8" spans="1:12">
      <c r="A8" s="153" t="s">
        <v>203</v>
      </c>
      <c r="B8" s="153" t="s">
        <v>2</v>
      </c>
      <c r="C8" s="153" t="s">
        <v>656</v>
      </c>
      <c r="D8" s="154">
        <v>0</v>
      </c>
      <c r="E8" s="154">
        <v>0</v>
      </c>
      <c r="F8" s="153" t="s">
        <v>3059</v>
      </c>
      <c r="G8" s="153" t="s">
        <v>3059</v>
      </c>
      <c r="H8" s="153" t="s">
        <v>3060</v>
      </c>
      <c r="I8" s="153" t="s">
        <v>3059</v>
      </c>
      <c r="J8" s="153" t="s">
        <v>3060</v>
      </c>
      <c r="K8" s="153" t="s">
        <v>2249</v>
      </c>
      <c r="L8" s="4" t="b">
        <v>1</v>
      </c>
    </row>
    <row r="9" spans="1:12">
      <c r="A9" s="153" t="s">
        <v>203</v>
      </c>
      <c r="B9" s="153" t="s">
        <v>2</v>
      </c>
      <c r="C9" s="153" t="s">
        <v>657</v>
      </c>
      <c r="D9" s="154">
        <v>3.39E-4</v>
      </c>
      <c r="E9" s="154">
        <v>0.33900000000000002</v>
      </c>
      <c r="F9" s="153" t="s">
        <v>3059</v>
      </c>
      <c r="G9" s="153" t="s">
        <v>3059</v>
      </c>
      <c r="H9" s="153" t="s">
        <v>3060</v>
      </c>
      <c r="I9" s="153" t="s">
        <v>3059</v>
      </c>
      <c r="J9" s="153" t="s">
        <v>3060</v>
      </c>
      <c r="K9" s="153" t="s">
        <v>2250</v>
      </c>
      <c r="L9" s="4" t="b">
        <v>1</v>
      </c>
    </row>
    <row r="10" spans="1:12">
      <c r="A10" s="153" t="s">
        <v>204</v>
      </c>
      <c r="B10" s="153" t="s">
        <v>676</v>
      </c>
      <c r="C10" s="153" t="s">
        <v>656</v>
      </c>
      <c r="D10" s="154">
        <v>0</v>
      </c>
      <c r="E10" s="154">
        <v>0</v>
      </c>
      <c r="F10" s="153" t="s">
        <v>1110</v>
      </c>
      <c r="G10" s="153" t="s">
        <v>1110</v>
      </c>
      <c r="H10" s="153" t="s">
        <v>1111</v>
      </c>
      <c r="I10" s="153" t="s">
        <v>1110</v>
      </c>
      <c r="J10" s="153" t="s">
        <v>1111</v>
      </c>
      <c r="K10" s="153" t="s">
        <v>2251</v>
      </c>
      <c r="L10" s="4" t="b">
        <v>1</v>
      </c>
    </row>
    <row r="11" spans="1:12">
      <c r="A11" s="153" t="s">
        <v>204</v>
      </c>
      <c r="B11" s="153" t="s">
        <v>676</v>
      </c>
      <c r="C11" s="153" t="s">
        <v>658</v>
      </c>
      <c r="D11" s="154">
        <v>0</v>
      </c>
      <c r="E11" s="154">
        <v>0</v>
      </c>
      <c r="F11" s="153" t="s">
        <v>1110</v>
      </c>
      <c r="G11" s="153" t="s">
        <v>1110</v>
      </c>
      <c r="H11" s="153" t="s">
        <v>1111</v>
      </c>
      <c r="I11" s="153" t="s">
        <v>1110</v>
      </c>
      <c r="J11" s="153" t="s">
        <v>1111</v>
      </c>
      <c r="K11" s="153" t="s">
        <v>2252</v>
      </c>
      <c r="L11" s="4" t="b">
        <v>1</v>
      </c>
    </row>
    <row r="12" spans="1:12">
      <c r="A12" s="153" t="s">
        <v>204</v>
      </c>
      <c r="B12" s="153" t="s">
        <v>676</v>
      </c>
      <c r="C12" s="153" t="s">
        <v>659</v>
      </c>
      <c r="D12" s="154">
        <v>2.9999999999999997E-4</v>
      </c>
      <c r="E12" s="154">
        <v>0.3</v>
      </c>
      <c r="F12" s="153" t="s">
        <v>1110</v>
      </c>
      <c r="G12" s="153" t="s">
        <v>1110</v>
      </c>
      <c r="H12" s="153" t="s">
        <v>1111</v>
      </c>
      <c r="I12" s="153" t="s">
        <v>1110</v>
      </c>
      <c r="J12" s="153" t="s">
        <v>1111</v>
      </c>
      <c r="K12" s="153" t="s">
        <v>2253</v>
      </c>
      <c r="L12" s="4" t="b">
        <v>1</v>
      </c>
    </row>
    <row r="13" spans="1:12">
      <c r="A13" s="153" t="s">
        <v>204</v>
      </c>
      <c r="B13" s="153" t="s">
        <v>676</v>
      </c>
      <c r="C13" s="153" t="s">
        <v>660</v>
      </c>
      <c r="D13" s="154">
        <v>3.4900000000000003E-4</v>
      </c>
      <c r="E13" s="154">
        <v>0.34900000000000003</v>
      </c>
      <c r="F13" s="153" t="s">
        <v>1110</v>
      </c>
      <c r="G13" s="153" t="s">
        <v>1110</v>
      </c>
      <c r="H13" s="153" t="s">
        <v>1111</v>
      </c>
      <c r="I13" s="153" t="s">
        <v>1110</v>
      </c>
      <c r="J13" s="153" t="s">
        <v>1111</v>
      </c>
      <c r="K13" s="153" t="s">
        <v>2254</v>
      </c>
      <c r="L13" s="4" t="b">
        <v>1</v>
      </c>
    </row>
    <row r="14" spans="1:12">
      <c r="A14" s="153" t="s">
        <v>204</v>
      </c>
      <c r="B14" s="153" t="s">
        <v>676</v>
      </c>
      <c r="C14" s="153" t="s">
        <v>661</v>
      </c>
      <c r="D14" s="154">
        <v>4.0000000000000002E-4</v>
      </c>
      <c r="E14" s="154">
        <v>0.4</v>
      </c>
      <c r="F14" s="153" t="s">
        <v>1110</v>
      </c>
      <c r="G14" s="153" t="s">
        <v>1110</v>
      </c>
      <c r="H14" s="153" t="s">
        <v>1111</v>
      </c>
      <c r="I14" s="153" t="s">
        <v>1110</v>
      </c>
      <c r="J14" s="153" t="s">
        <v>1111</v>
      </c>
      <c r="K14" s="153" t="s">
        <v>2255</v>
      </c>
      <c r="L14" s="4" t="b">
        <v>1</v>
      </c>
    </row>
    <row r="15" spans="1:12">
      <c r="A15" s="153" t="s">
        <v>204</v>
      </c>
      <c r="B15" s="153" t="s">
        <v>676</v>
      </c>
      <c r="C15" s="153" t="s">
        <v>730</v>
      </c>
      <c r="D15" s="154">
        <v>5.4699999999999996E-4</v>
      </c>
      <c r="E15" s="154">
        <v>0.54699999999999993</v>
      </c>
      <c r="F15" s="153" t="s">
        <v>1110</v>
      </c>
      <c r="G15" s="153" t="s">
        <v>1110</v>
      </c>
      <c r="H15" s="153" t="s">
        <v>1111</v>
      </c>
      <c r="I15" s="153" t="s">
        <v>1110</v>
      </c>
      <c r="J15" s="153" t="s">
        <v>1111</v>
      </c>
      <c r="K15" s="153" t="s">
        <v>2256</v>
      </c>
      <c r="L15" s="4" t="b">
        <v>1</v>
      </c>
    </row>
    <row r="16" spans="1:12">
      <c r="A16" s="153" t="s">
        <v>205</v>
      </c>
      <c r="B16" s="153" t="s">
        <v>677</v>
      </c>
      <c r="C16" s="153" t="s">
        <v>656</v>
      </c>
      <c r="D16" s="154">
        <v>0</v>
      </c>
      <c r="E16" s="154">
        <v>0</v>
      </c>
      <c r="F16" s="153" t="s">
        <v>1112</v>
      </c>
      <c r="G16" s="153" t="s">
        <v>1113</v>
      </c>
      <c r="H16" s="153" t="s">
        <v>1114</v>
      </c>
      <c r="I16" s="153" t="s">
        <v>1112</v>
      </c>
      <c r="J16" s="153" t="s">
        <v>1112</v>
      </c>
      <c r="K16" s="153" t="s">
        <v>2257</v>
      </c>
      <c r="L16" s="4" t="b">
        <v>1</v>
      </c>
    </row>
    <row r="17" spans="1:12">
      <c r="A17" s="153" t="s">
        <v>205</v>
      </c>
      <c r="B17" s="153" t="s">
        <v>677</v>
      </c>
      <c r="C17" s="153" t="s">
        <v>658</v>
      </c>
      <c r="D17" s="154">
        <v>0</v>
      </c>
      <c r="E17" s="154">
        <v>0</v>
      </c>
      <c r="F17" s="153" t="s">
        <v>1112</v>
      </c>
      <c r="G17" s="153" t="s">
        <v>1113</v>
      </c>
      <c r="H17" s="153" t="s">
        <v>1114</v>
      </c>
      <c r="I17" s="153" t="s">
        <v>1112</v>
      </c>
      <c r="J17" s="153" t="s">
        <v>1112</v>
      </c>
      <c r="K17" s="153" t="s">
        <v>2258</v>
      </c>
      <c r="L17" s="4" t="b">
        <v>1</v>
      </c>
    </row>
    <row r="18" spans="1:12">
      <c r="A18" s="153" t="s">
        <v>205</v>
      </c>
      <c r="B18" s="153" t="s">
        <v>677</v>
      </c>
      <c r="C18" s="153" t="s">
        <v>659</v>
      </c>
      <c r="D18" s="154">
        <v>0</v>
      </c>
      <c r="E18" s="154">
        <v>0</v>
      </c>
      <c r="F18" s="153" t="s">
        <v>1112</v>
      </c>
      <c r="G18" s="153" t="s">
        <v>1113</v>
      </c>
      <c r="H18" s="153" t="s">
        <v>1114</v>
      </c>
      <c r="I18" s="153" t="s">
        <v>1112</v>
      </c>
      <c r="J18" s="153" t="s">
        <v>1112</v>
      </c>
      <c r="K18" s="153" t="s">
        <v>2259</v>
      </c>
      <c r="L18" s="4" t="b">
        <v>1</v>
      </c>
    </row>
    <row r="19" spans="1:12">
      <c r="A19" s="153" t="s">
        <v>205</v>
      </c>
      <c r="B19" s="153" t="s">
        <v>677</v>
      </c>
      <c r="C19" s="153" t="s">
        <v>679</v>
      </c>
      <c r="D19" s="154">
        <v>4.95E-4</v>
      </c>
      <c r="E19" s="154">
        <v>0.495</v>
      </c>
      <c r="F19" s="153" t="s">
        <v>1112</v>
      </c>
      <c r="G19" s="153" t="s">
        <v>1113</v>
      </c>
      <c r="H19" s="153" t="s">
        <v>1114</v>
      </c>
      <c r="I19" s="153" t="s">
        <v>1112</v>
      </c>
      <c r="J19" s="153" t="s">
        <v>1112</v>
      </c>
      <c r="K19" s="153" t="s">
        <v>2260</v>
      </c>
      <c r="L19" s="4" t="b">
        <v>1</v>
      </c>
    </row>
    <row r="20" spans="1:12">
      <c r="A20" s="153" t="s">
        <v>206</v>
      </c>
      <c r="B20" s="153" t="s">
        <v>678</v>
      </c>
      <c r="C20" s="153" t="s">
        <v>656</v>
      </c>
      <c r="D20" s="154">
        <v>0</v>
      </c>
      <c r="E20" s="154">
        <v>0</v>
      </c>
      <c r="F20" s="153" t="s">
        <v>1115</v>
      </c>
      <c r="G20" s="153" t="s">
        <v>1116</v>
      </c>
      <c r="H20" s="153" t="s">
        <v>1117</v>
      </c>
      <c r="I20" s="153" t="s">
        <v>1115</v>
      </c>
      <c r="J20" s="153" t="s">
        <v>1115</v>
      </c>
      <c r="K20" s="153" t="s">
        <v>2261</v>
      </c>
      <c r="L20" s="4" t="b">
        <v>1</v>
      </c>
    </row>
    <row r="21" spans="1:12">
      <c r="A21" s="153" t="s">
        <v>206</v>
      </c>
      <c r="B21" s="153" t="s">
        <v>678</v>
      </c>
      <c r="C21" s="153" t="s">
        <v>658</v>
      </c>
      <c r="D21" s="154">
        <v>0</v>
      </c>
      <c r="E21" s="154">
        <v>0</v>
      </c>
      <c r="F21" s="153" t="s">
        <v>1115</v>
      </c>
      <c r="G21" s="153" t="s">
        <v>1116</v>
      </c>
      <c r="H21" s="153" t="s">
        <v>1117</v>
      </c>
      <c r="I21" s="153" t="s">
        <v>1115</v>
      </c>
      <c r="J21" s="153" t="s">
        <v>1115</v>
      </c>
      <c r="K21" s="153" t="s">
        <v>2262</v>
      </c>
      <c r="L21" s="4" t="b">
        <v>1</v>
      </c>
    </row>
    <row r="22" spans="1:12">
      <c r="A22" s="153" t="s">
        <v>206</v>
      </c>
      <c r="B22" s="153" t="s">
        <v>678</v>
      </c>
      <c r="C22" s="153" t="s">
        <v>659</v>
      </c>
      <c r="D22" s="154">
        <v>2.0000000000000001E-4</v>
      </c>
      <c r="E22" s="154">
        <v>0.2</v>
      </c>
      <c r="F22" s="153" t="s">
        <v>1115</v>
      </c>
      <c r="G22" s="153" t="s">
        <v>1116</v>
      </c>
      <c r="H22" s="153" t="s">
        <v>1117</v>
      </c>
      <c r="I22" s="153" t="s">
        <v>1115</v>
      </c>
      <c r="J22" s="153" t="s">
        <v>1115</v>
      </c>
      <c r="K22" s="153" t="s">
        <v>2263</v>
      </c>
      <c r="L22" s="4" t="b">
        <v>1</v>
      </c>
    </row>
    <row r="23" spans="1:12">
      <c r="A23" s="153" t="s">
        <v>206</v>
      </c>
      <c r="B23" s="153" t="s">
        <v>678</v>
      </c>
      <c r="C23" s="153" t="s">
        <v>679</v>
      </c>
      <c r="D23" s="154">
        <v>5.3200000000000003E-4</v>
      </c>
      <c r="E23" s="154">
        <v>0.53200000000000003</v>
      </c>
      <c r="F23" s="153" t="s">
        <v>1115</v>
      </c>
      <c r="G23" s="153" t="s">
        <v>1116</v>
      </c>
      <c r="H23" s="153" t="s">
        <v>1117</v>
      </c>
      <c r="I23" s="153" t="s">
        <v>1115</v>
      </c>
      <c r="J23" s="153" t="s">
        <v>1115</v>
      </c>
      <c r="K23" s="153" t="s">
        <v>2264</v>
      </c>
      <c r="L23" s="4" t="b">
        <v>1</v>
      </c>
    </row>
    <row r="24" spans="1:12">
      <c r="A24" s="153" t="s">
        <v>207</v>
      </c>
      <c r="B24" s="153" t="s">
        <v>680</v>
      </c>
      <c r="C24" s="153" t="s">
        <v>656</v>
      </c>
      <c r="D24" s="154">
        <v>0</v>
      </c>
      <c r="E24" s="154">
        <v>0</v>
      </c>
      <c r="F24" s="153" t="s">
        <v>3061</v>
      </c>
      <c r="G24" s="153" t="s">
        <v>3061</v>
      </c>
      <c r="H24" s="153" t="s">
        <v>3062</v>
      </c>
      <c r="I24" s="153" t="s">
        <v>3061</v>
      </c>
      <c r="J24" s="153" t="s">
        <v>3062</v>
      </c>
      <c r="K24" s="153" t="s">
        <v>2265</v>
      </c>
      <c r="L24" s="4" t="b">
        <v>1</v>
      </c>
    </row>
    <row r="25" spans="1:12">
      <c r="A25" s="153" t="s">
        <v>207</v>
      </c>
      <c r="B25" s="153" t="s">
        <v>680</v>
      </c>
      <c r="C25" s="153" t="s">
        <v>657</v>
      </c>
      <c r="D25" s="154">
        <v>3.3300000000000002E-4</v>
      </c>
      <c r="E25" s="154">
        <v>0.33300000000000002</v>
      </c>
      <c r="F25" s="153" t="s">
        <v>3061</v>
      </c>
      <c r="G25" s="153" t="s">
        <v>3061</v>
      </c>
      <c r="H25" s="153" t="s">
        <v>3062</v>
      </c>
      <c r="I25" s="153" t="s">
        <v>3061</v>
      </c>
      <c r="J25" s="153" t="s">
        <v>3062</v>
      </c>
      <c r="K25" s="153" t="s">
        <v>2266</v>
      </c>
      <c r="L25" s="4" t="b">
        <v>1</v>
      </c>
    </row>
    <row r="26" spans="1:12">
      <c r="A26" s="153" t="s">
        <v>208</v>
      </c>
      <c r="B26" s="153" t="s">
        <v>681</v>
      </c>
      <c r="C26" s="153" t="s">
        <v>656</v>
      </c>
      <c r="D26" s="154">
        <v>0</v>
      </c>
      <c r="E26" s="154">
        <v>0</v>
      </c>
      <c r="F26" s="153" t="s">
        <v>3063</v>
      </c>
      <c r="G26" s="153" t="s">
        <v>3063</v>
      </c>
      <c r="H26" s="153" t="s">
        <v>3064</v>
      </c>
      <c r="I26" s="153" t="s">
        <v>3063</v>
      </c>
      <c r="J26" s="153" t="s">
        <v>3064</v>
      </c>
      <c r="K26" s="153" t="s">
        <v>2267</v>
      </c>
      <c r="L26" s="4" t="b">
        <v>1</v>
      </c>
    </row>
    <row r="27" spans="1:12">
      <c r="A27" s="153" t="s">
        <v>208</v>
      </c>
      <c r="B27" s="153" t="s">
        <v>681</v>
      </c>
      <c r="C27" s="153" t="s">
        <v>657</v>
      </c>
      <c r="D27" s="154">
        <v>6.6E-4</v>
      </c>
      <c r="E27" s="154">
        <v>0.66</v>
      </c>
      <c r="F27" s="153" t="s">
        <v>3063</v>
      </c>
      <c r="G27" s="153" t="s">
        <v>3063</v>
      </c>
      <c r="H27" s="153" t="s">
        <v>3064</v>
      </c>
      <c r="I27" s="153" t="s">
        <v>3063</v>
      </c>
      <c r="J27" s="153" t="s">
        <v>3064</v>
      </c>
      <c r="K27" s="153" t="s">
        <v>2268</v>
      </c>
      <c r="L27" s="4" t="b">
        <v>1</v>
      </c>
    </row>
    <row r="28" spans="1:12">
      <c r="A28" s="153" t="s">
        <v>209</v>
      </c>
      <c r="B28" s="153" t="s">
        <v>1118</v>
      </c>
      <c r="C28" s="153" t="s">
        <v>656</v>
      </c>
      <c r="D28" s="154">
        <v>4.0299999999999998E-4</v>
      </c>
      <c r="E28" s="154">
        <v>0.40299999999999997</v>
      </c>
      <c r="F28" s="153" t="s">
        <v>1119</v>
      </c>
      <c r="G28" s="153" t="s">
        <v>1120</v>
      </c>
      <c r="H28" s="153" t="s">
        <v>1121</v>
      </c>
      <c r="I28" s="153" t="s">
        <v>1120</v>
      </c>
      <c r="J28" s="153" t="s">
        <v>1121</v>
      </c>
      <c r="K28" s="153" t="s">
        <v>2269</v>
      </c>
      <c r="L28" s="4" t="b">
        <v>1</v>
      </c>
    </row>
    <row r="29" spans="1:12">
      <c r="A29" s="153" t="s">
        <v>209</v>
      </c>
      <c r="B29" s="153" t="s">
        <v>1118</v>
      </c>
      <c r="C29" s="153" t="s">
        <v>657</v>
      </c>
      <c r="D29" s="154">
        <v>3.79E-4</v>
      </c>
      <c r="E29" s="154">
        <v>0.379</v>
      </c>
      <c r="F29" s="153" t="s">
        <v>1119</v>
      </c>
      <c r="G29" s="153" t="s">
        <v>1120</v>
      </c>
      <c r="H29" s="153" t="s">
        <v>1121</v>
      </c>
      <c r="I29" s="153" t="s">
        <v>1120</v>
      </c>
      <c r="J29" s="153" t="s">
        <v>1121</v>
      </c>
      <c r="K29" s="153" t="s">
        <v>2270</v>
      </c>
      <c r="L29" s="4" t="b">
        <v>1</v>
      </c>
    </row>
    <row r="30" spans="1:12">
      <c r="A30" s="153" t="s">
        <v>210</v>
      </c>
      <c r="B30" s="153" t="s">
        <v>683</v>
      </c>
      <c r="C30" s="153" t="s">
        <v>656</v>
      </c>
      <c r="D30" s="154">
        <v>0</v>
      </c>
      <c r="E30" s="154">
        <v>0</v>
      </c>
      <c r="F30" s="153" t="s">
        <v>3065</v>
      </c>
      <c r="G30" s="153" t="s">
        <v>3065</v>
      </c>
      <c r="H30" s="153" t="s">
        <v>3066</v>
      </c>
      <c r="I30" s="153" t="s">
        <v>3065</v>
      </c>
      <c r="J30" s="153" t="s">
        <v>3066</v>
      </c>
      <c r="K30" s="153" t="s">
        <v>2271</v>
      </c>
      <c r="L30" s="4" t="b">
        <v>1</v>
      </c>
    </row>
    <row r="31" spans="1:12">
      <c r="A31" s="153" t="s">
        <v>210</v>
      </c>
      <c r="B31" s="153" t="s">
        <v>683</v>
      </c>
      <c r="C31" s="153" t="s">
        <v>658</v>
      </c>
      <c r="D31" s="154">
        <v>2.0000000000000001E-4</v>
      </c>
      <c r="E31" s="154">
        <v>0.2</v>
      </c>
      <c r="F31" s="153" t="s">
        <v>3065</v>
      </c>
      <c r="G31" s="153" t="s">
        <v>3065</v>
      </c>
      <c r="H31" s="153" t="s">
        <v>3066</v>
      </c>
      <c r="I31" s="153" t="s">
        <v>3065</v>
      </c>
      <c r="J31" s="153" t="s">
        <v>3066</v>
      </c>
      <c r="K31" s="153" t="s">
        <v>2272</v>
      </c>
      <c r="L31" s="4" t="b">
        <v>1</v>
      </c>
    </row>
    <row r="32" spans="1:12">
      <c r="A32" s="153" t="s">
        <v>210</v>
      </c>
      <c r="B32" s="153" t="s">
        <v>683</v>
      </c>
      <c r="C32" s="153" t="s">
        <v>659</v>
      </c>
      <c r="D32" s="154">
        <v>0</v>
      </c>
      <c r="E32" s="154">
        <v>0</v>
      </c>
      <c r="F32" s="153" t="s">
        <v>3065</v>
      </c>
      <c r="G32" s="153" t="s">
        <v>3065</v>
      </c>
      <c r="H32" s="153" t="s">
        <v>3066</v>
      </c>
      <c r="I32" s="153" t="s">
        <v>3065</v>
      </c>
      <c r="J32" s="153" t="s">
        <v>3066</v>
      </c>
      <c r="K32" s="153" t="s">
        <v>2273</v>
      </c>
      <c r="L32" s="4" t="b">
        <v>1</v>
      </c>
    </row>
    <row r="33" spans="1:12">
      <c r="A33" s="153" t="s">
        <v>210</v>
      </c>
      <c r="B33" s="153" t="s">
        <v>683</v>
      </c>
      <c r="C33" s="153" t="s">
        <v>660</v>
      </c>
      <c r="D33" s="154">
        <v>0</v>
      </c>
      <c r="E33" s="154">
        <v>0</v>
      </c>
      <c r="F33" s="153" t="s">
        <v>3065</v>
      </c>
      <c r="G33" s="153" t="s">
        <v>3065</v>
      </c>
      <c r="H33" s="153" t="s">
        <v>3066</v>
      </c>
      <c r="I33" s="153" t="s">
        <v>3065</v>
      </c>
      <c r="J33" s="153" t="s">
        <v>3066</v>
      </c>
      <c r="K33" s="153" t="s">
        <v>2274</v>
      </c>
      <c r="L33" s="4" t="b">
        <v>1</v>
      </c>
    </row>
    <row r="34" spans="1:12">
      <c r="A34" s="153" t="s">
        <v>210</v>
      </c>
      <c r="B34" s="153" t="s">
        <v>683</v>
      </c>
      <c r="C34" s="153" t="s">
        <v>661</v>
      </c>
      <c r="D34" s="154">
        <v>2.5799999999999998E-4</v>
      </c>
      <c r="E34" s="154">
        <v>0.25800000000000001</v>
      </c>
      <c r="F34" s="153" t="s">
        <v>3065</v>
      </c>
      <c r="G34" s="153" t="s">
        <v>3065</v>
      </c>
      <c r="H34" s="153" t="s">
        <v>3066</v>
      </c>
      <c r="I34" s="153" t="s">
        <v>3065</v>
      </c>
      <c r="J34" s="153" t="s">
        <v>3066</v>
      </c>
      <c r="K34" s="153" t="s">
        <v>2275</v>
      </c>
      <c r="L34" s="4" t="b">
        <v>1</v>
      </c>
    </row>
    <row r="35" spans="1:12">
      <c r="A35" s="153" t="s">
        <v>210</v>
      </c>
      <c r="B35" s="153" t="s">
        <v>683</v>
      </c>
      <c r="C35" s="153" t="s">
        <v>662</v>
      </c>
      <c r="D35" s="154">
        <v>0</v>
      </c>
      <c r="E35" s="154">
        <v>0</v>
      </c>
      <c r="F35" s="153" t="s">
        <v>3065</v>
      </c>
      <c r="G35" s="153" t="s">
        <v>3065</v>
      </c>
      <c r="H35" s="153" t="s">
        <v>3066</v>
      </c>
      <c r="I35" s="153" t="s">
        <v>3065</v>
      </c>
      <c r="J35" s="153" t="s">
        <v>3066</v>
      </c>
      <c r="K35" s="153" t="s">
        <v>2276</v>
      </c>
      <c r="L35" s="4" t="b">
        <v>1</v>
      </c>
    </row>
    <row r="36" spans="1:12">
      <c r="A36" s="153" t="s">
        <v>210</v>
      </c>
      <c r="B36" s="153" t="s">
        <v>683</v>
      </c>
      <c r="C36" s="153" t="s">
        <v>663</v>
      </c>
      <c r="D36" s="154">
        <v>0</v>
      </c>
      <c r="E36" s="154">
        <v>0</v>
      </c>
      <c r="F36" s="153" t="s">
        <v>3065</v>
      </c>
      <c r="G36" s="153" t="s">
        <v>3065</v>
      </c>
      <c r="H36" s="153" t="s">
        <v>3066</v>
      </c>
      <c r="I36" s="153" t="s">
        <v>3065</v>
      </c>
      <c r="J36" s="153" t="s">
        <v>3066</v>
      </c>
      <c r="K36" s="153" t="s">
        <v>2277</v>
      </c>
      <c r="L36" s="4" t="b">
        <v>1</v>
      </c>
    </row>
    <row r="37" spans="1:12">
      <c r="A37" s="153" t="s">
        <v>210</v>
      </c>
      <c r="B37" s="153" t="s">
        <v>683</v>
      </c>
      <c r="C37" s="153" t="s">
        <v>664</v>
      </c>
      <c r="D37" s="154">
        <v>0</v>
      </c>
      <c r="E37" s="154">
        <v>0</v>
      </c>
      <c r="F37" s="153" t="s">
        <v>3065</v>
      </c>
      <c r="G37" s="153" t="s">
        <v>3065</v>
      </c>
      <c r="H37" s="153" t="s">
        <v>3066</v>
      </c>
      <c r="I37" s="153" t="s">
        <v>3065</v>
      </c>
      <c r="J37" s="153" t="s">
        <v>3066</v>
      </c>
      <c r="K37" s="153" t="s">
        <v>2278</v>
      </c>
      <c r="L37" s="4" t="b">
        <v>1</v>
      </c>
    </row>
    <row r="38" spans="1:12">
      <c r="A38" s="153" t="s">
        <v>210</v>
      </c>
      <c r="B38" s="153" t="s">
        <v>683</v>
      </c>
      <c r="C38" s="153" t="s">
        <v>665</v>
      </c>
      <c r="D38" s="154">
        <v>2.5799999999999998E-4</v>
      </c>
      <c r="E38" s="154">
        <v>0.25800000000000001</v>
      </c>
      <c r="F38" s="153" t="s">
        <v>3065</v>
      </c>
      <c r="G38" s="153" t="s">
        <v>3065</v>
      </c>
      <c r="H38" s="153" t="s">
        <v>3066</v>
      </c>
      <c r="I38" s="153" t="s">
        <v>3065</v>
      </c>
      <c r="J38" s="153" t="s">
        <v>3066</v>
      </c>
      <c r="K38" s="153" t="s">
        <v>2279</v>
      </c>
      <c r="L38" s="4" t="b">
        <v>1</v>
      </c>
    </row>
    <row r="39" spans="1:12">
      <c r="A39" s="153" t="s">
        <v>210</v>
      </c>
      <c r="B39" s="153" t="s">
        <v>683</v>
      </c>
      <c r="C39" s="153" t="s">
        <v>684</v>
      </c>
      <c r="D39" s="154">
        <v>1.73E-4</v>
      </c>
      <c r="E39" s="154">
        <v>0.17300000000000001</v>
      </c>
      <c r="F39" s="153" t="s">
        <v>3065</v>
      </c>
      <c r="G39" s="153" t="s">
        <v>3065</v>
      </c>
      <c r="H39" s="153" t="s">
        <v>3066</v>
      </c>
      <c r="I39" s="153" t="s">
        <v>3065</v>
      </c>
      <c r="J39" s="153" t="s">
        <v>3066</v>
      </c>
      <c r="K39" s="153" t="s">
        <v>2280</v>
      </c>
      <c r="L39" s="4" t="b">
        <v>1</v>
      </c>
    </row>
    <row r="40" spans="1:12">
      <c r="A40" s="153" t="s">
        <v>210</v>
      </c>
      <c r="B40" s="153" t="s">
        <v>683</v>
      </c>
      <c r="C40" s="153" t="s">
        <v>757</v>
      </c>
      <c r="D40" s="154">
        <v>4.3600000000000003E-4</v>
      </c>
      <c r="E40" s="154">
        <v>0.43600000000000005</v>
      </c>
      <c r="F40" s="153" t="s">
        <v>3065</v>
      </c>
      <c r="G40" s="153" t="s">
        <v>3065</v>
      </c>
      <c r="H40" s="153" t="s">
        <v>3066</v>
      </c>
      <c r="I40" s="153" t="s">
        <v>3065</v>
      </c>
      <c r="J40" s="153" t="s">
        <v>3066</v>
      </c>
      <c r="K40" s="153" t="s">
        <v>2281</v>
      </c>
      <c r="L40" s="4" t="b">
        <v>1</v>
      </c>
    </row>
    <row r="41" spans="1:12">
      <c r="A41" s="153" t="s">
        <v>685</v>
      </c>
      <c r="B41" s="153" t="s">
        <v>1122</v>
      </c>
      <c r="C41" s="153" t="s">
        <v>656</v>
      </c>
      <c r="D41" s="154">
        <v>0</v>
      </c>
      <c r="E41" s="154">
        <v>0</v>
      </c>
      <c r="F41" s="153" t="s">
        <v>1123</v>
      </c>
      <c r="G41" s="153" t="s">
        <v>1123</v>
      </c>
      <c r="H41" s="153" t="s">
        <v>1124</v>
      </c>
      <c r="I41" s="153" t="s">
        <v>1123</v>
      </c>
      <c r="J41" s="153" t="s">
        <v>1124</v>
      </c>
      <c r="K41" s="153" t="s">
        <v>995</v>
      </c>
      <c r="L41" s="4" t="b">
        <v>1</v>
      </c>
    </row>
    <row r="42" spans="1:12">
      <c r="A42" s="153" t="s">
        <v>685</v>
      </c>
      <c r="B42" s="153" t="s">
        <v>1122</v>
      </c>
      <c r="C42" s="153" t="s">
        <v>658</v>
      </c>
      <c r="D42" s="154">
        <v>0</v>
      </c>
      <c r="E42" s="154">
        <v>0</v>
      </c>
      <c r="F42" s="153" t="s">
        <v>1123</v>
      </c>
      <c r="G42" s="153" t="s">
        <v>1123</v>
      </c>
      <c r="H42" s="153" t="s">
        <v>1124</v>
      </c>
      <c r="I42" s="153" t="s">
        <v>1123</v>
      </c>
      <c r="J42" s="153" t="s">
        <v>1124</v>
      </c>
      <c r="K42" s="153" t="s">
        <v>2282</v>
      </c>
      <c r="L42" s="4" t="b">
        <v>1</v>
      </c>
    </row>
    <row r="43" spans="1:12">
      <c r="A43" s="153" t="s">
        <v>685</v>
      </c>
      <c r="B43" s="153" t="s">
        <v>1122</v>
      </c>
      <c r="C43" s="153" t="s">
        <v>687</v>
      </c>
      <c r="D43" s="154">
        <v>5.9199999999999997E-4</v>
      </c>
      <c r="E43" s="154">
        <v>0.59199999999999997</v>
      </c>
      <c r="F43" s="153" t="s">
        <v>1123</v>
      </c>
      <c r="G43" s="153" t="s">
        <v>1123</v>
      </c>
      <c r="H43" s="153" t="s">
        <v>1124</v>
      </c>
      <c r="I43" s="153" t="s">
        <v>1123</v>
      </c>
      <c r="J43" s="153" t="s">
        <v>1124</v>
      </c>
      <c r="K43" s="153" t="s">
        <v>2283</v>
      </c>
      <c r="L43" s="4" t="b">
        <v>1</v>
      </c>
    </row>
    <row r="44" spans="1:12">
      <c r="A44" s="153" t="s">
        <v>211</v>
      </c>
      <c r="B44" s="153" t="s">
        <v>686</v>
      </c>
      <c r="C44" s="153" t="s">
        <v>656</v>
      </c>
      <c r="D44" s="154">
        <v>0</v>
      </c>
      <c r="E44" s="154">
        <v>0</v>
      </c>
      <c r="F44" s="153" t="s">
        <v>1125</v>
      </c>
      <c r="G44" s="153" t="s">
        <v>3067</v>
      </c>
      <c r="H44" s="153" t="s">
        <v>3068</v>
      </c>
      <c r="I44" s="153" t="s">
        <v>3067</v>
      </c>
      <c r="J44" s="153" t="s">
        <v>3068</v>
      </c>
      <c r="K44" s="153" t="s">
        <v>2284</v>
      </c>
      <c r="L44" s="4" t="b">
        <v>1</v>
      </c>
    </row>
    <row r="45" spans="1:12">
      <c r="A45" s="153" t="s">
        <v>211</v>
      </c>
      <c r="B45" s="153" t="s">
        <v>686</v>
      </c>
      <c r="C45" s="153" t="s">
        <v>658</v>
      </c>
      <c r="D45" s="154">
        <v>2.4499999999999999E-4</v>
      </c>
      <c r="E45" s="154">
        <v>0.245</v>
      </c>
      <c r="F45" s="153" t="s">
        <v>1125</v>
      </c>
      <c r="G45" s="153" t="s">
        <v>3067</v>
      </c>
      <c r="H45" s="153" t="s">
        <v>3068</v>
      </c>
      <c r="I45" s="153" t="s">
        <v>3067</v>
      </c>
      <c r="J45" s="153" t="s">
        <v>3068</v>
      </c>
      <c r="K45" s="153" t="s">
        <v>2285</v>
      </c>
      <c r="L45" s="4" t="b">
        <v>1</v>
      </c>
    </row>
    <row r="46" spans="1:12">
      <c r="A46" s="153" t="s">
        <v>211</v>
      </c>
      <c r="B46" s="153" t="s">
        <v>686</v>
      </c>
      <c r="C46" s="153" t="s">
        <v>687</v>
      </c>
      <c r="D46" s="154">
        <v>4.7800000000000002E-4</v>
      </c>
      <c r="E46" s="154">
        <v>0.47800000000000004</v>
      </c>
      <c r="F46" s="153" t="s">
        <v>1125</v>
      </c>
      <c r="G46" s="153" t="s">
        <v>3067</v>
      </c>
      <c r="H46" s="153" t="s">
        <v>3068</v>
      </c>
      <c r="I46" s="153" t="s">
        <v>3067</v>
      </c>
      <c r="J46" s="153" t="s">
        <v>3068</v>
      </c>
      <c r="K46" s="153" t="s">
        <v>2286</v>
      </c>
      <c r="L46" s="4" t="b">
        <v>1</v>
      </c>
    </row>
    <row r="47" spans="1:12">
      <c r="A47" s="153" t="s">
        <v>212</v>
      </c>
      <c r="B47" s="153" t="s">
        <v>688</v>
      </c>
      <c r="C47" s="153" t="s">
        <v>656</v>
      </c>
      <c r="D47" s="154">
        <v>0</v>
      </c>
      <c r="E47" s="154">
        <v>0</v>
      </c>
      <c r="F47" s="153" t="s">
        <v>1126</v>
      </c>
      <c r="G47" s="153" t="s">
        <v>1127</v>
      </c>
      <c r="H47" s="153" t="s">
        <v>1128</v>
      </c>
      <c r="I47" s="153" t="s">
        <v>1126</v>
      </c>
      <c r="J47" s="153" t="s">
        <v>2053</v>
      </c>
      <c r="K47" s="153" t="s">
        <v>2287</v>
      </c>
      <c r="L47" s="4" t="b">
        <v>1</v>
      </c>
    </row>
    <row r="48" spans="1:12">
      <c r="A48" s="153" t="s">
        <v>212</v>
      </c>
      <c r="B48" s="153" t="s">
        <v>688</v>
      </c>
      <c r="C48" s="153" t="s">
        <v>657</v>
      </c>
      <c r="D48" s="154">
        <v>4.2000000000000002E-4</v>
      </c>
      <c r="E48" s="154">
        <v>0.42000000000000004</v>
      </c>
      <c r="F48" s="153" t="s">
        <v>1126</v>
      </c>
      <c r="G48" s="153" t="s">
        <v>1127</v>
      </c>
      <c r="H48" s="153" t="s">
        <v>1128</v>
      </c>
      <c r="I48" s="153" t="s">
        <v>1126</v>
      </c>
      <c r="J48" s="153" t="s">
        <v>2053</v>
      </c>
      <c r="K48" s="153" t="s">
        <v>2288</v>
      </c>
      <c r="L48" s="4" t="b">
        <v>1</v>
      </c>
    </row>
    <row r="49" spans="1:12">
      <c r="A49" s="153" t="s">
        <v>213</v>
      </c>
      <c r="B49" s="153" t="s">
        <v>689</v>
      </c>
      <c r="C49" s="153" t="s">
        <v>656</v>
      </c>
      <c r="D49" s="154">
        <v>0</v>
      </c>
      <c r="E49" s="154">
        <v>0</v>
      </c>
      <c r="F49" s="153" t="s">
        <v>3069</v>
      </c>
      <c r="G49" s="153" t="s">
        <v>3070</v>
      </c>
      <c r="H49" s="153" t="s">
        <v>3071</v>
      </c>
      <c r="I49" s="153" t="s">
        <v>3069</v>
      </c>
      <c r="J49" s="153" t="s">
        <v>3072</v>
      </c>
      <c r="K49" s="153" t="s">
        <v>2289</v>
      </c>
      <c r="L49" s="4" t="b">
        <v>1</v>
      </c>
    </row>
    <row r="50" spans="1:12">
      <c r="A50" s="153" t="s">
        <v>213</v>
      </c>
      <c r="B50" s="153" t="s">
        <v>689</v>
      </c>
      <c r="C50" s="153" t="s">
        <v>658</v>
      </c>
      <c r="D50" s="154">
        <v>0</v>
      </c>
      <c r="E50" s="154">
        <v>0</v>
      </c>
      <c r="F50" s="153" t="s">
        <v>3069</v>
      </c>
      <c r="G50" s="153" t="s">
        <v>3070</v>
      </c>
      <c r="H50" s="153" t="s">
        <v>3071</v>
      </c>
      <c r="I50" s="153" t="s">
        <v>3069</v>
      </c>
      <c r="J50" s="153" t="s">
        <v>3072</v>
      </c>
      <c r="K50" s="153" t="s">
        <v>2290</v>
      </c>
      <c r="L50" s="4" t="b">
        <v>1</v>
      </c>
    </row>
    <row r="51" spans="1:12">
      <c r="A51" s="153" t="s">
        <v>213</v>
      </c>
      <c r="B51" s="153" t="s">
        <v>689</v>
      </c>
      <c r="C51" s="153" t="s">
        <v>659</v>
      </c>
      <c r="D51" s="154">
        <v>0</v>
      </c>
      <c r="E51" s="154">
        <v>0</v>
      </c>
      <c r="F51" s="153" t="s">
        <v>3069</v>
      </c>
      <c r="G51" s="153" t="s">
        <v>3070</v>
      </c>
      <c r="H51" s="153" t="s">
        <v>3071</v>
      </c>
      <c r="I51" s="153" t="s">
        <v>3069</v>
      </c>
      <c r="J51" s="153" t="s">
        <v>3072</v>
      </c>
      <c r="K51" s="153" t="s">
        <v>2291</v>
      </c>
      <c r="L51" s="4" t="b">
        <v>1</v>
      </c>
    </row>
    <row r="52" spans="1:12">
      <c r="A52" s="153" t="s">
        <v>213</v>
      </c>
      <c r="B52" s="153" t="s">
        <v>689</v>
      </c>
      <c r="C52" s="153" t="s">
        <v>679</v>
      </c>
      <c r="D52" s="154">
        <v>6.5099999999999999E-4</v>
      </c>
      <c r="E52" s="154">
        <v>0.65100000000000002</v>
      </c>
      <c r="F52" s="153" t="s">
        <v>3069</v>
      </c>
      <c r="G52" s="153" t="s">
        <v>3070</v>
      </c>
      <c r="H52" s="153" t="s">
        <v>3071</v>
      </c>
      <c r="I52" s="153" t="s">
        <v>3069</v>
      </c>
      <c r="J52" s="153" t="s">
        <v>3072</v>
      </c>
      <c r="K52" s="153" t="s">
        <v>2292</v>
      </c>
      <c r="L52" s="4" t="b">
        <v>1</v>
      </c>
    </row>
    <row r="53" spans="1:12">
      <c r="A53" s="153" t="s">
        <v>214</v>
      </c>
      <c r="B53" s="153" t="s">
        <v>691</v>
      </c>
      <c r="C53" s="153" t="s">
        <v>656</v>
      </c>
      <c r="D53" s="154">
        <v>0</v>
      </c>
      <c r="E53" s="154">
        <v>0</v>
      </c>
      <c r="F53" s="153" t="s">
        <v>1129</v>
      </c>
      <c r="G53" s="153" t="s">
        <v>3073</v>
      </c>
      <c r="H53" s="153" t="s">
        <v>3074</v>
      </c>
      <c r="I53" s="153" t="s">
        <v>1129</v>
      </c>
      <c r="J53" s="153" t="s">
        <v>1129</v>
      </c>
      <c r="K53" s="153" t="s">
        <v>2293</v>
      </c>
      <c r="L53" s="4" t="b">
        <v>1</v>
      </c>
    </row>
    <row r="54" spans="1:12">
      <c r="A54" s="153" t="s">
        <v>214</v>
      </c>
      <c r="B54" s="153" t="s">
        <v>691</v>
      </c>
      <c r="C54" s="153" t="s">
        <v>658</v>
      </c>
      <c r="D54" s="154">
        <v>1.73E-4</v>
      </c>
      <c r="E54" s="154">
        <v>0.17300000000000001</v>
      </c>
      <c r="F54" s="153" t="s">
        <v>1129</v>
      </c>
      <c r="G54" s="153" t="s">
        <v>3073</v>
      </c>
      <c r="H54" s="153" t="s">
        <v>3074</v>
      </c>
      <c r="I54" s="153" t="s">
        <v>1129</v>
      </c>
      <c r="J54" s="153" t="s">
        <v>1129</v>
      </c>
      <c r="K54" s="153" t="s">
        <v>2294</v>
      </c>
      <c r="L54" s="4" t="b">
        <v>1</v>
      </c>
    </row>
    <row r="55" spans="1:12">
      <c r="A55" s="153" t="s">
        <v>214</v>
      </c>
      <c r="B55" s="153" t="s">
        <v>691</v>
      </c>
      <c r="C55" s="153" t="s">
        <v>687</v>
      </c>
      <c r="D55" s="154">
        <v>5.9599999999999996E-4</v>
      </c>
      <c r="E55" s="154">
        <v>0.59599999999999997</v>
      </c>
      <c r="F55" s="153" t="s">
        <v>1129</v>
      </c>
      <c r="G55" s="153" t="s">
        <v>3073</v>
      </c>
      <c r="H55" s="153" t="s">
        <v>3074</v>
      </c>
      <c r="I55" s="153" t="s">
        <v>1129</v>
      </c>
      <c r="J55" s="153" t="s">
        <v>1129</v>
      </c>
      <c r="K55" s="153" t="s">
        <v>2295</v>
      </c>
      <c r="L55" s="4" t="b">
        <v>1</v>
      </c>
    </row>
    <row r="56" spans="1:12">
      <c r="A56" s="153" t="s">
        <v>1130</v>
      </c>
      <c r="B56" s="153" t="s">
        <v>1131</v>
      </c>
      <c r="C56" s="153" t="s">
        <v>510</v>
      </c>
      <c r="D56" s="154">
        <v>6.5300000000000004E-4</v>
      </c>
      <c r="E56" s="154">
        <v>0.65300000000000002</v>
      </c>
      <c r="F56" s="153" t="s">
        <v>1132</v>
      </c>
      <c r="G56" s="153" t="s">
        <v>1132</v>
      </c>
      <c r="H56" s="153" t="s">
        <v>1133</v>
      </c>
      <c r="I56" s="153" t="s">
        <v>1132</v>
      </c>
      <c r="J56" s="153" t="s">
        <v>1133</v>
      </c>
      <c r="K56" s="153" t="s">
        <v>1131</v>
      </c>
      <c r="L56" s="4" t="b">
        <v>0</v>
      </c>
    </row>
    <row r="57" spans="1:12">
      <c r="A57" s="153" t="s">
        <v>215</v>
      </c>
      <c r="B57" s="153" t="s">
        <v>693</v>
      </c>
      <c r="C57" s="153" t="s">
        <v>656</v>
      </c>
      <c r="D57" s="154">
        <v>3.1399999999999999E-4</v>
      </c>
      <c r="E57" s="154">
        <v>0.314</v>
      </c>
      <c r="F57" s="153" t="s">
        <v>3075</v>
      </c>
      <c r="G57" s="153" t="s">
        <v>3076</v>
      </c>
      <c r="H57" s="153" t="s">
        <v>3077</v>
      </c>
      <c r="I57" s="153" t="s">
        <v>3075</v>
      </c>
      <c r="J57" s="153" t="s">
        <v>3078</v>
      </c>
      <c r="K57" s="153" t="s">
        <v>2296</v>
      </c>
      <c r="L57" s="4" t="b">
        <v>1</v>
      </c>
    </row>
    <row r="58" spans="1:12">
      <c r="A58" s="153" t="s">
        <v>215</v>
      </c>
      <c r="B58" s="153" t="s">
        <v>693</v>
      </c>
      <c r="C58" s="153" t="s">
        <v>658</v>
      </c>
      <c r="D58" s="154">
        <v>0</v>
      </c>
      <c r="E58" s="154">
        <v>0</v>
      </c>
      <c r="F58" s="153" t="s">
        <v>3075</v>
      </c>
      <c r="G58" s="153" t="s">
        <v>3076</v>
      </c>
      <c r="H58" s="153" t="s">
        <v>3077</v>
      </c>
      <c r="I58" s="153" t="s">
        <v>3075</v>
      </c>
      <c r="J58" s="153" t="s">
        <v>3078</v>
      </c>
      <c r="K58" s="153" t="s">
        <v>2297</v>
      </c>
      <c r="L58" s="4" t="b">
        <v>1</v>
      </c>
    </row>
    <row r="59" spans="1:12">
      <c r="A59" s="153" t="s">
        <v>215</v>
      </c>
      <c r="B59" s="153" t="s">
        <v>693</v>
      </c>
      <c r="C59" s="153" t="s">
        <v>659</v>
      </c>
      <c r="D59" s="154">
        <v>3.5500000000000001E-4</v>
      </c>
      <c r="E59" s="154">
        <v>0.35499999999999998</v>
      </c>
      <c r="F59" s="153" t="s">
        <v>3075</v>
      </c>
      <c r="G59" s="153" t="s">
        <v>3076</v>
      </c>
      <c r="H59" s="153" t="s">
        <v>3077</v>
      </c>
      <c r="I59" s="153" t="s">
        <v>3075</v>
      </c>
      <c r="J59" s="153" t="s">
        <v>3078</v>
      </c>
      <c r="K59" s="153" t="s">
        <v>2298</v>
      </c>
      <c r="L59" s="4" t="b">
        <v>1</v>
      </c>
    </row>
    <row r="60" spans="1:12">
      <c r="A60" s="153" t="s">
        <v>215</v>
      </c>
      <c r="B60" s="153" t="s">
        <v>693</v>
      </c>
      <c r="C60" s="153" t="s">
        <v>660</v>
      </c>
      <c r="D60" s="154">
        <v>0</v>
      </c>
      <c r="E60" s="154">
        <v>0</v>
      </c>
      <c r="F60" s="153" t="s">
        <v>3075</v>
      </c>
      <c r="G60" s="153" t="s">
        <v>3076</v>
      </c>
      <c r="H60" s="153" t="s">
        <v>3077</v>
      </c>
      <c r="I60" s="153" t="s">
        <v>3075</v>
      </c>
      <c r="J60" s="153" t="s">
        <v>3078</v>
      </c>
      <c r="K60" s="153" t="s">
        <v>2299</v>
      </c>
      <c r="L60" s="4" t="b">
        <v>1</v>
      </c>
    </row>
    <row r="61" spans="1:12">
      <c r="A61" s="153" t="s">
        <v>215</v>
      </c>
      <c r="B61" s="153" t="s">
        <v>693</v>
      </c>
      <c r="C61" s="153" t="s">
        <v>661</v>
      </c>
      <c r="D61" s="154">
        <v>3.3199999999999999E-4</v>
      </c>
      <c r="E61" s="154">
        <v>0.33200000000000002</v>
      </c>
      <c r="F61" s="153" t="s">
        <v>3075</v>
      </c>
      <c r="G61" s="153" t="s">
        <v>3076</v>
      </c>
      <c r="H61" s="153" t="s">
        <v>3077</v>
      </c>
      <c r="I61" s="153" t="s">
        <v>3075</v>
      </c>
      <c r="J61" s="153" t="s">
        <v>3078</v>
      </c>
      <c r="K61" s="153" t="s">
        <v>2300</v>
      </c>
      <c r="L61" s="4" t="b">
        <v>1</v>
      </c>
    </row>
    <row r="62" spans="1:12">
      <c r="A62" s="153" t="s">
        <v>215</v>
      </c>
      <c r="B62" s="153" t="s">
        <v>693</v>
      </c>
      <c r="C62" s="153" t="s">
        <v>730</v>
      </c>
      <c r="D62" s="154">
        <v>4.8899999999999996E-4</v>
      </c>
      <c r="E62" s="154">
        <v>0.48899999999999993</v>
      </c>
      <c r="F62" s="153" t="s">
        <v>3075</v>
      </c>
      <c r="G62" s="153" t="s">
        <v>3076</v>
      </c>
      <c r="H62" s="153" t="s">
        <v>3077</v>
      </c>
      <c r="I62" s="153" t="s">
        <v>3075</v>
      </c>
      <c r="J62" s="153" t="s">
        <v>3078</v>
      </c>
      <c r="K62" s="153" t="s">
        <v>2301</v>
      </c>
      <c r="L62" s="4" t="b">
        <v>1</v>
      </c>
    </row>
    <row r="63" spans="1:12">
      <c r="A63" s="153" t="s">
        <v>216</v>
      </c>
      <c r="B63" s="153" t="s">
        <v>694</v>
      </c>
      <c r="C63" s="153" t="s">
        <v>656</v>
      </c>
      <c r="D63" s="154">
        <v>0</v>
      </c>
      <c r="E63" s="154">
        <v>0</v>
      </c>
      <c r="F63" s="153" t="s">
        <v>1134</v>
      </c>
      <c r="G63" s="153" t="s">
        <v>1135</v>
      </c>
      <c r="H63" s="153" t="s">
        <v>1136</v>
      </c>
      <c r="I63" s="153" t="s">
        <v>1134</v>
      </c>
      <c r="J63" s="153" t="s">
        <v>2054</v>
      </c>
      <c r="K63" s="153" t="s">
        <v>2302</v>
      </c>
      <c r="L63" s="4" t="b">
        <v>1</v>
      </c>
    </row>
    <row r="64" spans="1:12">
      <c r="A64" s="153" t="s">
        <v>216</v>
      </c>
      <c r="B64" s="153" t="s">
        <v>694</v>
      </c>
      <c r="C64" s="153" t="s">
        <v>658</v>
      </c>
      <c r="D64" s="154">
        <v>0</v>
      </c>
      <c r="E64" s="154">
        <v>0</v>
      </c>
      <c r="F64" s="153" t="s">
        <v>1134</v>
      </c>
      <c r="G64" s="153" t="s">
        <v>1135</v>
      </c>
      <c r="H64" s="153" t="s">
        <v>1136</v>
      </c>
      <c r="I64" s="153" t="s">
        <v>1134</v>
      </c>
      <c r="J64" s="153" t="s">
        <v>2054</v>
      </c>
      <c r="K64" s="153" t="s">
        <v>2303</v>
      </c>
      <c r="L64" s="4" t="b">
        <v>1</v>
      </c>
    </row>
    <row r="65" spans="1:12">
      <c r="A65" s="153" t="s">
        <v>216</v>
      </c>
      <c r="B65" s="153" t="s">
        <v>694</v>
      </c>
      <c r="C65" s="153" t="s">
        <v>659</v>
      </c>
      <c r="D65" s="154">
        <v>1.36E-4</v>
      </c>
      <c r="E65" s="154">
        <v>0.13600000000000001</v>
      </c>
      <c r="F65" s="153" t="s">
        <v>1134</v>
      </c>
      <c r="G65" s="153" t="s">
        <v>1135</v>
      </c>
      <c r="H65" s="153" t="s">
        <v>1136</v>
      </c>
      <c r="I65" s="153" t="s">
        <v>1134</v>
      </c>
      <c r="J65" s="153" t="s">
        <v>2054</v>
      </c>
      <c r="K65" s="153" t="s">
        <v>2304</v>
      </c>
      <c r="L65" s="4" t="b">
        <v>1</v>
      </c>
    </row>
    <row r="66" spans="1:12">
      <c r="A66" s="153" t="s">
        <v>216</v>
      </c>
      <c r="B66" s="153" t="s">
        <v>694</v>
      </c>
      <c r="C66" s="153" t="s">
        <v>660</v>
      </c>
      <c r="D66" s="154">
        <v>2.7599999999999999E-4</v>
      </c>
      <c r="E66" s="154">
        <v>0.27599999999999997</v>
      </c>
      <c r="F66" s="153" t="s">
        <v>1134</v>
      </c>
      <c r="G66" s="153" t="s">
        <v>1135</v>
      </c>
      <c r="H66" s="153" t="s">
        <v>1136</v>
      </c>
      <c r="I66" s="153" t="s">
        <v>1134</v>
      </c>
      <c r="J66" s="153" t="s">
        <v>2054</v>
      </c>
      <c r="K66" s="153" t="s">
        <v>2305</v>
      </c>
      <c r="L66" s="4" t="b">
        <v>1</v>
      </c>
    </row>
    <row r="67" spans="1:12">
      <c r="A67" s="153" t="s">
        <v>216</v>
      </c>
      <c r="B67" s="153" t="s">
        <v>694</v>
      </c>
      <c r="C67" s="153" t="s">
        <v>661</v>
      </c>
      <c r="D67" s="154">
        <v>2.0599999999999999E-4</v>
      </c>
      <c r="E67" s="154">
        <v>0.20599999999999999</v>
      </c>
      <c r="F67" s="153" t="s">
        <v>1134</v>
      </c>
      <c r="G67" s="153" t="s">
        <v>1135</v>
      </c>
      <c r="H67" s="153" t="s">
        <v>1136</v>
      </c>
      <c r="I67" s="153" t="s">
        <v>1134</v>
      </c>
      <c r="J67" s="153" t="s">
        <v>2054</v>
      </c>
      <c r="K67" s="153" t="s">
        <v>2306</v>
      </c>
      <c r="L67" s="4" t="b">
        <v>1</v>
      </c>
    </row>
    <row r="68" spans="1:12">
      <c r="A68" s="153" t="s">
        <v>216</v>
      </c>
      <c r="B68" s="153" t="s">
        <v>694</v>
      </c>
      <c r="C68" s="153" t="s">
        <v>662</v>
      </c>
      <c r="D68" s="154">
        <v>2.7599999999999999E-4</v>
      </c>
      <c r="E68" s="154">
        <v>0.27599999999999997</v>
      </c>
      <c r="F68" s="153" t="s">
        <v>1134</v>
      </c>
      <c r="G68" s="153" t="s">
        <v>1135</v>
      </c>
      <c r="H68" s="153" t="s">
        <v>1136</v>
      </c>
      <c r="I68" s="153" t="s">
        <v>1134</v>
      </c>
      <c r="J68" s="153" t="s">
        <v>2054</v>
      </c>
      <c r="K68" s="153" t="s">
        <v>2307</v>
      </c>
      <c r="L68" s="4" t="b">
        <v>1</v>
      </c>
    </row>
    <row r="69" spans="1:12">
      <c r="A69" s="153" t="s">
        <v>216</v>
      </c>
      <c r="B69" s="153" t="s">
        <v>694</v>
      </c>
      <c r="C69" s="153" t="s">
        <v>663</v>
      </c>
      <c r="D69" s="154">
        <v>3.4699999999999998E-4</v>
      </c>
      <c r="E69" s="154">
        <v>0.34699999999999998</v>
      </c>
      <c r="F69" s="153" t="s">
        <v>1134</v>
      </c>
      <c r="G69" s="153" t="s">
        <v>1135</v>
      </c>
      <c r="H69" s="153" t="s">
        <v>1136</v>
      </c>
      <c r="I69" s="153" t="s">
        <v>1134</v>
      </c>
      <c r="J69" s="153" t="s">
        <v>2054</v>
      </c>
      <c r="K69" s="153" t="s">
        <v>2308</v>
      </c>
      <c r="L69" s="4" t="b">
        <v>1</v>
      </c>
    </row>
    <row r="70" spans="1:12">
      <c r="A70" s="153" t="s">
        <v>216</v>
      </c>
      <c r="B70" s="153" t="s">
        <v>694</v>
      </c>
      <c r="C70" s="153" t="s">
        <v>664</v>
      </c>
      <c r="D70" s="154">
        <v>3.6499999999999998E-4</v>
      </c>
      <c r="E70" s="154">
        <v>0.36499999999999999</v>
      </c>
      <c r="F70" s="153" t="s">
        <v>1134</v>
      </c>
      <c r="G70" s="153" t="s">
        <v>1135</v>
      </c>
      <c r="H70" s="153" t="s">
        <v>1136</v>
      </c>
      <c r="I70" s="153" t="s">
        <v>1134</v>
      </c>
      <c r="J70" s="153" t="s">
        <v>2054</v>
      </c>
      <c r="K70" s="153" t="s">
        <v>2309</v>
      </c>
      <c r="L70" s="4" t="b">
        <v>1</v>
      </c>
    </row>
    <row r="71" spans="1:12">
      <c r="A71" s="153" t="s">
        <v>216</v>
      </c>
      <c r="B71" s="153" t="s">
        <v>694</v>
      </c>
      <c r="C71" s="153" t="s">
        <v>665</v>
      </c>
      <c r="D71" s="154">
        <v>2.5000000000000001E-4</v>
      </c>
      <c r="E71" s="154">
        <v>0.25</v>
      </c>
      <c r="F71" s="153" t="s">
        <v>1134</v>
      </c>
      <c r="G71" s="153" t="s">
        <v>1135</v>
      </c>
      <c r="H71" s="153" t="s">
        <v>1136</v>
      </c>
      <c r="I71" s="153" t="s">
        <v>1134</v>
      </c>
      <c r="J71" s="153" t="s">
        <v>2054</v>
      </c>
      <c r="K71" s="153" t="s">
        <v>2310</v>
      </c>
      <c r="L71" s="4" t="b">
        <v>1</v>
      </c>
    </row>
    <row r="72" spans="1:12">
      <c r="A72" s="153" t="s">
        <v>216</v>
      </c>
      <c r="B72" s="153" t="s">
        <v>694</v>
      </c>
      <c r="C72" s="153" t="s">
        <v>684</v>
      </c>
      <c r="D72" s="154">
        <v>2.9999999999999997E-4</v>
      </c>
      <c r="E72" s="154">
        <v>0.3</v>
      </c>
      <c r="F72" s="153" t="s">
        <v>1134</v>
      </c>
      <c r="G72" s="153" t="s">
        <v>1135</v>
      </c>
      <c r="H72" s="153" t="s">
        <v>1136</v>
      </c>
      <c r="I72" s="153" t="s">
        <v>1134</v>
      </c>
      <c r="J72" s="153" t="s">
        <v>2054</v>
      </c>
      <c r="K72" s="153" t="s">
        <v>2311</v>
      </c>
      <c r="L72" s="4" t="b">
        <v>1</v>
      </c>
    </row>
    <row r="73" spans="1:12">
      <c r="A73" s="153" t="s">
        <v>216</v>
      </c>
      <c r="B73" s="153" t="s">
        <v>694</v>
      </c>
      <c r="C73" s="153" t="s">
        <v>695</v>
      </c>
      <c r="D73" s="154">
        <v>1.6200000000000001E-4</v>
      </c>
      <c r="E73" s="154">
        <v>0.16200000000000001</v>
      </c>
      <c r="F73" s="153" t="s">
        <v>1134</v>
      </c>
      <c r="G73" s="153" t="s">
        <v>1135</v>
      </c>
      <c r="H73" s="153" t="s">
        <v>1136</v>
      </c>
      <c r="I73" s="153" t="s">
        <v>1134</v>
      </c>
      <c r="J73" s="153" t="s">
        <v>2054</v>
      </c>
      <c r="K73" s="153" t="s">
        <v>2312</v>
      </c>
      <c r="L73" s="4" t="b">
        <v>1</v>
      </c>
    </row>
    <row r="74" spans="1:12">
      <c r="A74" s="153" t="s">
        <v>216</v>
      </c>
      <c r="B74" s="153" t="s">
        <v>694</v>
      </c>
      <c r="C74" s="153" t="s">
        <v>696</v>
      </c>
      <c r="D74" s="154">
        <v>4.2200000000000001E-4</v>
      </c>
      <c r="E74" s="154">
        <v>0.42199999999999999</v>
      </c>
      <c r="F74" s="153" t="s">
        <v>1134</v>
      </c>
      <c r="G74" s="153" t="s">
        <v>1135</v>
      </c>
      <c r="H74" s="153" t="s">
        <v>1136</v>
      </c>
      <c r="I74" s="153" t="s">
        <v>1134</v>
      </c>
      <c r="J74" s="153" t="s">
        <v>2054</v>
      </c>
      <c r="K74" s="153" t="s">
        <v>2313</v>
      </c>
      <c r="L74" s="4" t="b">
        <v>1</v>
      </c>
    </row>
    <row r="75" spans="1:12">
      <c r="A75" s="153" t="s">
        <v>216</v>
      </c>
      <c r="B75" s="153" t="s">
        <v>694</v>
      </c>
      <c r="C75" s="153" t="s">
        <v>697</v>
      </c>
      <c r="D75" s="154">
        <v>3.6499999999999998E-4</v>
      </c>
      <c r="E75" s="154">
        <v>0.36499999999999999</v>
      </c>
      <c r="F75" s="153" t="s">
        <v>1134</v>
      </c>
      <c r="G75" s="153" t="s">
        <v>1135</v>
      </c>
      <c r="H75" s="153" t="s">
        <v>1136</v>
      </c>
      <c r="I75" s="153" t="s">
        <v>1134</v>
      </c>
      <c r="J75" s="153" t="s">
        <v>2054</v>
      </c>
      <c r="K75" s="153" t="s">
        <v>2314</v>
      </c>
      <c r="L75" s="4" t="b">
        <v>1</v>
      </c>
    </row>
    <row r="76" spans="1:12">
      <c r="A76" s="153" t="s">
        <v>216</v>
      </c>
      <c r="B76" s="153" t="s">
        <v>694</v>
      </c>
      <c r="C76" s="153" t="s">
        <v>698</v>
      </c>
      <c r="D76" s="154">
        <v>4.6999999999999997E-5</v>
      </c>
      <c r="E76" s="154">
        <v>4.7E-2</v>
      </c>
      <c r="F76" s="153" t="s">
        <v>1134</v>
      </c>
      <c r="G76" s="153" t="s">
        <v>1135</v>
      </c>
      <c r="H76" s="153" t="s">
        <v>1136</v>
      </c>
      <c r="I76" s="153" t="s">
        <v>1134</v>
      </c>
      <c r="J76" s="153" t="s">
        <v>2054</v>
      </c>
      <c r="K76" s="153" t="s">
        <v>2315</v>
      </c>
      <c r="L76" s="4" t="b">
        <v>1</v>
      </c>
    </row>
    <row r="77" spans="1:12">
      <c r="A77" s="153" t="s">
        <v>216</v>
      </c>
      <c r="B77" s="153" t="s">
        <v>694</v>
      </c>
      <c r="C77" s="153" t="s">
        <v>699</v>
      </c>
      <c r="D77" s="154">
        <v>1.9000000000000001E-4</v>
      </c>
      <c r="E77" s="154">
        <v>0.19</v>
      </c>
      <c r="F77" s="153" t="s">
        <v>1134</v>
      </c>
      <c r="G77" s="153" t="s">
        <v>1135</v>
      </c>
      <c r="H77" s="153" t="s">
        <v>1136</v>
      </c>
      <c r="I77" s="153" t="s">
        <v>1134</v>
      </c>
      <c r="J77" s="153" t="s">
        <v>2054</v>
      </c>
      <c r="K77" s="153" t="s">
        <v>2316</v>
      </c>
      <c r="L77" s="4" t="b">
        <v>1</v>
      </c>
    </row>
    <row r="78" spans="1:12">
      <c r="A78" s="153" t="s">
        <v>216</v>
      </c>
      <c r="B78" s="153" t="s">
        <v>694</v>
      </c>
      <c r="C78" s="153" t="s">
        <v>700</v>
      </c>
      <c r="D78" s="154">
        <v>2.04E-4</v>
      </c>
      <c r="E78" s="154">
        <v>0.20399999999999999</v>
      </c>
      <c r="F78" s="153" t="s">
        <v>1134</v>
      </c>
      <c r="G78" s="153" t="s">
        <v>1135</v>
      </c>
      <c r="H78" s="153" t="s">
        <v>1136</v>
      </c>
      <c r="I78" s="153" t="s">
        <v>1134</v>
      </c>
      <c r="J78" s="153" t="s">
        <v>2054</v>
      </c>
      <c r="K78" s="153" t="s">
        <v>2317</v>
      </c>
      <c r="L78" s="4" t="b">
        <v>1</v>
      </c>
    </row>
    <row r="79" spans="1:12">
      <c r="A79" s="153" t="s">
        <v>216</v>
      </c>
      <c r="B79" s="153" t="s">
        <v>694</v>
      </c>
      <c r="C79" s="153" t="s">
        <v>701</v>
      </c>
      <c r="D79" s="154">
        <v>0</v>
      </c>
      <c r="E79" s="154">
        <v>0</v>
      </c>
      <c r="F79" s="153" t="s">
        <v>1134</v>
      </c>
      <c r="G79" s="153" t="s">
        <v>1135</v>
      </c>
      <c r="H79" s="153" t="s">
        <v>1136</v>
      </c>
      <c r="I79" s="153" t="s">
        <v>1134</v>
      </c>
      <c r="J79" s="153" t="s">
        <v>2054</v>
      </c>
      <c r="K79" s="153" t="s">
        <v>2318</v>
      </c>
      <c r="L79" s="4" t="b">
        <v>1</v>
      </c>
    </row>
    <row r="80" spans="1:12">
      <c r="A80" s="153" t="s">
        <v>216</v>
      </c>
      <c r="B80" s="153" t="s">
        <v>694</v>
      </c>
      <c r="C80" s="153" t="s">
        <v>702</v>
      </c>
      <c r="D80" s="154">
        <v>2.6200000000000003E-4</v>
      </c>
      <c r="E80" s="154">
        <v>0.26200000000000001</v>
      </c>
      <c r="F80" s="153" t="s">
        <v>1134</v>
      </c>
      <c r="G80" s="153" t="s">
        <v>1135</v>
      </c>
      <c r="H80" s="153" t="s">
        <v>1136</v>
      </c>
      <c r="I80" s="153" t="s">
        <v>1134</v>
      </c>
      <c r="J80" s="153" t="s">
        <v>2054</v>
      </c>
      <c r="K80" s="153" t="s">
        <v>2319</v>
      </c>
      <c r="L80" s="4" t="b">
        <v>1</v>
      </c>
    </row>
    <row r="81" spans="1:12">
      <c r="A81" s="153" t="s">
        <v>703</v>
      </c>
      <c r="B81" s="153" t="s">
        <v>704</v>
      </c>
      <c r="C81" s="153" t="s">
        <v>656</v>
      </c>
      <c r="D81" s="154">
        <v>0</v>
      </c>
      <c r="E81" s="154">
        <v>0</v>
      </c>
      <c r="F81" s="153" t="s">
        <v>3079</v>
      </c>
      <c r="G81" s="153" t="s">
        <v>3080</v>
      </c>
      <c r="H81" s="153" t="s">
        <v>3081</v>
      </c>
      <c r="I81" s="153" t="s">
        <v>3079</v>
      </c>
      <c r="J81" s="153" t="s">
        <v>3082</v>
      </c>
      <c r="K81" s="153" t="s">
        <v>2320</v>
      </c>
      <c r="L81" s="4" t="b">
        <v>1</v>
      </c>
    </row>
    <row r="82" spans="1:12">
      <c r="A82" s="153" t="s">
        <v>703</v>
      </c>
      <c r="B82" s="153" t="s">
        <v>704</v>
      </c>
      <c r="C82" s="153" t="s">
        <v>657</v>
      </c>
      <c r="D82" s="154">
        <v>5.8E-5</v>
      </c>
      <c r="E82" s="154">
        <v>5.8000000000000003E-2</v>
      </c>
      <c r="F82" s="153" t="s">
        <v>3079</v>
      </c>
      <c r="G82" s="153" t="s">
        <v>3080</v>
      </c>
      <c r="H82" s="153" t="s">
        <v>3081</v>
      </c>
      <c r="I82" s="153" t="s">
        <v>3079</v>
      </c>
      <c r="J82" s="153" t="s">
        <v>3082</v>
      </c>
      <c r="K82" s="153" t="s">
        <v>2321</v>
      </c>
      <c r="L82" s="4" t="b">
        <v>1</v>
      </c>
    </row>
    <row r="83" spans="1:12">
      <c r="A83" s="153" t="s">
        <v>217</v>
      </c>
      <c r="B83" s="153" t="s">
        <v>705</v>
      </c>
      <c r="C83" s="153" t="s">
        <v>656</v>
      </c>
      <c r="D83" s="154">
        <v>0</v>
      </c>
      <c r="E83" s="154">
        <v>0</v>
      </c>
      <c r="F83" s="153" t="s">
        <v>3083</v>
      </c>
      <c r="G83" s="153" t="s">
        <v>3083</v>
      </c>
      <c r="H83" s="153" t="s">
        <v>3084</v>
      </c>
      <c r="I83" s="153" t="s">
        <v>3083</v>
      </c>
      <c r="J83" s="153" t="s">
        <v>3084</v>
      </c>
      <c r="K83" s="153" t="s">
        <v>2322</v>
      </c>
      <c r="L83" s="4" t="b">
        <v>1</v>
      </c>
    </row>
    <row r="84" spans="1:12">
      <c r="A84" s="153" t="s">
        <v>217</v>
      </c>
      <c r="B84" s="153" t="s">
        <v>705</v>
      </c>
      <c r="C84" s="153" t="s">
        <v>658</v>
      </c>
      <c r="D84" s="154">
        <v>1.18E-4</v>
      </c>
      <c r="E84" s="154">
        <v>0.11799999999999999</v>
      </c>
      <c r="F84" s="153" t="s">
        <v>3083</v>
      </c>
      <c r="G84" s="153" t="s">
        <v>3083</v>
      </c>
      <c r="H84" s="153" t="s">
        <v>3084</v>
      </c>
      <c r="I84" s="153" t="s">
        <v>3083</v>
      </c>
      <c r="J84" s="153" t="s">
        <v>3084</v>
      </c>
      <c r="K84" s="153" t="s">
        <v>2323</v>
      </c>
      <c r="L84" s="4" t="b">
        <v>1</v>
      </c>
    </row>
    <row r="85" spans="1:12">
      <c r="A85" s="153" t="s">
        <v>217</v>
      </c>
      <c r="B85" s="153" t="s">
        <v>705</v>
      </c>
      <c r="C85" s="153" t="s">
        <v>659</v>
      </c>
      <c r="D85" s="154">
        <v>2.6899999999999998E-4</v>
      </c>
      <c r="E85" s="154">
        <v>0.26899999999999996</v>
      </c>
      <c r="F85" s="153" t="s">
        <v>3083</v>
      </c>
      <c r="G85" s="153" t="s">
        <v>3083</v>
      </c>
      <c r="H85" s="153" t="s">
        <v>3084</v>
      </c>
      <c r="I85" s="153" t="s">
        <v>3083</v>
      </c>
      <c r="J85" s="153" t="s">
        <v>3084</v>
      </c>
      <c r="K85" s="153" t="s">
        <v>2324</v>
      </c>
      <c r="L85" s="4" t="b">
        <v>1</v>
      </c>
    </row>
    <row r="86" spans="1:12">
      <c r="A86" s="153" t="s">
        <v>217</v>
      </c>
      <c r="B86" s="153" t="s">
        <v>705</v>
      </c>
      <c r="C86" s="153" t="s">
        <v>660</v>
      </c>
      <c r="D86" s="154">
        <v>3.8400000000000001E-4</v>
      </c>
      <c r="E86" s="154">
        <v>0.38400000000000001</v>
      </c>
      <c r="F86" s="153" t="s">
        <v>3083</v>
      </c>
      <c r="G86" s="153" t="s">
        <v>3083</v>
      </c>
      <c r="H86" s="153" t="s">
        <v>3084</v>
      </c>
      <c r="I86" s="153" t="s">
        <v>3083</v>
      </c>
      <c r="J86" s="153" t="s">
        <v>3084</v>
      </c>
      <c r="K86" s="153" t="s">
        <v>2325</v>
      </c>
      <c r="L86" s="4" t="b">
        <v>1</v>
      </c>
    </row>
    <row r="87" spans="1:12">
      <c r="A87" s="153" t="s">
        <v>218</v>
      </c>
      <c r="B87" s="153" t="s">
        <v>706</v>
      </c>
      <c r="C87" s="153" t="s">
        <v>656</v>
      </c>
      <c r="D87" s="154">
        <v>0</v>
      </c>
      <c r="E87" s="154">
        <v>0</v>
      </c>
      <c r="F87" s="153" t="s">
        <v>1137</v>
      </c>
      <c r="G87" s="153" t="s">
        <v>1138</v>
      </c>
      <c r="H87" s="153" t="s">
        <v>1139</v>
      </c>
      <c r="I87" s="153" t="s">
        <v>1137</v>
      </c>
      <c r="J87" s="153" t="s">
        <v>1137</v>
      </c>
      <c r="K87" s="153" t="s">
        <v>2326</v>
      </c>
      <c r="L87" s="4" t="b">
        <v>1</v>
      </c>
    </row>
    <row r="88" spans="1:12">
      <c r="A88" s="153" t="s">
        <v>218</v>
      </c>
      <c r="B88" s="153" t="s">
        <v>706</v>
      </c>
      <c r="C88" s="153" t="s">
        <v>658</v>
      </c>
      <c r="D88" s="154">
        <v>0</v>
      </c>
      <c r="E88" s="154">
        <v>0</v>
      </c>
      <c r="F88" s="153" t="s">
        <v>1137</v>
      </c>
      <c r="G88" s="153" t="s">
        <v>1138</v>
      </c>
      <c r="H88" s="153" t="s">
        <v>1139</v>
      </c>
      <c r="I88" s="153" t="s">
        <v>1137</v>
      </c>
      <c r="J88" s="153" t="s">
        <v>1137</v>
      </c>
      <c r="K88" s="153" t="s">
        <v>2327</v>
      </c>
      <c r="L88" s="4" t="b">
        <v>1</v>
      </c>
    </row>
    <row r="89" spans="1:12">
      <c r="A89" s="153" t="s">
        <v>218</v>
      </c>
      <c r="B89" s="153" t="s">
        <v>706</v>
      </c>
      <c r="C89" s="153" t="s">
        <v>659</v>
      </c>
      <c r="D89" s="154">
        <v>0</v>
      </c>
      <c r="E89" s="154">
        <v>0</v>
      </c>
      <c r="F89" s="153" t="s">
        <v>1137</v>
      </c>
      <c r="G89" s="153" t="s">
        <v>1138</v>
      </c>
      <c r="H89" s="153" t="s">
        <v>1139</v>
      </c>
      <c r="I89" s="153" t="s">
        <v>1137</v>
      </c>
      <c r="J89" s="153" t="s">
        <v>1137</v>
      </c>
      <c r="K89" s="153" t="s">
        <v>2328</v>
      </c>
      <c r="L89" s="4" t="b">
        <v>1</v>
      </c>
    </row>
    <row r="90" spans="1:12">
      <c r="A90" s="153" t="s">
        <v>218</v>
      </c>
      <c r="B90" s="153" t="s">
        <v>706</v>
      </c>
      <c r="C90" s="153" t="s">
        <v>660</v>
      </c>
      <c r="D90" s="154">
        <v>3.1399999999999999E-4</v>
      </c>
      <c r="E90" s="154">
        <v>0.314</v>
      </c>
      <c r="F90" s="153" t="s">
        <v>1137</v>
      </c>
      <c r="G90" s="153" t="s">
        <v>1138</v>
      </c>
      <c r="H90" s="153" t="s">
        <v>1139</v>
      </c>
      <c r="I90" s="153" t="s">
        <v>1137</v>
      </c>
      <c r="J90" s="153" t="s">
        <v>1137</v>
      </c>
      <c r="K90" s="153" t="s">
        <v>2329</v>
      </c>
      <c r="L90" s="4" t="b">
        <v>1</v>
      </c>
    </row>
    <row r="91" spans="1:12">
      <c r="A91" s="153" t="s">
        <v>218</v>
      </c>
      <c r="B91" s="153" t="s">
        <v>706</v>
      </c>
      <c r="C91" s="153" t="s">
        <v>661</v>
      </c>
      <c r="D91" s="154">
        <v>2.5900000000000001E-4</v>
      </c>
      <c r="E91" s="154">
        <v>0.25900000000000001</v>
      </c>
      <c r="F91" s="153" t="s">
        <v>1137</v>
      </c>
      <c r="G91" s="153" t="s">
        <v>1138</v>
      </c>
      <c r="H91" s="153" t="s">
        <v>1139</v>
      </c>
      <c r="I91" s="153" t="s">
        <v>1137</v>
      </c>
      <c r="J91" s="153" t="s">
        <v>1137</v>
      </c>
      <c r="K91" s="153" t="s">
        <v>2330</v>
      </c>
      <c r="L91" s="4" t="b">
        <v>1</v>
      </c>
    </row>
    <row r="92" spans="1:12">
      <c r="A92" s="153" t="s">
        <v>218</v>
      </c>
      <c r="B92" s="153" t="s">
        <v>706</v>
      </c>
      <c r="C92" s="153" t="s">
        <v>662</v>
      </c>
      <c r="D92" s="154">
        <v>0</v>
      </c>
      <c r="E92" s="154">
        <v>0</v>
      </c>
      <c r="F92" s="153" t="s">
        <v>1137</v>
      </c>
      <c r="G92" s="153" t="s">
        <v>1138</v>
      </c>
      <c r="H92" s="153" t="s">
        <v>1139</v>
      </c>
      <c r="I92" s="153" t="s">
        <v>1137</v>
      </c>
      <c r="J92" s="153" t="s">
        <v>1137</v>
      </c>
      <c r="K92" s="153" t="s">
        <v>2331</v>
      </c>
      <c r="L92" s="4" t="b">
        <v>1</v>
      </c>
    </row>
    <row r="93" spans="1:12">
      <c r="A93" s="153" t="s">
        <v>218</v>
      </c>
      <c r="B93" s="153" t="s">
        <v>706</v>
      </c>
      <c r="C93" s="153" t="s">
        <v>663</v>
      </c>
      <c r="D93" s="154">
        <v>0</v>
      </c>
      <c r="E93" s="154">
        <v>0</v>
      </c>
      <c r="F93" s="153" t="s">
        <v>1137</v>
      </c>
      <c r="G93" s="153" t="s">
        <v>1138</v>
      </c>
      <c r="H93" s="153" t="s">
        <v>1139</v>
      </c>
      <c r="I93" s="153" t="s">
        <v>1137</v>
      </c>
      <c r="J93" s="153" t="s">
        <v>1137</v>
      </c>
      <c r="K93" s="153" t="s">
        <v>2332</v>
      </c>
      <c r="L93" s="4" t="b">
        <v>1</v>
      </c>
    </row>
    <row r="94" spans="1:12">
      <c r="A94" s="153" t="s">
        <v>218</v>
      </c>
      <c r="B94" s="153" t="s">
        <v>706</v>
      </c>
      <c r="C94" s="153" t="s">
        <v>664</v>
      </c>
      <c r="D94" s="154">
        <v>0</v>
      </c>
      <c r="E94" s="154">
        <v>0</v>
      </c>
      <c r="F94" s="153" t="s">
        <v>1137</v>
      </c>
      <c r="G94" s="153" t="s">
        <v>1138</v>
      </c>
      <c r="H94" s="153" t="s">
        <v>1139</v>
      </c>
      <c r="I94" s="153" t="s">
        <v>1137</v>
      </c>
      <c r="J94" s="153" t="s">
        <v>1137</v>
      </c>
      <c r="K94" s="153" t="s">
        <v>2333</v>
      </c>
      <c r="L94" s="4" t="b">
        <v>1</v>
      </c>
    </row>
    <row r="95" spans="1:12">
      <c r="A95" s="153" t="s">
        <v>218</v>
      </c>
      <c r="B95" s="153" t="s">
        <v>706</v>
      </c>
      <c r="C95" s="153" t="s">
        <v>665</v>
      </c>
      <c r="D95" s="154">
        <v>0</v>
      </c>
      <c r="E95" s="154">
        <v>0</v>
      </c>
      <c r="F95" s="153" t="s">
        <v>1137</v>
      </c>
      <c r="G95" s="153" t="s">
        <v>1138</v>
      </c>
      <c r="H95" s="153" t="s">
        <v>1139</v>
      </c>
      <c r="I95" s="153" t="s">
        <v>1137</v>
      </c>
      <c r="J95" s="153" t="s">
        <v>1137</v>
      </c>
      <c r="K95" s="153" t="s">
        <v>2334</v>
      </c>
      <c r="L95" s="4" t="b">
        <v>1</v>
      </c>
    </row>
    <row r="96" spans="1:12">
      <c r="A96" s="153" t="s">
        <v>218</v>
      </c>
      <c r="B96" s="153" t="s">
        <v>706</v>
      </c>
      <c r="C96" s="153" t="s">
        <v>684</v>
      </c>
      <c r="D96" s="154">
        <v>0</v>
      </c>
      <c r="E96" s="154">
        <v>0</v>
      </c>
      <c r="F96" s="153" t="s">
        <v>1137</v>
      </c>
      <c r="G96" s="153" t="s">
        <v>1138</v>
      </c>
      <c r="H96" s="153" t="s">
        <v>1139</v>
      </c>
      <c r="I96" s="153" t="s">
        <v>1137</v>
      </c>
      <c r="J96" s="153" t="s">
        <v>1137</v>
      </c>
      <c r="K96" s="153" t="s">
        <v>2335</v>
      </c>
      <c r="L96" s="4" t="b">
        <v>1</v>
      </c>
    </row>
    <row r="97" spans="1:12">
      <c r="A97" s="153" t="s">
        <v>218</v>
      </c>
      <c r="B97" s="153" t="s">
        <v>706</v>
      </c>
      <c r="C97" s="153" t="s">
        <v>757</v>
      </c>
      <c r="D97" s="154">
        <v>5.1999999999999995E-4</v>
      </c>
      <c r="E97" s="154">
        <v>0.51999999999999991</v>
      </c>
      <c r="F97" s="153" t="s">
        <v>1137</v>
      </c>
      <c r="G97" s="153" t="s">
        <v>1138</v>
      </c>
      <c r="H97" s="153" t="s">
        <v>1139</v>
      </c>
      <c r="I97" s="153" t="s">
        <v>1137</v>
      </c>
      <c r="J97" s="153" t="s">
        <v>1137</v>
      </c>
      <c r="K97" s="153" t="s">
        <v>2336</v>
      </c>
      <c r="L97" s="4" t="b">
        <v>1</v>
      </c>
    </row>
    <row r="98" spans="1:12">
      <c r="A98" s="153" t="s">
        <v>219</v>
      </c>
      <c r="B98" s="153" t="s">
        <v>11</v>
      </c>
      <c r="C98" s="153" t="s">
        <v>510</v>
      </c>
      <c r="D98" s="154">
        <v>3.4900000000000003E-4</v>
      </c>
      <c r="E98" s="154">
        <v>0.34900000000000003</v>
      </c>
      <c r="F98" s="153" t="s">
        <v>1140</v>
      </c>
      <c r="G98" s="153" t="s">
        <v>1141</v>
      </c>
      <c r="H98" s="153" t="s">
        <v>1142</v>
      </c>
      <c r="I98" s="153" t="s">
        <v>1140</v>
      </c>
      <c r="J98" s="153" t="s">
        <v>2055</v>
      </c>
      <c r="K98" s="153" t="s">
        <v>11</v>
      </c>
      <c r="L98" s="4" t="b">
        <v>1</v>
      </c>
    </row>
    <row r="99" spans="1:12">
      <c r="A99" s="153" t="s">
        <v>220</v>
      </c>
      <c r="B99" s="153" t="s">
        <v>1143</v>
      </c>
      <c r="C99" s="153" t="s">
        <v>510</v>
      </c>
      <c r="D99" s="154">
        <v>4.64E-4</v>
      </c>
      <c r="E99" s="154">
        <v>0.46400000000000002</v>
      </c>
      <c r="F99" s="153" t="s">
        <v>1144</v>
      </c>
      <c r="G99" s="153" t="s">
        <v>1145</v>
      </c>
      <c r="H99" s="153" t="s">
        <v>1146</v>
      </c>
      <c r="I99" s="153" t="s">
        <v>1144</v>
      </c>
      <c r="J99" s="153" t="s">
        <v>1144</v>
      </c>
      <c r="K99" s="153" t="s">
        <v>1143</v>
      </c>
      <c r="L99" s="4" t="b">
        <v>1</v>
      </c>
    </row>
    <row r="100" spans="1:12">
      <c r="A100" s="153" t="s">
        <v>221</v>
      </c>
      <c r="B100" s="153" t="s">
        <v>707</v>
      </c>
      <c r="C100" s="153" t="s">
        <v>656</v>
      </c>
      <c r="D100" s="154">
        <v>0</v>
      </c>
      <c r="E100" s="154">
        <v>0</v>
      </c>
      <c r="F100" s="153" t="s">
        <v>3085</v>
      </c>
      <c r="G100" s="153" t="s">
        <v>3085</v>
      </c>
      <c r="H100" s="153" t="s">
        <v>3086</v>
      </c>
      <c r="I100" s="153" t="s">
        <v>3085</v>
      </c>
      <c r="J100" s="153" t="s">
        <v>3086</v>
      </c>
      <c r="K100" s="153" t="s">
        <v>2337</v>
      </c>
      <c r="L100" s="4" t="b">
        <v>1</v>
      </c>
    </row>
    <row r="101" spans="1:12">
      <c r="A101" s="153" t="s">
        <v>221</v>
      </c>
      <c r="B101" s="153" t="s">
        <v>707</v>
      </c>
      <c r="C101" s="153" t="s">
        <v>658</v>
      </c>
      <c r="D101" s="154">
        <v>3.9999999999999998E-6</v>
      </c>
      <c r="E101" s="154">
        <v>4.0000000000000001E-3</v>
      </c>
      <c r="F101" s="153" t="s">
        <v>3085</v>
      </c>
      <c r="G101" s="153" t="s">
        <v>3085</v>
      </c>
      <c r="H101" s="153" t="s">
        <v>3086</v>
      </c>
      <c r="I101" s="153" t="s">
        <v>3085</v>
      </c>
      <c r="J101" s="153" t="s">
        <v>3086</v>
      </c>
      <c r="K101" s="153" t="s">
        <v>2338</v>
      </c>
      <c r="L101" s="4" t="b">
        <v>1</v>
      </c>
    </row>
    <row r="102" spans="1:12">
      <c r="A102" s="153" t="s">
        <v>221</v>
      </c>
      <c r="B102" s="153" t="s">
        <v>707</v>
      </c>
      <c r="C102" s="153" t="s">
        <v>659</v>
      </c>
      <c r="D102" s="154">
        <v>9.1000000000000003E-5</v>
      </c>
      <c r="E102" s="154">
        <v>9.0999999999999998E-2</v>
      </c>
      <c r="F102" s="153" t="s">
        <v>3085</v>
      </c>
      <c r="G102" s="153" t="s">
        <v>3085</v>
      </c>
      <c r="H102" s="153" t="s">
        <v>3086</v>
      </c>
      <c r="I102" s="153" t="s">
        <v>3085</v>
      </c>
      <c r="J102" s="153" t="s">
        <v>3086</v>
      </c>
      <c r="K102" s="153" t="s">
        <v>2339</v>
      </c>
      <c r="L102" s="4" t="b">
        <v>1</v>
      </c>
    </row>
    <row r="103" spans="1:12">
      <c r="A103" s="153" t="s">
        <v>221</v>
      </c>
      <c r="B103" s="153" t="s">
        <v>707</v>
      </c>
      <c r="C103" s="153" t="s">
        <v>660</v>
      </c>
      <c r="D103" s="154">
        <v>1.12E-4</v>
      </c>
      <c r="E103" s="154">
        <v>0.112</v>
      </c>
      <c r="F103" s="153" t="s">
        <v>3085</v>
      </c>
      <c r="G103" s="153" t="s">
        <v>3085</v>
      </c>
      <c r="H103" s="153" t="s">
        <v>3086</v>
      </c>
      <c r="I103" s="153" t="s">
        <v>3085</v>
      </c>
      <c r="J103" s="153" t="s">
        <v>3086</v>
      </c>
      <c r="K103" s="153" t="s">
        <v>2340</v>
      </c>
      <c r="L103" s="4" t="b">
        <v>1</v>
      </c>
    </row>
    <row r="104" spans="1:12">
      <c r="A104" s="153" t="s">
        <v>221</v>
      </c>
      <c r="B104" s="153" t="s">
        <v>707</v>
      </c>
      <c r="C104" s="153" t="s">
        <v>692</v>
      </c>
      <c r="D104" s="154">
        <v>9.2500000000000004E-4</v>
      </c>
      <c r="E104" s="154">
        <v>0.92500000000000004</v>
      </c>
      <c r="F104" s="153" t="s">
        <v>3085</v>
      </c>
      <c r="G104" s="153" t="s">
        <v>3085</v>
      </c>
      <c r="H104" s="153" t="s">
        <v>3086</v>
      </c>
      <c r="I104" s="153" t="s">
        <v>3085</v>
      </c>
      <c r="J104" s="153" t="s">
        <v>3086</v>
      </c>
      <c r="K104" s="153" t="s">
        <v>2341</v>
      </c>
      <c r="L104" s="4" t="b">
        <v>1</v>
      </c>
    </row>
    <row r="105" spans="1:12">
      <c r="A105" s="153" t="s">
        <v>222</v>
      </c>
      <c r="B105" s="153" t="s">
        <v>8</v>
      </c>
      <c r="C105" s="153" t="s">
        <v>656</v>
      </c>
      <c r="D105" s="154">
        <v>0</v>
      </c>
      <c r="E105" s="154">
        <v>0</v>
      </c>
      <c r="F105" s="153" t="s">
        <v>3087</v>
      </c>
      <c r="G105" s="153" t="s">
        <v>3087</v>
      </c>
      <c r="H105" s="153" t="s">
        <v>3088</v>
      </c>
      <c r="I105" s="153" t="s">
        <v>3087</v>
      </c>
      <c r="J105" s="153" t="s">
        <v>3088</v>
      </c>
      <c r="K105" s="153" t="s">
        <v>2342</v>
      </c>
      <c r="L105" s="4" t="b">
        <v>1</v>
      </c>
    </row>
    <row r="106" spans="1:12">
      <c r="A106" s="153" t="s">
        <v>222</v>
      </c>
      <c r="B106" s="153" t="s">
        <v>8</v>
      </c>
      <c r="C106" s="153" t="s">
        <v>657</v>
      </c>
      <c r="D106" s="154">
        <v>4.3600000000000003E-4</v>
      </c>
      <c r="E106" s="154">
        <v>0.43600000000000005</v>
      </c>
      <c r="F106" s="153" t="s">
        <v>3087</v>
      </c>
      <c r="G106" s="153" t="s">
        <v>3087</v>
      </c>
      <c r="H106" s="153" t="s">
        <v>3088</v>
      </c>
      <c r="I106" s="153" t="s">
        <v>3087</v>
      </c>
      <c r="J106" s="153" t="s">
        <v>3088</v>
      </c>
      <c r="K106" s="153" t="s">
        <v>2343</v>
      </c>
      <c r="L106" s="4" t="b">
        <v>1</v>
      </c>
    </row>
    <row r="107" spans="1:12">
      <c r="A107" s="153" t="s">
        <v>223</v>
      </c>
      <c r="B107" s="153" t="s">
        <v>708</v>
      </c>
      <c r="C107" s="153" t="s">
        <v>656</v>
      </c>
      <c r="D107" s="154">
        <v>0</v>
      </c>
      <c r="E107" s="154">
        <v>0</v>
      </c>
      <c r="F107" s="153" t="s">
        <v>1147</v>
      </c>
      <c r="G107" s="153" t="s">
        <v>1148</v>
      </c>
      <c r="H107" s="153" t="s">
        <v>1149</v>
      </c>
      <c r="I107" s="153" t="s">
        <v>1147</v>
      </c>
      <c r="J107" s="153" t="s">
        <v>1147</v>
      </c>
      <c r="K107" s="153" t="s">
        <v>2344</v>
      </c>
      <c r="L107" s="4" t="b">
        <v>1</v>
      </c>
    </row>
    <row r="108" spans="1:12">
      <c r="A108" s="153" t="s">
        <v>223</v>
      </c>
      <c r="B108" s="153" t="s">
        <v>708</v>
      </c>
      <c r="C108" s="153" t="s">
        <v>657</v>
      </c>
      <c r="D108" s="154">
        <v>5.6999999999999998E-4</v>
      </c>
      <c r="E108" s="154">
        <v>0.56999999999999995</v>
      </c>
      <c r="F108" s="153" t="s">
        <v>1147</v>
      </c>
      <c r="G108" s="153" t="s">
        <v>1148</v>
      </c>
      <c r="H108" s="153" t="s">
        <v>1149</v>
      </c>
      <c r="I108" s="153" t="s">
        <v>1147</v>
      </c>
      <c r="J108" s="153" t="s">
        <v>1147</v>
      </c>
      <c r="K108" s="153" t="s">
        <v>2345</v>
      </c>
      <c r="L108" s="4" t="b">
        <v>1</v>
      </c>
    </row>
    <row r="109" spans="1:12">
      <c r="A109" s="153" t="s">
        <v>709</v>
      </c>
      <c r="B109" s="153" t="s">
        <v>224</v>
      </c>
      <c r="C109" s="153" t="s">
        <v>510</v>
      </c>
      <c r="D109" s="154">
        <v>4.95E-4</v>
      </c>
      <c r="E109" s="154">
        <v>0.495</v>
      </c>
      <c r="F109" s="153" t="s">
        <v>3089</v>
      </c>
      <c r="G109" s="153" t="s">
        <v>3089</v>
      </c>
      <c r="H109" s="153" t="s">
        <v>3090</v>
      </c>
      <c r="I109" s="153" t="s">
        <v>3089</v>
      </c>
      <c r="J109" s="153" t="s">
        <v>3090</v>
      </c>
      <c r="K109" s="153" t="s">
        <v>224</v>
      </c>
      <c r="L109" s="4" t="b">
        <v>1</v>
      </c>
    </row>
    <row r="110" spans="1:12">
      <c r="A110" s="153" t="s">
        <v>225</v>
      </c>
      <c r="B110" s="153" t="s">
        <v>710</v>
      </c>
      <c r="C110" s="153" t="s">
        <v>656</v>
      </c>
      <c r="D110" s="154">
        <v>5.5699999999999999E-4</v>
      </c>
      <c r="E110" s="154">
        <v>0.55699999999999994</v>
      </c>
      <c r="F110" s="153" t="s">
        <v>3091</v>
      </c>
      <c r="G110" s="153" t="s">
        <v>3092</v>
      </c>
      <c r="H110" s="153" t="s">
        <v>3093</v>
      </c>
      <c r="I110" s="153" t="s">
        <v>3091</v>
      </c>
      <c r="J110" s="153" t="s">
        <v>3094</v>
      </c>
      <c r="K110" s="153" t="s">
        <v>2346</v>
      </c>
      <c r="L110" s="4" t="b">
        <v>1</v>
      </c>
    </row>
    <row r="111" spans="1:12">
      <c r="A111" s="153" t="s">
        <v>225</v>
      </c>
      <c r="B111" s="153" t="s">
        <v>710</v>
      </c>
      <c r="C111" s="153" t="s">
        <v>658</v>
      </c>
      <c r="D111" s="154">
        <v>0</v>
      </c>
      <c r="E111" s="154">
        <v>0</v>
      </c>
      <c r="F111" s="153" t="s">
        <v>3091</v>
      </c>
      <c r="G111" s="153" t="s">
        <v>3092</v>
      </c>
      <c r="H111" s="153" t="s">
        <v>3093</v>
      </c>
      <c r="I111" s="153" t="s">
        <v>3091</v>
      </c>
      <c r="J111" s="153" t="s">
        <v>3094</v>
      </c>
      <c r="K111" s="153" t="s">
        <v>2347</v>
      </c>
      <c r="L111" s="4" t="b">
        <v>1</v>
      </c>
    </row>
    <row r="112" spans="1:12">
      <c r="A112" s="153" t="s">
        <v>226</v>
      </c>
      <c r="B112" s="153" t="s">
        <v>711</v>
      </c>
      <c r="C112" s="153" t="s">
        <v>656</v>
      </c>
      <c r="D112" s="154">
        <v>2.5300000000000002E-4</v>
      </c>
      <c r="E112" s="154">
        <v>0.253</v>
      </c>
      <c r="F112" s="153" t="s">
        <v>1150</v>
      </c>
      <c r="G112" s="153" t="s">
        <v>1151</v>
      </c>
      <c r="H112" s="153" t="s">
        <v>1152</v>
      </c>
      <c r="I112" s="153" t="s">
        <v>1150</v>
      </c>
      <c r="J112" s="153" t="s">
        <v>2056</v>
      </c>
      <c r="K112" s="153" t="s">
        <v>2348</v>
      </c>
      <c r="L112" s="4" t="b">
        <v>1</v>
      </c>
    </row>
    <row r="113" spans="1:12">
      <c r="A113" s="153" t="s">
        <v>226</v>
      </c>
      <c r="B113" s="153" t="s">
        <v>711</v>
      </c>
      <c r="C113" s="153" t="s">
        <v>657</v>
      </c>
      <c r="D113" s="154">
        <v>4.2200000000000001E-4</v>
      </c>
      <c r="E113" s="154">
        <v>0.42199999999999999</v>
      </c>
      <c r="F113" s="153" t="s">
        <v>1150</v>
      </c>
      <c r="G113" s="153" t="s">
        <v>1151</v>
      </c>
      <c r="H113" s="153" t="s">
        <v>1152</v>
      </c>
      <c r="I113" s="153" t="s">
        <v>1150</v>
      </c>
      <c r="J113" s="153" t="s">
        <v>2056</v>
      </c>
      <c r="K113" s="153" t="s">
        <v>2349</v>
      </c>
      <c r="L113" s="4" t="b">
        <v>1</v>
      </c>
    </row>
    <row r="114" spans="1:12">
      <c r="A114" s="153" t="s">
        <v>712</v>
      </c>
      <c r="B114" s="153" t="s">
        <v>1153</v>
      </c>
      <c r="C114" s="153" t="s">
        <v>656</v>
      </c>
      <c r="D114" s="154">
        <v>0</v>
      </c>
      <c r="E114" s="154">
        <v>0</v>
      </c>
      <c r="F114" s="153" t="s">
        <v>3908</v>
      </c>
      <c r="G114" s="153" t="s">
        <v>3096</v>
      </c>
      <c r="H114" s="153" t="s">
        <v>3097</v>
      </c>
      <c r="I114" s="153" t="s">
        <v>3095</v>
      </c>
      <c r="J114" s="153" t="s">
        <v>3095</v>
      </c>
      <c r="K114" s="153" t="s">
        <v>2350</v>
      </c>
      <c r="L114" s="4" t="b">
        <v>0</v>
      </c>
    </row>
    <row r="115" spans="1:12">
      <c r="A115" s="153" t="s">
        <v>712</v>
      </c>
      <c r="B115" s="153" t="s">
        <v>1153</v>
      </c>
      <c r="C115" s="153" t="s">
        <v>658</v>
      </c>
      <c r="D115" s="154">
        <v>0</v>
      </c>
      <c r="E115" s="154">
        <v>0</v>
      </c>
      <c r="F115" s="153" t="s">
        <v>3908</v>
      </c>
      <c r="G115" s="153" t="s">
        <v>3096</v>
      </c>
      <c r="H115" s="153" t="s">
        <v>3097</v>
      </c>
      <c r="I115" s="153" t="s">
        <v>3095</v>
      </c>
      <c r="J115" s="153" t="s">
        <v>3095</v>
      </c>
      <c r="K115" s="153" t="s">
        <v>2351</v>
      </c>
      <c r="L115" s="4" t="b">
        <v>0</v>
      </c>
    </row>
    <row r="116" spans="1:12">
      <c r="A116" s="153" t="s">
        <v>712</v>
      </c>
      <c r="B116" s="153" t="s">
        <v>1153</v>
      </c>
      <c r="C116" s="153" t="s">
        <v>659</v>
      </c>
      <c r="D116" s="154">
        <v>0</v>
      </c>
      <c r="E116" s="154">
        <v>0</v>
      </c>
      <c r="F116" s="153" t="s">
        <v>3908</v>
      </c>
      <c r="G116" s="153" t="s">
        <v>3096</v>
      </c>
      <c r="H116" s="153" t="s">
        <v>3097</v>
      </c>
      <c r="I116" s="153" t="s">
        <v>3095</v>
      </c>
      <c r="J116" s="153" t="s">
        <v>3095</v>
      </c>
      <c r="K116" s="153" t="s">
        <v>2352</v>
      </c>
      <c r="L116" s="4" t="b">
        <v>0</v>
      </c>
    </row>
    <row r="117" spans="1:12">
      <c r="A117" s="153" t="s">
        <v>712</v>
      </c>
      <c r="B117" s="153" t="s">
        <v>1153</v>
      </c>
      <c r="C117" s="153" t="s">
        <v>679</v>
      </c>
      <c r="D117" s="154">
        <v>4.8200000000000001E-4</v>
      </c>
      <c r="E117" s="154">
        <v>0.48199999999999998</v>
      </c>
      <c r="F117" s="153" t="s">
        <v>3908</v>
      </c>
      <c r="G117" s="153" t="s">
        <v>3096</v>
      </c>
      <c r="H117" s="153" t="s">
        <v>3097</v>
      </c>
      <c r="I117" s="153" t="s">
        <v>3095</v>
      </c>
      <c r="J117" s="153" t="s">
        <v>3095</v>
      </c>
      <c r="K117" s="153" t="s">
        <v>2353</v>
      </c>
      <c r="L117" s="4" t="b">
        <v>0</v>
      </c>
    </row>
    <row r="118" spans="1:12">
      <c r="A118" s="153" t="s">
        <v>713</v>
      </c>
      <c r="B118" s="153" t="s">
        <v>714</v>
      </c>
      <c r="C118" s="153" t="s">
        <v>510</v>
      </c>
      <c r="D118" s="154">
        <v>4.5800000000000002E-4</v>
      </c>
      <c r="E118" s="154">
        <v>0.45800000000000002</v>
      </c>
      <c r="F118" s="153" t="s">
        <v>3098</v>
      </c>
      <c r="G118" s="153" t="s">
        <v>3099</v>
      </c>
      <c r="H118" s="153" t="s">
        <v>3100</v>
      </c>
      <c r="I118" s="153" t="s">
        <v>3098</v>
      </c>
      <c r="J118" s="153" t="s">
        <v>3101</v>
      </c>
      <c r="K118" s="153" t="s">
        <v>714</v>
      </c>
      <c r="L118" s="4" t="b">
        <v>1</v>
      </c>
    </row>
    <row r="119" spans="1:12">
      <c r="A119" s="153" t="s">
        <v>227</v>
      </c>
      <c r="B119" s="153" t="s">
        <v>715</v>
      </c>
      <c r="C119" s="153" t="s">
        <v>656</v>
      </c>
      <c r="D119" s="154">
        <v>0</v>
      </c>
      <c r="E119" s="154">
        <v>0</v>
      </c>
      <c r="F119" s="153" t="s">
        <v>1154</v>
      </c>
      <c r="G119" s="153" t="s">
        <v>1155</v>
      </c>
      <c r="H119" s="153" t="s">
        <v>1156</v>
      </c>
      <c r="I119" s="153" t="s">
        <v>1154</v>
      </c>
      <c r="J119" s="153" t="s">
        <v>1154</v>
      </c>
      <c r="K119" s="153" t="s">
        <v>2354</v>
      </c>
      <c r="L119" s="4" t="b">
        <v>1</v>
      </c>
    </row>
    <row r="120" spans="1:12">
      <c r="A120" s="153" t="s">
        <v>227</v>
      </c>
      <c r="B120" s="153" t="s">
        <v>715</v>
      </c>
      <c r="C120" s="153" t="s">
        <v>658</v>
      </c>
      <c r="D120" s="154">
        <v>0</v>
      </c>
      <c r="E120" s="154">
        <v>0</v>
      </c>
      <c r="F120" s="153" t="s">
        <v>1154</v>
      </c>
      <c r="G120" s="153" t="s">
        <v>1155</v>
      </c>
      <c r="H120" s="153" t="s">
        <v>1156</v>
      </c>
      <c r="I120" s="153" t="s">
        <v>1154</v>
      </c>
      <c r="J120" s="153" t="s">
        <v>1154</v>
      </c>
      <c r="K120" s="153" t="s">
        <v>2355</v>
      </c>
      <c r="L120" s="4" t="b">
        <v>1</v>
      </c>
    </row>
    <row r="121" spans="1:12">
      <c r="A121" s="153" t="s">
        <v>227</v>
      </c>
      <c r="B121" s="153" t="s">
        <v>715</v>
      </c>
      <c r="C121" s="153" t="s">
        <v>659</v>
      </c>
      <c r="D121" s="154">
        <v>3.48E-4</v>
      </c>
      <c r="E121" s="154">
        <v>0.34799999999999998</v>
      </c>
      <c r="F121" s="153" t="s">
        <v>1154</v>
      </c>
      <c r="G121" s="153" t="s">
        <v>1155</v>
      </c>
      <c r="H121" s="153" t="s">
        <v>1156</v>
      </c>
      <c r="I121" s="153" t="s">
        <v>1154</v>
      </c>
      <c r="J121" s="153" t="s">
        <v>1154</v>
      </c>
      <c r="K121" s="153" t="s">
        <v>2356</v>
      </c>
      <c r="L121" s="4" t="b">
        <v>1</v>
      </c>
    </row>
    <row r="122" spans="1:12">
      <c r="A122" s="153" t="s">
        <v>227</v>
      </c>
      <c r="B122" s="153" t="s">
        <v>715</v>
      </c>
      <c r="C122" s="153" t="s">
        <v>660</v>
      </c>
      <c r="D122" s="154">
        <v>3.4900000000000003E-4</v>
      </c>
      <c r="E122" s="154">
        <v>0.34900000000000003</v>
      </c>
      <c r="F122" s="153" t="s">
        <v>1154</v>
      </c>
      <c r="G122" s="153" t="s">
        <v>1155</v>
      </c>
      <c r="H122" s="153" t="s">
        <v>1156</v>
      </c>
      <c r="I122" s="153" t="s">
        <v>1154</v>
      </c>
      <c r="J122" s="153" t="s">
        <v>1154</v>
      </c>
      <c r="K122" s="153" t="s">
        <v>2357</v>
      </c>
      <c r="L122" s="4" t="b">
        <v>1</v>
      </c>
    </row>
    <row r="123" spans="1:12">
      <c r="A123" s="153" t="s">
        <v>227</v>
      </c>
      <c r="B123" s="153" t="s">
        <v>715</v>
      </c>
      <c r="C123" s="153" t="s">
        <v>661</v>
      </c>
      <c r="D123" s="154">
        <v>2.9500000000000001E-4</v>
      </c>
      <c r="E123" s="154">
        <v>0.29500000000000004</v>
      </c>
      <c r="F123" s="153" t="s">
        <v>1154</v>
      </c>
      <c r="G123" s="153" t="s">
        <v>1155</v>
      </c>
      <c r="H123" s="153" t="s">
        <v>1156</v>
      </c>
      <c r="I123" s="153" t="s">
        <v>1154</v>
      </c>
      <c r="J123" s="153" t="s">
        <v>1154</v>
      </c>
      <c r="K123" s="153" t="s">
        <v>2358</v>
      </c>
      <c r="L123" s="4" t="b">
        <v>1</v>
      </c>
    </row>
    <row r="124" spans="1:12">
      <c r="A124" s="153" t="s">
        <v>227</v>
      </c>
      <c r="B124" s="153" t="s">
        <v>715</v>
      </c>
      <c r="C124" s="153" t="s">
        <v>662</v>
      </c>
      <c r="D124" s="154">
        <v>0</v>
      </c>
      <c r="E124" s="154">
        <v>0</v>
      </c>
      <c r="F124" s="153" t="s">
        <v>1154</v>
      </c>
      <c r="G124" s="153" t="s">
        <v>1155</v>
      </c>
      <c r="H124" s="153" t="s">
        <v>1156</v>
      </c>
      <c r="I124" s="153" t="s">
        <v>1154</v>
      </c>
      <c r="J124" s="153" t="s">
        <v>1154</v>
      </c>
      <c r="K124" s="153" t="s">
        <v>2359</v>
      </c>
      <c r="L124" s="4" t="b">
        <v>1</v>
      </c>
    </row>
    <row r="125" spans="1:12">
      <c r="A125" s="153" t="s">
        <v>227</v>
      </c>
      <c r="B125" s="153" t="s">
        <v>715</v>
      </c>
      <c r="C125" s="153" t="s">
        <v>739</v>
      </c>
      <c r="D125" s="154">
        <v>5.0100000000000003E-4</v>
      </c>
      <c r="E125" s="154">
        <v>0.501</v>
      </c>
      <c r="F125" s="153" t="s">
        <v>1154</v>
      </c>
      <c r="G125" s="153" t="s">
        <v>1155</v>
      </c>
      <c r="H125" s="153" t="s">
        <v>1156</v>
      </c>
      <c r="I125" s="153" t="s">
        <v>1154</v>
      </c>
      <c r="J125" s="153" t="s">
        <v>1154</v>
      </c>
      <c r="K125" s="153" t="s">
        <v>2360</v>
      </c>
      <c r="L125" s="4" t="b">
        <v>1</v>
      </c>
    </row>
    <row r="126" spans="1:12">
      <c r="A126" s="153" t="s">
        <v>228</v>
      </c>
      <c r="B126" s="153" t="s">
        <v>716</v>
      </c>
      <c r="C126" s="153" t="s">
        <v>656</v>
      </c>
      <c r="D126" s="154">
        <v>1E-4</v>
      </c>
      <c r="E126" s="154">
        <v>0.1</v>
      </c>
      <c r="F126" s="153" t="s">
        <v>3102</v>
      </c>
      <c r="G126" s="153" t="s">
        <v>3102</v>
      </c>
      <c r="H126" s="153" t="s">
        <v>3103</v>
      </c>
      <c r="I126" s="153" t="s">
        <v>3102</v>
      </c>
      <c r="J126" s="153" t="s">
        <v>3103</v>
      </c>
      <c r="K126" s="153" t="s">
        <v>2361</v>
      </c>
      <c r="L126" s="4" t="b">
        <v>1</v>
      </c>
    </row>
    <row r="127" spans="1:12">
      <c r="A127" s="153" t="s">
        <v>228</v>
      </c>
      <c r="B127" s="153" t="s">
        <v>716</v>
      </c>
      <c r="C127" s="153" t="s">
        <v>658</v>
      </c>
      <c r="D127" s="154">
        <v>0</v>
      </c>
      <c r="E127" s="154">
        <v>0</v>
      </c>
      <c r="F127" s="153" t="s">
        <v>3102</v>
      </c>
      <c r="G127" s="153" t="s">
        <v>3102</v>
      </c>
      <c r="H127" s="153" t="s">
        <v>3103</v>
      </c>
      <c r="I127" s="153" t="s">
        <v>3102</v>
      </c>
      <c r="J127" s="153" t="s">
        <v>3103</v>
      </c>
      <c r="K127" s="153" t="s">
        <v>2362</v>
      </c>
      <c r="L127" s="4" t="b">
        <v>1</v>
      </c>
    </row>
    <row r="128" spans="1:12">
      <c r="A128" s="153" t="s">
        <v>228</v>
      </c>
      <c r="B128" s="153" t="s">
        <v>716</v>
      </c>
      <c r="C128" s="153" t="s">
        <v>687</v>
      </c>
      <c r="D128" s="154">
        <v>2.13E-4</v>
      </c>
      <c r="E128" s="154">
        <v>0.21299999999999999</v>
      </c>
      <c r="F128" s="153" t="s">
        <v>3102</v>
      </c>
      <c r="G128" s="153" t="s">
        <v>3102</v>
      </c>
      <c r="H128" s="153" t="s">
        <v>3103</v>
      </c>
      <c r="I128" s="153" t="s">
        <v>3102</v>
      </c>
      <c r="J128" s="153" t="s">
        <v>3103</v>
      </c>
      <c r="K128" s="153" t="s">
        <v>2363</v>
      </c>
      <c r="L128" s="4" t="b">
        <v>1</v>
      </c>
    </row>
    <row r="129" spans="1:12">
      <c r="A129" s="153" t="s">
        <v>717</v>
      </c>
      <c r="B129" s="153" t="s">
        <v>1157</v>
      </c>
      <c r="C129" s="153" t="s">
        <v>656</v>
      </c>
      <c r="D129" s="154">
        <v>0</v>
      </c>
      <c r="E129" s="154">
        <v>0</v>
      </c>
      <c r="F129" s="153" t="s">
        <v>1158</v>
      </c>
      <c r="G129" s="153" t="s">
        <v>3104</v>
      </c>
      <c r="H129" s="153" t="s">
        <v>3105</v>
      </c>
      <c r="I129" s="153" t="s">
        <v>1158</v>
      </c>
      <c r="J129" s="153" t="s">
        <v>1158</v>
      </c>
      <c r="K129" s="153" t="s">
        <v>2364</v>
      </c>
      <c r="L129" s="4" t="b">
        <v>0</v>
      </c>
    </row>
    <row r="130" spans="1:12">
      <c r="A130" s="153" t="s">
        <v>717</v>
      </c>
      <c r="B130" s="153" t="s">
        <v>1157</v>
      </c>
      <c r="C130" s="153" t="s">
        <v>658</v>
      </c>
      <c r="D130" s="154">
        <v>0</v>
      </c>
      <c r="E130" s="154">
        <v>0</v>
      </c>
      <c r="F130" s="153" t="s">
        <v>1158</v>
      </c>
      <c r="G130" s="153" t="s">
        <v>3104</v>
      </c>
      <c r="H130" s="153" t="s">
        <v>3105</v>
      </c>
      <c r="I130" s="153" t="s">
        <v>1158</v>
      </c>
      <c r="J130" s="153" t="s">
        <v>1158</v>
      </c>
      <c r="K130" s="153" t="s">
        <v>2365</v>
      </c>
      <c r="L130" s="4" t="b">
        <v>0</v>
      </c>
    </row>
    <row r="131" spans="1:12">
      <c r="A131" s="153" t="s">
        <v>717</v>
      </c>
      <c r="B131" s="153" t="s">
        <v>1157</v>
      </c>
      <c r="C131" s="153" t="s">
        <v>659</v>
      </c>
      <c r="D131" s="154">
        <v>0</v>
      </c>
      <c r="E131" s="154">
        <v>0</v>
      </c>
      <c r="F131" s="153" t="s">
        <v>1158</v>
      </c>
      <c r="G131" s="153" t="s">
        <v>3104</v>
      </c>
      <c r="H131" s="153" t="s">
        <v>3105</v>
      </c>
      <c r="I131" s="153" t="s">
        <v>1158</v>
      </c>
      <c r="J131" s="153" t="s">
        <v>1158</v>
      </c>
      <c r="K131" s="153" t="s">
        <v>2366</v>
      </c>
      <c r="L131" s="4" t="b">
        <v>0</v>
      </c>
    </row>
    <row r="132" spans="1:12">
      <c r="A132" s="153" t="s">
        <v>717</v>
      </c>
      <c r="B132" s="153" t="s">
        <v>1157</v>
      </c>
      <c r="C132" s="153" t="s">
        <v>660</v>
      </c>
      <c r="D132" s="154">
        <v>0</v>
      </c>
      <c r="E132" s="154">
        <v>0</v>
      </c>
      <c r="F132" s="153" t="s">
        <v>1158</v>
      </c>
      <c r="G132" s="153" t="s">
        <v>3104</v>
      </c>
      <c r="H132" s="153" t="s">
        <v>3105</v>
      </c>
      <c r="I132" s="153" t="s">
        <v>1158</v>
      </c>
      <c r="J132" s="153" t="s">
        <v>1158</v>
      </c>
      <c r="K132" s="153" t="s">
        <v>2367</v>
      </c>
      <c r="L132" s="4" t="b">
        <v>0</v>
      </c>
    </row>
    <row r="133" spans="1:12">
      <c r="A133" s="153" t="s">
        <v>717</v>
      </c>
      <c r="B133" s="153" t="s">
        <v>1157</v>
      </c>
      <c r="C133" s="153" t="s">
        <v>661</v>
      </c>
      <c r="D133" s="154">
        <v>0</v>
      </c>
      <c r="E133" s="154">
        <v>0</v>
      </c>
      <c r="F133" s="153" t="s">
        <v>1158</v>
      </c>
      <c r="G133" s="153" t="s">
        <v>3104</v>
      </c>
      <c r="H133" s="153" t="s">
        <v>3105</v>
      </c>
      <c r="I133" s="153" t="s">
        <v>1158</v>
      </c>
      <c r="J133" s="153" t="s">
        <v>1158</v>
      </c>
      <c r="K133" s="153" t="s">
        <v>2368</v>
      </c>
      <c r="L133" s="4" t="b">
        <v>0</v>
      </c>
    </row>
    <row r="134" spans="1:12">
      <c r="A134" s="153" t="s">
        <v>717</v>
      </c>
      <c r="B134" s="153" t="s">
        <v>1157</v>
      </c>
      <c r="C134" s="153" t="s">
        <v>730</v>
      </c>
      <c r="D134" s="154">
        <v>5.0799999999999999E-4</v>
      </c>
      <c r="E134" s="154">
        <v>0.50800000000000001</v>
      </c>
      <c r="F134" s="153" t="s">
        <v>1158</v>
      </c>
      <c r="G134" s="153" t="s">
        <v>3104</v>
      </c>
      <c r="H134" s="153" t="s">
        <v>3105</v>
      </c>
      <c r="I134" s="153" t="s">
        <v>1158</v>
      </c>
      <c r="J134" s="153" t="s">
        <v>1158</v>
      </c>
      <c r="K134" s="153" t="s">
        <v>2369</v>
      </c>
      <c r="L134" s="4" t="b">
        <v>0</v>
      </c>
    </row>
    <row r="135" spans="1:12">
      <c r="A135" s="153" t="s">
        <v>229</v>
      </c>
      <c r="B135" s="153" t="s">
        <v>15</v>
      </c>
      <c r="C135" s="153" t="s">
        <v>510</v>
      </c>
      <c r="D135" s="154">
        <v>3.9800000000000002E-4</v>
      </c>
      <c r="E135" s="154">
        <v>0.39800000000000002</v>
      </c>
      <c r="F135" s="153" t="s">
        <v>3106</v>
      </c>
      <c r="G135" s="153" t="s">
        <v>3107</v>
      </c>
      <c r="H135" s="153" t="s">
        <v>3108</v>
      </c>
      <c r="I135" s="153" t="s">
        <v>3106</v>
      </c>
      <c r="J135" s="153" t="s">
        <v>3109</v>
      </c>
      <c r="K135" s="153" t="s">
        <v>15</v>
      </c>
      <c r="L135" s="4" t="b">
        <v>1</v>
      </c>
    </row>
    <row r="136" spans="1:12">
      <c r="A136" s="153" t="s">
        <v>718</v>
      </c>
      <c r="B136" s="153" t="s">
        <v>719</v>
      </c>
      <c r="C136" s="153" t="s">
        <v>656</v>
      </c>
      <c r="D136" s="154">
        <v>0</v>
      </c>
      <c r="E136" s="154">
        <v>0</v>
      </c>
      <c r="F136" s="153" t="s">
        <v>1159</v>
      </c>
      <c r="G136" s="153" t="s">
        <v>1160</v>
      </c>
      <c r="H136" s="153" t="s">
        <v>1161</v>
      </c>
      <c r="I136" s="153" t="s">
        <v>1159</v>
      </c>
      <c r="J136" s="153" t="s">
        <v>1159</v>
      </c>
      <c r="K136" s="153" t="s">
        <v>2370</v>
      </c>
      <c r="L136" s="4" t="b">
        <v>1</v>
      </c>
    </row>
    <row r="137" spans="1:12">
      <c r="A137" s="153" t="s">
        <v>718</v>
      </c>
      <c r="B137" s="153" t="s">
        <v>719</v>
      </c>
      <c r="C137" s="153" t="s">
        <v>658</v>
      </c>
      <c r="D137" s="154">
        <v>0</v>
      </c>
      <c r="E137" s="154">
        <v>0</v>
      </c>
      <c r="F137" s="153" t="s">
        <v>1159</v>
      </c>
      <c r="G137" s="153" t="s">
        <v>1160</v>
      </c>
      <c r="H137" s="153" t="s">
        <v>1161</v>
      </c>
      <c r="I137" s="153" t="s">
        <v>1159</v>
      </c>
      <c r="J137" s="153" t="s">
        <v>1159</v>
      </c>
      <c r="K137" s="153" t="s">
        <v>2371</v>
      </c>
      <c r="L137" s="4" t="b">
        <v>1</v>
      </c>
    </row>
    <row r="138" spans="1:12">
      <c r="A138" s="153" t="s">
        <v>718</v>
      </c>
      <c r="B138" s="153" t="s">
        <v>719</v>
      </c>
      <c r="C138" s="153" t="s">
        <v>659</v>
      </c>
      <c r="D138" s="154">
        <v>4.2400000000000001E-4</v>
      </c>
      <c r="E138" s="154">
        <v>0.42399999999999999</v>
      </c>
      <c r="F138" s="153" t="s">
        <v>1159</v>
      </c>
      <c r="G138" s="153" t="s">
        <v>1160</v>
      </c>
      <c r="H138" s="153" t="s">
        <v>1161</v>
      </c>
      <c r="I138" s="153" t="s">
        <v>1159</v>
      </c>
      <c r="J138" s="153" t="s">
        <v>1159</v>
      </c>
      <c r="K138" s="153" t="s">
        <v>2372</v>
      </c>
      <c r="L138" s="4" t="b">
        <v>1</v>
      </c>
    </row>
    <row r="139" spans="1:12">
      <c r="A139" s="153" t="s">
        <v>718</v>
      </c>
      <c r="B139" s="153" t="s">
        <v>719</v>
      </c>
      <c r="C139" s="153" t="s">
        <v>679</v>
      </c>
      <c r="D139" s="154">
        <v>1.2589999999999999E-3</v>
      </c>
      <c r="E139" s="154">
        <v>1.2589999999999999</v>
      </c>
      <c r="F139" s="153" t="s">
        <v>1159</v>
      </c>
      <c r="G139" s="153" t="s">
        <v>1160</v>
      </c>
      <c r="H139" s="153" t="s">
        <v>1161</v>
      </c>
      <c r="I139" s="153" t="s">
        <v>1159</v>
      </c>
      <c r="J139" s="153" t="s">
        <v>1159</v>
      </c>
      <c r="K139" s="153" t="s">
        <v>2373</v>
      </c>
      <c r="L139" s="4" t="b">
        <v>1</v>
      </c>
    </row>
    <row r="140" spans="1:12">
      <c r="A140" s="153" t="s">
        <v>230</v>
      </c>
      <c r="B140" s="153" t="s">
        <v>720</v>
      </c>
      <c r="C140" s="153" t="s">
        <v>656</v>
      </c>
      <c r="D140" s="154">
        <v>3.9899999999999999E-4</v>
      </c>
      <c r="E140" s="154">
        <v>0.39900000000000002</v>
      </c>
      <c r="F140" s="153" t="s">
        <v>1162</v>
      </c>
      <c r="G140" s="153" t="s">
        <v>1162</v>
      </c>
      <c r="H140" s="153" t="s">
        <v>1163</v>
      </c>
      <c r="I140" s="153" t="s">
        <v>1162</v>
      </c>
      <c r="J140" s="153" t="s">
        <v>1163</v>
      </c>
      <c r="K140" s="153" t="s">
        <v>2374</v>
      </c>
      <c r="L140" s="4" t="b">
        <v>1</v>
      </c>
    </row>
    <row r="141" spans="1:12">
      <c r="A141" s="153" t="s">
        <v>230</v>
      </c>
      <c r="B141" s="153" t="s">
        <v>720</v>
      </c>
      <c r="C141" s="153" t="s">
        <v>658</v>
      </c>
      <c r="D141" s="154">
        <v>2.99E-4</v>
      </c>
      <c r="E141" s="154">
        <v>0.29899999999999999</v>
      </c>
      <c r="F141" s="153" t="s">
        <v>1162</v>
      </c>
      <c r="G141" s="153" t="s">
        <v>1162</v>
      </c>
      <c r="H141" s="153" t="s">
        <v>1163</v>
      </c>
      <c r="I141" s="153" t="s">
        <v>1162</v>
      </c>
      <c r="J141" s="153" t="s">
        <v>1163</v>
      </c>
      <c r="K141" s="153" t="s">
        <v>2375</v>
      </c>
      <c r="L141" s="4" t="b">
        <v>1</v>
      </c>
    </row>
    <row r="142" spans="1:12">
      <c r="A142" s="153" t="s">
        <v>230</v>
      </c>
      <c r="B142" s="153" t="s">
        <v>720</v>
      </c>
      <c r="C142" s="153" t="s">
        <v>659</v>
      </c>
      <c r="D142" s="154">
        <v>1.9900000000000001E-4</v>
      </c>
      <c r="E142" s="154">
        <v>0.19900000000000001</v>
      </c>
      <c r="F142" s="153" t="s">
        <v>1162</v>
      </c>
      <c r="G142" s="153" t="s">
        <v>1162</v>
      </c>
      <c r="H142" s="153" t="s">
        <v>1163</v>
      </c>
      <c r="I142" s="153" t="s">
        <v>1162</v>
      </c>
      <c r="J142" s="153" t="s">
        <v>1163</v>
      </c>
      <c r="K142" s="153" t="s">
        <v>2376</v>
      </c>
      <c r="L142" s="4" t="b">
        <v>1</v>
      </c>
    </row>
    <row r="143" spans="1:12">
      <c r="A143" s="153" t="s">
        <v>230</v>
      </c>
      <c r="B143" s="153" t="s">
        <v>720</v>
      </c>
      <c r="C143" s="153" t="s">
        <v>660</v>
      </c>
      <c r="D143" s="154">
        <v>0</v>
      </c>
      <c r="E143" s="154">
        <v>0</v>
      </c>
      <c r="F143" s="153" t="s">
        <v>1162</v>
      </c>
      <c r="G143" s="153" t="s">
        <v>1162</v>
      </c>
      <c r="H143" s="153" t="s">
        <v>1163</v>
      </c>
      <c r="I143" s="153" t="s">
        <v>1162</v>
      </c>
      <c r="J143" s="153" t="s">
        <v>1163</v>
      </c>
      <c r="K143" s="153" t="s">
        <v>2377</v>
      </c>
      <c r="L143" s="4" t="b">
        <v>1</v>
      </c>
    </row>
    <row r="144" spans="1:12">
      <c r="A144" s="153" t="s">
        <v>230</v>
      </c>
      <c r="B144" s="153" t="s">
        <v>720</v>
      </c>
      <c r="C144" s="153" t="s">
        <v>661</v>
      </c>
      <c r="D144" s="154">
        <v>4.4999999999999999E-4</v>
      </c>
      <c r="E144" s="154">
        <v>0.45</v>
      </c>
      <c r="F144" s="153" t="s">
        <v>1162</v>
      </c>
      <c r="G144" s="153" t="s">
        <v>1162</v>
      </c>
      <c r="H144" s="153" t="s">
        <v>1163</v>
      </c>
      <c r="I144" s="153" t="s">
        <v>1162</v>
      </c>
      <c r="J144" s="153" t="s">
        <v>1163</v>
      </c>
      <c r="K144" s="153" t="s">
        <v>2378</v>
      </c>
      <c r="L144" s="4" t="b">
        <v>1</v>
      </c>
    </row>
    <row r="145" spans="1:12">
      <c r="A145" s="153" t="s">
        <v>230</v>
      </c>
      <c r="B145" s="153" t="s">
        <v>720</v>
      </c>
      <c r="C145" s="153" t="s">
        <v>662</v>
      </c>
      <c r="D145" s="154">
        <v>3.1500000000000001E-4</v>
      </c>
      <c r="E145" s="154">
        <v>0.315</v>
      </c>
      <c r="F145" s="153" t="s">
        <v>1162</v>
      </c>
      <c r="G145" s="153" t="s">
        <v>1162</v>
      </c>
      <c r="H145" s="153" t="s">
        <v>1163</v>
      </c>
      <c r="I145" s="153" t="s">
        <v>1162</v>
      </c>
      <c r="J145" s="153" t="s">
        <v>1163</v>
      </c>
      <c r="K145" s="153" t="s">
        <v>2379</v>
      </c>
      <c r="L145" s="4" t="b">
        <v>1</v>
      </c>
    </row>
    <row r="146" spans="1:12">
      <c r="A146" s="153" t="s">
        <v>230</v>
      </c>
      <c r="B146" s="153" t="s">
        <v>720</v>
      </c>
      <c r="C146" s="153" t="s">
        <v>663</v>
      </c>
      <c r="D146" s="154">
        <v>2.3499999999999999E-4</v>
      </c>
      <c r="E146" s="154">
        <v>0.23499999999999999</v>
      </c>
      <c r="F146" s="153" t="s">
        <v>1162</v>
      </c>
      <c r="G146" s="153" t="s">
        <v>1162</v>
      </c>
      <c r="H146" s="153" t="s">
        <v>1163</v>
      </c>
      <c r="I146" s="153" t="s">
        <v>1162</v>
      </c>
      <c r="J146" s="153" t="s">
        <v>1163</v>
      </c>
      <c r="K146" s="153" t="s">
        <v>2380</v>
      </c>
      <c r="L146" s="4" t="b">
        <v>1</v>
      </c>
    </row>
    <row r="147" spans="1:12">
      <c r="A147" s="153" t="s">
        <v>230</v>
      </c>
      <c r="B147" s="153" t="s">
        <v>720</v>
      </c>
      <c r="C147" s="153" t="s">
        <v>721</v>
      </c>
      <c r="D147" s="154">
        <v>4.2200000000000001E-4</v>
      </c>
      <c r="E147" s="154">
        <v>0.42199999999999999</v>
      </c>
      <c r="F147" s="153" t="s">
        <v>1162</v>
      </c>
      <c r="G147" s="153" t="s">
        <v>1162</v>
      </c>
      <c r="H147" s="153" t="s">
        <v>1163</v>
      </c>
      <c r="I147" s="153" t="s">
        <v>1162</v>
      </c>
      <c r="J147" s="153" t="s">
        <v>1163</v>
      </c>
      <c r="K147" s="153" t="s">
        <v>2381</v>
      </c>
      <c r="L147" s="4" t="b">
        <v>1</v>
      </c>
    </row>
    <row r="148" spans="1:12">
      <c r="A148" s="153" t="s">
        <v>231</v>
      </c>
      <c r="B148" s="153" t="s">
        <v>17</v>
      </c>
      <c r="C148" s="153" t="s">
        <v>510</v>
      </c>
      <c r="D148" s="154">
        <v>3.3799999999999998E-4</v>
      </c>
      <c r="E148" s="154">
        <v>0.33799999999999997</v>
      </c>
      <c r="F148" s="153" t="s">
        <v>1164</v>
      </c>
      <c r="G148" s="153" t="s">
        <v>1165</v>
      </c>
      <c r="H148" s="153" t="s">
        <v>1166</v>
      </c>
      <c r="I148" s="153" t="s">
        <v>1164</v>
      </c>
      <c r="J148" s="153" t="s">
        <v>2057</v>
      </c>
      <c r="K148" s="153" t="s">
        <v>17</v>
      </c>
      <c r="L148" s="4" t="b">
        <v>1</v>
      </c>
    </row>
    <row r="149" spans="1:12">
      <c r="A149" s="153" t="s">
        <v>232</v>
      </c>
      <c r="B149" s="153" t="s">
        <v>722</v>
      </c>
      <c r="C149" s="153" t="s">
        <v>656</v>
      </c>
      <c r="D149" s="154">
        <v>0</v>
      </c>
      <c r="E149" s="154">
        <v>0</v>
      </c>
      <c r="F149" s="153" t="s">
        <v>1167</v>
      </c>
      <c r="G149" s="153" t="s">
        <v>3110</v>
      </c>
      <c r="H149" s="153" t="s">
        <v>3111</v>
      </c>
      <c r="I149" s="153" t="s">
        <v>1167</v>
      </c>
      <c r="J149" s="153" t="s">
        <v>1167</v>
      </c>
      <c r="K149" s="153" t="s">
        <v>2382</v>
      </c>
      <c r="L149" s="4" t="b">
        <v>1</v>
      </c>
    </row>
    <row r="150" spans="1:12">
      <c r="A150" s="153" t="s">
        <v>232</v>
      </c>
      <c r="B150" s="153" t="s">
        <v>722</v>
      </c>
      <c r="C150" s="153" t="s">
        <v>657</v>
      </c>
      <c r="D150" s="154">
        <v>4.0499999999999998E-4</v>
      </c>
      <c r="E150" s="154">
        <v>0.40499999999999997</v>
      </c>
      <c r="F150" s="153" t="s">
        <v>1167</v>
      </c>
      <c r="G150" s="153" t="s">
        <v>3110</v>
      </c>
      <c r="H150" s="153" t="s">
        <v>3111</v>
      </c>
      <c r="I150" s="153" t="s">
        <v>1167</v>
      </c>
      <c r="J150" s="153" t="s">
        <v>1167</v>
      </c>
      <c r="K150" s="153" t="s">
        <v>2383</v>
      </c>
      <c r="L150" s="4" t="b">
        <v>1</v>
      </c>
    </row>
    <row r="151" spans="1:12">
      <c r="A151" s="153" t="s">
        <v>233</v>
      </c>
      <c r="B151" s="153" t="s">
        <v>724</v>
      </c>
      <c r="C151" s="153" t="s">
        <v>656</v>
      </c>
      <c r="D151" s="154">
        <v>4.2400000000000001E-4</v>
      </c>
      <c r="E151" s="154">
        <v>0.42399999999999999</v>
      </c>
      <c r="F151" s="153" t="s">
        <v>3112</v>
      </c>
      <c r="G151" s="153" t="s">
        <v>3112</v>
      </c>
      <c r="H151" s="153" t="s">
        <v>3113</v>
      </c>
      <c r="I151" s="153" t="s">
        <v>3112</v>
      </c>
      <c r="J151" s="153" t="s">
        <v>3113</v>
      </c>
      <c r="K151" s="153" t="s">
        <v>2384</v>
      </c>
      <c r="L151" s="4" t="b">
        <v>1</v>
      </c>
    </row>
    <row r="152" spans="1:12">
      <c r="A152" s="153" t="s">
        <v>233</v>
      </c>
      <c r="B152" s="153" t="s">
        <v>724</v>
      </c>
      <c r="C152" s="153" t="s">
        <v>658</v>
      </c>
      <c r="D152" s="154">
        <v>0</v>
      </c>
      <c r="E152" s="154">
        <v>0</v>
      </c>
      <c r="F152" s="153" t="s">
        <v>3112</v>
      </c>
      <c r="G152" s="153" t="s">
        <v>3112</v>
      </c>
      <c r="H152" s="153" t="s">
        <v>3113</v>
      </c>
      <c r="I152" s="153" t="s">
        <v>3112</v>
      </c>
      <c r="J152" s="153" t="s">
        <v>3113</v>
      </c>
      <c r="K152" s="153" t="s">
        <v>2385</v>
      </c>
      <c r="L152" s="4" t="b">
        <v>1</v>
      </c>
    </row>
    <row r="153" spans="1:12">
      <c r="A153" s="153" t="s">
        <v>233</v>
      </c>
      <c r="B153" s="153" t="s">
        <v>724</v>
      </c>
      <c r="C153" s="153" t="s">
        <v>659</v>
      </c>
      <c r="D153" s="154">
        <v>3.0899999999999998E-4</v>
      </c>
      <c r="E153" s="154">
        <v>0.309</v>
      </c>
      <c r="F153" s="153" t="s">
        <v>3112</v>
      </c>
      <c r="G153" s="153" t="s">
        <v>3112</v>
      </c>
      <c r="H153" s="153" t="s">
        <v>3113</v>
      </c>
      <c r="I153" s="153" t="s">
        <v>3112</v>
      </c>
      <c r="J153" s="153" t="s">
        <v>3113</v>
      </c>
      <c r="K153" s="153" t="s">
        <v>2386</v>
      </c>
      <c r="L153" s="4" t="b">
        <v>1</v>
      </c>
    </row>
    <row r="154" spans="1:12">
      <c r="A154" s="153" t="s">
        <v>233</v>
      </c>
      <c r="B154" s="153" t="s">
        <v>724</v>
      </c>
      <c r="C154" s="153" t="s">
        <v>660</v>
      </c>
      <c r="D154" s="154">
        <v>0</v>
      </c>
      <c r="E154" s="154">
        <v>0</v>
      </c>
      <c r="F154" s="153" t="s">
        <v>3112</v>
      </c>
      <c r="G154" s="153" t="s">
        <v>3112</v>
      </c>
      <c r="H154" s="153" t="s">
        <v>3113</v>
      </c>
      <c r="I154" s="153" t="s">
        <v>3112</v>
      </c>
      <c r="J154" s="153" t="s">
        <v>3113</v>
      </c>
      <c r="K154" s="153" t="s">
        <v>2387</v>
      </c>
      <c r="L154" s="4" t="b">
        <v>1</v>
      </c>
    </row>
    <row r="155" spans="1:12">
      <c r="A155" s="153" t="s">
        <v>233</v>
      </c>
      <c r="B155" s="153" t="s">
        <v>724</v>
      </c>
      <c r="C155" s="153" t="s">
        <v>692</v>
      </c>
      <c r="D155" s="154">
        <v>5.9599999999999996E-4</v>
      </c>
      <c r="E155" s="154">
        <v>0.59599999999999997</v>
      </c>
      <c r="F155" s="153" t="s">
        <v>3112</v>
      </c>
      <c r="G155" s="153" t="s">
        <v>3112</v>
      </c>
      <c r="H155" s="153" t="s">
        <v>3113</v>
      </c>
      <c r="I155" s="153" t="s">
        <v>3112</v>
      </c>
      <c r="J155" s="153" t="s">
        <v>3113</v>
      </c>
      <c r="K155" s="153" t="s">
        <v>2388</v>
      </c>
      <c r="L155" s="4" t="b">
        <v>1</v>
      </c>
    </row>
    <row r="156" spans="1:12">
      <c r="A156" s="153" t="s">
        <v>234</v>
      </c>
      <c r="B156" s="153" t="s">
        <v>725</v>
      </c>
      <c r="C156" s="153" t="s">
        <v>656</v>
      </c>
      <c r="D156" s="154">
        <v>0</v>
      </c>
      <c r="E156" s="154">
        <v>0</v>
      </c>
      <c r="F156" s="153" t="s">
        <v>3114</v>
      </c>
      <c r="G156" s="153" t="s">
        <v>3115</v>
      </c>
      <c r="H156" s="153" t="s">
        <v>3116</v>
      </c>
      <c r="I156" s="153" t="s">
        <v>3114</v>
      </c>
      <c r="J156" s="153" t="s">
        <v>3117</v>
      </c>
      <c r="K156" s="153" t="s">
        <v>2389</v>
      </c>
      <c r="L156" s="4" t="b">
        <v>0</v>
      </c>
    </row>
    <row r="157" spans="1:12">
      <c r="A157" s="153" t="s">
        <v>234</v>
      </c>
      <c r="B157" s="153" t="s">
        <v>725</v>
      </c>
      <c r="C157" s="153" t="s">
        <v>658</v>
      </c>
      <c r="D157" s="154">
        <v>0</v>
      </c>
      <c r="E157" s="154">
        <v>0</v>
      </c>
      <c r="F157" s="153" t="s">
        <v>3114</v>
      </c>
      <c r="G157" s="153" t="s">
        <v>3115</v>
      </c>
      <c r="H157" s="153" t="s">
        <v>3116</v>
      </c>
      <c r="I157" s="153" t="s">
        <v>3114</v>
      </c>
      <c r="J157" s="153" t="s">
        <v>3117</v>
      </c>
      <c r="K157" s="153" t="s">
        <v>2390</v>
      </c>
      <c r="L157" s="4" t="b">
        <v>0</v>
      </c>
    </row>
    <row r="158" spans="1:12">
      <c r="A158" s="153" t="s">
        <v>234</v>
      </c>
      <c r="B158" s="153" t="s">
        <v>725</v>
      </c>
      <c r="C158" s="153" t="s">
        <v>659</v>
      </c>
      <c r="D158" s="154">
        <v>2.99E-4</v>
      </c>
      <c r="E158" s="154">
        <v>0.29899999999999999</v>
      </c>
      <c r="F158" s="153" t="s">
        <v>3114</v>
      </c>
      <c r="G158" s="153" t="s">
        <v>3115</v>
      </c>
      <c r="H158" s="153" t="s">
        <v>3116</v>
      </c>
      <c r="I158" s="153" t="s">
        <v>3114</v>
      </c>
      <c r="J158" s="153" t="s">
        <v>3117</v>
      </c>
      <c r="K158" s="153" t="s">
        <v>2391</v>
      </c>
      <c r="L158" s="4" t="b">
        <v>0</v>
      </c>
    </row>
    <row r="159" spans="1:12">
      <c r="A159" s="153" t="s">
        <v>234</v>
      </c>
      <c r="B159" s="153" t="s">
        <v>725</v>
      </c>
      <c r="C159" s="153" t="s">
        <v>660</v>
      </c>
      <c r="D159" s="154">
        <v>2.72E-4</v>
      </c>
      <c r="E159" s="154">
        <v>0.27200000000000002</v>
      </c>
      <c r="F159" s="153" t="s">
        <v>3114</v>
      </c>
      <c r="G159" s="153" t="s">
        <v>3115</v>
      </c>
      <c r="H159" s="153" t="s">
        <v>3116</v>
      </c>
      <c r="I159" s="153" t="s">
        <v>3114</v>
      </c>
      <c r="J159" s="153" t="s">
        <v>3117</v>
      </c>
      <c r="K159" s="153" t="s">
        <v>2392</v>
      </c>
      <c r="L159" s="4" t="b">
        <v>0</v>
      </c>
    </row>
    <row r="160" spans="1:12">
      <c r="A160" s="153" t="s">
        <v>234</v>
      </c>
      <c r="B160" s="153" t="s">
        <v>725</v>
      </c>
      <c r="C160" s="153" t="s">
        <v>692</v>
      </c>
      <c r="D160" s="154">
        <v>4.84E-4</v>
      </c>
      <c r="E160" s="154">
        <v>0.48399999999999999</v>
      </c>
      <c r="F160" s="153" t="s">
        <v>3114</v>
      </c>
      <c r="G160" s="153" t="s">
        <v>3115</v>
      </c>
      <c r="H160" s="153" t="s">
        <v>3116</v>
      </c>
      <c r="I160" s="153" t="s">
        <v>3114</v>
      </c>
      <c r="J160" s="153" t="s">
        <v>3117</v>
      </c>
      <c r="K160" s="153" t="s">
        <v>2393</v>
      </c>
      <c r="L160" s="4" t="b">
        <v>0</v>
      </c>
    </row>
    <row r="161" spans="1:12">
      <c r="A161" s="153" t="s">
        <v>235</v>
      </c>
      <c r="B161" s="153" t="s">
        <v>726</v>
      </c>
      <c r="C161" s="153" t="s">
        <v>656</v>
      </c>
      <c r="D161" s="154">
        <v>0</v>
      </c>
      <c r="E161" s="154">
        <v>0</v>
      </c>
      <c r="F161" s="153" t="s">
        <v>1168</v>
      </c>
      <c r="G161" s="153" t="s">
        <v>1168</v>
      </c>
      <c r="H161" s="153" t="s">
        <v>1169</v>
      </c>
      <c r="I161" s="153" t="s">
        <v>1168</v>
      </c>
      <c r="J161" s="153" t="s">
        <v>1169</v>
      </c>
      <c r="K161" s="153" t="s">
        <v>2394</v>
      </c>
      <c r="L161" s="4" t="b">
        <v>1</v>
      </c>
    </row>
    <row r="162" spans="1:12">
      <c r="A162" s="153" t="s">
        <v>235</v>
      </c>
      <c r="B162" s="153" t="s">
        <v>726</v>
      </c>
      <c r="C162" s="153" t="s">
        <v>657</v>
      </c>
      <c r="D162" s="154">
        <v>7.5500000000000003E-4</v>
      </c>
      <c r="E162" s="154">
        <v>0.755</v>
      </c>
      <c r="F162" s="153" t="s">
        <v>1168</v>
      </c>
      <c r="G162" s="153" t="s">
        <v>1168</v>
      </c>
      <c r="H162" s="153" t="s">
        <v>1169</v>
      </c>
      <c r="I162" s="153" t="s">
        <v>1168</v>
      </c>
      <c r="J162" s="153" t="s">
        <v>1169</v>
      </c>
      <c r="K162" s="153" t="s">
        <v>2395</v>
      </c>
      <c r="L162" s="4" t="b">
        <v>1</v>
      </c>
    </row>
    <row r="163" spans="1:12">
      <c r="A163" s="153" t="s">
        <v>236</v>
      </c>
      <c r="B163" s="153" t="s">
        <v>727</v>
      </c>
      <c r="C163" s="153" t="s">
        <v>656</v>
      </c>
      <c r="D163" s="154">
        <v>0</v>
      </c>
      <c r="E163" s="154">
        <v>0</v>
      </c>
      <c r="F163" s="153" t="s">
        <v>3118</v>
      </c>
      <c r="G163" s="153" t="s">
        <v>3118</v>
      </c>
      <c r="H163" s="153" t="s">
        <v>3119</v>
      </c>
      <c r="I163" s="153" t="s">
        <v>3118</v>
      </c>
      <c r="J163" s="153" t="s">
        <v>3119</v>
      </c>
      <c r="K163" s="153" t="s">
        <v>2396</v>
      </c>
      <c r="L163" s="4" t="b">
        <v>1</v>
      </c>
    </row>
    <row r="164" spans="1:12">
      <c r="A164" s="153" t="s">
        <v>236</v>
      </c>
      <c r="B164" s="153" t="s">
        <v>727</v>
      </c>
      <c r="C164" s="153" t="s">
        <v>657</v>
      </c>
      <c r="D164" s="154">
        <v>5.6499999999999996E-4</v>
      </c>
      <c r="E164" s="154">
        <v>0.56499999999999995</v>
      </c>
      <c r="F164" s="153" t="s">
        <v>3118</v>
      </c>
      <c r="G164" s="153" t="s">
        <v>3118</v>
      </c>
      <c r="H164" s="153" t="s">
        <v>3119</v>
      </c>
      <c r="I164" s="153" t="s">
        <v>3118</v>
      </c>
      <c r="J164" s="153" t="s">
        <v>3119</v>
      </c>
      <c r="K164" s="153" t="s">
        <v>2397</v>
      </c>
      <c r="L164" s="4" t="b">
        <v>1</v>
      </c>
    </row>
    <row r="165" spans="1:12">
      <c r="A165" s="153" t="s">
        <v>237</v>
      </c>
      <c r="B165" s="153" t="s">
        <v>728</v>
      </c>
      <c r="C165" s="153" t="s">
        <v>656</v>
      </c>
      <c r="D165" s="154">
        <v>0</v>
      </c>
      <c r="E165" s="154">
        <v>0</v>
      </c>
      <c r="F165" s="153" t="s">
        <v>3120</v>
      </c>
      <c r="G165" s="153" t="s">
        <v>3120</v>
      </c>
      <c r="H165" s="153" t="s">
        <v>3121</v>
      </c>
      <c r="I165" s="153" t="s">
        <v>3120</v>
      </c>
      <c r="J165" s="153" t="s">
        <v>3121</v>
      </c>
      <c r="K165" s="153" t="s">
        <v>2398</v>
      </c>
      <c r="L165" s="4" t="b">
        <v>1</v>
      </c>
    </row>
    <row r="166" spans="1:12">
      <c r="A166" s="153" t="s">
        <v>237</v>
      </c>
      <c r="B166" s="153" t="s">
        <v>728</v>
      </c>
      <c r="C166" s="153" t="s">
        <v>657</v>
      </c>
      <c r="D166" s="154">
        <v>5.2400000000000005E-4</v>
      </c>
      <c r="E166" s="154">
        <v>0.52400000000000002</v>
      </c>
      <c r="F166" s="153" t="s">
        <v>3120</v>
      </c>
      <c r="G166" s="153" t="s">
        <v>3120</v>
      </c>
      <c r="H166" s="153" t="s">
        <v>3121</v>
      </c>
      <c r="I166" s="153" t="s">
        <v>3120</v>
      </c>
      <c r="J166" s="153" t="s">
        <v>3121</v>
      </c>
      <c r="K166" s="153" t="s">
        <v>2399</v>
      </c>
      <c r="L166" s="4" t="b">
        <v>1</v>
      </c>
    </row>
    <row r="167" spans="1:12">
      <c r="A167" s="153" t="s">
        <v>238</v>
      </c>
      <c r="B167" s="153" t="s">
        <v>729</v>
      </c>
      <c r="C167" s="153" t="s">
        <v>656</v>
      </c>
      <c r="D167" s="154">
        <v>0</v>
      </c>
      <c r="E167" s="154">
        <v>0</v>
      </c>
      <c r="F167" s="153" t="s">
        <v>3122</v>
      </c>
      <c r="G167" s="153" t="s">
        <v>3122</v>
      </c>
      <c r="H167" s="153" t="s">
        <v>3123</v>
      </c>
      <c r="I167" s="153" t="s">
        <v>3122</v>
      </c>
      <c r="J167" s="153" t="s">
        <v>3123</v>
      </c>
      <c r="K167" s="153" t="s">
        <v>2400</v>
      </c>
      <c r="L167" s="4" t="b">
        <v>1</v>
      </c>
    </row>
    <row r="168" spans="1:12">
      <c r="A168" s="153" t="s">
        <v>238</v>
      </c>
      <c r="B168" s="153" t="s">
        <v>729</v>
      </c>
      <c r="C168" s="153" t="s">
        <v>658</v>
      </c>
      <c r="D168" s="154">
        <v>0</v>
      </c>
      <c r="E168" s="154">
        <v>0</v>
      </c>
      <c r="F168" s="153" t="s">
        <v>3122</v>
      </c>
      <c r="G168" s="153" t="s">
        <v>3122</v>
      </c>
      <c r="H168" s="153" t="s">
        <v>3123</v>
      </c>
      <c r="I168" s="153" t="s">
        <v>3122</v>
      </c>
      <c r="J168" s="153" t="s">
        <v>3123</v>
      </c>
      <c r="K168" s="153" t="s">
        <v>2401</v>
      </c>
      <c r="L168" s="4" t="b">
        <v>1</v>
      </c>
    </row>
    <row r="169" spans="1:12">
      <c r="A169" s="153" t="s">
        <v>238</v>
      </c>
      <c r="B169" s="153" t="s">
        <v>729</v>
      </c>
      <c r="C169" s="153" t="s">
        <v>659</v>
      </c>
      <c r="D169" s="154">
        <v>3.0699999999999998E-4</v>
      </c>
      <c r="E169" s="154">
        <v>0.307</v>
      </c>
      <c r="F169" s="153" t="s">
        <v>3122</v>
      </c>
      <c r="G169" s="153" t="s">
        <v>3122</v>
      </c>
      <c r="H169" s="153" t="s">
        <v>3123</v>
      </c>
      <c r="I169" s="153" t="s">
        <v>3122</v>
      </c>
      <c r="J169" s="153" t="s">
        <v>3123</v>
      </c>
      <c r="K169" s="153" t="s">
        <v>2402</v>
      </c>
      <c r="L169" s="4" t="b">
        <v>1</v>
      </c>
    </row>
    <row r="170" spans="1:12">
      <c r="A170" s="153" t="s">
        <v>238</v>
      </c>
      <c r="B170" s="153" t="s">
        <v>729</v>
      </c>
      <c r="C170" s="153" t="s">
        <v>660</v>
      </c>
      <c r="D170" s="154">
        <v>0</v>
      </c>
      <c r="E170" s="154">
        <v>0</v>
      </c>
      <c r="F170" s="153" t="s">
        <v>3122</v>
      </c>
      <c r="G170" s="153" t="s">
        <v>3122</v>
      </c>
      <c r="H170" s="153" t="s">
        <v>3123</v>
      </c>
      <c r="I170" s="153" t="s">
        <v>3122</v>
      </c>
      <c r="J170" s="153" t="s">
        <v>3123</v>
      </c>
      <c r="K170" s="153" t="s">
        <v>2403</v>
      </c>
      <c r="L170" s="4" t="b">
        <v>1</v>
      </c>
    </row>
    <row r="171" spans="1:12">
      <c r="A171" s="153" t="s">
        <v>238</v>
      </c>
      <c r="B171" s="153" t="s">
        <v>729</v>
      </c>
      <c r="C171" s="153" t="s">
        <v>661</v>
      </c>
      <c r="D171" s="154">
        <v>3.6999999999999999E-4</v>
      </c>
      <c r="E171" s="154">
        <v>0.37</v>
      </c>
      <c r="F171" s="153" t="s">
        <v>3122</v>
      </c>
      <c r="G171" s="153" t="s">
        <v>3122</v>
      </c>
      <c r="H171" s="153" t="s">
        <v>3123</v>
      </c>
      <c r="I171" s="153" t="s">
        <v>3122</v>
      </c>
      <c r="J171" s="153" t="s">
        <v>3123</v>
      </c>
      <c r="K171" s="153" t="s">
        <v>2404</v>
      </c>
      <c r="L171" s="4" t="b">
        <v>1</v>
      </c>
    </row>
    <row r="172" spans="1:12">
      <c r="A172" s="153" t="s">
        <v>238</v>
      </c>
      <c r="B172" s="153" t="s">
        <v>729</v>
      </c>
      <c r="C172" s="153" t="s">
        <v>730</v>
      </c>
      <c r="D172" s="154">
        <v>5.3499999999999999E-4</v>
      </c>
      <c r="E172" s="154">
        <v>0.53500000000000003</v>
      </c>
      <c r="F172" s="153" t="s">
        <v>3122</v>
      </c>
      <c r="G172" s="153" t="s">
        <v>3122</v>
      </c>
      <c r="H172" s="153" t="s">
        <v>3123</v>
      </c>
      <c r="I172" s="153" t="s">
        <v>3122</v>
      </c>
      <c r="J172" s="153" t="s">
        <v>3123</v>
      </c>
      <c r="K172" s="153" t="s">
        <v>2405</v>
      </c>
      <c r="L172" s="4" t="b">
        <v>1</v>
      </c>
    </row>
    <row r="173" spans="1:12">
      <c r="A173" s="153" t="s">
        <v>239</v>
      </c>
      <c r="B173" s="153" t="s">
        <v>731</v>
      </c>
      <c r="C173" s="153" t="s">
        <v>656</v>
      </c>
      <c r="D173" s="154">
        <v>0</v>
      </c>
      <c r="E173" s="154">
        <v>0</v>
      </c>
      <c r="F173" s="153" t="s">
        <v>3124</v>
      </c>
      <c r="G173" s="153" t="s">
        <v>3124</v>
      </c>
      <c r="H173" s="153" t="s">
        <v>3125</v>
      </c>
      <c r="I173" s="153" t="s">
        <v>3124</v>
      </c>
      <c r="J173" s="153" t="s">
        <v>3125</v>
      </c>
      <c r="K173" s="153" t="s">
        <v>2406</v>
      </c>
      <c r="L173" s="4" t="b">
        <v>1</v>
      </c>
    </row>
    <row r="174" spans="1:12">
      <c r="A174" s="153" t="s">
        <v>239</v>
      </c>
      <c r="B174" s="153" t="s">
        <v>731</v>
      </c>
      <c r="C174" s="153" t="s">
        <v>657</v>
      </c>
      <c r="D174" s="154">
        <v>5.5000000000000003E-4</v>
      </c>
      <c r="E174" s="154">
        <v>0.55000000000000004</v>
      </c>
      <c r="F174" s="153" t="s">
        <v>3124</v>
      </c>
      <c r="G174" s="153" t="s">
        <v>3124</v>
      </c>
      <c r="H174" s="153" t="s">
        <v>3125</v>
      </c>
      <c r="I174" s="153" t="s">
        <v>3124</v>
      </c>
      <c r="J174" s="153" t="s">
        <v>3125</v>
      </c>
      <c r="K174" s="153" t="s">
        <v>2407</v>
      </c>
      <c r="L174" s="4" t="b">
        <v>1</v>
      </c>
    </row>
    <row r="175" spans="1:12">
      <c r="A175" s="153" t="s">
        <v>240</v>
      </c>
      <c r="B175" s="153" t="s">
        <v>732</v>
      </c>
      <c r="C175" s="153" t="s">
        <v>656</v>
      </c>
      <c r="D175" s="154">
        <v>0</v>
      </c>
      <c r="E175" s="154">
        <v>0</v>
      </c>
      <c r="F175" s="153" t="s">
        <v>1170</v>
      </c>
      <c r="G175" s="153" t="s">
        <v>1171</v>
      </c>
      <c r="H175" s="153" t="s">
        <v>1172</v>
      </c>
      <c r="I175" s="153" t="s">
        <v>1170</v>
      </c>
      <c r="J175" s="153" t="s">
        <v>2058</v>
      </c>
      <c r="K175" s="153" t="s">
        <v>2408</v>
      </c>
      <c r="L175" s="4" t="b">
        <v>1</v>
      </c>
    </row>
    <row r="176" spans="1:12">
      <c r="A176" s="153" t="s">
        <v>240</v>
      </c>
      <c r="B176" s="153" t="s">
        <v>732</v>
      </c>
      <c r="C176" s="153" t="s">
        <v>658</v>
      </c>
      <c r="D176" s="154">
        <v>0</v>
      </c>
      <c r="E176" s="154">
        <v>0</v>
      </c>
      <c r="F176" s="153" t="s">
        <v>1170</v>
      </c>
      <c r="G176" s="153" t="s">
        <v>1171</v>
      </c>
      <c r="H176" s="153" t="s">
        <v>1172</v>
      </c>
      <c r="I176" s="153" t="s">
        <v>1170</v>
      </c>
      <c r="J176" s="153" t="s">
        <v>2058</v>
      </c>
      <c r="K176" s="153" t="s">
        <v>2409</v>
      </c>
      <c r="L176" s="4" t="b">
        <v>1</v>
      </c>
    </row>
    <row r="177" spans="1:12">
      <c r="A177" s="153" t="s">
        <v>240</v>
      </c>
      <c r="B177" s="153" t="s">
        <v>732</v>
      </c>
      <c r="C177" s="153" t="s">
        <v>659</v>
      </c>
      <c r="D177" s="154">
        <v>0</v>
      </c>
      <c r="E177" s="154">
        <v>0</v>
      </c>
      <c r="F177" s="153" t="s">
        <v>1170</v>
      </c>
      <c r="G177" s="153" t="s">
        <v>1171</v>
      </c>
      <c r="H177" s="153" t="s">
        <v>1172</v>
      </c>
      <c r="I177" s="153" t="s">
        <v>1170</v>
      </c>
      <c r="J177" s="153" t="s">
        <v>2058</v>
      </c>
      <c r="K177" s="153" t="s">
        <v>2410</v>
      </c>
      <c r="L177" s="4" t="b">
        <v>1</v>
      </c>
    </row>
    <row r="178" spans="1:12">
      <c r="A178" s="153" t="s">
        <v>240</v>
      </c>
      <c r="B178" s="153" t="s">
        <v>732</v>
      </c>
      <c r="C178" s="153" t="s">
        <v>660</v>
      </c>
      <c r="D178" s="154">
        <v>0</v>
      </c>
      <c r="E178" s="154">
        <v>0</v>
      </c>
      <c r="F178" s="153" t="s">
        <v>1170</v>
      </c>
      <c r="G178" s="153" t="s">
        <v>1171</v>
      </c>
      <c r="H178" s="153" t="s">
        <v>1172</v>
      </c>
      <c r="I178" s="153" t="s">
        <v>1170</v>
      </c>
      <c r="J178" s="153" t="s">
        <v>2058</v>
      </c>
      <c r="K178" s="153" t="s">
        <v>2411</v>
      </c>
      <c r="L178" s="4" t="b">
        <v>1</v>
      </c>
    </row>
    <row r="179" spans="1:12">
      <c r="A179" s="153" t="s">
        <v>240</v>
      </c>
      <c r="B179" s="153" t="s">
        <v>732</v>
      </c>
      <c r="C179" s="153" t="s">
        <v>661</v>
      </c>
      <c r="D179" s="154">
        <v>0</v>
      </c>
      <c r="E179" s="154">
        <v>0</v>
      </c>
      <c r="F179" s="153" t="s">
        <v>1170</v>
      </c>
      <c r="G179" s="153" t="s">
        <v>1171</v>
      </c>
      <c r="H179" s="153" t="s">
        <v>1172</v>
      </c>
      <c r="I179" s="153" t="s">
        <v>1170</v>
      </c>
      <c r="J179" s="153" t="s">
        <v>2058</v>
      </c>
      <c r="K179" s="153" t="s">
        <v>2412</v>
      </c>
      <c r="L179" s="4" t="b">
        <v>1</v>
      </c>
    </row>
    <row r="180" spans="1:12">
      <c r="A180" s="153" t="s">
        <v>240</v>
      </c>
      <c r="B180" s="153" t="s">
        <v>732</v>
      </c>
      <c r="C180" s="153" t="s">
        <v>730</v>
      </c>
      <c r="D180" s="154">
        <v>3.68E-4</v>
      </c>
      <c r="E180" s="154">
        <v>0.36799999999999999</v>
      </c>
      <c r="F180" s="153" t="s">
        <v>1170</v>
      </c>
      <c r="G180" s="153" t="s">
        <v>1171</v>
      </c>
      <c r="H180" s="153" t="s">
        <v>1172</v>
      </c>
      <c r="I180" s="153" t="s">
        <v>1170</v>
      </c>
      <c r="J180" s="153" t="s">
        <v>2058</v>
      </c>
      <c r="K180" s="153" t="s">
        <v>2413</v>
      </c>
      <c r="L180" s="4" t="b">
        <v>1</v>
      </c>
    </row>
    <row r="181" spans="1:12">
      <c r="A181" s="153" t="s">
        <v>241</v>
      </c>
      <c r="B181" s="153" t="s">
        <v>733</v>
      </c>
      <c r="C181" s="153" t="s">
        <v>656</v>
      </c>
      <c r="D181" s="154">
        <v>0</v>
      </c>
      <c r="E181" s="154">
        <v>0</v>
      </c>
      <c r="F181" s="153" t="s">
        <v>1173</v>
      </c>
      <c r="G181" s="153" t="s">
        <v>1173</v>
      </c>
      <c r="H181" s="153" t="s">
        <v>1174</v>
      </c>
      <c r="I181" s="153" t="s">
        <v>1173</v>
      </c>
      <c r="J181" s="153" t="s">
        <v>1174</v>
      </c>
      <c r="K181" s="153" t="s">
        <v>2414</v>
      </c>
      <c r="L181" s="4" t="b">
        <v>1</v>
      </c>
    </row>
    <row r="182" spans="1:12">
      <c r="A182" s="153" t="s">
        <v>241</v>
      </c>
      <c r="B182" s="153" t="s">
        <v>733</v>
      </c>
      <c r="C182" s="153" t="s">
        <v>658</v>
      </c>
      <c r="D182" s="154">
        <v>0</v>
      </c>
      <c r="E182" s="154">
        <v>0</v>
      </c>
      <c r="F182" s="153" t="s">
        <v>1173</v>
      </c>
      <c r="G182" s="153" t="s">
        <v>1173</v>
      </c>
      <c r="H182" s="153" t="s">
        <v>1174</v>
      </c>
      <c r="I182" s="153" t="s">
        <v>1173</v>
      </c>
      <c r="J182" s="153" t="s">
        <v>1174</v>
      </c>
      <c r="K182" s="153" t="s">
        <v>2415</v>
      </c>
      <c r="L182" s="4" t="b">
        <v>1</v>
      </c>
    </row>
    <row r="183" spans="1:12">
      <c r="A183" s="153" t="s">
        <v>241</v>
      </c>
      <c r="B183" s="153" t="s">
        <v>733</v>
      </c>
      <c r="C183" s="153" t="s">
        <v>687</v>
      </c>
      <c r="D183" s="154">
        <v>4.28E-4</v>
      </c>
      <c r="E183" s="154">
        <v>0.42799999999999999</v>
      </c>
      <c r="F183" s="153" t="s">
        <v>1173</v>
      </c>
      <c r="G183" s="153" t="s">
        <v>1173</v>
      </c>
      <c r="H183" s="153" t="s">
        <v>1174</v>
      </c>
      <c r="I183" s="153" t="s">
        <v>1173</v>
      </c>
      <c r="J183" s="153" t="s">
        <v>1174</v>
      </c>
      <c r="K183" s="153" t="s">
        <v>2416</v>
      </c>
      <c r="L183" s="4" t="b">
        <v>1</v>
      </c>
    </row>
    <row r="184" spans="1:12">
      <c r="A184" s="153" t="s">
        <v>242</v>
      </c>
      <c r="B184" s="153" t="s">
        <v>734</v>
      </c>
      <c r="C184" s="153" t="s">
        <v>656</v>
      </c>
      <c r="D184" s="154">
        <v>0</v>
      </c>
      <c r="E184" s="154">
        <v>0</v>
      </c>
      <c r="F184" s="153" t="s">
        <v>1175</v>
      </c>
      <c r="G184" s="153" t="s">
        <v>1176</v>
      </c>
      <c r="H184" s="153" t="s">
        <v>1177</v>
      </c>
      <c r="I184" s="153" t="s">
        <v>1175</v>
      </c>
      <c r="J184" s="153" t="s">
        <v>2059</v>
      </c>
      <c r="K184" s="153" t="s">
        <v>2417</v>
      </c>
      <c r="L184" s="4" t="b">
        <v>1</v>
      </c>
    </row>
    <row r="185" spans="1:12">
      <c r="A185" s="153" t="s">
        <v>242</v>
      </c>
      <c r="B185" s="153" t="s">
        <v>734</v>
      </c>
      <c r="C185" s="153" t="s">
        <v>657</v>
      </c>
      <c r="D185" s="154">
        <v>4.2000000000000002E-4</v>
      </c>
      <c r="E185" s="154">
        <v>0.42000000000000004</v>
      </c>
      <c r="F185" s="153" t="s">
        <v>1175</v>
      </c>
      <c r="G185" s="153" t="s">
        <v>1176</v>
      </c>
      <c r="H185" s="153" t="s">
        <v>1177</v>
      </c>
      <c r="I185" s="153" t="s">
        <v>1175</v>
      </c>
      <c r="J185" s="153" t="s">
        <v>2059</v>
      </c>
      <c r="K185" s="153" t="s">
        <v>2418</v>
      </c>
      <c r="L185" s="4" t="b">
        <v>1</v>
      </c>
    </row>
    <row r="186" spans="1:12">
      <c r="A186" s="153" t="s">
        <v>735</v>
      </c>
      <c r="B186" s="153" t="s">
        <v>736</v>
      </c>
      <c r="C186" s="153" t="s">
        <v>656</v>
      </c>
      <c r="D186" s="154">
        <v>0</v>
      </c>
      <c r="E186" s="154">
        <v>0</v>
      </c>
      <c r="F186" s="153" t="s">
        <v>3126</v>
      </c>
      <c r="G186" s="153" t="s">
        <v>3126</v>
      </c>
      <c r="H186" s="153" t="s">
        <v>3127</v>
      </c>
      <c r="I186" s="153" t="s">
        <v>3126</v>
      </c>
      <c r="J186" s="153" t="s">
        <v>3127</v>
      </c>
      <c r="K186" s="153" t="s">
        <v>2419</v>
      </c>
      <c r="L186" s="4" t="b">
        <v>1</v>
      </c>
    </row>
    <row r="187" spans="1:12">
      <c r="A187" s="153" t="s">
        <v>735</v>
      </c>
      <c r="B187" s="153" t="s">
        <v>736</v>
      </c>
      <c r="C187" s="153" t="s">
        <v>658</v>
      </c>
      <c r="D187" s="154">
        <v>0</v>
      </c>
      <c r="E187" s="154">
        <v>0</v>
      </c>
      <c r="F187" s="153" t="s">
        <v>3126</v>
      </c>
      <c r="G187" s="153" t="s">
        <v>3126</v>
      </c>
      <c r="H187" s="153" t="s">
        <v>3127</v>
      </c>
      <c r="I187" s="153" t="s">
        <v>3126</v>
      </c>
      <c r="J187" s="153" t="s">
        <v>3127</v>
      </c>
      <c r="K187" s="153" t="s">
        <v>2420</v>
      </c>
      <c r="L187" s="4" t="b">
        <v>1</v>
      </c>
    </row>
    <row r="188" spans="1:12">
      <c r="A188" s="153" t="s">
        <v>735</v>
      </c>
      <c r="B188" s="153" t="s">
        <v>736</v>
      </c>
      <c r="C188" s="153" t="s">
        <v>659</v>
      </c>
      <c r="D188" s="154">
        <v>0</v>
      </c>
      <c r="E188" s="154">
        <v>0</v>
      </c>
      <c r="F188" s="153" t="s">
        <v>3126</v>
      </c>
      <c r="G188" s="153" t="s">
        <v>3126</v>
      </c>
      <c r="H188" s="153" t="s">
        <v>3127</v>
      </c>
      <c r="I188" s="153" t="s">
        <v>3126</v>
      </c>
      <c r="J188" s="153" t="s">
        <v>3127</v>
      </c>
      <c r="K188" s="153" t="s">
        <v>2421</v>
      </c>
      <c r="L188" s="4" t="b">
        <v>1</v>
      </c>
    </row>
    <row r="189" spans="1:12">
      <c r="A189" s="153" t="s">
        <v>735</v>
      </c>
      <c r="B189" s="153" t="s">
        <v>736</v>
      </c>
      <c r="C189" s="153" t="s">
        <v>660</v>
      </c>
      <c r="D189" s="154">
        <v>0</v>
      </c>
      <c r="E189" s="154">
        <v>0</v>
      </c>
      <c r="F189" s="153" t="s">
        <v>3126</v>
      </c>
      <c r="G189" s="153" t="s">
        <v>3126</v>
      </c>
      <c r="H189" s="153" t="s">
        <v>3127</v>
      </c>
      <c r="I189" s="153" t="s">
        <v>3126</v>
      </c>
      <c r="J189" s="153" t="s">
        <v>3127</v>
      </c>
      <c r="K189" s="153" t="s">
        <v>2422</v>
      </c>
      <c r="L189" s="4" t="b">
        <v>1</v>
      </c>
    </row>
    <row r="190" spans="1:12">
      <c r="A190" s="153" t="s">
        <v>735</v>
      </c>
      <c r="B190" s="153" t="s">
        <v>736</v>
      </c>
      <c r="C190" s="153" t="s">
        <v>692</v>
      </c>
      <c r="D190" s="154">
        <v>6.3900000000000003E-4</v>
      </c>
      <c r="E190" s="154">
        <v>0.63900000000000001</v>
      </c>
      <c r="F190" s="153" t="s">
        <v>3126</v>
      </c>
      <c r="G190" s="153" t="s">
        <v>3126</v>
      </c>
      <c r="H190" s="153" t="s">
        <v>3127</v>
      </c>
      <c r="I190" s="153" t="s">
        <v>3126</v>
      </c>
      <c r="J190" s="153" t="s">
        <v>3127</v>
      </c>
      <c r="K190" s="153" t="s">
        <v>2423</v>
      </c>
      <c r="L190" s="4" t="b">
        <v>1</v>
      </c>
    </row>
    <row r="191" spans="1:12">
      <c r="A191" s="153" t="s">
        <v>243</v>
      </c>
      <c r="B191" s="153" t="s">
        <v>30</v>
      </c>
      <c r="C191" s="153" t="s">
        <v>510</v>
      </c>
      <c r="D191" s="154">
        <v>3.9800000000000002E-4</v>
      </c>
      <c r="E191" s="154">
        <v>0.39800000000000002</v>
      </c>
      <c r="F191" s="153" t="s">
        <v>3128</v>
      </c>
      <c r="G191" s="153" t="s">
        <v>3129</v>
      </c>
      <c r="H191" s="153" t="s">
        <v>3130</v>
      </c>
      <c r="I191" s="153" t="s">
        <v>3128</v>
      </c>
      <c r="J191" s="153" t="s">
        <v>3131</v>
      </c>
      <c r="K191" s="153" t="s">
        <v>30</v>
      </c>
      <c r="L191" s="4" t="b">
        <v>1</v>
      </c>
    </row>
    <row r="192" spans="1:12">
      <c r="A192" s="153" t="s">
        <v>737</v>
      </c>
      <c r="B192" s="153" t="s">
        <v>738</v>
      </c>
      <c r="C192" s="153" t="s">
        <v>656</v>
      </c>
      <c r="D192" s="154">
        <v>0</v>
      </c>
      <c r="E192" s="154">
        <v>0</v>
      </c>
      <c r="F192" s="153" t="s">
        <v>3132</v>
      </c>
      <c r="G192" s="153" t="s">
        <v>3133</v>
      </c>
      <c r="H192" s="153" t="s">
        <v>3134</v>
      </c>
      <c r="I192" s="153" t="s">
        <v>3132</v>
      </c>
      <c r="J192" s="153" t="s">
        <v>3135</v>
      </c>
      <c r="K192" s="153" t="s">
        <v>2424</v>
      </c>
      <c r="L192" s="4" t="b">
        <v>1</v>
      </c>
    </row>
    <row r="193" spans="1:12">
      <c r="A193" s="153" t="s">
        <v>737</v>
      </c>
      <c r="B193" s="153" t="s">
        <v>738</v>
      </c>
      <c r="C193" s="153" t="s">
        <v>658</v>
      </c>
      <c r="D193" s="154">
        <v>0</v>
      </c>
      <c r="E193" s="154">
        <v>0</v>
      </c>
      <c r="F193" s="153" t="s">
        <v>3132</v>
      </c>
      <c r="G193" s="153" t="s">
        <v>3133</v>
      </c>
      <c r="H193" s="153" t="s">
        <v>3134</v>
      </c>
      <c r="I193" s="153" t="s">
        <v>3132</v>
      </c>
      <c r="J193" s="153" t="s">
        <v>3135</v>
      </c>
      <c r="K193" s="153" t="s">
        <v>2425</v>
      </c>
      <c r="L193" s="4" t="b">
        <v>1</v>
      </c>
    </row>
    <row r="194" spans="1:12">
      <c r="A194" s="153" t="s">
        <v>737</v>
      </c>
      <c r="B194" s="153" t="s">
        <v>738</v>
      </c>
      <c r="C194" s="153" t="s">
        <v>659</v>
      </c>
      <c r="D194" s="154">
        <v>0</v>
      </c>
      <c r="E194" s="154">
        <v>0</v>
      </c>
      <c r="F194" s="153" t="s">
        <v>3132</v>
      </c>
      <c r="G194" s="153" t="s">
        <v>3133</v>
      </c>
      <c r="H194" s="153" t="s">
        <v>3134</v>
      </c>
      <c r="I194" s="153" t="s">
        <v>3132</v>
      </c>
      <c r="J194" s="153" t="s">
        <v>3135</v>
      </c>
      <c r="K194" s="153" t="s">
        <v>2426</v>
      </c>
      <c r="L194" s="4" t="b">
        <v>1</v>
      </c>
    </row>
    <row r="195" spans="1:12">
      <c r="A195" s="153" t="s">
        <v>737</v>
      </c>
      <c r="B195" s="153" t="s">
        <v>738</v>
      </c>
      <c r="C195" s="153" t="s">
        <v>660</v>
      </c>
      <c r="D195" s="154">
        <v>0</v>
      </c>
      <c r="E195" s="154">
        <v>0</v>
      </c>
      <c r="F195" s="153" t="s">
        <v>3132</v>
      </c>
      <c r="G195" s="153" t="s">
        <v>3133</v>
      </c>
      <c r="H195" s="153" t="s">
        <v>3134</v>
      </c>
      <c r="I195" s="153" t="s">
        <v>3132</v>
      </c>
      <c r="J195" s="153" t="s">
        <v>3135</v>
      </c>
      <c r="K195" s="153" t="s">
        <v>2427</v>
      </c>
      <c r="L195" s="4" t="b">
        <v>1</v>
      </c>
    </row>
    <row r="196" spans="1:12">
      <c r="A196" s="153" t="s">
        <v>737</v>
      </c>
      <c r="B196" s="153" t="s">
        <v>738</v>
      </c>
      <c r="C196" s="153" t="s">
        <v>661</v>
      </c>
      <c r="D196" s="154">
        <v>0</v>
      </c>
      <c r="E196" s="154">
        <v>0</v>
      </c>
      <c r="F196" s="153" t="s">
        <v>3132</v>
      </c>
      <c r="G196" s="153" t="s">
        <v>3133</v>
      </c>
      <c r="H196" s="153" t="s">
        <v>3134</v>
      </c>
      <c r="I196" s="153" t="s">
        <v>3132</v>
      </c>
      <c r="J196" s="153" t="s">
        <v>3135</v>
      </c>
      <c r="K196" s="153" t="s">
        <v>2428</v>
      </c>
      <c r="L196" s="4" t="b">
        <v>1</v>
      </c>
    </row>
    <row r="197" spans="1:12">
      <c r="A197" s="153" t="s">
        <v>737</v>
      </c>
      <c r="B197" s="153" t="s">
        <v>738</v>
      </c>
      <c r="C197" s="153" t="s">
        <v>662</v>
      </c>
      <c r="D197" s="154">
        <v>0</v>
      </c>
      <c r="E197" s="154">
        <v>0</v>
      </c>
      <c r="F197" s="153" t="s">
        <v>3132</v>
      </c>
      <c r="G197" s="153" t="s">
        <v>3133</v>
      </c>
      <c r="H197" s="153" t="s">
        <v>3134</v>
      </c>
      <c r="I197" s="153" t="s">
        <v>3132</v>
      </c>
      <c r="J197" s="153" t="s">
        <v>3135</v>
      </c>
      <c r="K197" s="153" t="s">
        <v>2429</v>
      </c>
      <c r="L197" s="4" t="b">
        <v>1</v>
      </c>
    </row>
    <row r="198" spans="1:12">
      <c r="A198" s="153" t="s">
        <v>737</v>
      </c>
      <c r="B198" s="153" t="s">
        <v>738</v>
      </c>
      <c r="C198" s="153" t="s">
        <v>739</v>
      </c>
      <c r="D198" s="154">
        <v>6.1899999999999998E-4</v>
      </c>
      <c r="E198" s="154">
        <v>0.61899999999999999</v>
      </c>
      <c r="F198" s="153" t="s">
        <v>3132</v>
      </c>
      <c r="G198" s="153" t="s">
        <v>3133</v>
      </c>
      <c r="H198" s="153" t="s">
        <v>3134</v>
      </c>
      <c r="I198" s="153" t="s">
        <v>3132</v>
      </c>
      <c r="J198" s="153" t="s">
        <v>3135</v>
      </c>
      <c r="K198" s="153" t="s">
        <v>2430</v>
      </c>
      <c r="L198" s="4" t="b">
        <v>1</v>
      </c>
    </row>
    <row r="199" spans="1:12">
      <c r="A199" s="153" t="s">
        <v>244</v>
      </c>
      <c r="B199" s="153" t="s">
        <v>740</v>
      </c>
      <c r="C199" s="153" t="s">
        <v>656</v>
      </c>
      <c r="D199" s="154">
        <v>0</v>
      </c>
      <c r="E199" s="154">
        <v>0</v>
      </c>
      <c r="F199" s="153" t="s">
        <v>1178</v>
      </c>
      <c r="G199" s="153" t="s">
        <v>1179</v>
      </c>
      <c r="H199" s="153" t="s">
        <v>1180</v>
      </c>
      <c r="I199" s="153" t="s">
        <v>1178</v>
      </c>
      <c r="J199" s="153" t="s">
        <v>2060</v>
      </c>
      <c r="K199" s="153" t="s">
        <v>2431</v>
      </c>
      <c r="L199" s="4" t="b">
        <v>1</v>
      </c>
    </row>
    <row r="200" spans="1:12">
      <c r="A200" s="153" t="s">
        <v>244</v>
      </c>
      <c r="B200" s="153" t="s">
        <v>740</v>
      </c>
      <c r="C200" s="153" t="s">
        <v>658</v>
      </c>
      <c r="D200" s="154">
        <v>1.2999999999999999E-4</v>
      </c>
      <c r="E200" s="154">
        <v>0.12999999999999998</v>
      </c>
      <c r="F200" s="153" t="s">
        <v>1178</v>
      </c>
      <c r="G200" s="153" t="s">
        <v>1179</v>
      </c>
      <c r="H200" s="153" t="s">
        <v>1180</v>
      </c>
      <c r="I200" s="153" t="s">
        <v>1178</v>
      </c>
      <c r="J200" s="153" t="s">
        <v>2060</v>
      </c>
      <c r="K200" s="153" t="s">
        <v>2432</v>
      </c>
      <c r="L200" s="4" t="b">
        <v>1</v>
      </c>
    </row>
    <row r="201" spans="1:12">
      <c r="A201" s="153" t="s">
        <v>244</v>
      </c>
      <c r="B201" s="153" t="s">
        <v>740</v>
      </c>
      <c r="C201" s="153" t="s">
        <v>659</v>
      </c>
      <c r="D201" s="154">
        <v>2.3699999999999999E-4</v>
      </c>
      <c r="E201" s="154">
        <v>0.23699999999999999</v>
      </c>
      <c r="F201" s="153" t="s">
        <v>1178</v>
      </c>
      <c r="G201" s="153" t="s">
        <v>1179</v>
      </c>
      <c r="H201" s="153" t="s">
        <v>1180</v>
      </c>
      <c r="I201" s="153" t="s">
        <v>1178</v>
      </c>
      <c r="J201" s="153" t="s">
        <v>2060</v>
      </c>
      <c r="K201" s="153" t="s">
        <v>2433</v>
      </c>
      <c r="L201" s="4" t="b">
        <v>1</v>
      </c>
    </row>
    <row r="202" spans="1:12">
      <c r="A202" s="153" t="s">
        <v>244</v>
      </c>
      <c r="B202" s="153" t="s">
        <v>740</v>
      </c>
      <c r="C202" s="153" t="s">
        <v>660</v>
      </c>
      <c r="D202" s="154">
        <v>2.5900000000000001E-4</v>
      </c>
      <c r="E202" s="154">
        <v>0.25900000000000001</v>
      </c>
      <c r="F202" s="153" t="s">
        <v>1178</v>
      </c>
      <c r="G202" s="153" t="s">
        <v>1179</v>
      </c>
      <c r="H202" s="153" t="s">
        <v>1180</v>
      </c>
      <c r="I202" s="153" t="s">
        <v>1178</v>
      </c>
      <c r="J202" s="153" t="s">
        <v>2060</v>
      </c>
      <c r="K202" s="153" t="s">
        <v>2434</v>
      </c>
      <c r="L202" s="4" t="b">
        <v>1</v>
      </c>
    </row>
    <row r="203" spans="1:12">
      <c r="A203" s="153" t="s">
        <v>244</v>
      </c>
      <c r="B203" s="153" t="s">
        <v>740</v>
      </c>
      <c r="C203" s="153" t="s">
        <v>661</v>
      </c>
      <c r="D203" s="154">
        <v>3.01E-4</v>
      </c>
      <c r="E203" s="154">
        <v>0.30099999999999999</v>
      </c>
      <c r="F203" s="153" t="s">
        <v>1178</v>
      </c>
      <c r="G203" s="153" t="s">
        <v>1179</v>
      </c>
      <c r="H203" s="153" t="s">
        <v>1180</v>
      </c>
      <c r="I203" s="153" t="s">
        <v>1178</v>
      </c>
      <c r="J203" s="153" t="s">
        <v>2060</v>
      </c>
      <c r="K203" s="153" t="s">
        <v>2435</v>
      </c>
      <c r="L203" s="4" t="b">
        <v>1</v>
      </c>
    </row>
    <row r="204" spans="1:12">
      <c r="A204" s="153" t="s">
        <v>244</v>
      </c>
      <c r="B204" s="153" t="s">
        <v>740</v>
      </c>
      <c r="C204" s="153" t="s">
        <v>662</v>
      </c>
      <c r="D204" s="154">
        <v>3.2600000000000001E-4</v>
      </c>
      <c r="E204" s="154">
        <v>0.32600000000000001</v>
      </c>
      <c r="F204" s="153" t="s">
        <v>1178</v>
      </c>
      <c r="G204" s="153" t="s">
        <v>1179</v>
      </c>
      <c r="H204" s="153" t="s">
        <v>1180</v>
      </c>
      <c r="I204" s="153" t="s">
        <v>1178</v>
      </c>
      <c r="J204" s="153" t="s">
        <v>2060</v>
      </c>
      <c r="K204" s="153" t="s">
        <v>2436</v>
      </c>
      <c r="L204" s="4" t="b">
        <v>1</v>
      </c>
    </row>
    <row r="205" spans="1:12">
      <c r="A205" s="153" t="s">
        <v>244</v>
      </c>
      <c r="B205" s="153" t="s">
        <v>740</v>
      </c>
      <c r="C205" s="153" t="s">
        <v>739</v>
      </c>
      <c r="D205" s="154">
        <v>4.2200000000000001E-4</v>
      </c>
      <c r="E205" s="154">
        <v>0.42199999999999999</v>
      </c>
      <c r="F205" s="153" t="s">
        <v>1178</v>
      </c>
      <c r="G205" s="153" t="s">
        <v>1179</v>
      </c>
      <c r="H205" s="153" t="s">
        <v>1180</v>
      </c>
      <c r="I205" s="153" t="s">
        <v>1178</v>
      </c>
      <c r="J205" s="153" t="s">
        <v>2060</v>
      </c>
      <c r="K205" s="153" t="s">
        <v>2437</v>
      </c>
      <c r="L205" s="4" t="b">
        <v>1</v>
      </c>
    </row>
    <row r="206" spans="1:12">
      <c r="A206" s="153" t="s">
        <v>245</v>
      </c>
      <c r="B206" s="153" t="s">
        <v>741</v>
      </c>
      <c r="C206" s="153" t="s">
        <v>656</v>
      </c>
      <c r="D206" s="154">
        <v>0</v>
      </c>
      <c r="E206" s="154">
        <v>0</v>
      </c>
      <c r="F206" s="153" t="s">
        <v>1181</v>
      </c>
      <c r="G206" s="153" t="s">
        <v>1182</v>
      </c>
      <c r="H206" s="153" t="s">
        <v>1183</v>
      </c>
      <c r="I206" s="153" t="s">
        <v>1181</v>
      </c>
      <c r="J206" s="153" t="s">
        <v>1181</v>
      </c>
      <c r="K206" s="153" t="s">
        <v>2438</v>
      </c>
      <c r="L206" s="4" t="b">
        <v>1</v>
      </c>
    </row>
    <row r="207" spans="1:12">
      <c r="A207" s="153" t="s">
        <v>245</v>
      </c>
      <c r="B207" s="153" t="s">
        <v>741</v>
      </c>
      <c r="C207" s="153" t="s">
        <v>658</v>
      </c>
      <c r="D207" s="154">
        <v>0</v>
      </c>
      <c r="E207" s="154">
        <v>0</v>
      </c>
      <c r="F207" s="153" t="s">
        <v>1181</v>
      </c>
      <c r="G207" s="153" t="s">
        <v>1182</v>
      </c>
      <c r="H207" s="153" t="s">
        <v>1183</v>
      </c>
      <c r="I207" s="153" t="s">
        <v>1181</v>
      </c>
      <c r="J207" s="153" t="s">
        <v>1181</v>
      </c>
      <c r="K207" s="153" t="s">
        <v>2439</v>
      </c>
      <c r="L207" s="4" t="b">
        <v>1</v>
      </c>
    </row>
    <row r="208" spans="1:12">
      <c r="A208" s="153" t="s">
        <v>245</v>
      </c>
      <c r="B208" s="153" t="s">
        <v>741</v>
      </c>
      <c r="C208" s="153" t="s">
        <v>687</v>
      </c>
      <c r="D208" s="154">
        <v>4.2200000000000001E-4</v>
      </c>
      <c r="E208" s="154">
        <v>0.42199999999999999</v>
      </c>
      <c r="F208" s="153" t="s">
        <v>1181</v>
      </c>
      <c r="G208" s="153" t="s">
        <v>1182</v>
      </c>
      <c r="H208" s="153" t="s">
        <v>1183</v>
      </c>
      <c r="I208" s="153" t="s">
        <v>1181</v>
      </c>
      <c r="J208" s="153" t="s">
        <v>1181</v>
      </c>
      <c r="K208" s="153" t="s">
        <v>2440</v>
      </c>
      <c r="L208" s="4" t="b">
        <v>1</v>
      </c>
    </row>
    <row r="209" spans="1:12">
      <c r="A209" s="153" t="s">
        <v>246</v>
      </c>
      <c r="B209" s="153" t="s">
        <v>742</v>
      </c>
      <c r="C209" s="153" t="s">
        <v>656</v>
      </c>
      <c r="D209" s="154">
        <v>0</v>
      </c>
      <c r="E209" s="154">
        <v>0</v>
      </c>
      <c r="F209" s="153" t="s">
        <v>1184</v>
      </c>
      <c r="G209" s="153" t="s">
        <v>1184</v>
      </c>
      <c r="H209" s="153" t="s">
        <v>1185</v>
      </c>
      <c r="I209" s="153" t="s">
        <v>1184</v>
      </c>
      <c r="J209" s="153" t="s">
        <v>1185</v>
      </c>
      <c r="K209" s="153" t="s">
        <v>2441</v>
      </c>
      <c r="L209" s="4" t="b">
        <v>1</v>
      </c>
    </row>
    <row r="210" spans="1:12">
      <c r="A210" s="153" t="s">
        <v>246</v>
      </c>
      <c r="B210" s="153" t="s">
        <v>742</v>
      </c>
      <c r="C210" s="153" t="s">
        <v>658</v>
      </c>
      <c r="D210" s="154">
        <v>0</v>
      </c>
      <c r="E210" s="154">
        <v>0</v>
      </c>
      <c r="F210" s="153" t="s">
        <v>1184</v>
      </c>
      <c r="G210" s="153" t="s">
        <v>1184</v>
      </c>
      <c r="H210" s="153" t="s">
        <v>1185</v>
      </c>
      <c r="I210" s="153" t="s">
        <v>1184</v>
      </c>
      <c r="J210" s="153" t="s">
        <v>1185</v>
      </c>
      <c r="K210" s="153" t="s">
        <v>2442</v>
      </c>
      <c r="L210" s="4" t="b">
        <v>1</v>
      </c>
    </row>
    <row r="211" spans="1:12">
      <c r="A211" s="153" t="s">
        <v>246</v>
      </c>
      <c r="B211" s="153" t="s">
        <v>742</v>
      </c>
      <c r="C211" s="153" t="s">
        <v>687</v>
      </c>
      <c r="D211" s="154">
        <v>4.37E-4</v>
      </c>
      <c r="E211" s="154">
        <v>0.437</v>
      </c>
      <c r="F211" s="153" t="s">
        <v>1184</v>
      </c>
      <c r="G211" s="153" t="s">
        <v>1184</v>
      </c>
      <c r="H211" s="153" t="s">
        <v>1185</v>
      </c>
      <c r="I211" s="153" t="s">
        <v>1184</v>
      </c>
      <c r="J211" s="153" t="s">
        <v>1185</v>
      </c>
      <c r="K211" s="153" t="s">
        <v>2443</v>
      </c>
      <c r="L211" s="4" t="b">
        <v>1</v>
      </c>
    </row>
    <row r="212" spans="1:12">
      <c r="A212" s="153" t="s">
        <v>247</v>
      </c>
      <c r="B212" s="153" t="s">
        <v>19</v>
      </c>
      <c r="C212" s="153" t="s">
        <v>510</v>
      </c>
      <c r="D212" s="154">
        <v>4.1899999999999999E-4</v>
      </c>
      <c r="E212" s="154">
        <v>0.41899999999999998</v>
      </c>
      <c r="F212" s="153" t="s">
        <v>1186</v>
      </c>
      <c r="G212" s="153" t="s">
        <v>1187</v>
      </c>
      <c r="H212" s="153" t="s">
        <v>1188</v>
      </c>
      <c r="I212" s="153" t="s">
        <v>1186</v>
      </c>
      <c r="J212" s="153" t="s">
        <v>2061</v>
      </c>
      <c r="K212" s="153" t="s">
        <v>19</v>
      </c>
      <c r="L212" s="4" t="b">
        <v>1</v>
      </c>
    </row>
    <row r="213" spans="1:12">
      <c r="A213" s="153" t="s">
        <v>248</v>
      </c>
      <c r="B213" s="153" t="s">
        <v>32</v>
      </c>
      <c r="C213" s="153" t="s">
        <v>510</v>
      </c>
      <c r="D213" s="154">
        <v>5.2899999999999996E-4</v>
      </c>
      <c r="E213" s="154">
        <v>0.52899999999999991</v>
      </c>
      <c r="F213" s="153" t="s">
        <v>3136</v>
      </c>
      <c r="G213" s="153" t="s">
        <v>3137</v>
      </c>
      <c r="H213" s="153" t="s">
        <v>3138</v>
      </c>
      <c r="I213" s="153" t="s">
        <v>3137</v>
      </c>
      <c r="J213" s="153" t="s">
        <v>3138</v>
      </c>
      <c r="K213" s="153" t="s">
        <v>32</v>
      </c>
      <c r="L213" s="4" t="b">
        <v>1</v>
      </c>
    </row>
    <row r="214" spans="1:12">
      <c r="A214" s="153" t="s">
        <v>249</v>
      </c>
      <c r="B214" s="153" t="s">
        <v>743</v>
      </c>
      <c r="C214" s="153" t="s">
        <v>656</v>
      </c>
      <c r="D214" s="154">
        <v>0</v>
      </c>
      <c r="E214" s="154">
        <v>0</v>
      </c>
      <c r="F214" s="153" t="s">
        <v>1189</v>
      </c>
      <c r="G214" s="153" t="s">
        <v>1190</v>
      </c>
      <c r="H214" s="153" t="s">
        <v>1191</v>
      </c>
      <c r="I214" s="153" t="s">
        <v>1189</v>
      </c>
      <c r="J214" s="153" t="s">
        <v>2062</v>
      </c>
      <c r="K214" s="153" t="s">
        <v>2444</v>
      </c>
      <c r="L214" s="4" t="b">
        <v>1</v>
      </c>
    </row>
    <row r="215" spans="1:12">
      <c r="A215" s="153" t="s">
        <v>249</v>
      </c>
      <c r="B215" s="153" t="s">
        <v>743</v>
      </c>
      <c r="C215" s="153" t="s">
        <v>658</v>
      </c>
      <c r="D215" s="154">
        <v>0</v>
      </c>
      <c r="E215" s="154">
        <v>0</v>
      </c>
      <c r="F215" s="153" t="s">
        <v>1189</v>
      </c>
      <c r="G215" s="153" t="s">
        <v>1190</v>
      </c>
      <c r="H215" s="153" t="s">
        <v>1191</v>
      </c>
      <c r="I215" s="153" t="s">
        <v>1189</v>
      </c>
      <c r="J215" s="153" t="s">
        <v>2062</v>
      </c>
      <c r="K215" s="153" t="s">
        <v>2445</v>
      </c>
      <c r="L215" s="4" t="b">
        <v>1</v>
      </c>
    </row>
    <row r="216" spans="1:12">
      <c r="A216" s="153" t="s">
        <v>249</v>
      </c>
      <c r="B216" s="153" t="s">
        <v>743</v>
      </c>
      <c r="C216" s="153" t="s">
        <v>659</v>
      </c>
      <c r="D216" s="154">
        <v>1E-4</v>
      </c>
      <c r="E216" s="154">
        <v>0.1</v>
      </c>
      <c r="F216" s="153" t="s">
        <v>1189</v>
      </c>
      <c r="G216" s="153" t="s">
        <v>1190</v>
      </c>
      <c r="H216" s="153" t="s">
        <v>1191</v>
      </c>
      <c r="I216" s="153" t="s">
        <v>1189</v>
      </c>
      <c r="J216" s="153" t="s">
        <v>2062</v>
      </c>
      <c r="K216" s="153" t="s">
        <v>2446</v>
      </c>
      <c r="L216" s="4" t="b">
        <v>1</v>
      </c>
    </row>
    <row r="217" spans="1:12">
      <c r="A217" s="153" t="s">
        <v>249</v>
      </c>
      <c r="B217" s="153" t="s">
        <v>743</v>
      </c>
      <c r="C217" s="153" t="s">
        <v>660</v>
      </c>
      <c r="D217" s="154">
        <v>2.5000000000000001E-4</v>
      </c>
      <c r="E217" s="154">
        <v>0.25</v>
      </c>
      <c r="F217" s="153" t="s">
        <v>1189</v>
      </c>
      <c r="G217" s="153" t="s">
        <v>1190</v>
      </c>
      <c r="H217" s="153" t="s">
        <v>1191</v>
      </c>
      <c r="I217" s="153" t="s">
        <v>1189</v>
      </c>
      <c r="J217" s="153" t="s">
        <v>2062</v>
      </c>
      <c r="K217" s="153" t="s">
        <v>2447</v>
      </c>
      <c r="L217" s="4" t="b">
        <v>1</v>
      </c>
    </row>
    <row r="218" spans="1:12">
      <c r="A218" s="153" t="s">
        <v>249</v>
      </c>
      <c r="B218" s="153" t="s">
        <v>743</v>
      </c>
      <c r="C218" s="153" t="s">
        <v>692</v>
      </c>
      <c r="D218" s="154">
        <v>6.9200000000000002E-4</v>
      </c>
      <c r="E218" s="154">
        <v>0.69200000000000006</v>
      </c>
      <c r="F218" s="153" t="s">
        <v>1189</v>
      </c>
      <c r="G218" s="153" t="s">
        <v>1190</v>
      </c>
      <c r="H218" s="153" t="s">
        <v>1191</v>
      </c>
      <c r="I218" s="153" t="s">
        <v>1189</v>
      </c>
      <c r="J218" s="153" t="s">
        <v>2062</v>
      </c>
      <c r="K218" s="153" t="s">
        <v>2448</v>
      </c>
      <c r="L218" s="4" t="b">
        <v>1</v>
      </c>
    </row>
    <row r="219" spans="1:12">
      <c r="A219" s="153" t="s">
        <v>250</v>
      </c>
      <c r="B219" s="153" t="s">
        <v>744</v>
      </c>
      <c r="C219" s="153" t="s">
        <v>656</v>
      </c>
      <c r="D219" s="154">
        <v>0</v>
      </c>
      <c r="E219" s="154">
        <v>0</v>
      </c>
      <c r="F219" s="153" t="s">
        <v>3139</v>
      </c>
      <c r="G219" s="153" t="s">
        <v>3140</v>
      </c>
      <c r="H219" s="153" t="s">
        <v>3141</v>
      </c>
      <c r="I219" s="153" t="s">
        <v>3139</v>
      </c>
      <c r="J219" s="153" t="s">
        <v>3142</v>
      </c>
      <c r="K219" s="153" t="s">
        <v>2449</v>
      </c>
      <c r="L219" s="4" t="b">
        <v>1</v>
      </c>
    </row>
    <row r="220" spans="1:12">
      <c r="A220" s="153" t="s">
        <v>250</v>
      </c>
      <c r="B220" s="153" t="s">
        <v>744</v>
      </c>
      <c r="C220" s="153" t="s">
        <v>658</v>
      </c>
      <c r="D220" s="154">
        <v>0</v>
      </c>
      <c r="E220" s="154">
        <v>0</v>
      </c>
      <c r="F220" s="153" t="s">
        <v>3139</v>
      </c>
      <c r="G220" s="153" t="s">
        <v>3140</v>
      </c>
      <c r="H220" s="153" t="s">
        <v>3141</v>
      </c>
      <c r="I220" s="153" t="s">
        <v>3139</v>
      </c>
      <c r="J220" s="153" t="s">
        <v>3142</v>
      </c>
      <c r="K220" s="153" t="s">
        <v>2450</v>
      </c>
      <c r="L220" s="4" t="b">
        <v>1</v>
      </c>
    </row>
    <row r="221" spans="1:12">
      <c r="A221" s="153" t="s">
        <v>250</v>
      </c>
      <c r="B221" s="153" t="s">
        <v>744</v>
      </c>
      <c r="C221" s="153" t="s">
        <v>687</v>
      </c>
      <c r="D221" s="154">
        <v>4.2499999999999998E-4</v>
      </c>
      <c r="E221" s="154">
        <v>0.42499999999999999</v>
      </c>
      <c r="F221" s="153" t="s">
        <v>3139</v>
      </c>
      <c r="G221" s="153" t="s">
        <v>3140</v>
      </c>
      <c r="H221" s="153" t="s">
        <v>3141</v>
      </c>
      <c r="I221" s="153" t="s">
        <v>3139</v>
      </c>
      <c r="J221" s="153" t="s">
        <v>3142</v>
      </c>
      <c r="K221" s="153" t="s">
        <v>2451</v>
      </c>
      <c r="L221" s="4" t="b">
        <v>1</v>
      </c>
    </row>
    <row r="222" spans="1:12">
      <c r="A222" s="153" t="s">
        <v>251</v>
      </c>
      <c r="B222" s="153" t="s">
        <v>20</v>
      </c>
      <c r="C222" s="153" t="s">
        <v>510</v>
      </c>
      <c r="D222" s="154">
        <v>5.8799999999999998E-4</v>
      </c>
      <c r="E222" s="154">
        <v>0.58799999999999997</v>
      </c>
      <c r="F222" s="153" t="s">
        <v>1192</v>
      </c>
      <c r="G222" s="153" t="s">
        <v>1193</v>
      </c>
      <c r="H222" s="153" t="s">
        <v>1194</v>
      </c>
      <c r="I222" s="153" t="s">
        <v>1192</v>
      </c>
      <c r="J222" s="153" t="s">
        <v>2063</v>
      </c>
      <c r="K222" s="153" t="s">
        <v>20</v>
      </c>
      <c r="L222" s="4" t="b">
        <v>1</v>
      </c>
    </row>
    <row r="223" spans="1:12">
      <c r="A223" s="153" t="s">
        <v>252</v>
      </c>
      <c r="B223" s="153" t="s">
        <v>21</v>
      </c>
      <c r="C223" s="153" t="s">
        <v>510</v>
      </c>
      <c r="D223" s="154">
        <v>5.6099999999999998E-4</v>
      </c>
      <c r="E223" s="154">
        <v>0.56099999999999994</v>
      </c>
      <c r="F223" s="153" t="s">
        <v>1195</v>
      </c>
      <c r="G223" s="153" t="s">
        <v>1196</v>
      </c>
      <c r="H223" s="153" t="s">
        <v>1197</v>
      </c>
      <c r="I223" s="153" t="s">
        <v>1195</v>
      </c>
      <c r="J223" s="153" t="s">
        <v>2064</v>
      </c>
      <c r="K223" s="153" t="s">
        <v>21</v>
      </c>
      <c r="L223" s="4" t="b">
        <v>1</v>
      </c>
    </row>
    <row r="224" spans="1:12">
      <c r="A224" s="153" t="s">
        <v>253</v>
      </c>
      <c r="B224" s="153" t="s">
        <v>745</v>
      </c>
      <c r="C224" s="153" t="s">
        <v>656</v>
      </c>
      <c r="D224" s="154">
        <v>0</v>
      </c>
      <c r="E224" s="154">
        <v>0</v>
      </c>
      <c r="F224" s="153" t="s">
        <v>3143</v>
      </c>
      <c r="G224" s="153" t="s">
        <v>3144</v>
      </c>
      <c r="H224" s="153" t="s">
        <v>3145</v>
      </c>
      <c r="I224" s="153" t="s">
        <v>3143</v>
      </c>
      <c r="J224" s="153" t="s">
        <v>3146</v>
      </c>
      <c r="K224" s="153" t="s">
        <v>2452</v>
      </c>
      <c r="L224" s="4" t="b">
        <v>1</v>
      </c>
    </row>
    <row r="225" spans="1:12">
      <c r="A225" s="153" t="s">
        <v>253</v>
      </c>
      <c r="B225" s="153" t="s">
        <v>745</v>
      </c>
      <c r="C225" s="153" t="s">
        <v>658</v>
      </c>
      <c r="D225" s="154">
        <v>3.8699999999999997E-4</v>
      </c>
      <c r="E225" s="154">
        <v>0.38699999999999996</v>
      </c>
      <c r="F225" s="153" t="s">
        <v>3143</v>
      </c>
      <c r="G225" s="153" t="s">
        <v>3144</v>
      </c>
      <c r="H225" s="153" t="s">
        <v>3145</v>
      </c>
      <c r="I225" s="153" t="s">
        <v>3143</v>
      </c>
      <c r="J225" s="153" t="s">
        <v>3146</v>
      </c>
      <c r="K225" s="153" t="s">
        <v>2453</v>
      </c>
      <c r="L225" s="4" t="b">
        <v>1</v>
      </c>
    </row>
    <row r="226" spans="1:12">
      <c r="A226" s="153" t="s">
        <v>253</v>
      </c>
      <c r="B226" s="153" t="s">
        <v>745</v>
      </c>
      <c r="C226" s="153" t="s">
        <v>687</v>
      </c>
      <c r="D226" s="154">
        <v>4.2000000000000002E-4</v>
      </c>
      <c r="E226" s="154">
        <v>0.42000000000000004</v>
      </c>
      <c r="F226" s="153" t="s">
        <v>3143</v>
      </c>
      <c r="G226" s="153" t="s">
        <v>3144</v>
      </c>
      <c r="H226" s="153" t="s">
        <v>3145</v>
      </c>
      <c r="I226" s="153" t="s">
        <v>3143</v>
      </c>
      <c r="J226" s="153" t="s">
        <v>3146</v>
      </c>
      <c r="K226" s="153" t="s">
        <v>2454</v>
      </c>
      <c r="L226" s="4" t="b">
        <v>1</v>
      </c>
    </row>
    <row r="227" spans="1:12">
      <c r="A227" s="153" t="s">
        <v>254</v>
      </c>
      <c r="B227" s="153" t="s">
        <v>746</v>
      </c>
      <c r="C227" s="153" t="s">
        <v>656</v>
      </c>
      <c r="D227" s="154">
        <v>0</v>
      </c>
      <c r="E227" s="154">
        <v>0</v>
      </c>
      <c r="F227" s="153" t="s">
        <v>1198</v>
      </c>
      <c r="G227" s="153" t="s">
        <v>1199</v>
      </c>
      <c r="H227" s="153" t="s">
        <v>1200</v>
      </c>
      <c r="I227" s="153" t="s">
        <v>1198</v>
      </c>
      <c r="J227" s="153" t="s">
        <v>2065</v>
      </c>
      <c r="K227" s="153" t="s">
        <v>2455</v>
      </c>
      <c r="L227" s="4" t="b">
        <v>1</v>
      </c>
    </row>
    <row r="228" spans="1:12">
      <c r="A228" s="153" t="s">
        <v>254</v>
      </c>
      <c r="B228" s="153" t="s">
        <v>746</v>
      </c>
      <c r="C228" s="153" t="s">
        <v>658</v>
      </c>
      <c r="D228" s="154">
        <v>3.7199999999999999E-4</v>
      </c>
      <c r="E228" s="154">
        <v>0.372</v>
      </c>
      <c r="F228" s="153" t="s">
        <v>1198</v>
      </c>
      <c r="G228" s="153" t="s">
        <v>1199</v>
      </c>
      <c r="H228" s="153" t="s">
        <v>1200</v>
      </c>
      <c r="I228" s="153" t="s">
        <v>1198</v>
      </c>
      <c r="J228" s="153" t="s">
        <v>2065</v>
      </c>
      <c r="K228" s="153" t="s">
        <v>2456</v>
      </c>
      <c r="L228" s="4" t="b">
        <v>1</v>
      </c>
    </row>
    <row r="229" spans="1:12">
      <c r="A229" s="153" t="s">
        <v>255</v>
      </c>
      <c r="B229" s="153" t="s">
        <v>34</v>
      </c>
      <c r="C229" s="153" t="s">
        <v>656</v>
      </c>
      <c r="D229" s="154">
        <v>0</v>
      </c>
      <c r="E229" s="154">
        <v>0</v>
      </c>
      <c r="F229" s="153" t="s">
        <v>1201</v>
      </c>
      <c r="G229" s="153" t="s">
        <v>1202</v>
      </c>
      <c r="H229" s="153" t="s">
        <v>1203</v>
      </c>
      <c r="I229" s="153" t="s">
        <v>1201</v>
      </c>
      <c r="J229" s="153" t="s">
        <v>1201</v>
      </c>
      <c r="K229" s="153" t="s">
        <v>2457</v>
      </c>
      <c r="L229" s="4" t="b">
        <v>1</v>
      </c>
    </row>
    <row r="230" spans="1:12">
      <c r="A230" s="153" t="s">
        <v>255</v>
      </c>
      <c r="B230" s="153" t="s">
        <v>34</v>
      </c>
      <c r="C230" s="153" t="s">
        <v>657</v>
      </c>
      <c r="D230" s="154">
        <v>4.5399999999999998E-4</v>
      </c>
      <c r="E230" s="154">
        <v>0.45399999999999996</v>
      </c>
      <c r="F230" s="153" t="s">
        <v>1201</v>
      </c>
      <c r="G230" s="153" t="s">
        <v>1202</v>
      </c>
      <c r="H230" s="153" t="s">
        <v>1203</v>
      </c>
      <c r="I230" s="153" t="s">
        <v>1201</v>
      </c>
      <c r="J230" s="153" t="s">
        <v>1201</v>
      </c>
      <c r="K230" s="153" t="s">
        <v>2458</v>
      </c>
      <c r="L230" s="4" t="b">
        <v>1</v>
      </c>
    </row>
    <row r="231" spans="1:12">
      <c r="A231" s="153" t="s">
        <v>256</v>
      </c>
      <c r="B231" s="153" t="s">
        <v>747</v>
      </c>
      <c r="C231" s="153" t="s">
        <v>656</v>
      </c>
      <c r="D231" s="154">
        <v>3.2000000000000003E-4</v>
      </c>
      <c r="E231" s="154">
        <v>0.32</v>
      </c>
      <c r="F231" s="153" t="s">
        <v>1204</v>
      </c>
      <c r="G231" s="153" t="s">
        <v>1205</v>
      </c>
      <c r="H231" s="153" t="s">
        <v>1206</v>
      </c>
      <c r="I231" s="153" t="s">
        <v>1204</v>
      </c>
      <c r="J231" s="153" t="s">
        <v>2066</v>
      </c>
      <c r="K231" s="153" t="s">
        <v>2459</v>
      </c>
      <c r="L231" s="4" t="b">
        <v>1</v>
      </c>
    </row>
    <row r="232" spans="1:12">
      <c r="A232" s="153" t="s">
        <v>256</v>
      </c>
      <c r="B232" s="153" t="s">
        <v>747</v>
      </c>
      <c r="C232" s="153" t="s">
        <v>658</v>
      </c>
      <c r="D232" s="154">
        <v>0</v>
      </c>
      <c r="E232" s="154">
        <v>0</v>
      </c>
      <c r="F232" s="153" t="s">
        <v>1204</v>
      </c>
      <c r="G232" s="153" t="s">
        <v>1205</v>
      </c>
      <c r="H232" s="153" t="s">
        <v>1206</v>
      </c>
      <c r="I232" s="153" t="s">
        <v>1204</v>
      </c>
      <c r="J232" s="153" t="s">
        <v>2066</v>
      </c>
      <c r="K232" s="153" t="s">
        <v>2460</v>
      </c>
      <c r="L232" s="4" t="b">
        <v>1</v>
      </c>
    </row>
    <row r="233" spans="1:12">
      <c r="A233" s="153" t="s">
        <v>256</v>
      </c>
      <c r="B233" s="153" t="s">
        <v>747</v>
      </c>
      <c r="C233" s="153" t="s">
        <v>687</v>
      </c>
      <c r="D233" s="154">
        <v>5.4299999999999997E-4</v>
      </c>
      <c r="E233" s="154">
        <v>0.54299999999999993</v>
      </c>
      <c r="F233" s="153" t="s">
        <v>1204</v>
      </c>
      <c r="G233" s="153" t="s">
        <v>1205</v>
      </c>
      <c r="H233" s="153" t="s">
        <v>1206</v>
      </c>
      <c r="I233" s="153" t="s">
        <v>1204</v>
      </c>
      <c r="J233" s="153" t="s">
        <v>2066</v>
      </c>
      <c r="K233" s="153" t="s">
        <v>2461</v>
      </c>
      <c r="L233" s="4" t="b">
        <v>1</v>
      </c>
    </row>
    <row r="234" spans="1:12">
      <c r="A234" s="153" t="s">
        <v>257</v>
      </c>
      <c r="B234" s="153" t="s">
        <v>748</v>
      </c>
      <c r="C234" s="153" t="s">
        <v>656</v>
      </c>
      <c r="D234" s="154">
        <v>0</v>
      </c>
      <c r="E234" s="154">
        <v>0</v>
      </c>
      <c r="F234" s="153" t="s">
        <v>1207</v>
      </c>
      <c r="G234" s="153" t="s">
        <v>1207</v>
      </c>
      <c r="H234" s="153" t="s">
        <v>1208</v>
      </c>
      <c r="I234" s="153" t="s">
        <v>1207</v>
      </c>
      <c r="J234" s="153" t="s">
        <v>1208</v>
      </c>
      <c r="K234" s="153" t="s">
        <v>2462</v>
      </c>
      <c r="L234" s="4" t="b">
        <v>1</v>
      </c>
    </row>
    <row r="235" spans="1:12">
      <c r="A235" s="153" t="s">
        <v>257</v>
      </c>
      <c r="B235" s="153" t="s">
        <v>748</v>
      </c>
      <c r="C235" s="153" t="s">
        <v>658</v>
      </c>
      <c r="D235" s="154">
        <v>1.25E-4</v>
      </c>
      <c r="E235" s="154">
        <v>0.125</v>
      </c>
      <c r="F235" s="153" t="s">
        <v>1207</v>
      </c>
      <c r="G235" s="153" t="s">
        <v>1207</v>
      </c>
      <c r="H235" s="153" t="s">
        <v>1208</v>
      </c>
      <c r="I235" s="153" t="s">
        <v>1207</v>
      </c>
      <c r="J235" s="153" t="s">
        <v>1208</v>
      </c>
      <c r="K235" s="153" t="s">
        <v>2463</v>
      </c>
      <c r="L235" s="4" t="b">
        <v>1</v>
      </c>
    </row>
    <row r="236" spans="1:12">
      <c r="A236" s="153" t="s">
        <v>257</v>
      </c>
      <c r="B236" s="153" t="s">
        <v>748</v>
      </c>
      <c r="C236" s="153" t="s">
        <v>659</v>
      </c>
      <c r="D236" s="154">
        <v>1.7799999999999999E-4</v>
      </c>
      <c r="E236" s="154">
        <v>0.17799999999999999</v>
      </c>
      <c r="F236" s="153" t="s">
        <v>1207</v>
      </c>
      <c r="G236" s="153" t="s">
        <v>1207</v>
      </c>
      <c r="H236" s="153" t="s">
        <v>1208</v>
      </c>
      <c r="I236" s="153" t="s">
        <v>1207</v>
      </c>
      <c r="J236" s="153" t="s">
        <v>1208</v>
      </c>
      <c r="K236" s="153" t="s">
        <v>2464</v>
      </c>
      <c r="L236" s="4" t="b">
        <v>1</v>
      </c>
    </row>
    <row r="237" spans="1:12">
      <c r="A237" s="153" t="s">
        <v>257</v>
      </c>
      <c r="B237" s="153" t="s">
        <v>748</v>
      </c>
      <c r="C237" s="153" t="s">
        <v>660</v>
      </c>
      <c r="D237" s="154">
        <v>2.4699999999999999E-4</v>
      </c>
      <c r="E237" s="154">
        <v>0.247</v>
      </c>
      <c r="F237" s="153" t="s">
        <v>1207</v>
      </c>
      <c r="G237" s="153" t="s">
        <v>1207</v>
      </c>
      <c r="H237" s="153" t="s">
        <v>1208</v>
      </c>
      <c r="I237" s="153" t="s">
        <v>1207</v>
      </c>
      <c r="J237" s="153" t="s">
        <v>1208</v>
      </c>
      <c r="K237" s="153" t="s">
        <v>2465</v>
      </c>
      <c r="L237" s="4" t="b">
        <v>1</v>
      </c>
    </row>
    <row r="238" spans="1:12">
      <c r="A238" s="153" t="s">
        <v>257</v>
      </c>
      <c r="B238" s="153" t="s">
        <v>748</v>
      </c>
      <c r="C238" s="153" t="s">
        <v>661</v>
      </c>
      <c r="D238" s="154">
        <v>3.8099999999999999E-4</v>
      </c>
      <c r="E238" s="154">
        <v>0.38100000000000001</v>
      </c>
      <c r="F238" s="153" t="s">
        <v>1207</v>
      </c>
      <c r="G238" s="153" t="s">
        <v>1207</v>
      </c>
      <c r="H238" s="153" t="s">
        <v>1208</v>
      </c>
      <c r="I238" s="153" t="s">
        <v>1207</v>
      </c>
      <c r="J238" s="153" t="s">
        <v>1208</v>
      </c>
      <c r="K238" s="153" t="s">
        <v>2466</v>
      </c>
      <c r="L238" s="4" t="b">
        <v>1</v>
      </c>
    </row>
    <row r="239" spans="1:12">
      <c r="A239" s="153" t="s">
        <v>257</v>
      </c>
      <c r="B239" s="153" t="s">
        <v>748</v>
      </c>
      <c r="C239" s="153" t="s">
        <v>662</v>
      </c>
      <c r="D239" s="154">
        <v>2.9E-4</v>
      </c>
      <c r="E239" s="154">
        <v>0.28999999999999998</v>
      </c>
      <c r="F239" s="153" t="s">
        <v>1207</v>
      </c>
      <c r="G239" s="153" t="s">
        <v>1207</v>
      </c>
      <c r="H239" s="153" t="s">
        <v>1208</v>
      </c>
      <c r="I239" s="153" t="s">
        <v>1207</v>
      </c>
      <c r="J239" s="153" t="s">
        <v>1208</v>
      </c>
      <c r="K239" s="153" t="s">
        <v>2467</v>
      </c>
      <c r="L239" s="4" t="b">
        <v>1</v>
      </c>
    </row>
    <row r="240" spans="1:12">
      <c r="A240" s="153" t="s">
        <v>257</v>
      </c>
      <c r="B240" s="153" t="s">
        <v>748</v>
      </c>
      <c r="C240" s="153" t="s">
        <v>663</v>
      </c>
      <c r="D240" s="154">
        <v>3.8999999999999999E-4</v>
      </c>
      <c r="E240" s="154">
        <v>0.39</v>
      </c>
      <c r="F240" s="153" t="s">
        <v>1207</v>
      </c>
      <c r="G240" s="153" t="s">
        <v>1207</v>
      </c>
      <c r="H240" s="153" t="s">
        <v>1208</v>
      </c>
      <c r="I240" s="153" t="s">
        <v>1207</v>
      </c>
      <c r="J240" s="153" t="s">
        <v>1208</v>
      </c>
      <c r="K240" s="153" t="s">
        <v>2468</v>
      </c>
      <c r="L240" s="4" t="b">
        <v>1</v>
      </c>
    </row>
    <row r="241" spans="1:12">
      <c r="A241" s="153" t="s">
        <v>257</v>
      </c>
      <c r="B241" s="153" t="s">
        <v>748</v>
      </c>
      <c r="C241" s="153" t="s">
        <v>721</v>
      </c>
      <c r="D241" s="154">
        <v>0</v>
      </c>
      <c r="E241" s="154">
        <v>0</v>
      </c>
      <c r="F241" s="153" t="s">
        <v>1207</v>
      </c>
      <c r="G241" s="153" t="s">
        <v>1207</v>
      </c>
      <c r="H241" s="153" t="s">
        <v>1208</v>
      </c>
      <c r="I241" s="153" t="s">
        <v>1207</v>
      </c>
      <c r="J241" s="153" t="s">
        <v>1208</v>
      </c>
      <c r="K241" s="153" t="s">
        <v>2469</v>
      </c>
      <c r="L241" s="4" t="b">
        <v>1</v>
      </c>
    </row>
    <row r="242" spans="1:12">
      <c r="A242" s="153" t="s">
        <v>258</v>
      </c>
      <c r="B242" s="153" t="s">
        <v>749</v>
      </c>
      <c r="C242" s="153" t="s">
        <v>656</v>
      </c>
      <c r="D242" s="154">
        <v>0</v>
      </c>
      <c r="E242" s="154">
        <v>0</v>
      </c>
      <c r="F242" s="153" t="s">
        <v>3147</v>
      </c>
      <c r="G242" s="153" t="s">
        <v>3147</v>
      </c>
      <c r="H242" s="153" t="s">
        <v>3148</v>
      </c>
      <c r="I242" s="153" t="s">
        <v>3147</v>
      </c>
      <c r="J242" s="153" t="s">
        <v>3148</v>
      </c>
      <c r="K242" s="153" t="s">
        <v>2470</v>
      </c>
      <c r="L242" s="4" t="b">
        <v>1</v>
      </c>
    </row>
    <row r="243" spans="1:12">
      <c r="A243" s="153" t="s">
        <v>258</v>
      </c>
      <c r="B243" s="153" t="s">
        <v>749</v>
      </c>
      <c r="C243" s="153" t="s">
        <v>658</v>
      </c>
      <c r="D243" s="154">
        <v>2.9999999999999997E-4</v>
      </c>
      <c r="E243" s="154">
        <v>0.3</v>
      </c>
      <c r="F243" s="153" t="s">
        <v>3147</v>
      </c>
      <c r="G243" s="153" t="s">
        <v>3147</v>
      </c>
      <c r="H243" s="153" t="s">
        <v>3148</v>
      </c>
      <c r="I243" s="153" t="s">
        <v>3147</v>
      </c>
      <c r="J243" s="153" t="s">
        <v>3148</v>
      </c>
      <c r="K243" s="153" t="s">
        <v>2471</v>
      </c>
      <c r="L243" s="4" t="b">
        <v>1</v>
      </c>
    </row>
    <row r="244" spans="1:12">
      <c r="A244" s="153" t="s">
        <v>258</v>
      </c>
      <c r="B244" s="153" t="s">
        <v>749</v>
      </c>
      <c r="C244" s="153" t="s">
        <v>687</v>
      </c>
      <c r="D244" s="154">
        <v>5.3799999999999996E-4</v>
      </c>
      <c r="E244" s="154">
        <v>0.53799999999999992</v>
      </c>
      <c r="F244" s="153" t="s">
        <v>3147</v>
      </c>
      <c r="G244" s="153" t="s">
        <v>3147</v>
      </c>
      <c r="H244" s="153" t="s">
        <v>3148</v>
      </c>
      <c r="I244" s="153" t="s">
        <v>3147</v>
      </c>
      <c r="J244" s="153" t="s">
        <v>3148</v>
      </c>
      <c r="K244" s="153" t="s">
        <v>2472</v>
      </c>
      <c r="L244" s="4" t="b">
        <v>1</v>
      </c>
    </row>
    <row r="245" spans="1:12">
      <c r="A245" s="153" t="s">
        <v>259</v>
      </c>
      <c r="B245" s="153" t="s">
        <v>38</v>
      </c>
      <c r="C245" s="153" t="s">
        <v>656</v>
      </c>
      <c r="D245" s="154">
        <v>0</v>
      </c>
      <c r="E245" s="154">
        <v>0</v>
      </c>
      <c r="F245" s="153" t="s">
        <v>1209</v>
      </c>
      <c r="G245" s="153" t="s">
        <v>1210</v>
      </c>
      <c r="H245" s="153" t="s">
        <v>1211</v>
      </c>
      <c r="I245" s="153" t="s">
        <v>1209</v>
      </c>
      <c r="J245" s="153" t="s">
        <v>2067</v>
      </c>
      <c r="K245" s="153" t="s">
        <v>2473</v>
      </c>
      <c r="L245" s="4" t="b">
        <v>1</v>
      </c>
    </row>
    <row r="246" spans="1:12">
      <c r="A246" s="153" t="s">
        <v>259</v>
      </c>
      <c r="B246" s="153" t="s">
        <v>38</v>
      </c>
      <c r="C246" s="153" t="s">
        <v>658</v>
      </c>
      <c r="D246" s="154">
        <v>4.57E-4</v>
      </c>
      <c r="E246" s="154">
        <v>0.45700000000000002</v>
      </c>
      <c r="F246" s="153" t="s">
        <v>1209</v>
      </c>
      <c r="G246" s="153" t="s">
        <v>1210</v>
      </c>
      <c r="H246" s="153" t="s">
        <v>1211</v>
      </c>
      <c r="I246" s="153" t="s">
        <v>1209</v>
      </c>
      <c r="J246" s="153" t="s">
        <v>2067</v>
      </c>
      <c r="K246" s="153" t="s">
        <v>2474</v>
      </c>
      <c r="L246" s="4" t="b">
        <v>1</v>
      </c>
    </row>
    <row r="247" spans="1:12">
      <c r="A247" s="153" t="s">
        <v>259</v>
      </c>
      <c r="B247" s="153" t="s">
        <v>38</v>
      </c>
      <c r="C247" s="153" t="s">
        <v>687</v>
      </c>
      <c r="D247" s="154">
        <v>5.1699999999999999E-4</v>
      </c>
      <c r="E247" s="154">
        <v>0.51700000000000002</v>
      </c>
      <c r="F247" s="153" t="s">
        <v>1209</v>
      </c>
      <c r="G247" s="153" t="s">
        <v>1210</v>
      </c>
      <c r="H247" s="153" t="s">
        <v>1211</v>
      </c>
      <c r="I247" s="153" t="s">
        <v>1209</v>
      </c>
      <c r="J247" s="153" t="s">
        <v>2067</v>
      </c>
      <c r="K247" s="153" t="s">
        <v>2475</v>
      </c>
      <c r="L247" s="4" t="b">
        <v>1</v>
      </c>
    </row>
    <row r="248" spans="1:12">
      <c r="A248" s="153" t="s">
        <v>260</v>
      </c>
      <c r="B248" s="153" t="s">
        <v>750</v>
      </c>
      <c r="C248" s="153" t="s">
        <v>656</v>
      </c>
      <c r="D248" s="154">
        <v>0</v>
      </c>
      <c r="E248" s="154">
        <v>0</v>
      </c>
      <c r="F248" s="153" t="s">
        <v>1212</v>
      </c>
      <c r="G248" s="153" t="s">
        <v>1212</v>
      </c>
      <c r="H248" s="153" t="s">
        <v>1213</v>
      </c>
      <c r="I248" s="153" t="s">
        <v>1212</v>
      </c>
      <c r="J248" s="153" t="s">
        <v>1213</v>
      </c>
      <c r="K248" s="153" t="s">
        <v>2476</v>
      </c>
      <c r="L248" s="4" t="b">
        <v>1</v>
      </c>
    </row>
    <row r="249" spans="1:12">
      <c r="A249" s="153" t="s">
        <v>260</v>
      </c>
      <c r="B249" s="153" t="s">
        <v>750</v>
      </c>
      <c r="C249" s="153" t="s">
        <v>658</v>
      </c>
      <c r="D249" s="154">
        <v>0</v>
      </c>
      <c r="E249" s="154">
        <v>0</v>
      </c>
      <c r="F249" s="153" t="s">
        <v>1212</v>
      </c>
      <c r="G249" s="153" t="s">
        <v>1212</v>
      </c>
      <c r="H249" s="153" t="s">
        <v>1213</v>
      </c>
      <c r="I249" s="153" t="s">
        <v>1212</v>
      </c>
      <c r="J249" s="153" t="s">
        <v>1213</v>
      </c>
      <c r="K249" s="153" t="s">
        <v>2477</v>
      </c>
      <c r="L249" s="4" t="b">
        <v>1</v>
      </c>
    </row>
    <row r="250" spans="1:12">
      <c r="A250" s="153" t="s">
        <v>260</v>
      </c>
      <c r="B250" s="153" t="s">
        <v>750</v>
      </c>
      <c r="C250" s="153" t="s">
        <v>659</v>
      </c>
      <c r="D250" s="154">
        <v>4.0000000000000002E-4</v>
      </c>
      <c r="E250" s="154">
        <v>0.4</v>
      </c>
      <c r="F250" s="153" t="s">
        <v>1212</v>
      </c>
      <c r="G250" s="153" t="s">
        <v>1212</v>
      </c>
      <c r="H250" s="153" t="s">
        <v>1213</v>
      </c>
      <c r="I250" s="153" t="s">
        <v>1212</v>
      </c>
      <c r="J250" s="153" t="s">
        <v>1213</v>
      </c>
      <c r="K250" s="153" t="s">
        <v>2478</v>
      </c>
      <c r="L250" s="4" t="b">
        <v>1</v>
      </c>
    </row>
    <row r="251" spans="1:12">
      <c r="A251" s="153" t="s">
        <v>260</v>
      </c>
      <c r="B251" s="153" t="s">
        <v>750</v>
      </c>
      <c r="C251" s="153" t="s">
        <v>679</v>
      </c>
      <c r="D251" s="154">
        <v>5.3499999999999999E-4</v>
      </c>
      <c r="E251" s="154">
        <v>0.53500000000000003</v>
      </c>
      <c r="F251" s="153" t="s">
        <v>1212</v>
      </c>
      <c r="G251" s="153" t="s">
        <v>1212</v>
      </c>
      <c r="H251" s="153" t="s">
        <v>1213</v>
      </c>
      <c r="I251" s="153" t="s">
        <v>1212</v>
      </c>
      <c r="J251" s="153" t="s">
        <v>1213</v>
      </c>
      <c r="K251" s="153" t="s">
        <v>2479</v>
      </c>
      <c r="L251" s="4" t="b">
        <v>1</v>
      </c>
    </row>
    <row r="252" spans="1:12">
      <c r="A252" s="153" t="s">
        <v>261</v>
      </c>
      <c r="B252" s="153" t="s">
        <v>40</v>
      </c>
      <c r="C252" s="153" t="s">
        <v>510</v>
      </c>
      <c r="D252" s="154">
        <v>7.3999999999999999E-4</v>
      </c>
      <c r="E252" s="154">
        <v>0.74</v>
      </c>
      <c r="F252" s="153" t="s">
        <v>1214</v>
      </c>
      <c r="G252" s="153" t="s">
        <v>1215</v>
      </c>
      <c r="H252" s="153" t="s">
        <v>1216</v>
      </c>
      <c r="I252" s="153" t="s">
        <v>1214</v>
      </c>
      <c r="J252" s="153" t="s">
        <v>2068</v>
      </c>
      <c r="K252" s="153" t="s">
        <v>40</v>
      </c>
      <c r="L252" s="4" t="b">
        <v>1</v>
      </c>
    </row>
    <row r="253" spans="1:12">
      <c r="A253" s="153" t="s">
        <v>262</v>
      </c>
      <c r="B253" s="153" t="s">
        <v>751</v>
      </c>
      <c r="C253" s="153" t="s">
        <v>656</v>
      </c>
      <c r="D253" s="154">
        <v>0</v>
      </c>
      <c r="E253" s="154">
        <v>0</v>
      </c>
      <c r="F253" s="153" t="s">
        <v>3149</v>
      </c>
      <c r="G253" s="153" t="s">
        <v>3149</v>
      </c>
      <c r="H253" s="153" t="s">
        <v>3150</v>
      </c>
      <c r="I253" s="153" t="s">
        <v>3149</v>
      </c>
      <c r="J253" s="153" t="s">
        <v>3150</v>
      </c>
      <c r="K253" s="153" t="s">
        <v>2480</v>
      </c>
      <c r="L253" s="4" t="b">
        <v>1</v>
      </c>
    </row>
    <row r="254" spans="1:12">
      <c r="A254" s="153" t="s">
        <v>262</v>
      </c>
      <c r="B254" s="153" t="s">
        <v>751</v>
      </c>
      <c r="C254" s="153" t="s">
        <v>658</v>
      </c>
      <c r="D254" s="154">
        <v>0</v>
      </c>
      <c r="E254" s="154">
        <v>0</v>
      </c>
      <c r="F254" s="153" t="s">
        <v>3149</v>
      </c>
      <c r="G254" s="153" t="s">
        <v>3149</v>
      </c>
      <c r="H254" s="153" t="s">
        <v>3150</v>
      </c>
      <c r="I254" s="153" t="s">
        <v>3149</v>
      </c>
      <c r="J254" s="153" t="s">
        <v>3150</v>
      </c>
      <c r="K254" s="153" t="s">
        <v>2481</v>
      </c>
      <c r="L254" s="4" t="b">
        <v>1</v>
      </c>
    </row>
    <row r="255" spans="1:12">
      <c r="A255" s="153" t="s">
        <v>262</v>
      </c>
      <c r="B255" s="153" t="s">
        <v>751</v>
      </c>
      <c r="C255" s="153" t="s">
        <v>687</v>
      </c>
      <c r="D255" s="154">
        <v>4.0299999999999998E-4</v>
      </c>
      <c r="E255" s="154">
        <v>0.40299999999999997</v>
      </c>
      <c r="F255" s="153" t="s">
        <v>3149</v>
      </c>
      <c r="G255" s="153" t="s">
        <v>3149</v>
      </c>
      <c r="H255" s="153" t="s">
        <v>3150</v>
      </c>
      <c r="I255" s="153" t="s">
        <v>3149</v>
      </c>
      <c r="J255" s="153" t="s">
        <v>3150</v>
      </c>
      <c r="K255" s="153" t="s">
        <v>2482</v>
      </c>
      <c r="L255" s="4" t="b">
        <v>1</v>
      </c>
    </row>
    <row r="256" spans="1:12">
      <c r="A256" s="153" t="s">
        <v>263</v>
      </c>
      <c r="B256" s="153" t="s">
        <v>752</v>
      </c>
      <c r="C256" s="153" t="s">
        <v>656</v>
      </c>
      <c r="D256" s="154">
        <v>0</v>
      </c>
      <c r="E256" s="154">
        <v>0</v>
      </c>
      <c r="F256" s="153" t="s">
        <v>1217</v>
      </c>
      <c r="G256" s="153" t="s">
        <v>1218</v>
      </c>
      <c r="H256" s="153" t="s">
        <v>1219</v>
      </c>
      <c r="I256" s="153" t="s">
        <v>1217</v>
      </c>
      <c r="J256" s="153" t="s">
        <v>2069</v>
      </c>
      <c r="K256" s="153" t="s">
        <v>2483</v>
      </c>
      <c r="L256" s="4" t="b">
        <v>1</v>
      </c>
    </row>
    <row r="257" spans="1:12">
      <c r="A257" s="153" t="s">
        <v>263</v>
      </c>
      <c r="B257" s="153" t="s">
        <v>752</v>
      </c>
      <c r="C257" s="153" t="s">
        <v>657</v>
      </c>
      <c r="D257" s="154">
        <v>5.4699999999999996E-4</v>
      </c>
      <c r="E257" s="154">
        <v>0.54699999999999993</v>
      </c>
      <c r="F257" s="153" t="s">
        <v>1217</v>
      </c>
      <c r="G257" s="153" t="s">
        <v>1218</v>
      </c>
      <c r="H257" s="153" t="s">
        <v>1219</v>
      </c>
      <c r="I257" s="153" t="s">
        <v>1217</v>
      </c>
      <c r="J257" s="153" t="s">
        <v>2069</v>
      </c>
      <c r="K257" s="153" t="s">
        <v>2484</v>
      </c>
      <c r="L257" s="4" t="b">
        <v>1</v>
      </c>
    </row>
    <row r="258" spans="1:12">
      <c r="A258" s="153" t="s">
        <v>264</v>
      </c>
      <c r="B258" s="153" t="s">
        <v>47</v>
      </c>
      <c r="C258" s="153" t="s">
        <v>510</v>
      </c>
      <c r="D258" s="154">
        <v>4.0900000000000002E-4</v>
      </c>
      <c r="E258" s="154">
        <v>0.40900000000000003</v>
      </c>
      <c r="F258" s="153" t="s">
        <v>1220</v>
      </c>
      <c r="G258" s="153" t="s">
        <v>1221</v>
      </c>
      <c r="H258" s="153" t="s">
        <v>1222</v>
      </c>
      <c r="I258" s="153" t="s">
        <v>1220</v>
      </c>
      <c r="J258" s="153" t="s">
        <v>1220</v>
      </c>
      <c r="K258" s="153" t="s">
        <v>47</v>
      </c>
      <c r="L258" s="4" t="b">
        <v>1</v>
      </c>
    </row>
    <row r="259" spans="1:12">
      <c r="A259" s="153" t="s">
        <v>265</v>
      </c>
      <c r="B259" s="153" t="s">
        <v>48</v>
      </c>
      <c r="C259" s="153" t="s">
        <v>510</v>
      </c>
      <c r="D259" s="154">
        <v>4.2900000000000002E-4</v>
      </c>
      <c r="E259" s="154">
        <v>0.42899999999999999</v>
      </c>
      <c r="F259" s="153" t="s">
        <v>1223</v>
      </c>
      <c r="G259" s="153" t="s">
        <v>1224</v>
      </c>
      <c r="H259" s="153" t="s">
        <v>1225</v>
      </c>
      <c r="I259" s="153" t="s">
        <v>1223</v>
      </c>
      <c r="J259" s="153" t="s">
        <v>2070</v>
      </c>
      <c r="K259" s="153" t="s">
        <v>48</v>
      </c>
      <c r="L259" s="4" t="b">
        <v>1</v>
      </c>
    </row>
    <row r="260" spans="1:12">
      <c r="A260" s="153" t="s">
        <v>266</v>
      </c>
      <c r="B260" s="153" t="s">
        <v>754</v>
      </c>
      <c r="C260" s="153" t="s">
        <v>656</v>
      </c>
      <c r="D260" s="154">
        <v>0</v>
      </c>
      <c r="E260" s="154">
        <v>0</v>
      </c>
      <c r="F260" s="153" t="s">
        <v>3151</v>
      </c>
      <c r="G260" s="153" t="s">
        <v>3151</v>
      </c>
      <c r="H260" s="153" t="s">
        <v>3152</v>
      </c>
      <c r="I260" s="153" t="s">
        <v>3151</v>
      </c>
      <c r="J260" s="153" t="s">
        <v>3152</v>
      </c>
      <c r="K260" s="153" t="s">
        <v>2485</v>
      </c>
      <c r="L260" s="4" t="b">
        <v>1</v>
      </c>
    </row>
    <row r="261" spans="1:12">
      <c r="A261" s="153" t="s">
        <v>266</v>
      </c>
      <c r="B261" s="153" t="s">
        <v>754</v>
      </c>
      <c r="C261" s="153" t="s">
        <v>658</v>
      </c>
      <c r="D261" s="154">
        <v>2.9E-4</v>
      </c>
      <c r="E261" s="154">
        <v>0.28999999999999998</v>
      </c>
      <c r="F261" s="153" t="s">
        <v>3151</v>
      </c>
      <c r="G261" s="153" t="s">
        <v>3151</v>
      </c>
      <c r="H261" s="153" t="s">
        <v>3152</v>
      </c>
      <c r="I261" s="153" t="s">
        <v>3151</v>
      </c>
      <c r="J261" s="153" t="s">
        <v>3152</v>
      </c>
      <c r="K261" s="153" t="s">
        <v>2486</v>
      </c>
      <c r="L261" s="4" t="b">
        <v>1</v>
      </c>
    </row>
    <row r="262" spans="1:12">
      <c r="A262" s="153" t="s">
        <v>266</v>
      </c>
      <c r="B262" s="153" t="s">
        <v>754</v>
      </c>
      <c r="C262" s="153" t="s">
        <v>659</v>
      </c>
      <c r="D262" s="154">
        <v>3.1599999999999998E-4</v>
      </c>
      <c r="E262" s="154">
        <v>0.316</v>
      </c>
      <c r="F262" s="153" t="s">
        <v>3151</v>
      </c>
      <c r="G262" s="153" t="s">
        <v>3151</v>
      </c>
      <c r="H262" s="153" t="s">
        <v>3152</v>
      </c>
      <c r="I262" s="153" t="s">
        <v>3151</v>
      </c>
      <c r="J262" s="153" t="s">
        <v>3152</v>
      </c>
      <c r="K262" s="153" t="s">
        <v>2487</v>
      </c>
      <c r="L262" s="4" t="b">
        <v>1</v>
      </c>
    </row>
    <row r="263" spans="1:12">
      <c r="A263" s="153" t="s">
        <v>266</v>
      </c>
      <c r="B263" s="153" t="s">
        <v>754</v>
      </c>
      <c r="C263" s="153" t="s">
        <v>660</v>
      </c>
      <c r="D263" s="154">
        <v>2.5500000000000002E-4</v>
      </c>
      <c r="E263" s="154">
        <v>0.255</v>
      </c>
      <c r="F263" s="153" t="s">
        <v>3151</v>
      </c>
      <c r="G263" s="153" t="s">
        <v>3151</v>
      </c>
      <c r="H263" s="153" t="s">
        <v>3152</v>
      </c>
      <c r="I263" s="153" t="s">
        <v>3151</v>
      </c>
      <c r="J263" s="153" t="s">
        <v>3152</v>
      </c>
      <c r="K263" s="153" t="s">
        <v>2488</v>
      </c>
      <c r="L263" s="4" t="b">
        <v>1</v>
      </c>
    </row>
    <row r="264" spans="1:12">
      <c r="A264" s="153" t="s">
        <v>266</v>
      </c>
      <c r="B264" s="153" t="s">
        <v>754</v>
      </c>
      <c r="C264" s="153" t="s">
        <v>661</v>
      </c>
      <c r="D264" s="154">
        <v>3.7300000000000001E-4</v>
      </c>
      <c r="E264" s="154">
        <v>0.373</v>
      </c>
      <c r="F264" s="153" t="s">
        <v>3151</v>
      </c>
      <c r="G264" s="153" t="s">
        <v>3151</v>
      </c>
      <c r="H264" s="153" t="s">
        <v>3152</v>
      </c>
      <c r="I264" s="153" t="s">
        <v>3151</v>
      </c>
      <c r="J264" s="153" t="s">
        <v>3152</v>
      </c>
      <c r="K264" s="153" t="s">
        <v>2489</v>
      </c>
      <c r="L264" s="4" t="b">
        <v>1</v>
      </c>
    </row>
    <row r="265" spans="1:12">
      <c r="A265" s="153" t="s">
        <v>266</v>
      </c>
      <c r="B265" s="153" t="s">
        <v>754</v>
      </c>
      <c r="C265" s="153" t="s">
        <v>662</v>
      </c>
      <c r="D265" s="154">
        <v>3.6200000000000002E-4</v>
      </c>
      <c r="E265" s="154">
        <v>0.36200000000000004</v>
      </c>
      <c r="F265" s="153" t="s">
        <v>3151</v>
      </c>
      <c r="G265" s="153" t="s">
        <v>3151</v>
      </c>
      <c r="H265" s="153" t="s">
        <v>3152</v>
      </c>
      <c r="I265" s="153" t="s">
        <v>3151</v>
      </c>
      <c r="J265" s="153" t="s">
        <v>3152</v>
      </c>
      <c r="K265" s="153" t="s">
        <v>2490</v>
      </c>
      <c r="L265" s="4" t="b">
        <v>1</v>
      </c>
    </row>
    <row r="266" spans="1:12">
      <c r="A266" s="153" t="s">
        <v>266</v>
      </c>
      <c r="B266" s="153" t="s">
        <v>754</v>
      </c>
      <c r="C266" s="153" t="s">
        <v>739</v>
      </c>
      <c r="D266" s="154">
        <v>3.8000000000000002E-4</v>
      </c>
      <c r="E266" s="154">
        <v>0.38</v>
      </c>
      <c r="F266" s="153" t="s">
        <v>3151</v>
      </c>
      <c r="G266" s="153" t="s">
        <v>3151</v>
      </c>
      <c r="H266" s="153" t="s">
        <v>3152</v>
      </c>
      <c r="I266" s="153" t="s">
        <v>3151</v>
      </c>
      <c r="J266" s="153" t="s">
        <v>3152</v>
      </c>
      <c r="K266" s="153" t="s">
        <v>2491</v>
      </c>
      <c r="L266" s="4" t="b">
        <v>1</v>
      </c>
    </row>
    <row r="267" spans="1:12">
      <c r="A267" s="153" t="s">
        <v>267</v>
      </c>
      <c r="B267" s="153" t="s">
        <v>70</v>
      </c>
      <c r="C267" s="153" t="s">
        <v>510</v>
      </c>
      <c r="D267" s="154">
        <v>1.2019999999999999E-3</v>
      </c>
      <c r="E267" s="154">
        <v>1.202</v>
      </c>
      <c r="F267" s="153" t="s">
        <v>1226</v>
      </c>
      <c r="G267" s="153" t="s">
        <v>1226</v>
      </c>
      <c r="H267" s="153" t="s">
        <v>3153</v>
      </c>
      <c r="I267" s="153" t="s">
        <v>1226</v>
      </c>
      <c r="J267" s="153" t="s">
        <v>3153</v>
      </c>
      <c r="K267" s="153" t="s">
        <v>70</v>
      </c>
      <c r="L267" s="4" t="b">
        <v>1</v>
      </c>
    </row>
    <row r="268" spans="1:12">
      <c r="A268" s="153" t="s">
        <v>268</v>
      </c>
      <c r="B268" s="153" t="s">
        <v>50</v>
      </c>
      <c r="C268" s="153" t="s">
        <v>656</v>
      </c>
      <c r="D268" s="154">
        <v>0</v>
      </c>
      <c r="E268" s="154">
        <v>0</v>
      </c>
      <c r="F268" s="153" t="s">
        <v>1227</v>
      </c>
      <c r="G268" s="153" t="s">
        <v>1228</v>
      </c>
      <c r="H268" s="153" t="s">
        <v>1229</v>
      </c>
      <c r="I268" s="153" t="s">
        <v>1227</v>
      </c>
      <c r="J268" s="153" t="s">
        <v>1227</v>
      </c>
      <c r="K268" s="153" t="s">
        <v>2492</v>
      </c>
      <c r="L268" s="4" t="b">
        <v>1</v>
      </c>
    </row>
    <row r="269" spans="1:12">
      <c r="A269" s="153" t="s">
        <v>268</v>
      </c>
      <c r="B269" s="153" t="s">
        <v>50</v>
      </c>
      <c r="C269" s="153" t="s">
        <v>657</v>
      </c>
      <c r="D269" s="154">
        <v>6.1600000000000001E-4</v>
      </c>
      <c r="E269" s="154">
        <v>0.61599999999999999</v>
      </c>
      <c r="F269" s="153" t="s">
        <v>1227</v>
      </c>
      <c r="G269" s="153" t="s">
        <v>1228</v>
      </c>
      <c r="H269" s="153" t="s">
        <v>1229</v>
      </c>
      <c r="I269" s="153" t="s">
        <v>1227</v>
      </c>
      <c r="J269" s="153" t="s">
        <v>1227</v>
      </c>
      <c r="K269" s="153" t="s">
        <v>2493</v>
      </c>
      <c r="L269" s="4" t="b">
        <v>1</v>
      </c>
    </row>
    <row r="270" spans="1:12">
      <c r="A270" s="153" t="s">
        <v>269</v>
      </c>
      <c r="B270" s="153" t="s">
        <v>755</v>
      </c>
      <c r="C270" s="153" t="s">
        <v>656</v>
      </c>
      <c r="D270" s="154">
        <v>0</v>
      </c>
      <c r="E270" s="154">
        <v>0</v>
      </c>
      <c r="F270" s="153" t="s">
        <v>3154</v>
      </c>
      <c r="G270" s="153" t="s">
        <v>3154</v>
      </c>
      <c r="H270" s="153" t="s">
        <v>3155</v>
      </c>
      <c r="I270" s="153" t="s">
        <v>3154</v>
      </c>
      <c r="J270" s="153" t="s">
        <v>3155</v>
      </c>
      <c r="K270" s="153" t="s">
        <v>2494</v>
      </c>
      <c r="L270" s="4" t="b">
        <v>1</v>
      </c>
    </row>
    <row r="271" spans="1:12">
      <c r="A271" s="153" t="s">
        <v>269</v>
      </c>
      <c r="B271" s="153" t="s">
        <v>755</v>
      </c>
      <c r="C271" s="153" t="s">
        <v>658</v>
      </c>
      <c r="D271" s="154">
        <v>0</v>
      </c>
      <c r="E271" s="154">
        <v>0</v>
      </c>
      <c r="F271" s="153" t="s">
        <v>3154</v>
      </c>
      <c r="G271" s="153" t="s">
        <v>3154</v>
      </c>
      <c r="H271" s="153" t="s">
        <v>3155</v>
      </c>
      <c r="I271" s="153" t="s">
        <v>3154</v>
      </c>
      <c r="J271" s="153" t="s">
        <v>3155</v>
      </c>
      <c r="K271" s="153" t="s">
        <v>2495</v>
      </c>
      <c r="L271" s="4" t="b">
        <v>1</v>
      </c>
    </row>
    <row r="272" spans="1:12">
      <c r="A272" s="153" t="s">
        <v>269</v>
      </c>
      <c r="B272" s="153" t="s">
        <v>755</v>
      </c>
      <c r="C272" s="153" t="s">
        <v>659</v>
      </c>
      <c r="D272" s="154">
        <v>0</v>
      </c>
      <c r="E272" s="154">
        <v>0</v>
      </c>
      <c r="F272" s="153" t="s">
        <v>3154</v>
      </c>
      <c r="G272" s="153" t="s">
        <v>3154</v>
      </c>
      <c r="H272" s="153" t="s">
        <v>3155</v>
      </c>
      <c r="I272" s="153" t="s">
        <v>3154</v>
      </c>
      <c r="J272" s="153" t="s">
        <v>3155</v>
      </c>
      <c r="K272" s="153" t="s">
        <v>2496</v>
      </c>
      <c r="L272" s="4" t="b">
        <v>1</v>
      </c>
    </row>
    <row r="273" spans="1:12">
      <c r="A273" s="153" t="s">
        <v>269</v>
      </c>
      <c r="B273" s="153" t="s">
        <v>755</v>
      </c>
      <c r="C273" s="153" t="s">
        <v>660</v>
      </c>
      <c r="D273" s="154">
        <v>0</v>
      </c>
      <c r="E273" s="154">
        <v>0</v>
      </c>
      <c r="F273" s="153" t="s">
        <v>3154</v>
      </c>
      <c r="G273" s="153" t="s">
        <v>3154</v>
      </c>
      <c r="H273" s="153" t="s">
        <v>3155</v>
      </c>
      <c r="I273" s="153" t="s">
        <v>3154</v>
      </c>
      <c r="J273" s="153" t="s">
        <v>3155</v>
      </c>
      <c r="K273" s="153" t="s">
        <v>2497</v>
      </c>
      <c r="L273" s="4" t="b">
        <v>1</v>
      </c>
    </row>
    <row r="274" spans="1:12">
      <c r="A274" s="153" t="s">
        <v>269</v>
      </c>
      <c r="B274" s="153" t="s">
        <v>755</v>
      </c>
      <c r="C274" s="153" t="s">
        <v>661</v>
      </c>
      <c r="D274" s="154">
        <v>0</v>
      </c>
      <c r="E274" s="154">
        <v>0</v>
      </c>
      <c r="F274" s="153" t="s">
        <v>3154</v>
      </c>
      <c r="G274" s="153" t="s">
        <v>3154</v>
      </c>
      <c r="H274" s="153" t="s">
        <v>3155</v>
      </c>
      <c r="I274" s="153" t="s">
        <v>3154</v>
      </c>
      <c r="J274" s="153" t="s">
        <v>3155</v>
      </c>
      <c r="K274" s="153" t="s">
        <v>2498</v>
      </c>
      <c r="L274" s="4" t="b">
        <v>1</v>
      </c>
    </row>
    <row r="275" spans="1:12">
      <c r="A275" s="153" t="s">
        <v>269</v>
      </c>
      <c r="B275" s="153" t="s">
        <v>755</v>
      </c>
      <c r="C275" s="153" t="s">
        <v>662</v>
      </c>
      <c r="D275" s="154">
        <v>0</v>
      </c>
      <c r="E275" s="154">
        <v>0</v>
      </c>
      <c r="F275" s="153" t="s">
        <v>3154</v>
      </c>
      <c r="G275" s="153" t="s">
        <v>3154</v>
      </c>
      <c r="H275" s="153" t="s">
        <v>3155</v>
      </c>
      <c r="I275" s="153" t="s">
        <v>3154</v>
      </c>
      <c r="J275" s="153" t="s">
        <v>3155</v>
      </c>
      <c r="K275" s="153" t="s">
        <v>2499</v>
      </c>
      <c r="L275" s="4" t="b">
        <v>1</v>
      </c>
    </row>
    <row r="276" spans="1:12">
      <c r="A276" s="153" t="s">
        <v>269</v>
      </c>
      <c r="B276" s="153" t="s">
        <v>755</v>
      </c>
      <c r="C276" s="153" t="s">
        <v>663</v>
      </c>
      <c r="D276" s="154">
        <v>0</v>
      </c>
      <c r="E276" s="154">
        <v>0</v>
      </c>
      <c r="F276" s="153" t="s">
        <v>3154</v>
      </c>
      <c r="G276" s="153" t="s">
        <v>3154</v>
      </c>
      <c r="H276" s="153" t="s">
        <v>3155</v>
      </c>
      <c r="I276" s="153" t="s">
        <v>3154</v>
      </c>
      <c r="J276" s="153" t="s">
        <v>3155</v>
      </c>
      <c r="K276" s="153" t="s">
        <v>2500</v>
      </c>
      <c r="L276" s="4" t="b">
        <v>1</v>
      </c>
    </row>
    <row r="277" spans="1:12">
      <c r="A277" s="153" t="s">
        <v>269</v>
      </c>
      <c r="B277" s="153" t="s">
        <v>755</v>
      </c>
      <c r="C277" s="153" t="s">
        <v>664</v>
      </c>
      <c r="D277" s="154">
        <v>0</v>
      </c>
      <c r="E277" s="154">
        <v>0</v>
      </c>
      <c r="F277" s="153" t="s">
        <v>3154</v>
      </c>
      <c r="G277" s="153" t="s">
        <v>3154</v>
      </c>
      <c r="H277" s="153" t="s">
        <v>3155</v>
      </c>
      <c r="I277" s="153" t="s">
        <v>3154</v>
      </c>
      <c r="J277" s="153" t="s">
        <v>3155</v>
      </c>
      <c r="K277" s="153" t="s">
        <v>2501</v>
      </c>
      <c r="L277" s="4" t="b">
        <v>1</v>
      </c>
    </row>
    <row r="278" spans="1:12">
      <c r="A278" s="153" t="s">
        <v>269</v>
      </c>
      <c r="B278" s="153" t="s">
        <v>755</v>
      </c>
      <c r="C278" s="153" t="s">
        <v>665</v>
      </c>
      <c r="D278" s="154">
        <v>0</v>
      </c>
      <c r="E278" s="154">
        <v>0</v>
      </c>
      <c r="F278" s="153" t="s">
        <v>3154</v>
      </c>
      <c r="G278" s="153" t="s">
        <v>3154</v>
      </c>
      <c r="H278" s="153" t="s">
        <v>3155</v>
      </c>
      <c r="I278" s="153" t="s">
        <v>3154</v>
      </c>
      <c r="J278" s="153" t="s">
        <v>3155</v>
      </c>
      <c r="K278" s="153" t="s">
        <v>2502</v>
      </c>
      <c r="L278" s="4" t="b">
        <v>1</v>
      </c>
    </row>
    <row r="279" spans="1:12">
      <c r="A279" s="153" t="s">
        <v>269</v>
      </c>
      <c r="B279" s="153" t="s">
        <v>755</v>
      </c>
      <c r="C279" s="153" t="s">
        <v>824</v>
      </c>
      <c r="D279" s="154">
        <v>7.7300000000000003E-4</v>
      </c>
      <c r="E279" s="154">
        <v>0.77300000000000002</v>
      </c>
      <c r="F279" s="153" t="s">
        <v>3154</v>
      </c>
      <c r="G279" s="153" t="s">
        <v>3154</v>
      </c>
      <c r="H279" s="153" t="s">
        <v>3155</v>
      </c>
      <c r="I279" s="153" t="s">
        <v>3154</v>
      </c>
      <c r="J279" s="153" t="s">
        <v>3155</v>
      </c>
      <c r="K279" s="153" t="s">
        <v>2503</v>
      </c>
      <c r="L279" s="4" t="b">
        <v>1</v>
      </c>
    </row>
    <row r="280" spans="1:12">
      <c r="A280" s="153" t="s">
        <v>270</v>
      </c>
      <c r="B280" s="153" t="s">
        <v>756</v>
      </c>
      <c r="C280" s="153" t="s">
        <v>656</v>
      </c>
      <c r="D280" s="154">
        <v>0</v>
      </c>
      <c r="E280" s="154">
        <v>0</v>
      </c>
      <c r="F280" s="153" t="s">
        <v>1230</v>
      </c>
      <c r="G280" s="153" t="s">
        <v>1231</v>
      </c>
      <c r="H280" s="153" t="s">
        <v>1232</v>
      </c>
      <c r="I280" s="153" t="s">
        <v>1230</v>
      </c>
      <c r="J280" s="153" t="s">
        <v>1230</v>
      </c>
      <c r="K280" s="153" t="s">
        <v>2504</v>
      </c>
      <c r="L280" s="4" t="b">
        <v>1</v>
      </c>
    </row>
    <row r="281" spans="1:12">
      <c r="A281" s="153" t="s">
        <v>270</v>
      </c>
      <c r="B281" s="153" t="s">
        <v>756</v>
      </c>
      <c r="C281" s="153" t="s">
        <v>658</v>
      </c>
      <c r="D281" s="154">
        <v>1.6699999999999999E-4</v>
      </c>
      <c r="E281" s="154">
        <v>0.16699999999999998</v>
      </c>
      <c r="F281" s="153" t="s">
        <v>1230</v>
      </c>
      <c r="G281" s="153" t="s">
        <v>1231</v>
      </c>
      <c r="H281" s="153" t="s">
        <v>1232</v>
      </c>
      <c r="I281" s="153" t="s">
        <v>1230</v>
      </c>
      <c r="J281" s="153" t="s">
        <v>1230</v>
      </c>
      <c r="K281" s="153" t="s">
        <v>2505</v>
      </c>
      <c r="L281" s="4" t="b">
        <v>1</v>
      </c>
    </row>
    <row r="282" spans="1:12">
      <c r="A282" s="153" t="s">
        <v>270</v>
      </c>
      <c r="B282" s="153" t="s">
        <v>756</v>
      </c>
      <c r="C282" s="153" t="s">
        <v>659</v>
      </c>
      <c r="D282" s="154">
        <v>2.5300000000000002E-4</v>
      </c>
      <c r="E282" s="154">
        <v>0.253</v>
      </c>
      <c r="F282" s="153" t="s">
        <v>1230</v>
      </c>
      <c r="G282" s="153" t="s">
        <v>1231</v>
      </c>
      <c r="H282" s="153" t="s">
        <v>1232</v>
      </c>
      <c r="I282" s="153" t="s">
        <v>1230</v>
      </c>
      <c r="J282" s="153" t="s">
        <v>1230</v>
      </c>
      <c r="K282" s="153" t="s">
        <v>2506</v>
      </c>
      <c r="L282" s="4" t="b">
        <v>1</v>
      </c>
    </row>
    <row r="283" spans="1:12">
      <c r="A283" s="153" t="s">
        <v>270</v>
      </c>
      <c r="B283" s="153" t="s">
        <v>756</v>
      </c>
      <c r="C283" s="153" t="s">
        <v>660</v>
      </c>
      <c r="D283" s="154">
        <v>2.7399999999999999E-4</v>
      </c>
      <c r="E283" s="154">
        <v>0.27399999999999997</v>
      </c>
      <c r="F283" s="153" t="s">
        <v>1230</v>
      </c>
      <c r="G283" s="153" t="s">
        <v>1231</v>
      </c>
      <c r="H283" s="153" t="s">
        <v>1232</v>
      </c>
      <c r="I283" s="153" t="s">
        <v>1230</v>
      </c>
      <c r="J283" s="153" t="s">
        <v>1230</v>
      </c>
      <c r="K283" s="153" t="s">
        <v>2507</v>
      </c>
      <c r="L283" s="4" t="b">
        <v>1</v>
      </c>
    </row>
    <row r="284" spans="1:12">
      <c r="A284" s="153" t="s">
        <v>270</v>
      </c>
      <c r="B284" s="153" t="s">
        <v>756</v>
      </c>
      <c r="C284" s="153" t="s">
        <v>661</v>
      </c>
      <c r="D284" s="154">
        <v>2.9500000000000001E-4</v>
      </c>
      <c r="E284" s="154">
        <v>0.29500000000000004</v>
      </c>
      <c r="F284" s="153" t="s">
        <v>1230</v>
      </c>
      <c r="G284" s="153" t="s">
        <v>1231</v>
      </c>
      <c r="H284" s="153" t="s">
        <v>1232</v>
      </c>
      <c r="I284" s="153" t="s">
        <v>1230</v>
      </c>
      <c r="J284" s="153" t="s">
        <v>1230</v>
      </c>
      <c r="K284" s="153" t="s">
        <v>2508</v>
      </c>
      <c r="L284" s="4" t="b">
        <v>1</v>
      </c>
    </row>
    <row r="285" spans="1:12">
      <c r="A285" s="153" t="s">
        <v>270</v>
      </c>
      <c r="B285" s="153" t="s">
        <v>756</v>
      </c>
      <c r="C285" s="153" t="s">
        <v>662</v>
      </c>
      <c r="D285" s="154">
        <v>3.8699999999999997E-4</v>
      </c>
      <c r="E285" s="154">
        <v>0.38699999999999996</v>
      </c>
      <c r="F285" s="153" t="s">
        <v>1230</v>
      </c>
      <c r="G285" s="153" t="s">
        <v>1231</v>
      </c>
      <c r="H285" s="153" t="s">
        <v>1232</v>
      </c>
      <c r="I285" s="153" t="s">
        <v>1230</v>
      </c>
      <c r="J285" s="153" t="s">
        <v>1230</v>
      </c>
      <c r="K285" s="153" t="s">
        <v>2509</v>
      </c>
      <c r="L285" s="4" t="b">
        <v>1</v>
      </c>
    </row>
    <row r="286" spans="1:12">
      <c r="A286" s="153" t="s">
        <v>270</v>
      </c>
      <c r="B286" s="153" t="s">
        <v>756</v>
      </c>
      <c r="C286" s="153" t="s">
        <v>663</v>
      </c>
      <c r="D286" s="154">
        <v>0</v>
      </c>
      <c r="E286" s="154">
        <v>0</v>
      </c>
      <c r="F286" s="153" t="s">
        <v>1230</v>
      </c>
      <c r="G286" s="153" t="s">
        <v>1231</v>
      </c>
      <c r="H286" s="153" t="s">
        <v>1232</v>
      </c>
      <c r="I286" s="153" t="s">
        <v>1230</v>
      </c>
      <c r="J286" s="153" t="s">
        <v>1230</v>
      </c>
      <c r="K286" s="153" t="s">
        <v>2510</v>
      </c>
      <c r="L286" s="4" t="b">
        <v>1</v>
      </c>
    </row>
    <row r="287" spans="1:12">
      <c r="A287" s="153" t="s">
        <v>270</v>
      </c>
      <c r="B287" s="153" t="s">
        <v>756</v>
      </c>
      <c r="C287" s="153" t="s">
        <v>664</v>
      </c>
      <c r="D287" s="154">
        <v>0</v>
      </c>
      <c r="E287" s="154">
        <v>0</v>
      </c>
      <c r="F287" s="153" t="s">
        <v>1230</v>
      </c>
      <c r="G287" s="153" t="s">
        <v>1231</v>
      </c>
      <c r="H287" s="153" t="s">
        <v>1232</v>
      </c>
      <c r="I287" s="153" t="s">
        <v>1230</v>
      </c>
      <c r="J287" s="153" t="s">
        <v>1230</v>
      </c>
      <c r="K287" s="153" t="s">
        <v>2511</v>
      </c>
      <c r="L287" s="4" t="b">
        <v>1</v>
      </c>
    </row>
    <row r="288" spans="1:12">
      <c r="A288" s="153" t="s">
        <v>270</v>
      </c>
      <c r="B288" s="153" t="s">
        <v>756</v>
      </c>
      <c r="C288" s="153" t="s">
        <v>665</v>
      </c>
      <c r="D288" s="154">
        <v>3.3E-4</v>
      </c>
      <c r="E288" s="154">
        <v>0.33</v>
      </c>
      <c r="F288" s="153" t="s">
        <v>1230</v>
      </c>
      <c r="G288" s="153" t="s">
        <v>1231</v>
      </c>
      <c r="H288" s="153" t="s">
        <v>1232</v>
      </c>
      <c r="I288" s="153" t="s">
        <v>1230</v>
      </c>
      <c r="J288" s="153" t="s">
        <v>1230</v>
      </c>
      <c r="K288" s="153" t="s">
        <v>2512</v>
      </c>
      <c r="L288" s="4" t="b">
        <v>1</v>
      </c>
    </row>
    <row r="289" spans="1:12">
      <c r="A289" s="153" t="s">
        <v>270</v>
      </c>
      <c r="B289" s="153" t="s">
        <v>756</v>
      </c>
      <c r="C289" s="153" t="s">
        <v>684</v>
      </c>
      <c r="D289" s="154">
        <v>0</v>
      </c>
      <c r="E289" s="154">
        <v>0</v>
      </c>
      <c r="F289" s="153" t="s">
        <v>1230</v>
      </c>
      <c r="G289" s="153" t="s">
        <v>1231</v>
      </c>
      <c r="H289" s="153" t="s">
        <v>1232</v>
      </c>
      <c r="I289" s="153" t="s">
        <v>1230</v>
      </c>
      <c r="J289" s="153" t="s">
        <v>1230</v>
      </c>
      <c r="K289" s="153" t="s">
        <v>2513</v>
      </c>
      <c r="L289" s="4" t="b">
        <v>1</v>
      </c>
    </row>
    <row r="290" spans="1:12">
      <c r="A290" s="153" t="s">
        <v>270</v>
      </c>
      <c r="B290" s="153" t="s">
        <v>756</v>
      </c>
      <c r="C290" s="153" t="s">
        <v>757</v>
      </c>
      <c r="D290" s="154">
        <v>6.5700000000000003E-4</v>
      </c>
      <c r="E290" s="154">
        <v>0.65700000000000003</v>
      </c>
      <c r="F290" s="153" t="s">
        <v>1230</v>
      </c>
      <c r="G290" s="153" t="s">
        <v>1231</v>
      </c>
      <c r="H290" s="153" t="s">
        <v>1232</v>
      </c>
      <c r="I290" s="153" t="s">
        <v>1230</v>
      </c>
      <c r="J290" s="153" t="s">
        <v>1230</v>
      </c>
      <c r="K290" s="153" t="s">
        <v>2514</v>
      </c>
      <c r="L290" s="4" t="b">
        <v>1</v>
      </c>
    </row>
    <row r="291" spans="1:12">
      <c r="A291" s="153" t="s">
        <v>271</v>
      </c>
      <c r="B291" s="153" t="s">
        <v>55</v>
      </c>
      <c r="C291" s="153" t="s">
        <v>510</v>
      </c>
      <c r="D291" s="154">
        <v>6.29E-4</v>
      </c>
      <c r="E291" s="154">
        <v>0.629</v>
      </c>
      <c r="F291" s="153" t="s">
        <v>1233</v>
      </c>
      <c r="G291" s="153" t="s">
        <v>1234</v>
      </c>
      <c r="H291" s="153" t="s">
        <v>1235</v>
      </c>
      <c r="I291" s="153" t="s">
        <v>1233</v>
      </c>
      <c r="J291" s="153" t="s">
        <v>1233</v>
      </c>
      <c r="K291" s="153" t="s">
        <v>55</v>
      </c>
      <c r="L291" s="4" t="b">
        <v>1</v>
      </c>
    </row>
    <row r="292" spans="1:12">
      <c r="A292" s="153" t="s">
        <v>272</v>
      </c>
      <c r="B292" s="153" t="s">
        <v>1236</v>
      </c>
      <c r="C292" s="153" t="s">
        <v>656</v>
      </c>
      <c r="D292" s="154">
        <v>0</v>
      </c>
      <c r="E292" s="154">
        <v>0</v>
      </c>
      <c r="F292" s="153" t="s">
        <v>1237</v>
      </c>
      <c r="G292" s="153" t="s">
        <v>1237</v>
      </c>
      <c r="H292" s="153" t="s">
        <v>1238</v>
      </c>
      <c r="I292" s="153" t="s">
        <v>1237</v>
      </c>
      <c r="J292" s="153" t="s">
        <v>1238</v>
      </c>
      <c r="K292" s="153" t="s">
        <v>2515</v>
      </c>
      <c r="L292" s="4" t="b">
        <v>0</v>
      </c>
    </row>
    <row r="293" spans="1:12">
      <c r="A293" s="153" t="s">
        <v>272</v>
      </c>
      <c r="B293" s="153" t="s">
        <v>1236</v>
      </c>
      <c r="C293" s="153" t="s">
        <v>658</v>
      </c>
      <c r="D293" s="154">
        <v>0</v>
      </c>
      <c r="E293" s="154">
        <v>0</v>
      </c>
      <c r="F293" s="153" t="s">
        <v>1237</v>
      </c>
      <c r="G293" s="153" t="s">
        <v>1237</v>
      </c>
      <c r="H293" s="153" t="s">
        <v>1238</v>
      </c>
      <c r="I293" s="153" t="s">
        <v>1237</v>
      </c>
      <c r="J293" s="153" t="s">
        <v>1238</v>
      </c>
      <c r="K293" s="153" t="s">
        <v>2516</v>
      </c>
      <c r="L293" s="4" t="b">
        <v>0</v>
      </c>
    </row>
    <row r="294" spans="1:12">
      <c r="A294" s="153" t="s">
        <v>272</v>
      </c>
      <c r="B294" s="153" t="s">
        <v>1236</v>
      </c>
      <c r="C294" s="153" t="s">
        <v>687</v>
      </c>
      <c r="D294" s="154">
        <v>2.0000000000000001E-4</v>
      </c>
      <c r="E294" s="154">
        <v>0.2</v>
      </c>
      <c r="F294" s="153" t="s">
        <v>1237</v>
      </c>
      <c r="G294" s="153" t="s">
        <v>1237</v>
      </c>
      <c r="H294" s="153" t="s">
        <v>1238</v>
      </c>
      <c r="I294" s="153" t="s">
        <v>1237</v>
      </c>
      <c r="J294" s="153" t="s">
        <v>1238</v>
      </c>
      <c r="K294" s="153" t="s">
        <v>2517</v>
      </c>
      <c r="L294" s="4" t="b">
        <v>0</v>
      </c>
    </row>
    <row r="295" spans="1:12">
      <c r="A295" s="153" t="s">
        <v>273</v>
      </c>
      <c r="B295" s="153" t="s">
        <v>758</v>
      </c>
      <c r="C295" s="153" t="s">
        <v>656</v>
      </c>
      <c r="D295" s="154">
        <v>0</v>
      </c>
      <c r="E295" s="154">
        <v>0</v>
      </c>
      <c r="F295" s="153" t="s">
        <v>1239</v>
      </c>
      <c r="G295" s="153" t="s">
        <v>1240</v>
      </c>
      <c r="H295" s="153" t="s">
        <v>1241</v>
      </c>
      <c r="I295" s="153" t="s">
        <v>1239</v>
      </c>
      <c r="J295" s="153" t="s">
        <v>2071</v>
      </c>
      <c r="K295" s="153" t="s">
        <v>2518</v>
      </c>
      <c r="L295" s="4" t="b">
        <v>1</v>
      </c>
    </row>
    <row r="296" spans="1:12">
      <c r="A296" s="153" t="s">
        <v>273</v>
      </c>
      <c r="B296" s="153" t="s">
        <v>758</v>
      </c>
      <c r="C296" s="153" t="s">
        <v>657</v>
      </c>
      <c r="D296" s="154">
        <v>4.17E-4</v>
      </c>
      <c r="E296" s="154">
        <v>0.41699999999999998</v>
      </c>
      <c r="F296" s="153" t="s">
        <v>1239</v>
      </c>
      <c r="G296" s="153" t="s">
        <v>1240</v>
      </c>
      <c r="H296" s="153" t="s">
        <v>1241</v>
      </c>
      <c r="I296" s="153" t="s">
        <v>1239</v>
      </c>
      <c r="J296" s="153" t="s">
        <v>2071</v>
      </c>
      <c r="K296" s="153" t="s">
        <v>2519</v>
      </c>
      <c r="L296" s="4" t="b">
        <v>1</v>
      </c>
    </row>
    <row r="297" spans="1:12">
      <c r="A297" s="153" t="s">
        <v>274</v>
      </c>
      <c r="B297" s="153" t="s">
        <v>759</v>
      </c>
      <c r="C297" s="153" t="s">
        <v>656</v>
      </c>
      <c r="D297" s="154">
        <v>0</v>
      </c>
      <c r="E297" s="154">
        <v>0</v>
      </c>
      <c r="F297" s="153" t="s">
        <v>3156</v>
      </c>
      <c r="G297" s="153" t="s">
        <v>3156</v>
      </c>
      <c r="H297" s="153" t="s">
        <v>3157</v>
      </c>
      <c r="I297" s="153" t="s">
        <v>3156</v>
      </c>
      <c r="J297" s="153" t="s">
        <v>3157</v>
      </c>
      <c r="K297" s="153" t="s">
        <v>2520</v>
      </c>
      <c r="L297" s="4" t="b">
        <v>1</v>
      </c>
    </row>
    <row r="298" spans="1:12">
      <c r="A298" s="153" t="s">
        <v>274</v>
      </c>
      <c r="B298" s="153" t="s">
        <v>759</v>
      </c>
      <c r="C298" s="153" t="s">
        <v>658</v>
      </c>
      <c r="D298" s="154">
        <v>0</v>
      </c>
      <c r="E298" s="154">
        <v>0</v>
      </c>
      <c r="F298" s="153" t="s">
        <v>3156</v>
      </c>
      <c r="G298" s="153" t="s">
        <v>3156</v>
      </c>
      <c r="H298" s="153" t="s">
        <v>3157</v>
      </c>
      <c r="I298" s="153" t="s">
        <v>3156</v>
      </c>
      <c r="J298" s="153" t="s">
        <v>3157</v>
      </c>
      <c r="K298" s="153" t="s">
        <v>2521</v>
      </c>
      <c r="L298" s="4" t="b">
        <v>1</v>
      </c>
    </row>
    <row r="299" spans="1:12">
      <c r="A299" s="153" t="s">
        <v>274</v>
      </c>
      <c r="B299" s="153" t="s">
        <v>759</v>
      </c>
      <c r="C299" s="153" t="s">
        <v>687</v>
      </c>
      <c r="D299" s="154">
        <v>5.3899999999999998E-4</v>
      </c>
      <c r="E299" s="154">
        <v>0.53900000000000003</v>
      </c>
      <c r="F299" s="153" t="s">
        <v>3156</v>
      </c>
      <c r="G299" s="153" t="s">
        <v>3156</v>
      </c>
      <c r="H299" s="153" t="s">
        <v>3157</v>
      </c>
      <c r="I299" s="153" t="s">
        <v>3156</v>
      </c>
      <c r="J299" s="153" t="s">
        <v>3157</v>
      </c>
      <c r="K299" s="153" t="s">
        <v>2522</v>
      </c>
      <c r="L299" s="4" t="b">
        <v>1</v>
      </c>
    </row>
    <row r="300" spans="1:12">
      <c r="A300" s="153" t="s">
        <v>275</v>
      </c>
      <c r="B300" s="153" t="s">
        <v>9</v>
      </c>
      <c r="C300" s="153" t="s">
        <v>510</v>
      </c>
      <c r="D300" s="154">
        <v>3.2299999999999999E-4</v>
      </c>
      <c r="E300" s="154">
        <v>0.32300000000000001</v>
      </c>
      <c r="F300" s="153" t="s">
        <v>3158</v>
      </c>
      <c r="G300" s="153" t="s">
        <v>3158</v>
      </c>
      <c r="H300" s="153" t="s">
        <v>3159</v>
      </c>
      <c r="I300" s="153" t="s">
        <v>3158</v>
      </c>
      <c r="J300" s="153" t="s">
        <v>3159</v>
      </c>
      <c r="K300" s="153" t="s">
        <v>9</v>
      </c>
      <c r="L300" s="4" t="b">
        <v>1</v>
      </c>
    </row>
    <row r="301" spans="1:12">
      <c r="A301" s="153" t="s">
        <v>276</v>
      </c>
      <c r="B301" s="153" t="s">
        <v>760</v>
      </c>
      <c r="C301" s="153" t="s">
        <v>656</v>
      </c>
      <c r="D301" s="154">
        <v>0</v>
      </c>
      <c r="E301" s="154">
        <v>0</v>
      </c>
      <c r="F301" s="153" t="s">
        <v>3160</v>
      </c>
      <c r="G301" s="153" t="s">
        <v>3161</v>
      </c>
      <c r="H301" s="153" t="s">
        <v>3162</v>
      </c>
      <c r="I301" s="153" t="s">
        <v>3160</v>
      </c>
      <c r="J301" s="153" t="s">
        <v>3163</v>
      </c>
      <c r="K301" s="153" t="s">
        <v>2523</v>
      </c>
      <c r="L301" s="4" t="b">
        <v>1</v>
      </c>
    </row>
    <row r="302" spans="1:12">
      <c r="A302" s="153" t="s">
        <v>276</v>
      </c>
      <c r="B302" s="153" t="s">
        <v>760</v>
      </c>
      <c r="C302" s="153" t="s">
        <v>657</v>
      </c>
      <c r="D302" s="154">
        <v>6.38E-4</v>
      </c>
      <c r="E302" s="154">
        <v>0.63800000000000001</v>
      </c>
      <c r="F302" s="153" t="s">
        <v>3160</v>
      </c>
      <c r="G302" s="153" t="s">
        <v>3161</v>
      </c>
      <c r="H302" s="153" t="s">
        <v>3162</v>
      </c>
      <c r="I302" s="153" t="s">
        <v>3160</v>
      </c>
      <c r="J302" s="153" t="s">
        <v>3163</v>
      </c>
      <c r="K302" s="153" t="s">
        <v>2524</v>
      </c>
      <c r="L302" s="4" t="b">
        <v>1</v>
      </c>
    </row>
    <row r="303" spans="1:12">
      <c r="A303" s="153" t="s">
        <v>277</v>
      </c>
      <c r="B303" s="153" t="s">
        <v>761</v>
      </c>
      <c r="C303" s="153" t="s">
        <v>656</v>
      </c>
      <c r="D303" s="154">
        <v>0</v>
      </c>
      <c r="E303" s="154">
        <v>0</v>
      </c>
      <c r="F303" s="153" t="s">
        <v>1242</v>
      </c>
      <c r="G303" s="153" t="s">
        <v>3164</v>
      </c>
      <c r="H303" s="153" t="s">
        <v>3165</v>
      </c>
      <c r="I303" s="153" t="s">
        <v>1242</v>
      </c>
      <c r="J303" s="153" t="s">
        <v>3166</v>
      </c>
      <c r="K303" s="153" t="s">
        <v>2525</v>
      </c>
      <c r="L303" s="4" t="b">
        <v>1</v>
      </c>
    </row>
    <row r="304" spans="1:12">
      <c r="A304" s="153" t="s">
        <v>277</v>
      </c>
      <c r="B304" s="153" t="s">
        <v>761</v>
      </c>
      <c r="C304" s="153" t="s">
        <v>658</v>
      </c>
      <c r="D304" s="154">
        <v>0</v>
      </c>
      <c r="E304" s="154">
        <v>0</v>
      </c>
      <c r="F304" s="153" t="s">
        <v>1242</v>
      </c>
      <c r="G304" s="153" t="s">
        <v>3164</v>
      </c>
      <c r="H304" s="153" t="s">
        <v>3165</v>
      </c>
      <c r="I304" s="153" t="s">
        <v>1242</v>
      </c>
      <c r="J304" s="153" t="s">
        <v>3166</v>
      </c>
      <c r="K304" s="153" t="s">
        <v>2526</v>
      </c>
      <c r="L304" s="4" t="b">
        <v>1</v>
      </c>
    </row>
    <row r="305" spans="1:12">
      <c r="A305" s="153" t="s">
        <v>277</v>
      </c>
      <c r="B305" s="153" t="s">
        <v>761</v>
      </c>
      <c r="C305" s="153" t="s">
        <v>687</v>
      </c>
      <c r="D305" s="154">
        <v>5.0500000000000002E-4</v>
      </c>
      <c r="E305" s="154">
        <v>0.505</v>
      </c>
      <c r="F305" s="153" t="s">
        <v>1242</v>
      </c>
      <c r="G305" s="153" t="s">
        <v>3164</v>
      </c>
      <c r="H305" s="153" t="s">
        <v>3165</v>
      </c>
      <c r="I305" s="153" t="s">
        <v>1242</v>
      </c>
      <c r="J305" s="153" t="s">
        <v>3166</v>
      </c>
      <c r="K305" s="153" t="s">
        <v>2527</v>
      </c>
      <c r="L305" s="4" t="b">
        <v>1</v>
      </c>
    </row>
    <row r="306" spans="1:12">
      <c r="A306" s="153" t="s">
        <v>278</v>
      </c>
      <c r="B306" s="153" t="s">
        <v>762</v>
      </c>
      <c r="C306" s="153" t="s">
        <v>656</v>
      </c>
      <c r="D306" s="154">
        <v>0</v>
      </c>
      <c r="E306" s="154">
        <v>0</v>
      </c>
      <c r="F306" s="153" t="s">
        <v>3167</v>
      </c>
      <c r="G306" s="153" t="s">
        <v>3168</v>
      </c>
      <c r="H306" s="153" t="s">
        <v>3169</v>
      </c>
      <c r="I306" s="153" t="s">
        <v>3167</v>
      </c>
      <c r="J306" s="153" t="s">
        <v>3170</v>
      </c>
      <c r="K306" s="153" t="s">
        <v>2528</v>
      </c>
      <c r="L306" s="4" t="b">
        <v>1</v>
      </c>
    </row>
    <row r="307" spans="1:12">
      <c r="A307" s="153" t="s">
        <v>278</v>
      </c>
      <c r="B307" s="153" t="s">
        <v>762</v>
      </c>
      <c r="C307" s="153" t="s">
        <v>658</v>
      </c>
      <c r="D307" s="154">
        <v>0</v>
      </c>
      <c r="E307" s="154">
        <v>0</v>
      </c>
      <c r="F307" s="153" t="s">
        <v>3167</v>
      </c>
      <c r="G307" s="153" t="s">
        <v>3168</v>
      </c>
      <c r="H307" s="153" t="s">
        <v>3169</v>
      </c>
      <c r="I307" s="153" t="s">
        <v>3167</v>
      </c>
      <c r="J307" s="153" t="s">
        <v>3170</v>
      </c>
      <c r="K307" s="153" t="s">
        <v>2529</v>
      </c>
      <c r="L307" s="4" t="b">
        <v>1</v>
      </c>
    </row>
    <row r="308" spans="1:12">
      <c r="A308" s="153" t="s">
        <v>278</v>
      </c>
      <c r="B308" s="153" t="s">
        <v>762</v>
      </c>
      <c r="C308" s="153" t="s">
        <v>687</v>
      </c>
      <c r="D308" s="154">
        <v>2.23E-4</v>
      </c>
      <c r="E308" s="154">
        <v>0.223</v>
      </c>
      <c r="F308" s="153" t="s">
        <v>3167</v>
      </c>
      <c r="G308" s="153" t="s">
        <v>3168</v>
      </c>
      <c r="H308" s="153" t="s">
        <v>3169</v>
      </c>
      <c r="I308" s="153" t="s">
        <v>3167</v>
      </c>
      <c r="J308" s="153" t="s">
        <v>3170</v>
      </c>
      <c r="K308" s="153" t="s">
        <v>2530</v>
      </c>
      <c r="L308" s="4" t="b">
        <v>1</v>
      </c>
    </row>
    <row r="309" spans="1:12">
      <c r="A309" s="153" t="s">
        <v>279</v>
      </c>
      <c r="B309" s="153" t="s">
        <v>763</v>
      </c>
      <c r="C309" s="153" t="s">
        <v>656</v>
      </c>
      <c r="D309" s="154">
        <v>0</v>
      </c>
      <c r="E309" s="154">
        <v>0</v>
      </c>
      <c r="F309" s="153" t="s">
        <v>1243</v>
      </c>
      <c r="G309" s="153" t="s">
        <v>1244</v>
      </c>
      <c r="H309" s="153" t="s">
        <v>1245</v>
      </c>
      <c r="I309" s="153" t="s">
        <v>1243</v>
      </c>
      <c r="J309" s="153" t="s">
        <v>1243</v>
      </c>
      <c r="K309" s="153" t="s">
        <v>2531</v>
      </c>
      <c r="L309" s="4" t="b">
        <v>1</v>
      </c>
    </row>
    <row r="310" spans="1:12">
      <c r="A310" s="153" t="s">
        <v>279</v>
      </c>
      <c r="B310" s="153" t="s">
        <v>763</v>
      </c>
      <c r="C310" s="153" t="s">
        <v>657</v>
      </c>
      <c r="D310" s="154">
        <v>4.2000000000000002E-4</v>
      </c>
      <c r="E310" s="154">
        <v>0.42000000000000004</v>
      </c>
      <c r="F310" s="153" t="s">
        <v>1243</v>
      </c>
      <c r="G310" s="153" t="s">
        <v>1244</v>
      </c>
      <c r="H310" s="153" t="s">
        <v>1245</v>
      </c>
      <c r="I310" s="153" t="s">
        <v>1243</v>
      </c>
      <c r="J310" s="153" t="s">
        <v>1243</v>
      </c>
      <c r="K310" s="153" t="s">
        <v>2532</v>
      </c>
      <c r="L310" s="4" t="b">
        <v>1</v>
      </c>
    </row>
    <row r="311" spans="1:12">
      <c r="A311" s="153" t="s">
        <v>280</v>
      </c>
      <c r="B311" s="153" t="s">
        <v>764</v>
      </c>
      <c r="C311" s="153" t="s">
        <v>656</v>
      </c>
      <c r="D311" s="154">
        <v>0</v>
      </c>
      <c r="E311" s="154">
        <v>0</v>
      </c>
      <c r="F311" s="153" t="s">
        <v>3171</v>
      </c>
      <c r="G311" s="153" t="s">
        <v>3171</v>
      </c>
      <c r="H311" s="153" t="s">
        <v>3172</v>
      </c>
      <c r="I311" s="153" t="s">
        <v>3171</v>
      </c>
      <c r="J311" s="153" t="s">
        <v>3172</v>
      </c>
      <c r="K311" s="153" t="s">
        <v>2533</v>
      </c>
      <c r="L311" s="4" t="b">
        <v>1</v>
      </c>
    </row>
    <row r="312" spans="1:12">
      <c r="A312" s="153" t="s">
        <v>281</v>
      </c>
      <c r="B312" s="153" t="s">
        <v>39</v>
      </c>
      <c r="C312" s="153" t="s">
        <v>510</v>
      </c>
      <c r="D312" s="154">
        <v>4.1899999999999999E-4</v>
      </c>
      <c r="E312" s="154">
        <v>0.41899999999999998</v>
      </c>
      <c r="F312" s="153" t="s">
        <v>1246</v>
      </c>
      <c r="G312" s="153" t="s">
        <v>1247</v>
      </c>
      <c r="H312" s="153" t="s">
        <v>1248</v>
      </c>
      <c r="I312" s="153" t="s">
        <v>1246</v>
      </c>
      <c r="J312" s="153" t="s">
        <v>2072</v>
      </c>
      <c r="K312" s="153" t="s">
        <v>39</v>
      </c>
      <c r="L312" s="4" t="b">
        <v>1</v>
      </c>
    </row>
    <row r="313" spans="1:12">
      <c r="A313" s="153" t="s">
        <v>282</v>
      </c>
      <c r="B313" s="153" t="s">
        <v>765</v>
      </c>
      <c r="C313" s="153" t="s">
        <v>656</v>
      </c>
      <c r="D313" s="154">
        <v>2.0599999999999999E-4</v>
      </c>
      <c r="E313" s="154">
        <v>0.20599999999999999</v>
      </c>
      <c r="F313" s="153" t="s">
        <v>1249</v>
      </c>
      <c r="G313" s="153" t="s">
        <v>1250</v>
      </c>
      <c r="H313" s="153" t="s">
        <v>1251</v>
      </c>
      <c r="I313" s="153" t="s">
        <v>1249</v>
      </c>
      <c r="J313" s="153" t="s">
        <v>1249</v>
      </c>
      <c r="K313" s="153" t="s">
        <v>2534</v>
      </c>
      <c r="L313" s="4" t="b">
        <v>1</v>
      </c>
    </row>
    <row r="314" spans="1:12">
      <c r="A314" s="153" t="s">
        <v>282</v>
      </c>
      <c r="B314" s="153" t="s">
        <v>765</v>
      </c>
      <c r="C314" s="153" t="s">
        <v>658</v>
      </c>
      <c r="D314" s="154">
        <v>3.2499999999999999E-4</v>
      </c>
      <c r="E314" s="154">
        <v>0.32500000000000001</v>
      </c>
      <c r="F314" s="153" t="s">
        <v>1249</v>
      </c>
      <c r="G314" s="153" t="s">
        <v>1250</v>
      </c>
      <c r="H314" s="153" t="s">
        <v>1251</v>
      </c>
      <c r="I314" s="153" t="s">
        <v>1249</v>
      </c>
      <c r="J314" s="153" t="s">
        <v>1249</v>
      </c>
      <c r="K314" s="153" t="s">
        <v>2535</v>
      </c>
      <c r="L314" s="4" t="b">
        <v>1</v>
      </c>
    </row>
    <row r="315" spans="1:12">
      <c r="A315" s="153" t="s">
        <v>282</v>
      </c>
      <c r="B315" s="153" t="s">
        <v>765</v>
      </c>
      <c r="C315" s="153" t="s">
        <v>687</v>
      </c>
      <c r="D315" s="154">
        <v>5.2999999999999998E-4</v>
      </c>
      <c r="E315" s="154">
        <v>0.53</v>
      </c>
      <c r="F315" s="153" t="s">
        <v>1249</v>
      </c>
      <c r="G315" s="153" t="s">
        <v>1250</v>
      </c>
      <c r="H315" s="153" t="s">
        <v>1251</v>
      </c>
      <c r="I315" s="153" t="s">
        <v>1249</v>
      </c>
      <c r="J315" s="153" t="s">
        <v>1249</v>
      </c>
      <c r="K315" s="153" t="s">
        <v>2536</v>
      </c>
      <c r="L315" s="4" t="b">
        <v>1</v>
      </c>
    </row>
    <row r="316" spans="1:12">
      <c r="A316" s="153" t="s">
        <v>766</v>
      </c>
      <c r="B316" s="153" t="s">
        <v>767</v>
      </c>
      <c r="C316" s="153" t="s">
        <v>656</v>
      </c>
      <c r="D316" s="154">
        <v>0</v>
      </c>
      <c r="E316" s="154">
        <v>0</v>
      </c>
      <c r="F316" s="153" t="s">
        <v>3173</v>
      </c>
      <c r="G316" s="153" t="s">
        <v>3173</v>
      </c>
      <c r="H316" s="153" t="s">
        <v>3174</v>
      </c>
      <c r="I316" s="153" t="s">
        <v>3173</v>
      </c>
      <c r="J316" s="153" t="s">
        <v>3174</v>
      </c>
      <c r="K316" s="153" t="s">
        <v>2537</v>
      </c>
      <c r="L316" s="4" t="b">
        <v>1</v>
      </c>
    </row>
    <row r="317" spans="1:12">
      <c r="A317" s="153" t="s">
        <v>766</v>
      </c>
      <c r="B317" s="153" t="s">
        <v>767</v>
      </c>
      <c r="C317" s="153" t="s">
        <v>658</v>
      </c>
      <c r="D317" s="154">
        <v>0</v>
      </c>
      <c r="E317" s="154">
        <v>0</v>
      </c>
      <c r="F317" s="153" t="s">
        <v>3173</v>
      </c>
      <c r="G317" s="153" t="s">
        <v>3173</v>
      </c>
      <c r="H317" s="153" t="s">
        <v>3174</v>
      </c>
      <c r="I317" s="153" t="s">
        <v>3173</v>
      </c>
      <c r="J317" s="153" t="s">
        <v>3174</v>
      </c>
      <c r="K317" s="153" t="s">
        <v>2538</v>
      </c>
      <c r="L317" s="4" t="b">
        <v>1</v>
      </c>
    </row>
    <row r="318" spans="1:12">
      <c r="A318" s="153" t="s">
        <v>766</v>
      </c>
      <c r="B318" s="153" t="s">
        <v>767</v>
      </c>
      <c r="C318" s="153" t="s">
        <v>687</v>
      </c>
      <c r="D318" s="154">
        <v>4.5199999999999998E-4</v>
      </c>
      <c r="E318" s="154">
        <v>0.45199999999999996</v>
      </c>
      <c r="F318" s="153" t="s">
        <v>3173</v>
      </c>
      <c r="G318" s="153" t="s">
        <v>3173</v>
      </c>
      <c r="H318" s="153" t="s">
        <v>3174</v>
      </c>
      <c r="I318" s="153" t="s">
        <v>3173</v>
      </c>
      <c r="J318" s="153" t="s">
        <v>3174</v>
      </c>
      <c r="K318" s="153" t="s">
        <v>2539</v>
      </c>
      <c r="L318" s="4" t="b">
        <v>1</v>
      </c>
    </row>
    <row r="319" spans="1:12">
      <c r="A319" s="153" t="s">
        <v>283</v>
      </c>
      <c r="B319" s="153" t="s">
        <v>768</v>
      </c>
      <c r="C319" s="153" t="s">
        <v>656</v>
      </c>
      <c r="D319" s="154">
        <v>0</v>
      </c>
      <c r="E319" s="154">
        <v>0</v>
      </c>
      <c r="F319" s="153" t="s">
        <v>3175</v>
      </c>
      <c r="G319" s="153" t="s">
        <v>3176</v>
      </c>
      <c r="H319" s="153" t="s">
        <v>3177</v>
      </c>
      <c r="I319" s="153" t="s">
        <v>3175</v>
      </c>
      <c r="J319" s="153" t="s">
        <v>3178</v>
      </c>
      <c r="K319" s="153" t="s">
        <v>2540</v>
      </c>
      <c r="L319" s="4" t="b">
        <v>1</v>
      </c>
    </row>
    <row r="320" spans="1:12">
      <c r="A320" s="153" t="s">
        <v>283</v>
      </c>
      <c r="B320" s="153" t="s">
        <v>768</v>
      </c>
      <c r="C320" s="153" t="s">
        <v>657</v>
      </c>
      <c r="D320" s="154">
        <v>2.1800000000000001E-4</v>
      </c>
      <c r="E320" s="154">
        <v>0.21800000000000003</v>
      </c>
      <c r="F320" s="153" t="s">
        <v>3175</v>
      </c>
      <c r="G320" s="153" t="s">
        <v>3176</v>
      </c>
      <c r="H320" s="153" t="s">
        <v>3177</v>
      </c>
      <c r="I320" s="153" t="s">
        <v>3175</v>
      </c>
      <c r="J320" s="153" t="s">
        <v>3178</v>
      </c>
      <c r="K320" s="153" t="s">
        <v>2541</v>
      </c>
      <c r="L320" s="4" t="b">
        <v>1</v>
      </c>
    </row>
    <row r="321" spans="1:12">
      <c r="A321" s="153" t="s">
        <v>284</v>
      </c>
      <c r="B321" s="153" t="s">
        <v>769</v>
      </c>
      <c r="C321" s="153" t="s">
        <v>656</v>
      </c>
      <c r="D321" s="154">
        <v>0</v>
      </c>
      <c r="E321" s="154">
        <v>0</v>
      </c>
      <c r="F321" s="153" t="s">
        <v>3179</v>
      </c>
      <c r="G321" s="153" t="s">
        <v>3179</v>
      </c>
      <c r="H321" s="153" t="s">
        <v>3180</v>
      </c>
      <c r="I321" s="153" t="s">
        <v>3179</v>
      </c>
      <c r="J321" s="153" t="s">
        <v>3180</v>
      </c>
      <c r="K321" s="153" t="s">
        <v>2542</v>
      </c>
      <c r="L321" s="4" t="b">
        <v>1</v>
      </c>
    </row>
    <row r="322" spans="1:12">
      <c r="A322" s="153" t="s">
        <v>284</v>
      </c>
      <c r="B322" s="153" t="s">
        <v>769</v>
      </c>
      <c r="C322" s="153" t="s">
        <v>657</v>
      </c>
      <c r="D322" s="154">
        <v>4.8999999999999998E-4</v>
      </c>
      <c r="E322" s="154">
        <v>0.49</v>
      </c>
      <c r="F322" s="153" t="s">
        <v>3179</v>
      </c>
      <c r="G322" s="153" t="s">
        <v>3179</v>
      </c>
      <c r="H322" s="153" t="s">
        <v>3180</v>
      </c>
      <c r="I322" s="153" t="s">
        <v>3179</v>
      </c>
      <c r="J322" s="153" t="s">
        <v>3180</v>
      </c>
      <c r="K322" s="153" t="s">
        <v>2543</v>
      </c>
      <c r="L322" s="4" t="b">
        <v>1</v>
      </c>
    </row>
    <row r="323" spans="1:12">
      <c r="A323" s="153" t="s">
        <v>285</v>
      </c>
      <c r="B323" s="153" t="s">
        <v>770</v>
      </c>
      <c r="C323" s="153" t="s">
        <v>656</v>
      </c>
      <c r="D323" s="154">
        <v>0</v>
      </c>
      <c r="E323" s="154">
        <v>0</v>
      </c>
      <c r="F323" s="153" t="s">
        <v>3181</v>
      </c>
      <c r="G323" s="153" t="s">
        <v>3181</v>
      </c>
      <c r="H323" s="153" t="s">
        <v>3182</v>
      </c>
      <c r="I323" s="153" t="s">
        <v>3181</v>
      </c>
      <c r="J323" s="153" t="s">
        <v>3182</v>
      </c>
      <c r="K323" s="153" t="s">
        <v>2544</v>
      </c>
      <c r="L323" s="4" t="b">
        <v>1</v>
      </c>
    </row>
    <row r="324" spans="1:12">
      <c r="A324" s="153" t="s">
        <v>285</v>
      </c>
      <c r="B324" s="153" t="s">
        <v>770</v>
      </c>
      <c r="C324" s="153" t="s">
        <v>658</v>
      </c>
      <c r="D324" s="154">
        <v>0</v>
      </c>
      <c r="E324" s="154">
        <v>0</v>
      </c>
      <c r="F324" s="153" t="s">
        <v>3181</v>
      </c>
      <c r="G324" s="153" t="s">
        <v>3181</v>
      </c>
      <c r="H324" s="153" t="s">
        <v>3182</v>
      </c>
      <c r="I324" s="153" t="s">
        <v>3181</v>
      </c>
      <c r="J324" s="153" t="s">
        <v>3182</v>
      </c>
      <c r="K324" s="153" t="s">
        <v>2545</v>
      </c>
      <c r="L324" s="4" t="b">
        <v>1</v>
      </c>
    </row>
    <row r="325" spans="1:12">
      <c r="A325" s="153" t="s">
        <v>285</v>
      </c>
      <c r="B325" s="153" t="s">
        <v>770</v>
      </c>
      <c r="C325" s="153" t="s">
        <v>659</v>
      </c>
      <c r="D325" s="154">
        <v>4.0000000000000002E-4</v>
      </c>
      <c r="E325" s="154">
        <v>0.4</v>
      </c>
      <c r="F325" s="153" t="s">
        <v>3181</v>
      </c>
      <c r="G325" s="153" t="s">
        <v>3181</v>
      </c>
      <c r="H325" s="153" t="s">
        <v>3182</v>
      </c>
      <c r="I325" s="153" t="s">
        <v>3181</v>
      </c>
      <c r="J325" s="153" t="s">
        <v>3182</v>
      </c>
      <c r="K325" s="153" t="s">
        <v>2546</v>
      </c>
      <c r="L325" s="4" t="b">
        <v>1</v>
      </c>
    </row>
    <row r="326" spans="1:12">
      <c r="A326" s="153" t="s">
        <v>285</v>
      </c>
      <c r="B326" s="153" t="s">
        <v>770</v>
      </c>
      <c r="C326" s="153" t="s">
        <v>660</v>
      </c>
      <c r="D326" s="154">
        <v>0</v>
      </c>
      <c r="E326" s="154">
        <v>0</v>
      </c>
      <c r="F326" s="153" t="s">
        <v>3181</v>
      </c>
      <c r="G326" s="153" t="s">
        <v>3181</v>
      </c>
      <c r="H326" s="153" t="s">
        <v>3182</v>
      </c>
      <c r="I326" s="153" t="s">
        <v>3181</v>
      </c>
      <c r="J326" s="153" t="s">
        <v>3182</v>
      </c>
      <c r="K326" s="153" t="s">
        <v>2547</v>
      </c>
      <c r="L326" s="4" t="b">
        <v>1</v>
      </c>
    </row>
    <row r="327" spans="1:12">
      <c r="A327" s="153" t="s">
        <v>285</v>
      </c>
      <c r="B327" s="153" t="s">
        <v>770</v>
      </c>
      <c r="C327" s="153" t="s">
        <v>692</v>
      </c>
      <c r="D327" s="154">
        <v>4.2200000000000001E-4</v>
      </c>
      <c r="E327" s="154">
        <v>0.42199999999999999</v>
      </c>
      <c r="F327" s="153" t="s">
        <v>3181</v>
      </c>
      <c r="G327" s="153" t="s">
        <v>3181</v>
      </c>
      <c r="H327" s="153" t="s">
        <v>3182</v>
      </c>
      <c r="I327" s="153" t="s">
        <v>3181</v>
      </c>
      <c r="J327" s="153" t="s">
        <v>3182</v>
      </c>
      <c r="K327" s="153" t="s">
        <v>2548</v>
      </c>
      <c r="L327" s="4" t="b">
        <v>1</v>
      </c>
    </row>
    <row r="328" spans="1:12">
      <c r="A328" s="153" t="s">
        <v>286</v>
      </c>
      <c r="B328" s="153" t="s">
        <v>82</v>
      </c>
      <c r="C328" s="153" t="s">
        <v>510</v>
      </c>
      <c r="D328" s="154">
        <v>5.7700000000000004E-4</v>
      </c>
      <c r="E328" s="154">
        <v>0.57700000000000007</v>
      </c>
      <c r="F328" s="153" t="s">
        <v>3183</v>
      </c>
      <c r="G328" s="153" t="s">
        <v>3184</v>
      </c>
      <c r="H328" s="153" t="s">
        <v>3185</v>
      </c>
      <c r="I328" s="153" t="s">
        <v>3183</v>
      </c>
      <c r="J328" s="153" t="s">
        <v>3186</v>
      </c>
      <c r="K328" s="153" t="s">
        <v>82</v>
      </c>
      <c r="L328" s="4" t="b">
        <v>1</v>
      </c>
    </row>
    <row r="329" spans="1:12">
      <c r="A329" s="153" t="s">
        <v>287</v>
      </c>
      <c r="B329" s="153" t="s">
        <v>771</v>
      </c>
      <c r="C329" s="153" t="s">
        <v>656</v>
      </c>
      <c r="D329" s="154">
        <v>0</v>
      </c>
      <c r="E329" s="154">
        <v>0</v>
      </c>
      <c r="F329" s="153" t="s">
        <v>3187</v>
      </c>
      <c r="G329" s="153" t="s">
        <v>3188</v>
      </c>
      <c r="H329" s="153" t="s">
        <v>3189</v>
      </c>
      <c r="I329" s="153" t="s">
        <v>3188</v>
      </c>
      <c r="J329" s="153" t="s">
        <v>3189</v>
      </c>
      <c r="K329" s="153" t="s">
        <v>2549</v>
      </c>
      <c r="L329" s="4" t="b">
        <v>1</v>
      </c>
    </row>
    <row r="330" spans="1:12">
      <c r="A330" s="153" t="s">
        <v>287</v>
      </c>
      <c r="B330" s="153" t="s">
        <v>771</v>
      </c>
      <c r="C330" s="153" t="s">
        <v>657</v>
      </c>
      <c r="D330" s="154">
        <v>4.4499999999999997E-4</v>
      </c>
      <c r="E330" s="154">
        <v>0.44499999999999995</v>
      </c>
      <c r="F330" s="153" t="s">
        <v>3187</v>
      </c>
      <c r="G330" s="153" t="s">
        <v>3188</v>
      </c>
      <c r="H330" s="153" t="s">
        <v>3189</v>
      </c>
      <c r="I330" s="153" t="s">
        <v>3188</v>
      </c>
      <c r="J330" s="153" t="s">
        <v>3189</v>
      </c>
      <c r="K330" s="153" t="s">
        <v>2550</v>
      </c>
      <c r="L330" s="4" t="b">
        <v>1</v>
      </c>
    </row>
    <row r="331" spans="1:12">
      <c r="A331" s="153" t="s">
        <v>288</v>
      </c>
      <c r="B331" s="153" t="s">
        <v>35</v>
      </c>
      <c r="C331" s="153" t="s">
        <v>510</v>
      </c>
      <c r="D331" s="154">
        <v>4.2200000000000001E-4</v>
      </c>
      <c r="E331" s="154">
        <v>0.42199999999999999</v>
      </c>
      <c r="F331" s="153" t="s">
        <v>2176</v>
      </c>
      <c r="G331" s="153" t="s">
        <v>2176</v>
      </c>
      <c r="H331" s="153" t="s">
        <v>2177</v>
      </c>
      <c r="I331" s="153" t="s">
        <v>2176</v>
      </c>
      <c r="J331" s="153" t="s">
        <v>2177</v>
      </c>
      <c r="K331" s="153" t="s">
        <v>35</v>
      </c>
      <c r="L331" s="4" t="b">
        <v>1</v>
      </c>
    </row>
    <row r="332" spans="1:12">
      <c r="A332" s="153" t="s">
        <v>289</v>
      </c>
      <c r="B332" s="153" t="s">
        <v>772</v>
      </c>
      <c r="C332" s="153" t="s">
        <v>656</v>
      </c>
      <c r="D332" s="154">
        <v>2.8299999999999999E-4</v>
      </c>
      <c r="E332" s="154">
        <v>0.28299999999999997</v>
      </c>
      <c r="F332" s="153" t="s">
        <v>3190</v>
      </c>
      <c r="G332" s="153" t="s">
        <v>3191</v>
      </c>
      <c r="H332" s="153" t="s">
        <v>3192</v>
      </c>
      <c r="I332" s="153" t="s">
        <v>3190</v>
      </c>
      <c r="J332" s="153" t="s">
        <v>3193</v>
      </c>
      <c r="K332" s="153" t="s">
        <v>2551</v>
      </c>
      <c r="L332" s="4" t="b">
        <v>1</v>
      </c>
    </row>
    <row r="333" spans="1:12">
      <c r="A333" s="153" t="s">
        <v>289</v>
      </c>
      <c r="B333" s="153" t="s">
        <v>772</v>
      </c>
      <c r="C333" s="153" t="s">
        <v>658</v>
      </c>
      <c r="D333" s="154">
        <v>0</v>
      </c>
      <c r="E333" s="154">
        <v>0</v>
      </c>
      <c r="F333" s="153" t="s">
        <v>3190</v>
      </c>
      <c r="G333" s="153" t="s">
        <v>3191</v>
      </c>
      <c r="H333" s="153" t="s">
        <v>3192</v>
      </c>
      <c r="I333" s="153" t="s">
        <v>3190</v>
      </c>
      <c r="J333" s="153" t="s">
        <v>3193</v>
      </c>
      <c r="K333" s="153" t="s">
        <v>2552</v>
      </c>
      <c r="L333" s="4" t="b">
        <v>1</v>
      </c>
    </row>
    <row r="334" spans="1:12">
      <c r="A334" s="153" t="s">
        <v>289</v>
      </c>
      <c r="B334" s="153" t="s">
        <v>772</v>
      </c>
      <c r="C334" s="153" t="s">
        <v>687</v>
      </c>
      <c r="D334" s="154">
        <v>5.5500000000000005E-4</v>
      </c>
      <c r="E334" s="154">
        <v>0.55500000000000005</v>
      </c>
      <c r="F334" s="153" t="s">
        <v>3190</v>
      </c>
      <c r="G334" s="153" t="s">
        <v>3191</v>
      </c>
      <c r="H334" s="153" t="s">
        <v>3192</v>
      </c>
      <c r="I334" s="153" t="s">
        <v>3190</v>
      </c>
      <c r="J334" s="153" t="s">
        <v>3193</v>
      </c>
      <c r="K334" s="153" t="s">
        <v>2553</v>
      </c>
      <c r="L334" s="4" t="b">
        <v>1</v>
      </c>
    </row>
    <row r="335" spans="1:12">
      <c r="A335" s="153" t="s">
        <v>290</v>
      </c>
      <c r="B335" s="153" t="s">
        <v>773</v>
      </c>
      <c r="C335" s="153" t="s">
        <v>656</v>
      </c>
      <c r="D335" s="154">
        <v>3.8699999999999997E-4</v>
      </c>
      <c r="E335" s="154">
        <v>0.38699999999999996</v>
      </c>
      <c r="F335" s="153" t="s">
        <v>3194</v>
      </c>
      <c r="G335" s="153" t="s">
        <v>3195</v>
      </c>
      <c r="H335" s="153" t="s">
        <v>3196</v>
      </c>
      <c r="I335" s="153" t="s">
        <v>3197</v>
      </c>
      <c r="J335" s="153" t="s">
        <v>3198</v>
      </c>
      <c r="K335" s="153" t="s">
        <v>2554</v>
      </c>
      <c r="L335" s="4" t="b">
        <v>1</v>
      </c>
    </row>
    <row r="336" spans="1:12">
      <c r="A336" s="153" t="s">
        <v>290</v>
      </c>
      <c r="B336" s="153" t="s">
        <v>773</v>
      </c>
      <c r="C336" s="153" t="s">
        <v>658</v>
      </c>
      <c r="D336" s="154">
        <v>3.6299999999999999E-4</v>
      </c>
      <c r="E336" s="154">
        <v>0.36299999999999999</v>
      </c>
      <c r="F336" s="153" t="s">
        <v>3194</v>
      </c>
      <c r="G336" s="153" t="s">
        <v>3195</v>
      </c>
      <c r="H336" s="153" t="s">
        <v>3196</v>
      </c>
      <c r="I336" s="153" t="s">
        <v>3197</v>
      </c>
      <c r="J336" s="153" t="s">
        <v>3198</v>
      </c>
      <c r="K336" s="153" t="s">
        <v>2555</v>
      </c>
      <c r="L336" s="4" t="b">
        <v>1</v>
      </c>
    </row>
    <row r="337" spans="1:12">
      <c r="A337" s="153" t="s">
        <v>290</v>
      </c>
      <c r="B337" s="153" t="s">
        <v>773</v>
      </c>
      <c r="C337" s="153" t="s">
        <v>687</v>
      </c>
      <c r="D337" s="154">
        <v>3.9500000000000001E-4</v>
      </c>
      <c r="E337" s="154">
        <v>0.39500000000000002</v>
      </c>
      <c r="F337" s="153" t="s">
        <v>3194</v>
      </c>
      <c r="G337" s="153" t="s">
        <v>3195</v>
      </c>
      <c r="H337" s="153" t="s">
        <v>3196</v>
      </c>
      <c r="I337" s="153" t="s">
        <v>3197</v>
      </c>
      <c r="J337" s="153" t="s">
        <v>3198</v>
      </c>
      <c r="K337" s="153" t="s">
        <v>2556</v>
      </c>
      <c r="L337" s="4" t="b">
        <v>1</v>
      </c>
    </row>
    <row r="338" spans="1:12">
      <c r="A338" s="153" t="s">
        <v>291</v>
      </c>
      <c r="B338" s="153" t="s">
        <v>66</v>
      </c>
      <c r="C338" s="153" t="s">
        <v>510</v>
      </c>
      <c r="D338" s="154">
        <v>4.1899999999999999E-4</v>
      </c>
      <c r="E338" s="154">
        <v>0.41899999999999998</v>
      </c>
      <c r="F338" s="153" t="s">
        <v>3199</v>
      </c>
      <c r="G338" s="153" t="s">
        <v>3199</v>
      </c>
      <c r="H338" s="153" t="s">
        <v>3200</v>
      </c>
      <c r="I338" s="153" t="s">
        <v>3199</v>
      </c>
      <c r="J338" s="153" t="s">
        <v>3200</v>
      </c>
      <c r="K338" s="153" t="s">
        <v>66</v>
      </c>
      <c r="L338" s="4" t="b">
        <v>1</v>
      </c>
    </row>
    <row r="339" spans="1:12">
      <c r="A339" s="153" t="s">
        <v>292</v>
      </c>
      <c r="B339" s="153" t="s">
        <v>49</v>
      </c>
      <c r="C339" s="153" t="s">
        <v>510</v>
      </c>
      <c r="D339" s="154">
        <v>4.1899999999999999E-4</v>
      </c>
      <c r="E339" s="154">
        <v>0.41899999999999998</v>
      </c>
      <c r="F339" s="153" t="s">
        <v>1252</v>
      </c>
      <c r="G339" s="153" t="s">
        <v>1253</v>
      </c>
      <c r="H339" s="153" t="s">
        <v>1254</v>
      </c>
      <c r="I339" s="153" t="s">
        <v>1252</v>
      </c>
      <c r="J339" s="153" t="s">
        <v>2073</v>
      </c>
      <c r="K339" s="153" t="s">
        <v>49</v>
      </c>
      <c r="L339" s="4" t="b">
        <v>1</v>
      </c>
    </row>
    <row r="340" spans="1:12">
      <c r="A340" s="153" t="s">
        <v>774</v>
      </c>
      <c r="B340" s="153" t="s">
        <v>775</v>
      </c>
      <c r="C340" s="153" t="s">
        <v>656</v>
      </c>
      <c r="D340" s="154">
        <v>0</v>
      </c>
      <c r="E340" s="154">
        <v>0</v>
      </c>
      <c r="F340" s="153" t="s">
        <v>1255</v>
      </c>
      <c r="G340" s="153" t="s">
        <v>1256</v>
      </c>
      <c r="H340" s="153" t="s">
        <v>1257</v>
      </c>
      <c r="I340" s="153" t="s">
        <v>1255</v>
      </c>
      <c r="J340" s="153" t="s">
        <v>1255</v>
      </c>
      <c r="K340" s="153" t="s">
        <v>2557</v>
      </c>
      <c r="L340" s="4" t="b">
        <v>1</v>
      </c>
    </row>
    <row r="341" spans="1:12">
      <c r="A341" s="153" t="s">
        <v>774</v>
      </c>
      <c r="B341" s="153" t="s">
        <v>775</v>
      </c>
      <c r="C341" s="153" t="s">
        <v>657</v>
      </c>
      <c r="D341" s="154">
        <v>5.4600000000000004E-4</v>
      </c>
      <c r="E341" s="154">
        <v>0.54600000000000004</v>
      </c>
      <c r="F341" s="153" t="s">
        <v>1255</v>
      </c>
      <c r="G341" s="153" t="s">
        <v>1256</v>
      </c>
      <c r="H341" s="153" t="s">
        <v>1257</v>
      </c>
      <c r="I341" s="153" t="s">
        <v>1255</v>
      </c>
      <c r="J341" s="153" t="s">
        <v>1255</v>
      </c>
      <c r="K341" s="153" t="s">
        <v>2558</v>
      </c>
      <c r="L341" s="4" t="b">
        <v>1</v>
      </c>
    </row>
    <row r="342" spans="1:12">
      <c r="A342" s="153" t="s">
        <v>776</v>
      </c>
      <c r="B342" s="153" t="s">
        <v>1258</v>
      </c>
      <c r="C342" s="153" t="s">
        <v>656</v>
      </c>
      <c r="D342" s="154">
        <v>8.3999999999999995E-5</v>
      </c>
      <c r="E342" s="154">
        <v>8.3999999999999991E-2</v>
      </c>
      <c r="F342" s="153" t="s">
        <v>3201</v>
      </c>
      <c r="G342" s="153" t="s">
        <v>3202</v>
      </c>
      <c r="H342" s="153" t="s">
        <v>3203</v>
      </c>
      <c r="I342" s="153" t="s">
        <v>3201</v>
      </c>
      <c r="J342" s="153" t="s">
        <v>3204</v>
      </c>
      <c r="K342" s="153" t="s">
        <v>2559</v>
      </c>
      <c r="L342" s="4" t="b">
        <v>1</v>
      </c>
    </row>
    <row r="343" spans="1:12">
      <c r="A343" s="153" t="s">
        <v>776</v>
      </c>
      <c r="B343" s="153" t="s">
        <v>1258</v>
      </c>
      <c r="C343" s="153" t="s">
        <v>658</v>
      </c>
      <c r="D343" s="154">
        <v>1.7200000000000001E-4</v>
      </c>
      <c r="E343" s="154">
        <v>0.17200000000000001</v>
      </c>
      <c r="F343" s="153" t="s">
        <v>3201</v>
      </c>
      <c r="G343" s="153" t="s">
        <v>3202</v>
      </c>
      <c r="H343" s="153" t="s">
        <v>3203</v>
      </c>
      <c r="I343" s="153" t="s">
        <v>3201</v>
      </c>
      <c r="J343" s="153" t="s">
        <v>3204</v>
      </c>
      <c r="K343" s="153" t="s">
        <v>2560</v>
      </c>
      <c r="L343" s="4" t="b">
        <v>1</v>
      </c>
    </row>
    <row r="344" spans="1:12">
      <c r="A344" s="153" t="s">
        <v>776</v>
      </c>
      <c r="B344" s="153" t="s">
        <v>1258</v>
      </c>
      <c r="C344" s="153" t="s">
        <v>659</v>
      </c>
      <c r="D344" s="154">
        <v>1.8000000000000001E-4</v>
      </c>
      <c r="E344" s="154">
        <v>0.18000000000000002</v>
      </c>
      <c r="F344" s="153" t="s">
        <v>3201</v>
      </c>
      <c r="G344" s="153" t="s">
        <v>3202</v>
      </c>
      <c r="H344" s="153" t="s">
        <v>3203</v>
      </c>
      <c r="I344" s="153" t="s">
        <v>3201</v>
      </c>
      <c r="J344" s="153" t="s">
        <v>3204</v>
      </c>
      <c r="K344" s="153" t="s">
        <v>2561</v>
      </c>
      <c r="L344" s="4" t="b">
        <v>1</v>
      </c>
    </row>
    <row r="345" spans="1:12">
      <c r="A345" s="153" t="s">
        <v>776</v>
      </c>
      <c r="B345" s="153" t="s">
        <v>1258</v>
      </c>
      <c r="C345" s="153" t="s">
        <v>679</v>
      </c>
      <c r="D345" s="154">
        <v>5.04E-4</v>
      </c>
      <c r="E345" s="154">
        <v>0.504</v>
      </c>
      <c r="F345" s="153" t="s">
        <v>3201</v>
      </c>
      <c r="G345" s="153" t="s">
        <v>3202</v>
      </c>
      <c r="H345" s="153" t="s">
        <v>3203</v>
      </c>
      <c r="I345" s="153" t="s">
        <v>3201</v>
      </c>
      <c r="J345" s="153" t="s">
        <v>3204</v>
      </c>
      <c r="K345" s="153" t="s">
        <v>2562</v>
      </c>
      <c r="L345" s="4" t="b">
        <v>1</v>
      </c>
    </row>
    <row r="346" spans="1:12">
      <c r="A346" s="153" t="s">
        <v>293</v>
      </c>
      <c r="B346" s="153" t="s">
        <v>777</v>
      </c>
      <c r="C346" s="153" t="s">
        <v>656</v>
      </c>
      <c r="D346" s="154">
        <v>0</v>
      </c>
      <c r="E346" s="154">
        <v>0</v>
      </c>
      <c r="F346" s="153" t="s">
        <v>1259</v>
      </c>
      <c r="G346" s="153" t="s">
        <v>1260</v>
      </c>
      <c r="H346" s="153" t="s">
        <v>1261</v>
      </c>
      <c r="I346" s="153" t="s">
        <v>1259</v>
      </c>
      <c r="J346" s="153" t="s">
        <v>2074</v>
      </c>
      <c r="K346" s="153" t="s">
        <v>2563</v>
      </c>
      <c r="L346" s="4" t="b">
        <v>1</v>
      </c>
    </row>
    <row r="347" spans="1:12">
      <c r="A347" s="153" t="s">
        <v>293</v>
      </c>
      <c r="B347" s="153" t="s">
        <v>777</v>
      </c>
      <c r="C347" s="153" t="s">
        <v>657</v>
      </c>
      <c r="D347" s="154">
        <v>4.2000000000000002E-4</v>
      </c>
      <c r="E347" s="154">
        <v>0.42000000000000004</v>
      </c>
      <c r="F347" s="153" t="s">
        <v>1259</v>
      </c>
      <c r="G347" s="153" t="s">
        <v>1260</v>
      </c>
      <c r="H347" s="153" t="s">
        <v>1261</v>
      </c>
      <c r="I347" s="153" t="s">
        <v>1259</v>
      </c>
      <c r="J347" s="153" t="s">
        <v>2074</v>
      </c>
      <c r="K347" s="153" t="s">
        <v>2564</v>
      </c>
      <c r="L347" s="4" t="b">
        <v>1</v>
      </c>
    </row>
    <row r="348" spans="1:12">
      <c r="A348" s="153" t="s">
        <v>294</v>
      </c>
      <c r="B348" s="153" t="s">
        <v>56</v>
      </c>
      <c r="C348" s="153" t="s">
        <v>510</v>
      </c>
      <c r="D348" s="154">
        <v>4.1899999999999999E-4</v>
      </c>
      <c r="E348" s="154">
        <v>0.41899999999999998</v>
      </c>
      <c r="F348" s="153" t="s">
        <v>3205</v>
      </c>
      <c r="G348" s="153" t="s">
        <v>3205</v>
      </c>
      <c r="H348" s="153" t="s">
        <v>3206</v>
      </c>
      <c r="I348" s="153" t="s">
        <v>3205</v>
      </c>
      <c r="J348" s="153" t="s">
        <v>3206</v>
      </c>
      <c r="K348" s="153" t="s">
        <v>56</v>
      </c>
      <c r="L348" s="4" t="b">
        <v>1</v>
      </c>
    </row>
    <row r="349" spans="1:12">
      <c r="A349" s="153" t="s">
        <v>295</v>
      </c>
      <c r="B349" s="153" t="s">
        <v>778</v>
      </c>
      <c r="C349" s="153" t="s">
        <v>656</v>
      </c>
      <c r="D349" s="154">
        <v>0</v>
      </c>
      <c r="E349" s="154">
        <v>0</v>
      </c>
      <c r="F349" s="153" t="s">
        <v>1262</v>
      </c>
      <c r="G349" s="153" t="s">
        <v>1263</v>
      </c>
      <c r="H349" s="153" t="s">
        <v>1264</v>
      </c>
      <c r="I349" s="153" t="s">
        <v>2075</v>
      </c>
      <c r="J349" s="153" t="s">
        <v>1262</v>
      </c>
      <c r="K349" s="153" t="s">
        <v>2565</v>
      </c>
      <c r="L349" s="4" t="b">
        <v>1</v>
      </c>
    </row>
    <row r="350" spans="1:12">
      <c r="A350" s="153" t="s">
        <v>295</v>
      </c>
      <c r="B350" s="153" t="s">
        <v>778</v>
      </c>
      <c r="C350" s="153" t="s">
        <v>657</v>
      </c>
      <c r="D350" s="154">
        <v>2.9599999999999998E-4</v>
      </c>
      <c r="E350" s="154">
        <v>0.29599999999999999</v>
      </c>
      <c r="F350" s="153" t="s">
        <v>1262</v>
      </c>
      <c r="G350" s="153" t="s">
        <v>1263</v>
      </c>
      <c r="H350" s="153" t="s">
        <v>1264</v>
      </c>
      <c r="I350" s="153" t="s">
        <v>2075</v>
      </c>
      <c r="J350" s="153" t="s">
        <v>1262</v>
      </c>
      <c r="K350" s="153" t="s">
        <v>2566</v>
      </c>
      <c r="L350" s="4" t="b">
        <v>1</v>
      </c>
    </row>
    <row r="351" spans="1:12">
      <c r="A351" s="153" t="s">
        <v>296</v>
      </c>
      <c r="B351" s="153" t="s">
        <v>1265</v>
      </c>
      <c r="C351" s="153" t="s">
        <v>510</v>
      </c>
      <c r="D351" s="154">
        <v>7.1599999999999995E-4</v>
      </c>
      <c r="E351" s="154">
        <v>0.71599999999999997</v>
      </c>
      <c r="F351" s="153" t="s">
        <v>3207</v>
      </c>
      <c r="G351" s="153" t="s">
        <v>3207</v>
      </c>
      <c r="H351" s="153" t="s">
        <v>3208</v>
      </c>
      <c r="I351" s="153" t="s">
        <v>3207</v>
      </c>
      <c r="J351" s="153" t="s">
        <v>3208</v>
      </c>
      <c r="K351" s="153" t="s">
        <v>1265</v>
      </c>
      <c r="L351" s="4" t="b">
        <v>0</v>
      </c>
    </row>
    <row r="352" spans="1:12">
      <c r="A352" s="153" t="s">
        <v>297</v>
      </c>
      <c r="B352" s="153" t="s">
        <v>779</v>
      </c>
      <c r="C352" s="153" t="s">
        <v>656</v>
      </c>
      <c r="D352" s="154">
        <v>0</v>
      </c>
      <c r="E352" s="154">
        <v>0</v>
      </c>
      <c r="F352" s="153" t="s">
        <v>1266</v>
      </c>
      <c r="G352" s="153" t="s">
        <v>1267</v>
      </c>
      <c r="H352" s="153" t="s">
        <v>1268</v>
      </c>
      <c r="I352" s="153" t="s">
        <v>1266</v>
      </c>
      <c r="J352" s="153" t="s">
        <v>1266</v>
      </c>
      <c r="K352" s="153" t="s">
        <v>2567</v>
      </c>
      <c r="L352" s="4" t="b">
        <v>1</v>
      </c>
    </row>
    <row r="353" spans="1:12">
      <c r="A353" s="153" t="s">
        <v>297</v>
      </c>
      <c r="B353" s="153" t="s">
        <v>779</v>
      </c>
      <c r="C353" s="153" t="s">
        <v>657</v>
      </c>
      <c r="D353" s="154">
        <v>4.0999999999999999E-4</v>
      </c>
      <c r="E353" s="154">
        <v>0.41</v>
      </c>
      <c r="F353" s="153" t="s">
        <v>1266</v>
      </c>
      <c r="G353" s="153" t="s">
        <v>1267</v>
      </c>
      <c r="H353" s="153" t="s">
        <v>1268</v>
      </c>
      <c r="I353" s="153" t="s">
        <v>1266</v>
      </c>
      <c r="J353" s="153" t="s">
        <v>1266</v>
      </c>
      <c r="K353" s="153" t="s">
        <v>2568</v>
      </c>
      <c r="L353" s="4" t="b">
        <v>1</v>
      </c>
    </row>
    <row r="354" spans="1:12">
      <c r="A354" s="153" t="s">
        <v>298</v>
      </c>
      <c r="B354" s="153" t="s">
        <v>57</v>
      </c>
      <c r="C354" s="153" t="s">
        <v>510</v>
      </c>
      <c r="D354" s="154">
        <v>4.1899999999999999E-4</v>
      </c>
      <c r="E354" s="154">
        <v>0.41899999999999998</v>
      </c>
      <c r="F354" s="153" t="s">
        <v>1269</v>
      </c>
      <c r="G354" s="153" t="s">
        <v>1270</v>
      </c>
      <c r="H354" s="153" t="s">
        <v>1271</v>
      </c>
      <c r="I354" s="153" t="s">
        <v>1269</v>
      </c>
      <c r="J354" s="153" t="s">
        <v>1269</v>
      </c>
      <c r="K354" s="153" t="s">
        <v>57</v>
      </c>
      <c r="L354" s="4" t="b">
        <v>1</v>
      </c>
    </row>
    <row r="355" spans="1:12">
      <c r="A355" s="153" t="s">
        <v>299</v>
      </c>
      <c r="B355" s="153" t="s">
        <v>780</v>
      </c>
      <c r="C355" s="153" t="s">
        <v>656</v>
      </c>
      <c r="D355" s="154">
        <v>0</v>
      </c>
      <c r="E355" s="154">
        <v>0</v>
      </c>
      <c r="F355" s="153" t="s">
        <v>1272</v>
      </c>
      <c r="G355" s="153" t="s">
        <v>1273</v>
      </c>
      <c r="H355" s="153" t="s">
        <v>1274</v>
      </c>
      <c r="I355" s="153" t="s">
        <v>2076</v>
      </c>
      <c r="J355" s="153" t="s">
        <v>1272</v>
      </c>
      <c r="K355" s="153" t="s">
        <v>2569</v>
      </c>
      <c r="L355" s="4" t="b">
        <v>1</v>
      </c>
    </row>
    <row r="356" spans="1:12">
      <c r="A356" s="153" t="s">
        <v>299</v>
      </c>
      <c r="B356" s="153" t="s">
        <v>780</v>
      </c>
      <c r="C356" s="153" t="s">
        <v>657</v>
      </c>
      <c r="D356" s="154">
        <v>5.8399999999999999E-4</v>
      </c>
      <c r="E356" s="154">
        <v>0.58399999999999996</v>
      </c>
      <c r="F356" s="153" t="s">
        <v>1272</v>
      </c>
      <c r="G356" s="153" t="s">
        <v>1273</v>
      </c>
      <c r="H356" s="153" t="s">
        <v>1274</v>
      </c>
      <c r="I356" s="153" t="s">
        <v>2076</v>
      </c>
      <c r="J356" s="153" t="s">
        <v>1272</v>
      </c>
      <c r="K356" s="153" t="s">
        <v>2570</v>
      </c>
      <c r="L356" s="4" t="b">
        <v>1</v>
      </c>
    </row>
    <row r="357" spans="1:12">
      <c r="A357" s="153" t="s">
        <v>300</v>
      </c>
      <c r="B357" s="153" t="s">
        <v>1275</v>
      </c>
      <c r="C357" s="153" t="s">
        <v>656</v>
      </c>
      <c r="D357" s="154">
        <v>0</v>
      </c>
      <c r="E357" s="154">
        <v>0</v>
      </c>
      <c r="F357" s="153" t="s">
        <v>1276</v>
      </c>
      <c r="G357" s="153" t="s">
        <v>1277</v>
      </c>
      <c r="H357" s="153" t="s">
        <v>1278</v>
      </c>
      <c r="I357" s="153" t="s">
        <v>1276</v>
      </c>
      <c r="J357" s="153" t="s">
        <v>2077</v>
      </c>
      <c r="K357" s="153" t="s">
        <v>2571</v>
      </c>
      <c r="L357" s="4" t="b">
        <v>1</v>
      </c>
    </row>
    <row r="358" spans="1:12">
      <c r="A358" s="153" t="s">
        <v>300</v>
      </c>
      <c r="B358" s="153" t="s">
        <v>1275</v>
      </c>
      <c r="C358" s="153" t="s">
        <v>658</v>
      </c>
      <c r="D358" s="154">
        <v>0</v>
      </c>
      <c r="E358" s="154">
        <v>0</v>
      </c>
      <c r="F358" s="153" t="s">
        <v>1276</v>
      </c>
      <c r="G358" s="153" t="s">
        <v>1277</v>
      </c>
      <c r="H358" s="153" t="s">
        <v>1278</v>
      </c>
      <c r="I358" s="153" t="s">
        <v>1276</v>
      </c>
      <c r="J358" s="153" t="s">
        <v>2077</v>
      </c>
      <c r="K358" s="153" t="s">
        <v>2572</v>
      </c>
      <c r="L358" s="4" t="b">
        <v>1</v>
      </c>
    </row>
    <row r="359" spans="1:12">
      <c r="A359" s="153" t="s">
        <v>300</v>
      </c>
      <c r="B359" s="153" t="s">
        <v>1275</v>
      </c>
      <c r="C359" s="153" t="s">
        <v>659</v>
      </c>
      <c r="D359" s="154">
        <v>7.8999999999999996E-5</v>
      </c>
      <c r="E359" s="154">
        <v>7.9000000000000001E-2</v>
      </c>
      <c r="F359" s="153" t="s">
        <v>1276</v>
      </c>
      <c r="G359" s="153" t="s">
        <v>1277</v>
      </c>
      <c r="H359" s="153" t="s">
        <v>1278</v>
      </c>
      <c r="I359" s="153" t="s">
        <v>1276</v>
      </c>
      <c r="J359" s="153" t="s">
        <v>2077</v>
      </c>
      <c r="K359" s="153" t="s">
        <v>2573</v>
      </c>
      <c r="L359" s="4" t="b">
        <v>1</v>
      </c>
    </row>
    <row r="360" spans="1:12">
      <c r="A360" s="153" t="s">
        <v>300</v>
      </c>
      <c r="B360" s="153" t="s">
        <v>1275</v>
      </c>
      <c r="C360" s="153" t="s">
        <v>660</v>
      </c>
      <c r="D360" s="154">
        <v>2.5500000000000002E-4</v>
      </c>
      <c r="E360" s="154">
        <v>0.255</v>
      </c>
      <c r="F360" s="153" t="s">
        <v>1276</v>
      </c>
      <c r="G360" s="153" t="s">
        <v>1277</v>
      </c>
      <c r="H360" s="153" t="s">
        <v>1278</v>
      </c>
      <c r="I360" s="153" t="s">
        <v>1276</v>
      </c>
      <c r="J360" s="153" t="s">
        <v>2077</v>
      </c>
      <c r="K360" s="153" t="s">
        <v>2574</v>
      </c>
      <c r="L360" s="4" t="b">
        <v>1</v>
      </c>
    </row>
    <row r="361" spans="1:12">
      <c r="A361" s="153" t="s">
        <v>300</v>
      </c>
      <c r="B361" s="153" t="s">
        <v>1275</v>
      </c>
      <c r="C361" s="153" t="s">
        <v>661</v>
      </c>
      <c r="D361" s="154">
        <v>2.7500000000000002E-4</v>
      </c>
      <c r="E361" s="154">
        <v>0.27500000000000002</v>
      </c>
      <c r="F361" s="153" t="s">
        <v>1276</v>
      </c>
      <c r="G361" s="153" t="s">
        <v>1277</v>
      </c>
      <c r="H361" s="153" t="s">
        <v>1278</v>
      </c>
      <c r="I361" s="153" t="s">
        <v>1276</v>
      </c>
      <c r="J361" s="153" t="s">
        <v>2077</v>
      </c>
      <c r="K361" s="153" t="s">
        <v>2575</v>
      </c>
      <c r="L361" s="4" t="b">
        <v>1</v>
      </c>
    </row>
    <row r="362" spans="1:12">
      <c r="A362" s="153" t="s">
        <v>300</v>
      </c>
      <c r="B362" s="153" t="s">
        <v>1275</v>
      </c>
      <c r="C362" s="153" t="s">
        <v>730</v>
      </c>
      <c r="D362" s="154">
        <v>3.7800000000000003E-4</v>
      </c>
      <c r="E362" s="154">
        <v>0.378</v>
      </c>
      <c r="F362" s="153" t="s">
        <v>1276</v>
      </c>
      <c r="G362" s="153" t="s">
        <v>1277</v>
      </c>
      <c r="H362" s="153" t="s">
        <v>1278</v>
      </c>
      <c r="I362" s="153" t="s">
        <v>1276</v>
      </c>
      <c r="J362" s="153" t="s">
        <v>2077</v>
      </c>
      <c r="K362" s="153" t="s">
        <v>2576</v>
      </c>
      <c r="L362" s="4" t="b">
        <v>1</v>
      </c>
    </row>
    <row r="363" spans="1:12">
      <c r="A363" s="153" t="s">
        <v>301</v>
      </c>
      <c r="B363" s="153" t="s">
        <v>781</v>
      </c>
      <c r="C363" s="153" t="s">
        <v>656</v>
      </c>
      <c r="D363" s="154">
        <v>0</v>
      </c>
      <c r="E363" s="154">
        <v>0</v>
      </c>
      <c r="F363" s="153" t="s">
        <v>3209</v>
      </c>
      <c r="G363" s="153" t="s">
        <v>3210</v>
      </c>
      <c r="H363" s="153" t="s">
        <v>3211</v>
      </c>
      <c r="I363" s="153" t="s">
        <v>3209</v>
      </c>
      <c r="J363" s="153" t="s">
        <v>3212</v>
      </c>
      <c r="K363" s="153" t="s">
        <v>2577</v>
      </c>
      <c r="L363" s="4" t="b">
        <v>1</v>
      </c>
    </row>
    <row r="364" spans="1:12">
      <c r="A364" s="153" t="s">
        <v>301</v>
      </c>
      <c r="B364" s="153" t="s">
        <v>781</v>
      </c>
      <c r="C364" s="153" t="s">
        <v>657</v>
      </c>
      <c r="D364" s="154">
        <v>3.9599999999999998E-4</v>
      </c>
      <c r="E364" s="154">
        <v>0.39599999999999996</v>
      </c>
      <c r="F364" s="153" t="s">
        <v>3209</v>
      </c>
      <c r="G364" s="153" t="s">
        <v>3210</v>
      </c>
      <c r="H364" s="153" t="s">
        <v>3211</v>
      </c>
      <c r="I364" s="153" t="s">
        <v>3209</v>
      </c>
      <c r="J364" s="153" t="s">
        <v>3212</v>
      </c>
      <c r="K364" s="153" t="s">
        <v>2578</v>
      </c>
      <c r="L364" s="4" t="b">
        <v>1</v>
      </c>
    </row>
    <row r="365" spans="1:12">
      <c r="A365" s="153" t="s">
        <v>302</v>
      </c>
      <c r="B365" s="153" t="s">
        <v>7</v>
      </c>
      <c r="C365" s="153" t="s">
        <v>510</v>
      </c>
      <c r="D365" s="154">
        <v>6.1600000000000001E-4</v>
      </c>
      <c r="E365" s="154">
        <v>0.61599999999999999</v>
      </c>
      <c r="F365" s="153" t="s">
        <v>3213</v>
      </c>
      <c r="G365" s="153" t="s">
        <v>3213</v>
      </c>
      <c r="H365" s="153" t="s">
        <v>3214</v>
      </c>
      <c r="I365" s="153" t="s">
        <v>3213</v>
      </c>
      <c r="J365" s="153" t="s">
        <v>3214</v>
      </c>
      <c r="K365" s="153" t="s">
        <v>7</v>
      </c>
      <c r="L365" s="4" t="b">
        <v>1</v>
      </c>
    </row>
    <row r="366" spans="1:12">
      <c r="A366" s="153" t="s">
        <v>303</v>
      </c>
      <c r="B366" s="153" t="s">
        <v>71</v>
      </c>
      <c r="C366" s="153" t="s">
        <v>510</v>
      </c>
      <c r="D366" s="154">
        <v>6.4800000000000003E-4</v>
      </c>
      <c r="E366" s="154">
        <v>0.64800000000000002</v>
      </c>
      <c r="F366" s="153" t="s">
        <v>3215</v>
      </c>
      <c r="G366" s="153" t="s">
        <v>3215</v>
      </c>
      <c r="H366" s="153" t="s">
        <v>3216</v>
      </c>
      <c r="I366" s="153" t="s">
        <v>3215</v>
      </c>
      <c r="J366" s="153" t="s">
        <v>3216</v>
      </c>
      <c r="K366" s="153" t="s">
        <v>71</v>
      </c>
      <c r="L366" s="4" t="b">
        <v>1</v>
      </c>
    </row>
    <row r="367" spans="1:12">
      <c r="A367" s="153" t="s">
        <v>304</v>
      </c>
      <c r="B367" s="153" t="s">
        <v>782</v>
      </c>
      <c r="C367" s="153" t="s">
        <v>656</v>
      </c>
      <c r="D367" s="154">
        <v>0</v>
      </c>
      <c r="E367" s="154">
        <v>0</v>
      </c>
      <c r="F367" s="153" t="s">
        <v>1279</v>
      </c>
      <c r="G367" s="153" t="s">
        <v>1280</v>
      </c>
      <c r="H367" s="153" t="s">
        <v>1281</v>
      </c>
      <c r="I367" s="153" t="s">
        <v>1279</v>
      </c>
      <c r="J367" s="153" t="s">
        <v>1279</v>
      </c>
      <c r="K367" s="153" t="s">
        <v>2579</v>
      </c>
      <c r="L367" s="4" t="b">
        <v>1</v>
      </c>
    </row>
    <row r="368" spans="1:12">
      <c r="A368" s="153" t="s">
        <v>304</v>
      </c>
      <c r="B368" s="153" t="s">
        <v>782</v>
      </c>
      <c r="C368" s="153" t="s">
        <v>657</v>
      </c>
      <c r="D368" s="154">
        <v>5.4699999999999996E-4</v>
      </c>
      <c r="E368" s="154">
        <v>0.54699999999999993</v>
      </c>
      <c r="F368" s="153" t="s">
        <v>1279</v>
      </c>
      <c r="G368" s="153" t="s">
        <v>1280</v>
      </c>
      <c r="H368" s="153" t="s">
        <v>1281</v>
      </c>
      <c r="I368" s="153" t="s">
        <v>1279</v>
      </c>
      <c r="J368" s="153" t="s">
        <v>1279</v>
      </c>
      <c r="K368" s="153" t="s">
        <v>2580</v>
      </c>
      <c r="L368" s="4" t="b">
        <v>1</v>
      </c>
    </row>
    <row r="369" spans="1:12">
      <c r="A369" s="153" t="s">
        <v>305</v>
      </c>
      <c r="B369" s="153" t="s">
        <v>88</v>
      </c>
      <c r="C369" s="153" t="s">
        <v>510</v>
      </c>
      <c r="D369" s="154">
        <v>5.7600000000000001E-4</v>
      </c>
      <c r="E369" s="154">
        <v>0.57600000000000007</v>
      </c>
      <c r="F369" s="153" t="s">
        <v>3217</v>
      </c>
      <c r="G369" s="153" t="s">
        <v>3218</v>
      </c>
      <c r="H369" s="153" t="s">
        <v>3219</v>
      </c>
      <c r="I369" s="153" t="s">
        <v>3217</v>
      </c>
      <c r="J369" s="153" t="s">
        <v>3220</v>
      </c>
      <c r="K369" s="153" t="s">
        <v>88</v>
      </c>
      <c r="L369" s="4" t="b">
        <v>1</v>
      </c>
    </row>
    <row r="370" spans="1:12">
      <c r="A370" s="153" t="s">
        <v>306</v>
      </c>
      <c r="B370" s="153" t="s">
        <v>1282</v>
      </c>
      <c r="C370" s="153" t="s">
        <v>656</v>
      </c>
      <c r="D370" s="154">
        <v>0</v>
      </c>
      <c r="E370" s="154">
        <v>0</v>
      </c>
      <c r="F370" s="153" t="s">
        <v>1283</v>
      </c>
      <c r="G370" s="153" t="s">
        <v>1284</v>
      </c>
      <c r="H370" s="153" t="s">
        <v>1285</v>
      </c>
      <c r="I370" s="153" t="s">
        <v>1283</v>
      </c>
      <c r="J370" s="153" t="s">
        <v>1283</v>
      </c>
      <c r="K370" s="153" t="s">
        <v>2581</v>
      </c>
      <c r="L370" s="4" t="b">
        <v>1</v>
      </c>
    </row>
    <row r="371" spans="1:12">
      <c r="A371" s="153" t="s">
        <v>306</v>
      </c>
      <c r="B371" s="153" t="s">
        <v>1282</v>
      </c>
      <c r="C371" s="153" t="s">
        <v>657</v>
      </c>
      <c r="D371" s="154">
        <v>4.2099999999999999E-4</v>
      </c>
      <c r="E371" s="154">
        <v>0.42099999999999999</v>
      </c>
      <c r="F371" s="153" t="s">
        <v>1283</v>
      </c>
      <c r="G371" s="153" t="s">
        <v>1284</v>
      </c>
      <c r="H371" s="153" t="s">
        <v>1285</v>
      </c>
      <c r="I371" s="153" t="s">
        <v>1283</v>
      </c>
      <c r="J371" s="153" t="s">
        <v>1283</v>
      </c>
      <c r="K371" s="153" t="s">
        <v>2582</v>
      </c>
      <c r="L371" s="4" t="b">
        <v>1</v>
      </c>
    </row>
    <row r="372" spans="1:12">
      <c r="A372" s="153" t="s">
        <v>307</v>
      </c>
      <c r="B372" s="153" t="s">
        <v>783</v>
      </c>
      <c r="C372" s="153" t="s">
        <v>656</v>
      </c>
      <c r="D372" s="154">
        <v>4.2499999999999998E-4</v>
      </c>
      <c r="E372" s="154">
        <v>0.42499999999999999</v>
      </c>
      <c r="F372" s="153" t="s">
        <v>1286</v>
      </c>
      <c r="G372" s="153" t="s">
        <v>1287</v>
      </c>
      <c r="H372" s="153" t="s">
        <v>1288</v>
      </c>
      <c r="I372" s="153" t="s">
        <v>1286</v>
      </c>
      <c r="J372" s="153" t="s">
        <v>1286</v>
      </c>
      <c r="K372" s="153" t="s">
        <v>2583</v>
      </c>
      <c r="L372" s="4" t="b">
        <v>1</v>
      </c>
    </row>
    <row r="373" spans="1:12">
      <c r="A373" s="153" t="s">
        <v>307</v>
      </c>
      <c r="B373" s="153" t="s">
        <v>783</v>
      </c>
      <c r="C373" s="153" t="s">
        <v>657</v>
      </c>
      <c r="D373" s="154">
        <v>4.2200000000000001E-4</v>
      </c>
      <c r="E373" s="154">
        <v>0.42199999999999999</v>
      </c>
      <c r="F373" s="153" t="s">
        <v>1286</v>
      </c>
      <c r="G373" s="153" t="s">
        <v>1287</v>
      </c>
      <c r="H373" s="153" t="s">
        <v>1288</v>
      </c>
      <c r="I373" s="153" t="s">
        <v>1286</v>
      </c>
      <c r="J373" s="153" t="s">
        <v>1286</v>
      </c>
      <c r="K373" s="153" t="s">
        <v>2584</v>
      </c>
      <c r="L373" s="4" t="b">
        <v>1</v>
      </c>
    </row>
    <row r="374" spans="1:12">
      <c r="A374" s="153" t="s">
        <v>784</v>
      </c>
      <c r="B374" s="153" t="s">
        <v>785</v>
      </c>
      <c r="C374" s="153" t="s">
        <v>656</v>
      </c>
      <c r="D374" s="154">
        <v>2.9599999999999998E-4</v>
      </c>
      <c r="E374" s="154">
        <v>0.29599999999999999</v>
      </c>
      <c r="F374" s="153" t="s">
        <v>1289</v>
      </c>
      <c r="G374" s="153" t="s">
        <v>1290</v>
      </c>
      <c r="H374" s="153" t="s">
        <v>1291</v>
      </c>
      <c r="I374" s="153" t="s">
        <v>1289</v>
      </c>
      <c r="J374" s="153" t="s">
        <v>1289</v>
      </c>
      <c r="K374" s="153" t="s">
        <v>2585</v>
      </c>
      <c r="L374" s="4" t="b">
        <v>1</v>
      </c>
    </row>
    <row r="375" spans="1:12">
      <c r="A375" s="153" t="s">
        <v>784</v>
      </c>
      <c r="B375" s="153" t="s">
        <v>785</v>
      </c>
      <c r="C375" s="153" t="s">
        <v>658</v>
      </c>
      <c r="D375" s="154">
        <v>0</v>
      </c>
      <c r="E375" s="154">
        <v>0</v>
      </c>
      <c r="F375" s="153" t="s">
        <v>1289</v>
      </c>
      <c r="G375" s="153" t="s">
        <v>1290</v>
      </c>
      <c r="H375" s="153" t="s">
        <v>1291</v>
      </c>
      <c r="I375" s="153" t="s">
        <v>1289</v>
      </c>
      <c r="J375" s="153" t="s">
        <v>1289</v>
      </c>
      <c r="K375" s="153" t="s">
        <v>2586</v>
      </c>
      <c r="L375" s="4" t="b">
        <v>1</v>
      </c>
    </row>
    <row r="376" spans="1:12">
      <c r="A376" s="153" t="s">
        <v>784</v>
      </c>
      <c r="B376" s="153" t="s">
        <v>785</v>
      </c>
      <c r="C376" s="153" t="s">
        <v>659</v>
      </c>
      <c r="D376" s="154">
        <v>0</v>
      </c>
      <c r="E376" s="154">
        <v>0</v>
      </c>
      <c r="F376" s="153" t="s">
        <v>1289</v>
      </c>
      <c r="G376" s="153" t="s">
        <v>1290</v>
      </c>
      <c r="H376" s="153" t="s">
        <v>1291</v>
      </c>
      <c r="I376" s="153" t="s">
        <v>1289</v>
      </c>
      <c r="J376" s="153" t="s">
        <v>1289</v>
      </c>
      <c r="K376" s="153" t="s">
        <v>2587</v>
      </c>
      <c r="L376" s="4" t="b">
        <v>1</v>
      </c>
    </row>
    <row r="377" spans="1:12">
      <c r="A377" s="153" t="s">
        <v>784</v>
      </c>
      <c r="B377" s="153" t="s">
        <v>785</v>
      </c>
      <c r="C377" s="153" t="s">
        <v>660</v>
      </c>
      <c r="D377" s="154">
        <v>5.2999999999999998E-4</v>
      </c>
      <c r="E377" s="154">
        <v>0.53</v>
      </c>
      <c r="F377" s="153" t="s">
        <v>1289</v>
      </c>
      <c r="G377" s="153" t="s">
        <v>1290</v>
      </c>
      <c r="H377" s="153" t="s">
        <v>1291</v>
      </c>
      <c r="I377" s="153" t="s">
        <v>1289</v>
      </c>
      <c r="J377" s="153" t="s">
        <v>1289</v>
      </c>
      <c r="K377" s="153" t="s">
        <v>2588</v>
      </c>
      <c r="L377" s="4" t="b">
        <v>1</v>
      </c>
    </row>
    <row r="378" spans="1:12">
      <c r="A378" s="153" t="s">
        <v>784</v>
      </c>
      <c r="B378" s="153" t="s">
        <v>785</v>
      </c>
      <c r="C378" s="153" t="s">
        <v>661</v>
      </c>
      <c r="D378" s="154">
        <v>5.1999999999999995E-4</v>
      </c>
      <c r="E378" s="154">
        <v>0.51999999999999991</v>
      </c>
      <c r="F378" s="153" t="s">
        <v>1289</v>
      </c>
      <c r="G378" s="153" t="s">
        <v>1290</v>
      </c>
      <c r="H378" s="153" t="s">
        <v>1291</v>
      </c>
      <c r="I378" s="153" t="s">
        <v>1289</v>
      </c>
      <c r="J378" s="153" t="s">
        <v>1289</v>
      </c>
      <c r="K378" s="153" t="s">
        <v>2589</v>
      </c>
      <c r="L378" s="4" t="b">
        <v>1</v>
      </c>
    </row>
    <row r="379" spans="1:12">
      <c r="A379" s="153" t="s">
        <v>784</v>
      </c>
      <c r="B379" s="153" t="s">
        <v>785</v>
      </c>
      <c r="C379" s="153" t="s">
        <v>662</v>
      </c>
      <c r="D379" s="154">
        <v>4.6999999999999999E-4</v>
      </c>
      <c r="E379" s="154">
        <v>0.47</v>
      </c>
      <c r="F379" s="153" t="s">
        <v>1289</v>
      </c>
      <c r="G379" s="153" t="s">
        <v>1290</v>
      </c>
      <c r="H379" s="153" t="s">
        <v>1291</v>
      </c>
      <c r="I379" s="153" t="s">
        <v>1289</v>
      </c>
      <c r="J379" s="153" t="s">
        <v>1289</v>
      </c>
      <c r="K379" s="153" t="s">
        <v>2590</v>
      </c>
      <c r="L379" s="4" t="b">
        <v>1</v>
      </c>
    </row>
    <row r="380" spans="1:12">
      <c r="A380" s="153" t="s">
        <v>784</v>
      </c>
      <c r="B380" s="153" t="s">
        <v>785</v>
      </c>
      <c r="C380" s="153" t="s">
        <v>663</v>
      </c>
      <c r="D380" s="154">
        <v>0</v>
      </c>
      <c r="E380" s="154">
        <v>0</v>
      </c>
      <c r="F380" s="153" t="s">
        <v>1289</v>
      </c>
      <c r="G380" s="153" t="s">
        <v>1290</v>
      </c>
      <c r="H380" s="153" t="s">
        <v>1291</v>
      </c>
      <c r="I380" s="153" t="s">
        <v>1289</v>
      </c>
      <c r="J380" s="153" t="s">
        <v>1289</v>
      </c>
      <c r="K380" s="153" t="s">
        <v>2591</v>
      </c>
      <c r="L380" s="4" t="b">
        <v>1</v>
      </c>
    </row>
    <row r="381" spans="1:12">
      <c r="A381" s="153" t="s">
        <v>784</v>
      </c>
      <c r="B381" s="153" t="s">
        <v>785</v>
      </c>
      <c r="C381" s="153" t="s">
        <v>721</v>
      </c>
      <c r="D381" s="154">
        <v>6.3900000000000003E-4</v>
      </c>
      <c r="E381" s="154">
        <v>0.63900000000000001</v>
      </c>
      <c r="F381" s="153" t="s">
        <v>1289</v>
      </c>
      <c r="G381" s="153" t="s">
        <v>1290</v>
      </c>
      <c r="H381" s="153" t="s">
        <v>1291</v>
      </c>
      <c r="I381" s="153" t="s">
        <v>1289</v>
      </c>
      <c r="J381" s="153" t="s">
        <v>1289</v>
      </c>
      <c r="K381" s="153" t="s">
        <v>2592</v>
      </c>
      <c r="L381" s="4" t="b">
        <v>1</v>
      </c>
    </row>
    <row r="382" spans="1:12">
      <c r="A382" s="153" t="s">
        <v>308</v>
      </c>
      <c r="B382" s="153" t="s">
        <v>786</v>
      </c>
      <c r="C382" s="153" t="s">
        <v>656</v>
      </c>
      <c r="D382" s="154">
        <v>0</v>
      </c>
      <c r="E382" s="154">
        <v>0</v>
      </c>
      <c r="F382" s="153" t="s">
        <v>3221</v>
      </c>
      <c r="G382" s="153" t="s">
        <v>3221</v>
      </c>
      <c r="H382" s="153" t="s">
        <v>3222</v>
      </c>
      <c r="I382" s="153" t="s">
        <v>3221</v>
      </c>
      <c r="J382" s="153" t="s">
        <v>3222</v>
      </c>
      <c r="K382" s="153" t="s">
        <v>2593</v>
      </c>
      <c r="L382" s="4" t="b">
        <v>1</v>
      </c>
    </row>
    <row r="383" spans="1:12">
      <c r="A383" s="153" t="s">
        <v>308</v>
      </c>
      <c r="B383" s="153" t="s">
        <v>786</v>
      </c>
      <c r="C383" s="153" t="s">
        <v>657</v>
      </c>
      <c r="D383" s="154">
        <v>6.2799999999999998E-4</v>
      </c>
      <c r="E383" s="154">
        <v>0.628</v>
      </c>
      <c r="F383" s="153" t="s">
        <v>3221</v>
      </c>
      <c r="G383" s="153" t="s">
        <v>3221</v>
      </c>
      <c r="H383" s="153" t="s">
        <v>3222</v>
      </c>
      <c r="I383" s="153" t="s">
        <v>3221</v>
      </c>
      <c r="J383" s="153" t="s">
        <v>3222</v>
      </c>
      <c r="K383" s="153" t="s">
        <v>2594</v>
      </c>
      <c r="L383" s="4" t="b">
        <v>1</v>
      </c>
    </row>
    <row r="384" spans="1:12">
      <c r="A384" s="153" t="s">
        <v>309</v>
      </c>
      <c r="B384" s="153" t="s">
        <v>73</v>
      </c>
      <c r="C384" s="153" t="s">
        <v>510</v>
      </c>
      <c r="D384" s="154">
        <v>3.7100000000000002E-4</v>
      </c>
      <c r="E384" s="154">
        <v>0.371</v>
      </c>
      <c r="F384" s="153" t="s">
        <v>1292</v>
      </c>
      <c r="G384" s="153" t="s">
        <v>1293</v>
      </c>
      <c r="H384" s="153" t="s">
        <v>1294</v>
      </c>
      <c r="I384" s="153" t="s">
        <v>1292</v>
      </c>
      <c r="J384" s="153" t="s">
        <v>2078</v>
      </c>
      <c r="K384" s="153" t="s">
        <v>73</v>
      </c>
      <c r="L384" s="4" t="b">
        <v>1</v>
      </c>
    </row>
    <row r="385" spans="1:12">
      <c r="A385" s="153" t="s">
        <v>310</v>
      </c>
      <c r="B385" s="153" t="s">
        <v>787</v>
      </c>
      <c r="C385" s="153" t="s">
        <v>656</v>
      </c>
      <c r="D385" s="154">
        <v>0</v>
      </c>
      <c r="E385" s="154">
        <v>0</v>
      </c>
      <c r="F385" s="153" t="s">
        <v>3223</v>
      </c>
      <c r="G385" s="153" t="s">
        <v>3224</v>
      </c>
      <c r="H385" s="153" t="s">
        <v>3225</v>
      </c>
      <c r="I385" s="153" t="s">
        <v>3223</v>
      </c>
      <c r="J385" s="153" t="s">
        <v>3226</v>
      </c>
      <c r="K385" s="153" t="s">
        <v>2595</v>
      </c>
      <c r="L385" s="4" t="b">
        <v>1</v>
      </c>
    </row>
    <row r="386" spans="1:12">
      <c r="A386" s="153" t="s">
        <v>310</v>
      </c>
      <c r="B386" s="153" t="s">
        <v>787</v>
      </c>
      <c r="C386" s="153" t="s">
        <v>658</v>
      </c>
      <c r="D386" s="154">
        <v>0</v>
      </c>
      <c r="E386" s="154">
        <v>0</v>
      </c>
      <c r="F386" s="153" t="s">
        <v>3223</v>
      </c>
      <c r="G386" s="153" t="s">
        <v>3224</v>
      </c>
      <c r="H386" s="153" t="s">
        <v>3225</v>
      </c>
      <c r="I386" s="153" t="s">
        <v>3223</v>
      </c>
      <c r="J386" s="153" t="s">
        <v>3226</v>
      </c>
      <c r="K386" s="153" t="s">
        <v>2596</v>
      </c>
      <c r="L386" s="4" t="b">
        <v>1</v>
      </c>
    </row>
    <row r="387" spans="1:12">
      <c r="A387" s="153" t="s">
        <v>310</v>
      </c>
      <c r="B387" s="153" t="s">
        <v>787</v>
      </c>
      <c r="C387" s="153" t="s">
        <v>659</v>
      </c>
      <c r="D387" s="154">
        <v>1.66E-4</v>
      </c>
      <c r="E387" s="154">
        <v>0.16600000000000001</v>
      </c>
      <c r="F387" s="153" t="s">
        <v>3223</v>
      </c>
      <c r="G387" s="153" t="s">
        <v>3224</v>
      </c>
      <c r="H387" s="153" t="s">
        <v>3225</v>
      </c>
      <c r="I387" s="153" t="s">
        <v>3223</v>
      </c>
      <c r="J387" s="153" t="s">
        <v>3226</v>
      </c>
      <c r="K387" s="153" t="s">
        <v>2597</v>
      </c>
      <c r="L387" s="4" t="b">
        <v>1</v>
      </c>
    </row>
    <row r="388" spans="1:12">
      <c r="A388" s="153" t="s">
        <v>310</v>
      </c>
      <c r="B388" s="153" t="s">
        <v>787</v>
      </c>
      <c r="C388" s="153" t="s">
        <v>660</v>
      </c>
      <c r="D388" s="154">
        <v>3.8999999999999999E-4</v>
      </c>
      <c r="E388" s="154">
        <v>0.39</v>
      </c>
      <c r="F388" s="153" t="s">
        <v>3223</v>
      </c>
      <c r="G388" s="153" t="s">
        <v>3224</v>
      </c>
      <c r="H388" s="153" t="s">
        <v>3225</v>
      </c>
      <c r="I388" s="153" t="s">
        <v>3223</v>
      </c>
      <c r="J388" s="153" t="s">
        <v>3226</v>
      </c>
      <c r="K388" s="153" t="s">
        <v>2598</v>
      </c>
      <c r="L388" s="4" t="b">
        <v>1</v>
      </c>
    </row>
    <row r="389" spans="1:12">
      <c r="A389" s="153" t="s">
        <v>310</v>
      </c>
      <c r="B389" s="153" t="s">
        <v>787</v>
      </c>
      <c r="C389" s="153" t="s">
        <v>692</v>
      </c>
      <c r="D389" s="154">
        <v>6.5899999999999997E-4</v>
      </c>
      <c r="E389" s="154">
        <v>0.65899999999999992</v>
      </c>
      <c r="F389" s="153" t="s">
        <v>3223</v>
      </c>
      <c r="G389" s="153" t="s">
        <v>3224</v>
      </c>
      <c r="H389" s="153" t="s">
        <v>3225</v>
      </c>
      <c r="I389" s="153" t="s">
        <v>3223</v>
      </c>
      <c r="J389" s="153" t="s">
        <v>3226</v>
      </c>
      <c r="K389" s="153" t="s">
        <v>2599</v>
      </c>
      <c r="L389" s="4" t="b">
        <v>1</v>
      </c>
    </row>
    <row r="390" spans="1:12">
      <c r="A390" s="153" t="s">
        <v>311</v>
      </c>
      <c r="B390" s="153" t="s">
        <v>788</v>
      </c>
      <c r="C390" s="153" t="s">
        <v>656</v>
      </c>
      <c r="D390" s="154">
        <v>0</v>
      </c>
      <c r="E390" s="154">
        <v>0</v>
      </c>
      <c r="F390" s="153" t="s">
        <v>3227</v>
      </c>
      <c r="G390" s="153" t="s">
        <v>3228</v>
      </c>
      <c r="H390" s="153" t="s">
        <v>3229</v>
      </c>
      <c r="I390" s="153" t="s">
        <v>3227</v>
      </c>
      <c r="J390" s="153" t="s">
        <v>3230</v>
      </c>
      <c r="K390" s="153" t="s">
        <v>2600</v>
      </c>
      <c r="L390" s="4" t="b">
        <v>1</v>
      </c>
    </row>
    <row r="391" spans="1:12">
      <c r="A391" s="153" t="s">
        <v>311</v>
      </c>
      <c r="B391" s="153" t="s">
        <v>788</v>
      </c>
      <c r="C391" s="153" t="s">
        <v>657</v>
      </c>
      <c r="D391" s="154">
        <v>3.8699999999999997E-4</v>
      </c>
      <c r="E391" s="154">
        <v>0.38699999999999996</v>
      </c>
      <c r="F391" s="153" t="s">
        <v>3227</v>
      </c>
      <c r="G391" s="153" t="s">
        <v>3228</v>
      </c>
      <c r="H391" s="153" t="s">
        <v>3229</v>
      </c>
      <c r="I391" s="153" t="s">
        <v>3227</v>
      </c>
      <c r="J391" s="153" t="s">
        <v>3230</v>
      </c>
      <c r="K391" s="153" t="s">
        <v>2601</v>
      </c>
      <c r="L391" s="4" t="b">
        <v>1</v>
      </c>
    </row>
    <row r="392" spans="1:12">
      <c r="A392" s="153" t="s">
        <v>312</v>
      </c>
      <c r="B392" s="153" t="s">
        <v>789</v>
      </c>
      <c r="C392" s="153" t="s">
        <v>656</v>
      </c>
      <c r="D392" s="154">
        <v>2.9300000000000002E-4</v>
      </c>
      <c r="E392" s="154">
        <v>0.29300000000000004</v>
      </c>
      <c r="F392" s="153" t="s">
        <v>3231</v>
      </c>
      <c r="G392" s="153" t="s">
        <v>3232</v>
      </c>
      <c r="H392" s="153" t="s">
        <v>3233</v>
      </c>
      <c r="I392" s="153" t="s">
        <v>3234</v>
      </c>
      <c r="J392" s="153" t="s">
        <v>3235</v>
      </c>
      <c r="K392" s="153" t="s">
        <v>2602</v>
      </c>
      <c r="L392" s="4" t="b">
        <v>1</v>
      </c>
    </row>
    <row r="393" spans="1:12">
      <c r="A393" s="153" t="s">
        <v>312</v>
      </c>
      <c r="B393" s="153" t="s">
        <v>789</v>
      </c>
      <c r="C393" s="153" t="s">
        <v>658</v>
      </c>
      <c r="D393" s="154">
        <v>3.4000000000000002E-4</v>
      </c>
      <c r="E393" s="154">
        <v>0.34</v>
      </c>
      <c r="F393" s="153" t="s">
        <v>3231</v>
      </c>
      <c r="G393" s="153" t="s">
        <v>3232</v>
      </c>
      <c r="H393" s="153" t="s">
        <v>3233</v>
      </c>
      <c r="I393" s="153" t="s">
        <v>3234</v>
      </c>
      <c r="J393" s="153" t="s">
        <v>3235</v>
      </c>
      <c r="K393" s="153" t="s">
        <v>2603</v>
      </c>
      <c r="L393" s="4" t="b">
        <v>1</v>
      </c>
    </row>
    <row r="394" spans="1:12">
      <c r="A394" s="153" t="s">
        <v>312</v>
      </c>
      <c r="B394" s="153" t="s">
        <v>789</v>
      </c>
      <c r="C394" s="153" t="s">
        <v>659</v>
      </c>
      <c r="D394" s="154">
        <v>2.0599999999999999E-4</v>
      </c>
      <c r="E394" s="154">
        <v>0.20599999999999999</v>
      </c>
      <c r="F394" s="153" t="s">
        <v>3231</v>
      </c>
      <c r="G394" s="153" t="s">
        <v>3232</v>
      </c>
      <c r="H394" s="153" t="s">
        <v>3233</v>
      </c>
      <c r="I394" s="153" t="s">
        <v>3234</v>
      </c>
      <c r="J394" s="153" t="s">
        <v>3235</v>
      </c>
      <c r="K394" s="153" t="s">
        <v>2604</v>
      </c>
      <c r="L394" s="4" t="b">
        <v>1</v>
      </c>
    </row>
    <row r="395" spans="1:12">
      <c r="A395" s="153" t="s">
        <v>312</v>
      </c>
      <c r="B395" s="153" t="s">
        <v>789</v>
      </c>
      <c r="C395" s="153" t="s">
        <v>660</v>
      </c>
      <c r="D395" s="154">
        <v>0</v>
      </c>
      <c r="E395" s="154">
        <v>0</v>
      </c>
      <c r="F395" s="153" t="s">
        <v>3231</v>
      </c>
      <c r="G395" s="153" t="s">
        <v>3232</v>
      </c>
      <c r="H395" s="153" t="s">
        <v>3233</v>
      </c>
      <c r="I395" s="153" t="s">
        <v>3234</v>
      </c>
      <c r="J395" s="153" t="s">
        <v>3235</v>
      </c>
      <c r="K395" s="153" t="s">
        <v>2605</v>
      </c>
      <c r="L395" s="4" t="b">
        <v>1</v>
      </c>
    </row>
    <row r="396" spans="1:12">
      <c r="A396" s="153" t="s">
        <v>312</v>
      </c>
      <c r="B396" s="153" t="s">
        <v>789</v>
      </c>
      <c r="C396" s="153" t="s">
        <v>692</v>
      </c>
      <c r="D396" s="154">
        <v>4.1399999999999998E-4</v>
      </c>
      <c r="E396" s="154">
        <v>0.41399999999999998</v>
      </c>
      <c r="F396" s="153" t="s">
        <v>3231</v>
      </c>
      <c r="G396" s="153" t="s">
        <v>3232</v>
      </c>
      <c r="H396" s="153" t="s">
        <v>3233</v>
      </c>
      <c r="I396" s="153" t="s">
        <v>3234</v>
      </c>
      <c r="J396" s="153" t="s">
        <v>3235</v>
      </c>
      <c r="K396" s="153" t="s">
        <v>2606</v>
      </c>
      <c r="L396" s="4" t="b">
        <v>1</v>
      </c>
    </row>
    <row r="397" spans="1:12">
      <c r="A397" s="153" t="s">
        <v>313</v>
      </c>
      <c r="B397" s="153" t="s">
        <v>74</v>
      </c>
      <c r="C397" s="153" t="s">
        <v>510</v>
      </c>
      <c r="D397" s="154">
        <v>6.2200000000000005E-4</v>
      </c>
      <c r="E397" s="154">
        <v>0.622</v>
      </c>
      <c r="F397" s="153" t="s">
        <v>1295</v>
      </c>
      <c r="G397" s="153" t="s">
        <v>1296</v>
      </c>
      <c r="H397" s="153" t="s">
        <v>1297</v>
      </c>
      <c r="I397" s="153" t="s">
        <v>1295</v>
      </c>
      <c r="J397" s="153" t="s">
        <v>1295</v>
      </c>
      <c r="K397" s="153" t="s">
        <v>74</v>
      </c>
      <c r="L397" s="4" t="b">
        <v>1</v>
      </c>
    </row>
    <row r="398" spans="1:12">
      <c r="A398" s="153" t="s">
        <v>314</v>
      </c>
      <c r="B398" s="153" t="s">
        <v>790</v>
      </c>
      <c r="C398" s="153" t="s">
        <v>510</v>
      </c>
      <c r="D398" s="154">
        <v>3.7199999999999999E-4</v>
      </c>
      <c r="E398" s="154">
        <v>0.372</v>
      </c>
      <c r="F398" s="153" t="s">
        <v>1298</v>
      </c>
      <c r="G398" s="153" t="s">
        <v>1299</v>
      </c>
      <c r="H398" s="153" t="s">
        <v>1300</v>
      </c>
      <c r="I398" s="153" t="s">
        <v>1298</v>
      </c>
      <c r="J398" s="153" t="s">
        <v>1298</v>
      </c>
      <c r="K398" s="153" t="s">
        <v>3041</v>
      </c>
      <c r="L398" s="4" t="b">
        <v>0</v>
      </c>
    </row>
    <row r="399" spans="1:12">
      <c r="A399" s="153" t="s">
        <v>315</v>
      </c>
      <c r="B399" s="153" t="s">
        <v>791</v>
      </c>
      <c r="C399" s="153" t="s">
        <v>656</v>
      </c>
      <c r="D399" s="154">
        <v>0</v>
      </c>
      <c r="E399" s="154">
        <v>0</v>
      </c>
      <c r="F399" s="153" t="s">
        <v>1301</v>
      </c>
      <c r="G399" s="153" t="s">
        <v>1302</v>
      </c>
      <c r="H399" s="153" t="s">
        <v>1303</v>
      </c>
      <c r="I399" s="153" t="s">
        <v>1301</v>
      </c>
      <c r="J399" s="153" t="s">
        <v>2079</v>
      </c>
      <c r="K399" s="153" t="s">
        <v>2607</v>
      </c>
      <c r="L399" s="4" t="b">
        <v>0</v>
      </c>
    </row>
    <row r="400" spans="1:12">
      <c r="A400" s="153" t="s">
        <v>315</v>
      </c>
      <c r="B400" s="153" t="s">
        <v>791</v>
      </c>
      <c r="C400" s="153" t="s">
        <v>657</v>
      </c>
      <c r="D400" s="154">
        <v>4.5100000000000001E-4</v>
      </c>
      <c r="E400" s="154">
        <v>0.45100000000000001</v>
      </c>
      <c r="F400" s="153" t="s">
        <v>1301</v>
      </c>
      <c r="G400" s="153" t="s">
        <v>1302</v>
      </c>
      <c r="H400" s="153" t="s">
        <v>1303</v>
      </c>
      <c r="I400" s="153" t="s">
        <v>1301</v>
      </c>
      <c r="J400" s="153" t="s">
        <v>2079</v>
      </c>
      <c r="K400" s="153" t="s">
        <v>2608</v>
      </c>
      <c r="L400" s="4" t="b">
        <v>0</v>
      </c>
    </row>
    <row r="401" spans="1:12">
      <c r="A401" s="153" t="s">
        <v>316</v>
      </c>
      <c r="B401" s="153" t="s">
        <v>317</v>
      </c>
      <c r="C401" s="153" t="s">
        <v>510</v>
      </c>
      <c r="D401" s="154">
        <v>4.46E-4</v>
      </c>
      <c r="E401" s="154">
        <v>0.44600000000000001</v>
      </c>
      <c r="F401" s="153" t="s">
        <v>3236</v>
      </c>
      <c r="G401" s="153" t="s">
        <v>3236</v>
      </c>
      <c r="H401" s="153" t="s">
        <v>3237</v>
      </c>
      <c r="I401" s="153" t="s">
        <v>3236</v>
      </c>
      <c r="J401" s="153" t="s">
        <v>3237</v>
      </c>
      <c r="K401" s="153" t="s">
        <v>317</v>
      </c>
      <c r="L401" s="4" t="b">
        <v>1</v>
      </c>
    </row>
    <row r="402" spans="1:12">
      <c r="A402" s="153" t="s">
        <v>318</v>
      </c>
      <c r="B402" s="153" t="s">
        <v>75</v>
      </c>
      <c r="C402" s="153" t="s">
        <v>510</v>
      </c>
      <c r="D402" s="154">
        <v>4.1899999999999999E-4</v>
      </c>
      <c r="E402" s="154">
        <v>0.41899999999999998</v>
      </c>
      <c r="F402" s="153" t="s">
        <v>1304</v>
      </c>
      <c r="G402" s="153" t="s">
        <v>1305</v>
      </c>
      <c r="H402" s="153" t="s">
        <v>1306</v>
      </c>
      <c r="I402" s="153" t="s">
        <v>1304</v>
      </c>
      <c r="J402" s="153" t="s">
        <v>2080</v>
      </c>
      <c r="K402" s="153" t="s">
        <v>75</v>
      </c>
      <c r="L402" s="4" t="b">
        <v>1</v>
      </c>
    </row>
    <row r="403" spans="1:12">
      <c r="A403" s="153" t="s">
        <v>319</v>
      </c>
      <c r="B403" s="153" t="s">
        <v>792</v>
      </c>
      <c r="C403" s="153" t="s">
        <v>656</v>
      </c>
      <c r="D403" s="154">
        <v>0</v>
      </c>
      <c r="E403" s="154">
        <v>0</v>
      </c>
      <c r="F403" s="153" t="s">
        <v>1307</v>
      </c>
      <c r="G403" s="153" t="s">
        <v>1307</v>
      </c>
      <c r="H403" s="153" t="s">
        <v>1308</v>
      </c>
      <c r="I403" s="153" t="s">
        <v>1307</v>
      </c>
      <c r="J403" s="153" t="s">
        <v>1308</v>
      </c>
      <c r="K403" s="153" t="s">
        <v>2609</v>
      </c>
      <c r="L403" s="4" t="b">
        <v>1</v>
      </c>
    </row>
    <row r="404" spans="1:12">
      <c r="A404" s="153" t="s">
        <v>320</v>
      </c>
      <c r="B404" s="153" t="s">
        <v>793</v>
      </c>
      <c r="C404" s="153" t="s">
        <v>656</v>
      </c>
      <c r="D404" s="154">
        <v>0</v>
      </c>
      <c r="E404" s="154">
        <v>0</v>
      </c>
      <c r="F404" s="153" t="s">
        <v>3238</v>
      </c>
      <c r="G404" s="153" t="s">
        <v>3238</v>
      </c>
      <c r="H404" s="153" t="s">
        <v>3239</v>
      </c>
      <c r="I404" s="153" t="s">
        <v>3238</v>
      </c>
      <c r="J404" s="153" t="s">
        <v>3239</v>
      </c>
      <c r="K404" s="153" t="s">
        <v>2610</v>
      </c>
      <c r="L404" s="4" t="b">
        <v>1</v>
      </c>
    </row>
    <row r="405" spans="1:12">
      <c r="A405" s="153" t="s">
        <v>320</v>
      </c>
      <c r="B405" s="153" t="s">
        <v>793</v>
      </c>
      <c r="C405" s="153" t="s">
        <v>657</v>
      </c>
      <c r="D405" s="154">
        <v>3.9300000000000001E-4</v>
      </c>
      <c r="E405" s="154">
        <v>0.39300000000000002</v>
      </c>
      <c r="F405" s="153" t="s">
        <v>3238</v>
      </c>
      <c r="G405" s="153" t="s">
        <v>3238</v>
      </c>
      <c r="H405" s="153" t="s">
        <v>3239</v>
      </c>
      <c r="I405" s="153" t="s">
        <v>3238</v>
      </c>
      <c r="J405" s="153" t="s">
        <v>3239</v>
      </c>
      <c r="K405" s="153" t="s">
        <v>2611</v>
      </c>
      <c r="L405" s="4" t="b">
        <v>1</v>
      </c>
    </row>
    <row r="406" spans="1:12">
      <c r="A406" s="153" t="s">
        <v>321</v>
      </c>
      <c r="B406" s="153" t="s">
        <v>794</v>
      </c>
      <c r="C406" s="153" t="s">
        <v>656</v>
      </c>
      <c r="D406" s="154">
        <v>0</v>
      </c>
      <c r="E406" s="154">
        <v>0</v>
      </c>
      <c r="F406" s="153" t="s">
        <v>1309</v>
      </c>
      <c r="G406" s="153" t="s">
        <v>1309</v>
      </c>
      <c r="H406" s="153" t="s">
        <v>1310</v>
      </c>
      <c r="I406" s="153" t="s">
        <v>1309</v>
      </c>
      <c r="J406" s="153" t="s">
        <v>1310</v>
      </c>
      <c r="K406" s="153" t="s">
        <v>2612</v>
      </c>
      <c r="L406" s="4" t="b">
        <v>1</v>
      </c>
    </row>
    <row r="407" spans="1:12">
      <c r="A407" s="153" t="s">
        <v>321</v>
      </c>
      <c r="B407" s="153" t="s">
        <v>794</v>
      </c>
      <c r="C407" s="153" t="s">
        <v>658</v>
      </c>
      <c r="D407" s="154">
        <v>4.3800000000000002E-4</v>
      </c>
      <c r="E407" s="154">
        <v>0.438</v>
      </c>
      <c r="F407" s="153" t="s">
        <v>1309</v>
      </c>
      <c r="G407" s="153" t="s">
        <v>1309</v>
      </c>
      <c r="H407" s="153" t="s">
        <v>1310</v>
      </c>
      <c r="I407" s="153" t="s">
        <v>1309</v>
      </c>
      <c r="J407" s="153" t="s">
        <v>1310</v>
      </c>
      <c r="K407" s="153" t="s">
        <v>2613</v>
      </c>
      <c r="L407" s="4" t="b">
        <v>1</v>
      </c>
    </row>
    <row r="408" spans="1:12">
      <c r="A408" s="153" t="s">
        <v>322</v>
      </c>
      <c r="B408" s="153" t="s">
        <v>96</v>
      </c>
      <c r="C408" s="153" t="s">
        <v>510</v>
      </c>
      <c r="D408" s="154">
        <v>4.4900000000000002E-4</v>
      </c>
      <c r="E408" s="154">
        <v>0.44900000000000001</v>
      </c>
      <c r="F408" s="153" t="s">
        <v>3240</v>
      </c>
      <c r="G408" s="153" t="s">
        <v>3240</v>
      </c>
      <c r="H408" s="153" t="s">
        <v>3241</v>
      </c>
      <c r="I408" s="153" t="s">
        <v>3240</v>
      </c>
      <c r="J408" s="153" t="s">
        <v>3241</v>
      </c>
      <c r="K408" s="153" t="s">
        <v>96</v>
      </c>
      <c r="L408" s="4" t="b">
        <v>1</v>
      </c>
    </row>
    <row r="409" spans="1:12">
      <c r="A409" s="153" t="s">
        <v>323</v>
      </c>
      <c r="B409" s="153" t="s">
        <v>76</v>
      </c>
      <c r="C409" s="153" t="s">
        <v>656</v>
      </c>
      <c r="D409" s="154">
        <v>0</v>
      </c>
      <c r="E409" s="154">
        <v>0</v>
      </c>
      <c r="F409" s="153" t="s">
        <v>1311</v>
      </c>
      <c r="G409" s="153" t="s">
        <v>1312</v>
      </c>
      <c r="H409" s="153" t="s">
        <v>1313</v>
      </c>
      <c r="I409" s="153" t="s">
        <v>2081</v>
      </c>
      <c r="J409" s="153" t="s">
        <v>1311</v>
      </c>
      <c r="K409" s="153" t="s">
        <v>2614</v>
      </c>
      <c r="L409" s="4" t="b">
        <v>1</v>
      </c>
    </row>
    <row r="410" spans="1:12">
      <c r="A410" s="153" t="s">
        <v>323</v>
      </c>
      <c r="B410" s="153" t="s">
        <v>76</v>
      </c>
      <c r="C410" s="153" t="s">
        <v>657</v>
      </c>
      <c r="D410" s="154">
        <v>5.0199999999999995E-4</v>
      </c>
      <c r="E410" s="154">
        <v>0.502</v>
      </c>
      <c r="F410" s="153" t="s">
        <v>1311</v>
      </c>
      <c r="G410" s="153" t="s">
        <v>1312</v>
      </c>
      <c r="H410" s="153" t="s">
        <v>1313</v>
      </c>
      <c r="I410" s="153" t="s">
        <v>2081</v>
      </c>
      <c r="J410" s="153" t="s">
        <v>1311</v>
      </c>
      <c r="K410" s="153" t="s">
        <v>2615</v>
      </c>
      <c r="L410" s="4" t="b">
        <v>1</v>
      </c>
    </row>
    <row r="411" spans="1:12">
      <c r="A411" s="153" t="s">
        <v>324</v>
      </c>
      <c r="B411" s="153" t="s">
        <v>795</v>
      </c>
      <c r="C411" s="153" t="s">
        <v>656</v>
      </c>
      <c r="D411" s="154">
        <v>0</v>
      </c>
      <c r="E411" s="154">
        <v>0</v>
      </c>
      <c r="F411" s="153" t="s">
        <v>3242</v>
      </c>
      <c r="G411" s="153" t="s">
        <v>3243</v>
      </c>
      <c r="H411" s="153" t="s">
        <v>3244</v>
      </c>
      <c r="I411" s="153" t="s">
        <v>3242</v>
      </c>
      <c r="J411" s="153" t="s">
        <v>3245</v>
      </c>
      <c r="K411" s="153" t="s">
        <v>2616</v>
      </c>
      <c r="L411" s="4" t="b">
        <v>1</v>
      </c>
    </row>
    <row r="412" spans="1:12">
      <c r="A412" s="153" t="s">
        <v>324</v>
      </c>
      <c r="B412" s="153" t="s">
        <v>795</v>
      </c>
      <c r="C412" s="153" t="s">
        <v>657</v>
      </c>
      <c r="D412" s="154">
        <v>4.2900000000000002E-4</v>
      </c>
      <c r="E412" s="154">
        <v>0.42899999999999999</v>
      </c>
      <c r="F412" s="153" t="s">
        <v>3242</v>
      </c>
      <c r="G412" s="153" t="s">
        <v>3243</v>
      </c>
      <c r="H412" s="153" t="s">
        <v>3244</v>
      </c>
      <c r="I412" s="153" t="s">
        <v>3242</v>
      </c>
      <c r="J412" s="153" t="s">
        <v>3245</v>
      </c>
      <c r="K412" s="153" t="s">
        <v>2617</v>
      </c>
      <c r="L412" s="4" t="b">
        <v>1</v>
      </c>
    </row>
    <row r="413" spans="1:12">
      <c r="A413" s="153" t="s">
        <v>325</v>
      </c>
      <c r="B413" s="153" t="s">
        <v>65</v>
      </c>
      <c r="C413" s="153" t="s">
        <v>510</v>
      </c>
      <c r="D413" s="154">
        <v>4.1899999999999999E-4</v>
      </c>
      <c r="E413" s="154">
        <v>0.41899999999999998</v>
      </c>
      <c r="F413" s="153" t="s">
        <v>1314</v>
      </c>
      <c r="G413" s="153" t="s">
        <v>1315</v>
      </c>
      <c r="H413" s="153" t="s">
        <v>1316</v>
      </c>
      <c r="I413" s="153" t="s">
        <v>1314</v>
      </c>
      <c r="J413" s="153" t="s">
        <v>2082</v>
      </c>
      <c r="K413" s="153" t="s">
        <v>65</v>
      </c>
      <c r="L413" s="4" t="b">
        <v>1</v>
      </c>
    </row>
    <row r="414" spans="1:12">
      <c r="A414" s="153" t="s">
        <v>326</v>
      </c>
      <c r="B414" s="153" t="s">
        <v>78</v>
      </c>
      <c r="C414" s="153" t="s">
        <v>510</v>
      </c>
      <c r="D414" s="154">
        <v>4.08E-4</v>
      </c>
      <c r="E414" s="154">
        <v>0.40799999999999997</v>
      </c>
      <c r="F414" s="153" t="s">
        <v>3246</v>
      </c>
      <c r="G414" s="153" t="s">
        <v>3247</v>
      </c>
      <c r="H414" s="153" t="s">
        <v>3248</v>
      </c>
      <c r="I414" s="153" t="s">
        <v>3246</v>
      </c>
      <c r="J414" s="153" t="s">
        <v>3249</v>
      </c>
      <c r="K414" s="153" t="s">
        <v>78</v>
      </c>
      <c r="L414" s="4" t="b">
        <v>1</v>
      </c>
    </row>
    <row r="415" spans="1:12">
      <c r="A415" s="153" t="s">
        <v>327</v>
      </c>
      <c r="B415" s="153" t="s">
        <v>79</v>
      </c>
      <c r="C415" s="153" t="s">
        <v>510</v>
      </c>
      <c r="D415" s="154">
        <v>4.7199999999999998E-4</v>
      </c>
      <c r="E415" s="154">
        <v>0.47199999999999998</v>
      </c>
      <c r="F415" s="153" t="s">
        <v>3250</v>
      </c>
      <c r="G415" s="153" t="s">
        <v>3250</v>
      </c>
      <c r="H415" s="153" t="s">
        <v>3251</v>
      </c>
      <c r="I415" s="153" t="s">
        <v>3250</v>
      </c>
      <c r="J415" s="153" t="s">
        <v>3251</v>
      </c>
      <c r="K415" s="153" t="s">
        <v>79</v>
      </c>
      <c r="L415" s="4" t="b">
        <v>1</v>
      </c>
    </row>
    <row r="416" spans="1:12">
      <c r="A416" s="153" t="s">
        <v>328</v>
      </c>
      <c r="B416" s="153" t="s">
        <v>1317</v>
      </c>
      <c r="C416" s="153" t="s">
        <v>656</v>
      </c>
      <c r="D416" s="154">
        <v>0</v>
      </c>
      <c r="E416" s="154">
        <v>0</v>
      </c>
      <c r="F416" s="153" t="s">
        <v>3909</v>
      </c>
      <c r="G416" s="153" t="s">
        <v>3253</v>
      </c>
      <c r="H416" s="153" t="s">
        <v>3254</v>
      </c>
      <c r="I416" s="153" t="s">
        <v>3252</v>
      </c>
      <c r="J416" s="153" t="s">
        <v>3252</v>
      </c>
      <c r="K416" s="153" t="s">
        <v>2618</v>
      </c>
      <c r="L416" s="4" t="b">
        <v>0</v>
      </c>
    </row>
    <row r="417" spans="1:12">
      <c r="A417" s="153" t="s">
        <v>328</v>
      </c>
      <c r="B417" s="153" t="s">
        <v>1317</v>
      </c>
      <c r="C417" s="153" t="s">
        <v>658</v>
      </c>
      <c r="D417" s="154">
        <v>4.9600000000000002E-4</v>
      </c>
      <c r="E417" s="154">
        <v>0.496</v>
      </c>
      <c r="F417" s="153" t="s">
        <v>3909</v>
      </c>
      <c r="G417" s="153" t="s">
        <v>3253</v>
      </c>
      <c r="H417" s="153" t="s">
        <v>3254</v>
      </c>
      <c r="I417" s="153" t="s">
        <v>3252</v>
      </c>
      <c r="J417" s="153" t="s">
        <v>3252</v>
      </c>
      <c r="K417" s="153" t="s">
        <v>2619</v>
      </c>
      <c r="L417" s="4" t="b">
        <v>0</v>
      </c>
    </row>
    <row r="418" spans="1:12">
      <c r="A418" s="153" t="s">
        <v>328</v>
      </c>
      <c r="B418" s="153" t="s">
        <v>1317</v>
      </c>
      <c r="C418" s="153" t="s">
        <v>659</v>
      </c>
      <c r="D418" s="154">
        <v>5.4100000000000003E-4</v>
      </c>
      <c r="E418" s="154">
        <v>0.54100000000000004</v>
      </c>
      <c r="F418" s="153" t="s">
        <v>3909</v>
      </c>
      <c r="G418" s="153" t="s">
        <v>3253</v>
      </c>
      <c r="H418" s="153" t="s">
        <v>3254</v>
      </c>
      <c r="I418" s="153" t="s">
        <v>3252</v>
      </c>
      <c r="J418" s="153" t="s">
        <v>3252</v>
      </c>
      <c r="K418" s="153" t="s">
        <v>2620</v>
      </c>
      <c r="L418" s="4" t="b">
        <v>0</v>
      </c>
    </row>
    <row r="419" spans="1:12">
      <c r="A419" s="153" t="s">
        <v>328</v>
      </c>
      <c r="B419" s="153" t="s">
        <v>1317</v>
      </c>
      <c r="C419" s="153" t="s">
        <v>660</v>
      </c>
      <c r="D419" s="154">
        <v>0</v>
      </c>
      <c r="E419" s="154">
        <v>0</v>
      </c>
      <c r="F419" s="153" t="s">
        <v>3909</v>
      </c>
      <c r="G419" s="153" t="s">
        <v>3253</v>
      </c>
      <c r="H419" s="153" t="s">
        <v>3254</v>
      </c>
      <c r="I419" s="153" t="s">
        <v>3252</v>
      </c>
      <c r="J419" s="153" t="s">
        <v>3252</v>
      </c>
      <c r="K419" s="153" t="s">
        <v>2621</v>
      </c>
      <c r="L419" s="4" t="b">
        <v>0</v>
      </c>
    </row>
    <row r="420" spans="1:12">
      <c r="A420" s="153" t="s">
        <v>328</v>
      </c>
      <c r="B420" s="153" t="s">
        <v>1317</v>
      </c>
      <c r="C420" s="153" t="s">
        <v>692</v>
      </c>
      <c r="D420" s="154">
        <v>4.8299999999999998E-4</v>
      </c>
      <c r="E420" s="154">
        <v>0.48299999999999998</v>
      </c>
      <c r="F420" s="153" t="s">
        <v>3909</v>
      </c>
      <c r="G420" s="153" t="s">
        <v>3253</v>
      </c>
      <c r="H420" s="153" t="s">
        <v>3254</v>
      </c>
      <c r="I420" s="153" t="s">
        <v>3252</v>
      </c>
      <c r="J420" s="153" t="s">
        <v>3252</v>
      </c>
      <c r="K420" s="153" t="s">
        <v>2622</v>
      </c>
      <c r="L420" s="4" t="b">
        <v>0</v>
      </c>
    </row>
    <row r="421" spans="1:12">
      <c r="A421" s="153" t="s">
        <v>329</v>
      </c>
      <c r="B421" s="153" t="s">
        <v>796</v>
      </c>
      <c r="C421" s="153" t="s">
        <v>510</v>
      </c>
      <c r="D421" s="154">
        <v>4.5100000000000001E-4</v>
      </c>
      <c r="E421" s="154">
        <v>0.45100000000000001</v>
      </c>
      <c r="F421" s="153" t="s">
        <v>3910</v>
      </c>
      <c r="G421" s="153" t="s">
        <v>3256</v>
      </c>
      <c r="H421" s="153" t="s">
        <v>3257</v>
      </c>
      <c r="I421" s="153" t="s">
        <v>3255</v>
      </c>
      <c r="J421" s="153" t="s">
        <v>3258</v>
      </c>
      <c r="K421" s="153" t="s">
        <v>796</v>
      </c>
      <c r="L421" s="4" t="b">
        <v>1</v>
      </c>
    </row>
    <row r="422" spans="1:12">
      <c r="A422" s="153" t="s">
        <v>330</v>
      </c>
      <c r="B422" s="153" t="s">
        <v>25</v>
      </c>
      <c r="C422" s="153" t="s">
        <v>656</v>
      </c>
      <c r="D422" s="154">
        <v>0</v>
      </c>
      <c r="E422" s="154">
        <v>0</v>
      </c>
      <c r="F422" s="153" t="s">
        <v>3259</v>
      </c>
      <c r="G422" s="153" t="s">
        <v>3260</v>
      </c>
      <c r="H422" s="153" t="s">
        <v>3261</v>
      </c>
      <c r="I422" s="153" t="s">
        <v>3259</v>
      </c>
      <c r="J422" s="153" t="s">
        <v>3262</v>
      </c>
      <c r="K422" s="153" t="s">
        <v>2623</v>
      </c>
      <c r="L422" s="4" t="b">
        <v>1</v>
      </c>
    </row>
    <row r="423" spans="1:12">
      <c r="A423" s="153" t="s">
        <v>330</v>
      </c>
      <c r="B423" s="153" t="s">
        <v>25</v>
      </c>
      <c r="C423" s="153" t="s">
        <v>657</v>
      </c>
      <c r="D423" s="154">
        <v>5.6999999999999998E-4</v>
      </c>
      <c r="E423" s="154">
        <v>0.56999999999999995</v>
      </c>
      <c r="F423" s="153" t="s">
        <v>3259</v>
      </c>
      <c r="G423" s="153" t="s">
        <v>3260</v>
      </c>
      <c r="H423" s="153" t="s">
        <v>3261</v>
      </c>
      <c r="I423" s="153" t="s">
        <v>3259</v>
      </c>
      <c r="J423" s="153" t="s">
        <v>3262</v>
      </c>
      <c r="K423" s="153" t="s">
        <v>2624</v>
      </c>
      <c r="L423" s="4" t="b">
        <v>1</v>
      </c>
    </row>
    <row r="424" spans="1:12">
      <c r="A424" s="153" t="s">
        <v>331</v>
      </c>
      <c r="B424" s="153" t="s">
        <v>67</v>
      </c>
      <c r="C424" s="153" t="s">
        <v>656</v>
      </c>
      <c r="D424" s="154">
        <v>0</v>
      </c>
      <c r="E424" s="154">
        <v>0</v>
      </c>
      <c r="F424" s="153" t="s">
        <v>3263</v>
      </c>
      <c r="G424" s="153" t="s">
        <v>3264</v>
      </c>
      <c r="H424" s="153" t="s">
        <v>3265</v>
      </c>
      <c r="I424" s="153" t="s">
        <v>3263</v>
      </c>
      <c r="J424" s="153" t="s">
        <v>3266</v>
      </c>
      <c r="K424" s="153" t="s">
        <v>2625</v>
      </c>
      <c r="L424" s="4" t="b">
        <v>1</v>
      </c>
    </row>
    <row r="425" spans="1:12">
      <c r="A425" s="153" t="s">
        <v>331</v>
      </c>
      <c r="B425" s="153" t="s">
        <v>67</v>
      </c>
      <c r="C425" s="153" t="s">
        <v>657</v>
      </c>
      <c r="D425" s="154">
        <v>5.3700000000000004E-4</v>
      </c>
      <c r="E425" s="154">
        <v>0.53700000000000003</v>
      </c>
      <c r="F425" s="153" t="s">
        <v>3263</v>
      </c>
      <c r="G425" s="153" t="s">
        <v>3264</v>
      </c>
      <c r="H425" s="153" t="s">
        <v>3265</v>
      </c>
      <c r="I425" s="153" t="s">
        <v>3263</v>
      </c>
      <c r="J425" s="153" t="s">
        <v>3266</v>
      </c>
      <c r="K425" s="153" t="s">
        <v>2626</v>
      </c>
      <c r="L425" s="4" t="b">
        <v>1</v>
      </c>
    </row>
    <row r="426" spans="1:12">
      <c r="A426" s="153" t="s">
        <v>797</v>
      </c>
      <c r="B426" s="153" t="s">
        <v>798</v>
      </c>
      <c r="C426" s="153" t="s">
        <v>656</v>
      </c>
      <c r="D426" s="154">
        <v>0</v>
      </c>
      <c r="E426" s="154">
        <v>0</v>
      </c>
      <c r="F426" s="153" t="s">
        <v>3267</v>
      </c>
      <c r="G426" s="153" t="s">
        <v>3268</v>
      </c>
      <c r="H426" s="153" t="s">
        <v>3269</v>
      </c>
      <c r="I426" s="153" t="s">
        <v>3267</v>
      </c>
      <c r="J426" s="153" t="s">
        <v>3270</v>
      </c>
      <c r="K426" s="153" t="s">
        <v>2627</v>
      </c>
      <c r="L426" s="4" t="b">
        <v>1</v>
      </c>
    </row>
    <row r="427" spans="1:12">
      <c r="A427" s="153" t="s">
        <v>797</v>
      </c>
      <c r="B427" s="153" t="s">
        <v>798</v>
      </c>
      <c r="C427" s="153" t="s">
        <v>657</v>
      </c>
      <c r="D427" s="154">
        <v>1.6200000000000001E-4</v>
      </c>
      <c r="E427" s="154">
        <v>0.16200000000000001</v>
      </c>
      <c r="F427" s="153" t="s">
        <v>3267</v>
      </c>
      <c r="G427" s="153" t="s">
        <v>3268</v>
      </c>
      <c r="H427" s="153" t="s">
        <v>3269</v>
      </c>
      <c r="I427" s="153" t="s">
        <v>3267</v>
      </c>
      <c r="J427" s="153" t="s">
        <v>3270</v>
      </c>
      <c r="K427" s="153" t="s">
        <v>2628</v>
      </c>
      <c r="L427" s="4" t="b">
        <v>1</v>
      </c>
    </row>
    <row r="428" spans="1:12">
      <c r="A428" s="153" t="s">
        <v>332</v>
      </c>
      <c r="B428" s="153" t="s">
        <v>799</v>
      </c>
      <c r="C428" s="153" t="s">
        <v>656</v>
      </c>
      <c r="D428" s="154">
        <v>0</v>
      </c>
      <c r="E428" s="154">
        <v>0</v>
      </c>
      <c r="F428" s="153" t="s">
        <v>3271</v>
      </c>
      <c r="G428" s="153" t="s">
        <v>3272</v>
      </c>
      <c r="H428" s="153" t="s">
        <v>3273</v>
      </c>
      <c r="I428" s="153" t="s">
        <v>3271</v>
      </c>
      <c r="J428" s="153" t="s">
        <v>3274</v>
      </c>
      <c r="K428" s="153" t="s">
        <v>2629</v>
      </c>
      <c r="L428" s="4" t="b">
        <v>1</v>
      </c>
    </row>
    <row r="429" spans="1:12">
      <c r="A429" s="153" t="s">
        <v>332</v>
      </c>
      <c r="B429" s="153" t="s">
        <v>799</v>
      </c>
      <c r="C429" s="153" t="s">
        <v>657</v>
      </c>
      <c r="D429" s="154">
        <v>0</v>
      </c>
      <c r="E429" s="154">
        <v>0</v>
      </c>
      <c r="F429" s="153" t="s">
        <v>3271</v>
      </c>
      <c r="G429" s="153" t="s">
        <v>3272</v>
      </c>
      <c r="H429" s="153" t="s">
        <v>3273</v>
      </c>
      <c r="I429" s="153" t="s">
        <v>3271</v>
      </c>
      <c r="J429" s="153" t="s">
        <v>3274</v>
      </c>
      <c r="K429" s="153" t="s">
        <v>2630</v>
      </c>
      <c r="L429" s="4" t="b">
        <v>1</v>
      </c>
    </row>
    <row r="430" spans="1:12">
      <c r="A430" s="153" t="s">
        <v>333</v>
      </c>
      <c r="B430" s="153" t="s">
        <v>800</v>
      </c>
      <c r="C430" s="153" t="s">
        <v>656</v>
      </c>
      <c r="D430" s="154">
        <v>0</v>
      </c>
      <c r="E430" s="154">
        <v>0</v>
      </c>
      <c r="F430" s="153" t="s">
        <v>2178</v>
      </c>
      <c r="G430" s="153" t="s">
        <v>2178</v>
      </c>
      <c r="H430" s="153" t="s">
        <v>2179</v>
      </c>
      <c r="I430" s="153" t="s">
        <v>2178</v>
      </c>
      <c r="J430" s="153" t="s">
        <v>2179</v>
      </c>
      <c r="K430" s="153" t="s">
        <v>2631</v>
      </c>
      <c r="L430" s="4" t="b">
        <v>1</v>
      </c>
    </row>
    <row r="431" spans="1:12">
      <c r="A431" s="153" t="s">
        <v>333</v>
      </c>
      <c r="B431" s="153" t="s">
        <v>800</v>
      </c>
      <c r="C431" s="153" t="s">
        <v>657</v>
      </c>
      <c r="D431" s="154">
        <v>4.2200000000000001E-4</v>
      </c>
      <c r="E431" s="154">
        <v>0.42199999999999999</v>
      </c>
      <c r="F431" s="153" t="s">
        <v>2178</v>
      </c>
      <c r="G431" s="153" t="s">
        <v>2178</v>
      </c>
      <c r="H431" s="153" t="s">
        <v>2179</v>
      </c>
      <c r="I431" s="153" t="s">
        <v>2178</v>
      </c>
      <c r="J431" s="153" t="s">
        <v>2179</v>
      </c>
      <c r="K431" s="153" t="s">
        <v>2632</v>
      </c>
      <c r="L431" s="4" t="b">
        <v>1</v>
      </c>
    </row>
    <row r="432" spans="1:12">
      <c r="A432" s="153" t="s">
        <v>334</v>
      </c>
      <c r="B432" s="153" t="s">
        <v>801</v>
      </c>
      <c r="C432" s="153" t="s">
        <v>510</v>
      </c>
      <c r="D432" s="154">
        <v>6.0499999999999996E-4</v>
      </c>
      <c r="E432" s="154">
        <v>0.60499999999999998</v>
      </c>
      <c r="F432" s="153" t="s">
        <v>1318</v>
      </c>
      <c r="G432" s="153" t="s">
        <v>3275</v>
      </c>
      <c r="H432" s="153" t="s">
        <v>3276</v>
      </c>
      <c r="I432" s="153" t="s">
        <v>1318</v>
      </c>
      <c r="J432" s="153" t="s">
        <v>1318</v>
      </c>
      <c r="K432" s="153" t="s">
        <v>801</v>
      </c>
      <c r="L432" s="4" t="b">
        <v>1</v>
      </c>
    </row>
    <row r="433" spans="1:12">
      <c r="A433" s="153" t="s">
        <v>335</v>
      </c>
      <c r="B433" s="153" t="s">
        <v>81</v>
      </c>
      <c r="C433" s="153" t="s">
        <v>656</v>
      </c>
      <c r="D433" s="154">
        <v>0</v>
      </c>
      <c r="E433" s="154">
        <v>0</v>
      </c>
      <c r="F433" s="153" t="s">
        <v>1319</v>
      </c>
      <c r="G433" s="153" t="s">
        <v>1320</v>
      </c>
      <c r="H433" s="153" t="s">
        <v>1321</v>
      </c>
      <c r="I433" s="153" t="s">
        <v>2083</v>
      </c>
      <c r="J433" s="153" t="s">
        <v>1319</v>
      </c>
      <c r="K433" s="153" t="s">
        <v>2633</v>
      </c>
      <c r="L433" s="4" t="b">
        <v>1</v>
      </c>
    </row>
    <row r="434" spans="1:12">
      <c r="A434" s="153" t="s">
        <v>335</v>
      </c>
      <c r="B434" s="153" t="s">
        <v>81</v>
      </c>
      <c r="C434" s="153" t="s">
        <v>657</v>
      </c>
      <c r="D434" s="154">
        <v>5.9400000000000002E-4</v>
      </c>
      <c r="E434" s="154">
        <v>0.59399999999999997</v>
      </c>
      <c r="F434" s="153" t="s">
        <v>1319</v>
      </c>
      <c r="G434" s="153" t="s">
        <v>1320</v>
      </c>
      <c r="H434" s="153" t="s">
        <v>1321</v>
      </c>
      <c r="I434" s="153" t="s">
        <v>2083</v>
      </c>
      <c r="J434" s="153" t="s">
        <v>1319</v>
      </c>
      <c r="K434" s="153" t="s">
        <v>2634</v>
      </c>
      <c r="L434" s="4" t="b">
        <v>1</v>
      </c>
    </row>
    <row r="435" spans="1:12">
      <c r="A435" s="153" t="s">
        <v>802</v>
      </c>
      <c r="B435" s="153" t="s">
        <v>803</v>
      </c>
      <c r="C435" s="153" t="s">
        <v>656</v>
      </c>
      <c r="D435" s="154">
        <v>0</v>
      </c>
      <c r="E435" s="154">
        <v>0</v>
      </c>
      <c r="F435" s="153" t="s">
        <v>1322</v>
      </c>
      <c r="G435" s="153" t="s">
        <v>1323</v>
      </c>
      <c r="H435" s="153" t="s">
        <v>1324</v>
      </c>
      <c r="I435" s="153" t="s">
        <v>1322</v>
      </c>
      <c r="J435" s="153" t="s">
        <v>1322</v>
      </c>
      <c r="K435" s="153" t="s">
        <v>2635</v>
      </c>
      <c r="L435" s="4" t="b">
        <v>1</v>
      </c>
    </row>
    <row r="436" spans="1:12">
      <c r="A436" s="153" t="s">
        <v>336</v>
      </c>
      <c r="B436" s="153" t="s">
        <v>804</v>
      </c>
      <c r="C436" s="153" t="s">
        <v>656</v>
      </c>
      <c r="D436" s="154">
        <v>0</v>
      </c>
      <c r="E436" s="154">
        <v>0</v>
      </c>
      <c r="F436" s="153" t="s">
        <v>3277</v>
      </c>
      <c r="G436" s="153" t="s">
        <v>3277</v>
      </c>
      <c r="H436" s="153" t="s">
        <v>3278</v>
      </c>
      <c r="I436" s="153" t="s">
        <v>3277</v>
      </c>
      <c r="J436" s="153" t="s">
        <v>3278</v>
      </c>
      <c r="K436" s="153" t="s">
        <v>2636</v>
      </c>
      <c r="L436" s="4" t="b">
        <v>1</v>
      </c>
    </row>
    <row r="437" spans="1:12">
      <c r="A437" s="153" t="s">
        <v>336</v>
      </c>
      <c r="B437" s="153" t="s">
        <v>804</v>
      </c>
      <c r="C437" s="153" t="s">
        <v>658</v>
      </c>
      <c r="D437" s="154">
        <v>0</v>
      </c>
      <c r="E437" s="154">
        <v>0</v>
      </c>
      <c r="F437" s="153" t="s">
        <v>3277</v>
      </c>
      <c r="G437" s="153" t="s">
        <v>3277</v>
      </c>
      <c r="H437" s="153" t="s">
        <v>3278</v>
      </c>
      <c r="I437" s="153" t="s">
        <v>3277</v>
      </c>
      <c r="J437" s="153" t="s">
        <v>3278</v>
      </c>
      <c r="K437" s="153" t="s">
        <v>2637</v>
      </c>
      <c r="L437" s="4" t="b">
        <v>1</v>
      </c>
    </row>
    <row r="438" spans="1:12">
      <c r="A438" s="153" t="s">
        <v>336</v>
      </c>
      <c r="B438" s="153" t="s">
        <v>804</v>
      </c>
      <c r="C438" s="153" t="s">
        <v>659</v>
      </c>
      <c r="D438" s="154">
        <v>0</v>
      </c>
      <c r="E438" s="154">
        <v>0</v>
      </c>
      <c r="F438" s="153" t="s">
        <v>3277</v>
      </c>
      <c r="G438" s="153" t="s">
        <v>3277</v>
      </c>
      <c r="H438" s="153" t="s">
        <v>3278</v>
      </c>
      <c r="I438" s="153" t="s">
        <v>3277</v>
      </c>
      <c r="J438" s="153" t="s">
        <v>3278</v>
      </c>
      <c r="K438" s="153" t="s">
        <v>2638</v>
      </c>
      <c r="L438" s="4" t="b">
        <v>1</v>
      </c>
    </row>
    <row r="439" spans="1:12">
      <c r="A439" s="153" t="s">
        <v>336</v>
      </c>
      <c r="B439" s="153" t="s">
        <v>804</v>
      </c>
      <c r="C439" s="153" t="s">
        <v>660</v>
      </c>
      <c r="D439" s="154">
        <v>0</v>
      </c>
      <c r="E439" s="154">
        <v>0</v>
      </c>
      <c r="F439" s="153" t="s">
        <v>3277</v>
      </c>
      <c r="G439" s="153" t="s">
        <v>3277</v>
      </c>
      <c r="H439" s="153" t="s">
        <v>3278</v>
      </c>
      <c r="I439" s="153" t="s">
        <v>3277</v>
      </c>
      <c r="J439" s="153" t="s">
        <v>3278</v>
      </c>
      <c r="K439" s="153" t="s">
        <v>2639</v>
      </c>
      <c r="L439" s="4" t="b">
        <v>1</v>
      </c>
    </row>
    <row r="440" spans="1:12">
      <c r="A440" s="153" t="s">
        <v>336</v>
      </c>
      <c r="B440" s="153" t="s">
        <v>804</v>
      </c>
      <c r="C440" s="153" t="s">
        <v>661</v>
      </c>
      <c r="D440" s="154">
        <v>0</v>
      </c>
      <c r="E440" s="154">
        <v>0</v>
      </c>
      <c r="F440" s="153" t="s">
        <v>3277</v>
      </c>
      <c r="G440" s="153" t="s">
        <v>3277</v>
      </c>
      <c r="H440" s="153" t="s">
        <v>3278</v>
      </c>
      <c r="I440" s="153" t="s">
        <v>3277</v>
      </c>
      <c r="J440" s="153" t="s">
        <v>3278</v>
      </c>
      <c r="K440" s="153" t="s">
        <v>2640</v>
      </c>
      <c r="L440" s="4" t="b">
        <v>1</v>
      </c>
    </row>
    <row r="441" spans="1:12">
      <c r="A441" s="153" t="s">
        <v>336</v>
      </c>
      <c r="B441" s="153" t="s">
        <v>804</v>
      </c>
      <c r="C441" s="153" t="s">
        <v>662</v>
      </c>
      <c r="D441" s="154">
        <v>0</v>
      </c>
      <c r="E441" s="154">
        <v>0</v>
      </c>
      <c r="F441" s="153" t="s">
        <v>3277</v>
      </c>
      <c r="G441" s="153" t="s">
        <v>3277</v>
      </c>
      <c r="H441" s="153" t="s">
        <v>3278</v>
      </c>
      <c r="I441" s="153" t="s">
        <v>3277</v>
      </c>
      <c r="J441" s="153" t="s">
        <v>3278</v>
      </c>
      <c r="K441" s="153" t="s">
        <v>2641</v>
      </c>
      <c r="L441" s="4" t="b">
        <v>1</v>
      </c>
    </row>
    <row r="442" spans="1:12">
      <c r="A442" s="153" t="s">
        <v>336</v>
      </c>
      <c r="B442" s="153" t="s">
        <v>804</v>
      </c>
      <c r="C442" s="153" t="s">
        <v>663</v>
      </c>
      <c r="D442" s="154">
        <v>0</v>
      </c>
      <c r="E442" s="154">
        <v>0</v>
      </c>
      <c r="F442" s="153" t="s">
        <v>3277</v>
      </c>
      <c r="G442" s="153" t="s">
        <v>3277</v>
      </c>
      <c r="H442" s="153" t="s">
        <v>3278</v>
      </c>
      <c r="I442" s="153" t="s">
        <v>3277</v>
      </c>
      <c r="J442" s="153" t="s">
        <v>3278</v>
      </c>
      <c r="K442" s="153" t="s">
        <v>2642</v>
      </c>
      <c r="L442" s="4" t="b">
        <v>1</v>
      </c>
    </row>
    <row r="443" spans="1:12">
      <c r="A443" s="153" t="s">
        <v>336</v>
      </c>
      <c r="B443" s="153" t="s">
        <v>804</v>
      </c>
      <c r="C443" s="153" t="s">
        <v>664</v>
      </c>
      <c r="D443" s="154">
        <v>0</v>
      </c>
      <c r="E443" s="154">
        <v>0</v>
      </c>
      <c r="F443" s="153" t="s">
        <v>3277</v>
      </c>
      <c r="G443" s="153" t="s">
        <v>3277</v>
      </c>
      <c r="H443" s="153" t="s">
        <v>3278</v>
      </c>
      <c r="I443" s="153" t="s">
        <v>3277</v>
      </c>
      <c r="J443" s="153" t="s">
        <v>3278</v>
      </c>
      <c r="K443" s="153" t="s">
        <v>2643</v>
      </c>
      <c r="L443" s="4" t="b">
        <v>1</v>
      </c>
    </row>
    <row r="444" spans="1:12">
      <c r="A444" s="153" t="s">
        <v>336</v>
      </c>
      <c r="B444" s="153" t="s">
        <v>804</v>
      </c>
      <c r="C444" s="153" t="s">
        <v>1325</v>
      </c>
      <c r="D444" s="154">
        <v>6.3E-5</v>
      </c>
      <c r="E444" s="154">
        <v>6.3E-2</v>
      </c>
      <c r="F444" s="153" t="s">
        <v>3277</v>
      </c>
      <c r="G444" s="153" t="s">
        <v>3277</v>
      </c>
      <c r="H444" s="153" t="s">
        <v>3278</v>
      </c>
      <c r="I444" s="153" t="s">
        <v>3277</v>
      </c>
      <c r="J444" s="153" t="s">
        <v>3278</v>
      </c>
      <c r="K444" s="153" t="s">
        <v>2644</v>
      </c>
      <c r="L444" s="4" t="b">
        <v>1</v>
      </c>
    </row>
    <row r="445" spans="1:12">
      <c r="A445" s="153" t="s">
        <v>337</v>
      </c>
      <c r="B445" s="153" t="s">
        <v>805</v>
      </c>
      <c r="C445" s="153" t="s">
        <v>656</v>
      </c>
      <c r="D445" s="154">
        <v>0</v>
      </c>
      <c r="E445" s="154">
        <v>0</v>
      </c>
      <c r="F445" s="153" t="s">
        <v>1326</v>
      </c>
      <c r="G445" s="153" t="s">
        <v>1326</v>
      </c>
      <c r="H445" s="153" t="s">
        <v>1327</v>
      </c>
      <c r="I445" s="153" t="s">
        <v>1326</v>
      </c>
      <c r="J445" s="153" t="s">
        <v>1327</v>
      </c>
      <c r="K445" s="153" t="s">
        <v>2645</v>
      </c>
      <c r="L445" s="4" t="b">
        <v>1</v>
      </c>
    </row>
    <row r="446" spans="1:12">
      <c r="A446" s="153" t="s">
        <v>337</v>
      </c>
      <c r="B446" s="153" t="s">
        <v>805</v>
      </c>
      <c r="C446" s="153" t="s">
        <v>658</v>
      </c>
      <c r="D446" s="154">
        <v>0</v>
      </c>
      <c r="E446" s="154">
        <v>0</v>
      </c>
      <c r="F446" s="153" t="s">
        <v>1326</v>
      </c>
      <c r="G446" s="153" t="s">
        <v>1326</v>
      </c>
      <c r="H446" s="153" t="s">
        <v>1327</v>
      </c>
      <c r="I446" s="153" t="s">
        <v>1326</v>
      </c>
      <c r="J446" s="153" t="s">
        <v>1327</v>
      </c>
      <c r="K446" s="153" t="s">
        <v>2646</v>
      </c>
      <c r="L446" s="4" t="b">
        <v>1</v>
      </c>
    </row>
    <row r="447" spans="1:12">
      <c r="A447" s="153" t="s">
        <v>337</v>
      </c>
      <c r="B447" s="153" t="s">
        <v>805</v>
      </c>
      <c r="C447" s="153" t="s">
        <v>659</v>
      </c>
      <c r="D447" s="154">
        <v>4.1399999999999998E-4</v>
      </c>
      <c r="E447" s="154">
        <v>0.41399999999999998</v>
      </c>
      <c r="F447" s="153" t="s">
        <v>1326</v>
      </c>
      <c r="G447" s="153" t="s">
        <v>1326</v>
      </c>
      <c r="H447" s="153" t="s">
        <v>1327</v>
      </c>
      <c r="I447" s="153" t="s">
        <v>1326</v>
      </c>
      <c r="J447" s="153" t="s">
        <v>1327</v>
      </c>
      <c r="K447" s="153" t="s">
        <v>2647</v>
      </c>
      <c r="L447" s="4" t="b">
        <v>1</v>
      </c>
    </row>
    <row r="448" spans="1:12">
      <c r="A448" s="153" t="s">
        <v>337</v>
      </c>
      <c r="B448" s="153" t="s">
        <v>805</v>
      </c>
      <c r="C448" s="153" t="s">
        <v>679</v>
      </c>
      <c r="D448" s="154">
        <v>7.7700000000000002E-4</v>
      </c>
      <c r="E448" s="154">
        <v>0.77700000000000002</v>
      </c>
      <c r="F448" s="153" t="s">
        <v>1326</v>
      </c>
      <c r="G448" s="153" t="s">
        <v>1326</v>
      </c>
      <c r="H448" s="153" t="s">
        <v>1327</v>
      </c>
      <c r="I448" s="153" t="s">
        <v>1326</v>
      </c>
      <c r="J448" s="153" t="s">
        <v>1327</v>
      </c>
      <c r="K448" s="153" t="s">
        <v>2648</v>
      </c>
      <c r="L448" s="4" t="b">
        <v>1</v>
      </c>
    </row>
    <row r="449" spans="1:12">
      <c r="A449" s="153" t="s">
        <v>806</v>
      </c>
      <c r="B449" s="153" t="s">
        <v>807</v>
      </c>
      <c r="C449" s="153" t="s">
        <v>656</v>
      </c>
      <c r="D449" s="154">
        <v>0</v>
      </c>
      <c r="E449" s="154">
        <v>0</v>
      </c>
      <c r="F449" s="153" t="s">
        <v>1328</v>
      </c>
      <c r="G449" s="153" t="s">
        <v>1329</v>
      </c>
      <c r="H449" s="153" t="s">
        <v>1330</v>
      </c>
      <c r="I449" s="153" t="s">
        <v>2084</v>
      </c>
      <c r="J449" s="153" t="s">
        <v>1328</v>
      </c>
      <c r="K449" s="153" t="s">
        <v>2649</v>
      </c>
      <c r="L449" s="4" t="b">
        <v>1</v>
      </c>
    </row>
    <row r="450" spans="1:12">
      <c r="A450" s="153" t="s">
        <v>806</v>
      </c>
      <c r="B450" s="153" t="s">
        <v>807</v>
      </c>
      <c r="C450" s="153" t="s">
        <v>658</v>
      </c>
      <c r="D450" s="154">
        <v>5.0000000000000004E-6</v>
      </c>
      <c r="E450" s="154">
        <v>5.0000000000000001E-3</v>
      </c>
      <c r="F450" s="153" t="s">
        <v>1328</v>
      </c>
      <c r="G450" s="153" t="s">
        <v>1329</v>
      </c>
      <c r="H450" s="153" t="s">
        <v>1330</v>
      </c>
      <c r="I450" s="153" t="s">
        <v>2084</v>
      </c>
      <c r="J450" s="153" t="s">
        <v>1328</v>
      </c>
      <c r="K450" s="153" t="s">
        <v>2650</v>
      </c>
      <c r="L450" s="4" t="b">
        <v>1</v>
      </c>
    </row>
    <row r="451" spans="1:12">
      <c r="A451" s="153" t="s">
        <v>806</v>
      </c>
      <c r="B451" s="153" t="s">
        <v>807</v>
      </c>
      <c r="C451" s="153" t="s">
        <v>659</v>
      </c>
      <c r="D451" s="154">
        <v>1.17E-4</v>
      </c>
      <c r="E451" s="154">
        <v>0.11699999999999999</v>
      </c>
      <c r="F451" s="153" t="s">
        <v>1328</v>
      </c>
      <c r="G451" s="153" t="s">
        <v>1329</v>
      </c>
      <c r="H451" s="153" t="s">
        <v>1330</v>
      </c>
      <c r="I451" s="153" t="s">
        <v>2084</v>
      </c>
      <c r="J451" s="153" t="s">
        <v>1328</v>
      </c>
      <c r="K451" s="153" t="s">
        <v>2651</v>
      </c>
      <c r="L451" s="4" t="b">
        <v>1</v>
      </c>
    </row>
    <row r="452" spans="1:12">
      <c r="A452" s="153" t="s">
        <v>806</v>
      </c>
      <c r="B452" s="153" t="s">
        <v>807</v>
      </c>
      <c r="C452" s="153" t="s">
        <v>679</v>
      </c>
      <c r="D452" s="154">
        <v>4.2200000000000001E-4</v>
      </c>
      <c r="E452" s="154">
        <v>0.42199999999999999</v>
      </c>
      <c r="F452" s="153" t="s">
        <v>1328</v>
      </c>
      <c r="G452" s="153" t="s">
        <v>1329</v>
      </c>
      <c r="H452" s="153" t="s">
        <v>1330</v>
      </c>
      <c r="I452" s="153" t="s">
        <v>2084</v>
      </c>
      <c r="J452" s="153" t="s">
        <v>1328</v>
      </c>
      <c r="K452" s="153" t="s">
        <v>2652</v>
      </c>
      <c r="L452" s="4" t="b">
        <v>1</v>
      </c>
    </row>
    <row r="453" spans="1:12">
      <c r="A453" s="153" t="s">
        <v>338</v>
      </c>
      <c r="B453" s="153" t="s">
        <v>808</v>
      </c>
      <c r="C453" s="153" t="s">
        <v>656</v>
      </c>
      <c r="D453" s="154">
        <v>9.0000000000000002E-6</v>
      </c>
      <c r="E453" s="154">
        <v>9.0000000000000011E-3</v>
      </c>
      <c r="F453" s="153" t="s">
        <v>1331</v>
      </c>
      <c r="G453" s="153" t="s">
        <v>1332</v>
      </c>
      <c r="H453" s="153" t="s">
        <v>1333</v>
      </c>
      <c r="I453" s="153" t="s">
        <v>2085</v>
      </c>
      <c r="J453" s="153" t="s">
        <v>1331</v>
      </c>
      <c r="K453" s="153" t="s">
        <v>2653</v>
      </c>
      <c r="L453" s="4" t="b">
        <v>1</v>
      </c>
    </row>
    <row r="454" spans="1:12">
      <c r="A454" s="153" t="s">
        <v>338</v>
      </c>
      <c r="B454" s="153" t="s">
        <v>808</v>
      </c>
      <c r="C454" s="153" t="s">
        <v>657</v>
      </c>
      <c r="D454" s="154">
        <v>4.75E-4</v>
      </c>
      <c r="E454" s="154">
        <v>0.47499999999999998</v>
      </c>
      <c r="F454" s="153" t="s">
        <v>1331</v>
      </c>
      <c r="G454" s="153" t="s">
        <v>1332</v>
      </c>
      <c r="H454" s="153" t="s">
        <v>1333</v>
      </c>
      <c r="I454" s="153" t="s">
        <v>2085</v>
      </c>
      <c r="J454" s="153" t="s">
        <v>1331</v>
      </c>
      <c r="K454" s="153" t="s">
        <v>2654</v>
      </c>
      <c r="L454" s="4" t="b">
        <v>1</v>
      </c>
    </row>
    <row r="455" spans="1:12">
      <c r="A455" s="153" t="s">
        <v>339</v>
      </c>
      <c r="B455" s="153" t="s">
        <v>809</v>
      </c>
      <c r="C455" s="153" t="s">
        <v>656</v>
      </c>
      <c r="D455" s="154">
        <v>0</v>
      </c>
      <c r="E455" s="154">
        <v>0</v>
      </c>
      <c r="F455" s="153" t="s">
        <v>3279</v>
      </c>
      <c r="G455" s="153" t="s">
        <v>3280</v>
      </c>
      <c r="H455" s="153" t="s">
        <v>3281</v>
      </c>
      <c r="I455" s="153" t="s">
        <v>3279</v>
      </c>
      <c r="J455" s="153" t="s">
        <v>3282</v>
      </c>
      <c r="K455" s="153" t="s">
        <v>2655</v>
      </c>
      <c r="L455" s="4" t="b">
        <v>1</v>
      </c>
    </row>
    <row r="456" spans="1:12">
      <c r="A456" s="153" t="s">
        <v>339</v>
      </c>
      <c r="B456" s="153" t="s">
        <v>809</v>
      </c>
      <c r="C456" s="153" t="s">
        <v>658</v>
      </c>
      <c r="D456" s="154">
        <v>1.2E-4</v>
      </c>
      <c r="E456" s="154">
        <v>0.12000000000000001</v>
      </c>
      <c r="F456" s="153" t="s">
        <v>3279</v>
      </c>
      <c r="G456" s="153" t="s">
        <v>3280</v>
      </c>
      <c r="H456" s="153" t="s">
        <v>3281</v>
      </c>
      <c r="I456" s="153" t="s">
        <v>3279</v>
      </c>
      <c r="J456" s="153" t="s">
        <v>3282</v>
      </c>
      <c r="K456" s="153" t="s">
        <v>2656</v>
      </c>
      <c r="L456" s="4" t="b">
        <v>1</v>
      </c>
    </row>
    <row r="457" spans="1:12">
      <c r="A457" s="153" t="s">
        <v>339</v>
      </c>
      <c r="B457" s="153" t="s">
        <v>809</v>
      </c>
      <c r="C457" s="153" t="s">
        <v>687</v>
      </c>
      <c r="D457" s="154">
        <v>2.1800000000000001E-4</v>
      </c>
      <c r="E457" s="154">
        <v>0.21800000000000003</v>
      </c>
      <c r="F457" s="153" t="s">
        <v>3279</v>
      </c>
      <c r="G457" s="153" t="s">
        <v>3280</v>
      </c>
      <c r="H457" s="153" t="s">
        <v>3281</v>
      </c>
      <c r="I457" s="153" t="s">
        <v>3279</v>
      </c>
      <c r="J457" s="153" t="s">
        <v>3282</v>
      </c>
      <c r="K457" s="153" t="s">
        <v>2657</v>
      </c>
      <c r="L457" s="4" t="b">
        <v>1</v>
      </c>
    </row>
    <row r="458" spans="1:12">
      <c r="A458" s="153" t="s">
        <v>340</v>
      </c>
      <c r="B458" s="153" t="s">
        <v>1334</v>
      </c>
      <c r="C458" s="153" t="s">
        <v>510</v>
      </c>
      <c r="D458" s="154">
        <v>5.6800000000000004E-4</v>
      </c>
      <c r="E458" s="154">
        <v>0.56800000000000006</v>
      </c>
      <c r="F458" s="153" t="s">
        <v>3283</v>
      </c>
      <c r="G458" s="153" t="s">
        <v>3284</v>
      </c>
      <c r="H458" s="153" t="s">
        <v>3285</v>
      </c>
      <c r="I458" s="153" t="s">
        <v>3283</v>
      </c>
      <c r="J458" s="153" t="s">
        <v>3286</v>
      </c>
      <c r="K458" s="153" t="s">
        <v>1334</v>
      </c>
      <c r="L458" s="4" t="b">
        <v>1</v>
      </c>
    </row>
    <row r="459" spans="1:12">
      <c r="A459" s="153" t="s">
        <v>341</v>
      </c>
      <c r="B459" s="153" t="s">
        <v>63</v>
      </c>
      <c r="C459" s="153" t="s">
        <v>510</v>
      </c>
      <c r="D459" s="154">
        <v>4.8000000000000001E-4</v>
      </c>
      <c r="E459" s="154">
        <v>0.48000000000000004</v>
      </c>
      <c r="F459" s="153" t="s">
        <v>1335</v>
      </c>
      <c r="G459" s="153" t="s">
        <v>1336</v>
      </c>
      <c r="H459" s="153" t="s">
        <v>1337</v>
      </c>
      <c r="I459" s="153" t="s">
        <v>1335</v>
      </c>
      <c r="J459" s="153" t="s">
        <v>1335</v>
      </c>
      <c r="K459" s="153" t="s">
        <v>63</v>
      </c>
      <c r="L459" s="4" t="b">
        <v>1</v>
      </c>
    </row>
    <row r="460" spans="1:12">
      <c r="A460" s="153" t="s">
        <v>342</v>
      </c>
      <c r="B460" s="153" t="s">
        <v>811</v>
      </c>
      <c r="C460" s="153" t="s">
        <v>656</v>
      </c>
      <c r="D460" s="154">
        <v>0</v>
      </c>
      <c r="E460" s="154">
        <v>0</v>
      </c>
      <c r="F460" s="153" t="s">
        <v>3287</v>
      </c>
      <c r="G460" s="153" t="s">
        <v>3287</v>
      </c>
      <c r="H460" s="153" t="s">
        <v>3288</v>
      </c>
      <c r="I460" s="153" t="s">
        <v>3287</v>
      </c>
      <c r="J460" s="153" t="s">
        <v>3288</v>
      </c>
      <c r="K460" s="153" t="s">
        <v>2658</v>
      </c>
      <c r="L460" s="4" t="b">
        <v>1</v>
      </c>
    </row>
    <row r="461" spans="1:12">
      <c r="A461" s="153" t="s">
        <v>342</v>
      </c>
      <c r="B461" s="153" t="s">
        <v>811</v>
      </c>
      <c r="C461" s="153" t="s">
        <v>657</v>
      </c>
      <c r="D461" s="154">
        <v>3.8299999999999999E-4</v>
      </c>
      <c r="E461" s="154">
        <v>0.38300000000000001</v>
      </c>
      <c r="F461" s="153" t="s">
        <v>3287</v>
      </c>
      <c r="G461" s="153" t="s">
        <v>3287</v>
      </c>
      <c r="H461" s="153" t="s">
        <v>3288</v>
      </c>
      <c r="I461" s="153" t="s">
        <v>3287</v>
      </c>
      <c r="J461" s="153" t="s">
        <v>3288</v>
      </c>
      <c r="K461" s="153" t="s">
        <v>2659</v>
      </c>
      <c r="L461" s="4" t="b">
        <v>1</v>
      </c>
    </row>
    <row r="462" spans="1:12">
      <c r="A462" s="153" t="s">
        <v>343</v>
      </c>
      <c r="B462" s="153" t="s">
        <v>84</v>
      </c>
      <c r="C462" s="153" t="s">
        <v>656</v>
      </c>
      <c r="D462" s="154">
        <v>0</v>
      </c>
      <c r="E462" s="154">
        <v>0</v>
      </c>
      <c r="F462" s="153" t="s">
        <v>1338</v>
      </c>
      <c r="G462" s="153" t="s">
        <v>1339</v>
      </c>
      <c r="H462" s="153" t="s">
        <v>1340</v>
      </c>
      <c r="I462" s="153" t="s">
        <v>1338</v>
      </c>
      <c r="J462" s="153" t="s">
        <v>1338</v>
      </c>
      <c r="K462" s="153" t="s">
        <v>2660</v>
      </c>
      <c r="L462" s="4" t="b">
        <v>1</v>
      </c>
    </row>
    <row r="463" spans="1:12">
      <c r="A463" s="153" t="s">
        <v>343</v>
      </c>
      <c r="B463" s="153" t="s">
        <v>84</v>
      </c>
      <c r="C463" s="153" t="s">
        <v>657</v>
      </c>
      <c r="D463" s="154">
        <v>4.5899999999999999E-4</v>
      </c>
      <c r="E463" s="154">
        <v>0.45899999999999996</v>
      </c>
      <c r="F463" s="153" t="s">
        <v>1338</v>
      </c>
      <c r="G463" s="153" t="s">
        <v>1339</v>
      </c>
      <c r="H463" s="153" t="s">
        <v>1340</v>
      </c>
      <c r="I463" s="153" t="s">
        <v>1338</v>
      </c>
      <c r="J463" s="153" t="s">
        <v>1338</v>
      </c>
      <c r="K463" s="153" t="s">
        <v>2661</v>
      </c>
      <c r="L463" s="4" t="b">
        <v>1</v>
      </c>
    </row>
    <row r="464" spans="1:12">
      <c r="A464" s="153" t="s">
        <v>344</v>
      </c>
      <c r="B464" s="153" t="s">
        <v>85</v>
      </c>
      <c r="C464" s="153" t="s">
        <v>510</v>
      </c>
      <c r="D464" s="154">
        <v>5.8699999999999996E-4</v>
      </c>
      <c r="E464" s="154">
        <v>0.58699999999999997</v>
      </c>
      <c r="F464" s="153" t="s">
        <v>1341</v>
      </c>
      <c r="G464" s="153" t="s">
        <v>1342</v>
      </c>
      <c r="H464" s="153" t="s">
        <v>1343</v>
      </c>
      <c r="I464" s="153" t="s">
        <v>1341</v>
      </c>
      <c r="J464" s="153" t="s">
        <v>1341</v>
      </c>
      <c r="K464" s="153" t="s">
        <v>85</v>
      </c>
      <c r="L464" s="4" t="b">
        <v>1</v>
      </c>
    </row>
    <row r="465" spans="1:12">
      <c r="A465" s="153" t="s">
        <v>345</v>
      </c>
      <c r="B465" s="153" t="s">
        <v>86</v>
      </c>
      <c r="C465" s="153" t="s">
        <v>510</v>
      </c>
      <c r="D465" s="154">
        <v>3.7800000000000003E-4</v>
      </c>
      <c r="E465" s="154">
        <v>0.378</v>
      </c>
      <c r="F465" s="153" t="s">
        <v>3289</v>
      </c>
      <c r="G465" s="153" t="s">
        <v>3290</v>
      </c>
      <c r="H465" s="153" t="s">
        <v>3291</v>
      </c>
      <c r="I465" s="153" t="s">
        <v>3289</v>
      </c>
      <c r="J465" s="153" t="s">
        <v>3292</v>
      </c>
      <c r="K465" s="153" t="s">
        <v>86</v>
      </c>
      <c r="L465" s="4" t="b">
        <v>1</v>
      </c>
    </row>
    <row r="466" spans="1:12">
      <c r="A466" s="153" t="s">
        <v>346</v>
      </c>
      <c r="B466" s="153" t="s">
        <v>58</v>
      </c>
      <c r="C466" s="153" t="s">
        <v>510</v>
      </c>
      <c r="D466" s="154">
        <v>3.8299999999999999E-4</v>
      </c>
      <c r="E466" s="154">
        <v>0.38300000000000001</v>
      </c>
      <c r="F466" s="153" t="s">
        <v>1344</v>
      </c>
      <c r="G466" s="153" t="s">
        <v>1345</v>
      </c>
      <c r="H466" s="153" t="s">
        <v>1346</v>
      </c>
      <c r="I466" s="153" t="s">
        <v>1344</v>
      </c>
      <c r="J466" s="153" t="s">
        <v>1344</v>
      </c>
      <c r="K466" s="153" t="s">
        <v>58</v>
      </c>
      <c r="L466" s="4" t="b">
        <v>1</v>
      </c>
    </row>
    <row r="467" spans="1:12">
      <c r="A467" s="153" t="s">
        <v>347</v>
      </c>
      <c r="B467" s="153" t="s">
        <v>812</v>
      </c>
      <c r="C467" s="153" t="s">
        <v>656</v>
      </c>
      <c r="D467" s="154">
        <v>0</v>
      </c>
      <c r="E467" s="154">
        <v>0</v>
      </c>
      <c r="F467" s="153" t="s">
        <v>1347</v>
      </c>
      <c r="G467" s="153" t="s">
        <v>1348</v>
      </c>
      <c r="H467" s="153" t="s">
        <v>1349</v>
      </c>
      <c r="I467" s="153" t="s">
        <v>2086</v>
      </c>
      <c r="J467" s="153" t="s">
        <v>1347</v>
      </c>
      <c r="K467" s="153" t="s">
        <v>2662</v>
      </c>
      <c r="L467" s="4" t="b">
        <v>1</v>
      </c>
    </row>
    <row r="468" spans="1:12">
      <c r="A468" s="153" t="s">
        <v>347</v>
      </c>
      <c r="B468" s="153" t="s">
        <v>812</v>
      </c>
      <c r="C468" s="153" t="s">
        <v>657</v>
      </c>
      <c r="D468" s="154">
        <v>3.7500000000000001E-4</v>
      </c>
      <c r="E468" s="154">
        <v>0.375</v>
      </c>
      <c r="F468" s="153" t="s">
        <v>1347</v>
      </c>
      <c r="G468" s="153" t="s">
        <v>1348</v>
      </c>
      <c r="H468" s="153" t="s">
        <v>1349</v>
      </c>
      <c r="I468" s="153" t="s">
        <v>2086</v>
      </c>
      <c r="J468" s="153" t="s">
        <v>1347</v>
      </c>
      <c r="K468" s="153" t="s">
        <v>2663</v>
      </c>
      <c r="L468" s="4" t="b">
        <v>1</v>
      </c>
    </row>
    <row r="469" spans="1:12">
      <c r="A469" s="153" t="s">
        <v>348</v>
      </c>
      <c r="B469" s="153" t="s">
        <v>106</v>
      </c>
      <c r="C469" s="153" t="s">
        <v>510</v>
      </c>
      <c r="D469" s="154">
        <v>5.6700000000000001E-4</v>
      </c>
      <c r="E469" s="154">
        <v>0.56700000000000006</v>
      </c>
      <c r="F469" s="153" t="s">
        <v>3293</v>
      </c>
      <c r="G469" s="153" t="s">
        <v>3294</v>
      </c>
      <c r="H469" s="153" t="s">
        <v>3295</v>
      </c>
      <c r="I469" s="153" t="s">
        <v>3293</v>
      </c>
      <c r="J469" s="153" t="s">
        <v>3296</v>
      </c>
      <c r="K469" s="153" t="s">
        <v>106</v>
      </c>
      <c r="L469" s="4" t="b">
        <v>1</v>
      </c>
    </row>
    <row r="470" spans="1:12">
      <c r="A470" s="153" t="s">
        <v>349</v>
      </c>
      <c r="B470" s="153" t="s">
        <v>12</v>
      </c>
      <c r="C470" s="153" t="s">
        <v>510</v>
      </c>
      <c r="D470" s="154">
        <v>6.4700000000000001E-4</v>
      </c>
      <c r="E470" s="154">
        <v>0.64700000000000002</v>
      </c>
      <c r="F470" s="153" t="s">
        <v>1350</v>
      </c>
      <c r="G470" s="153" t="s">
        <v>1351</v>
      </c>
      <c r="H470" s="153" t="s">
        <v>1352</v>
      </c>
      <c r="I470" s="153" t="s">
        <v>1350</v>
      </c>
      <c r="J470" s="153" t="s">
        <v>1350</v>
      </c>
      <c r="K470" s="153" t="s">
        <v>12</v>
      </c>
      <c r="L470" s="4" t="b">
        <v>1</v>
      </c>
    </row>
    <row r="471" spans="1:12">
      <c r="A471" s="153" t="s">
        <v>350</v>
      </c>
      <c r="B471" s="153" t="s">
        <v>813</v>
      </c>
      <c r="C471" s="153" t="s">
        <v>656</v>
      </c>
      <c r="D471" s="154">
        <v>0</v>
      </c>
      <c r="E471" s="154">
        <v>0</v>
      </c>
      <c r="F471" s="153" t="s">
        <v>1353</v>
      </c>
      <c r="G471" s="153" t="s">
        <v>1354</v>
      </c>
      <c r="H471" s="153" t="s">
        <v>1355</v>
      </c>
      <c r="I471" s="153" t="s">
        <v>1353</v>
      </c>
      <c r="J471" s="153" t="s">
        <v>1353</v>
      </c>
      <c r="K471" s="153" t="s">
        <v>2664</v>
      </c>
      <c r="L471" s="4" t="b">
        <v>1</v>
      </c>
    </row>
    <row r="472" spans="1:12">
      <c r="A472" s="153" t="s">
        <v>350</v>
      </c>
      <c r="B472" s="153" t="s">
        <v>813</v>
      </c>
      <c r="C472" s="153" t="s">
        <v>657</v>
      </c>
      <c r="D472" s="154">
        <v>5.4299999999999997E-4</v>
      </c>
      <c r="E472" s="154">
        <v>0.54299999999999993</v>
      </c>
      <c r="F472" s="153" t="s">
        <v>1353</v>
      </c>
      <c r="G472" s="153" t="s">
        <v>1354</v>
      </c>
      <c r="H472" s="153" t="s">
        <v>1355</v>
      </c>
      <c r="I472" s="153" t="s">
        <v>1353</v>
      </c>
      <c r="J472" s="153" t="s">
        <v>1353</v>
      </c>
      <c r="K472" s="153" t="s">
        <v>2665</v>
      </c>
      <c r="L472" s="4" t="b">
        <v>1</v>
      </c>
    </row>
    <row r="473" spans="1:12">
      <c r="A473" s="153" t="s">
        <v>351</v>
      </c>
      <c r="B473" s="153" t="s">
        <v>108</v>
      </c>
      <c r="C473" s="153" t="s">
        <v>510</v>
      </c>
      <c r="D473" s="154">
        <v>4.2299999999999998E-4</v>
      </c>
      <c r="E473" s="154">
        <v>0.42299999999999999</v>
      </c>
      <c r="F473" s="153" t="s">
        <v>3297</v>
      </c>
      <c r="G473" s="153" t="s">
        <v>3298</v>
      </c>
      <c r="H473" s="153" t="s">
        <v>3299</v>
      </c>
      <c r="I473" s="153" t="s">
        <v>3297</v>
      </c>
      <c r="J473" s="153" t="s">
        <v>3300</v>
      </c>
      <c r="K473" s="153" t="s">
        <v>108</v>
      </c>
      <c r="L473" s="4" t="b">
        <v>1</v>
      </c>
    </row>
    <row r="474" spans="1:12">
      <c r="A474" s="153" t="s">
        <v>352</v>
      </c>
      <c r="B474" s="153" t="s">
        <v>29</v>
      </c>
      <c r="C474" s="153" t="s">
        <v>510</v>
      </c>
      <c r="D474" s="154">
        <v>4.06E-4</v>
      </c>
      <c r="E474" s="154">
        <v>0.40600000000000003</v>
      </c>
      <c r="F474" s="153" t="s">
        <v>3301</v>
      </c>
      <c r="G474" s="153" t="s">
        <v>3301</v>
      </c>
      <c r="H474" s="153" t="s">
        <v>3302</v>
      </c>
      <c r="I474" s="153" t="s">
        <v>3301</v>
      </c>
      <c r="J474" s="153" t="s">
        <v>3302</v>
      </c>
      <c r="K474" s="153" t="s">
        <v>29</v>
      </c>
      <c r="L474" s="4" t="b">
        <v>1</v>
      </c>
    </row>
    <row r="475" spans="1:12">
      <c r="A475" s="153" t="s">
        <v>353</v>
      </c>
      <c r="B475" s="153" t="s">
        <v>1356</v>
      </c>
      <c r="C475" s="153" t="s">
        <v>510</v>
      </c>
      <c r="D475" s="154">
        <v>4.5600000000000003E-4</v>
      </c>
      <c r="E475" s="154">
        <v>0.45600000000000002</v>
      </c>
      <c r="F475" s="153" t="s">
        <v>1357</v>
      </c>
      <c r="G475" s="153" t="s">
        <v>1358</v>
      </c>
      <c r="H475" s="153" t="s">
        <v>1359</v>
      </c>
      <c r="I475" s="153" t="s">
        <v>1357</v>
      </c>
      <c r="J475" s="153" t="s">
        <v>1357</v>
      </c>
      <c r="K475" s="153" t="s">
        <v>1356</v>
      </c>
      <c r="L475" s="4" t="b">
        <v>0</v>
      </c>
    </row>
    <row r="476" spans="1:12">
      <c r="A476" s="153" t="s">
        <v>354</v>
      </c>
      <c r="B476" s="153" t="s">
        <v>68</v>
      </c>
      <c r="C476" s="153" t="s">
        <v>510</v>
      </c>
      <c r="D476" s="154">
        <v>4.3800000000000002E-4</v>
      </c>
      <c r="E476" s="154">
        <v>0.438</v>
      </c>
      <c r="F476" s="153" t="s">
        <v>1360</v>
      </c>
      <c r="G476" s="153" t="s">
        <v>1361</v>
      </c>
      <c r="H476" s="153" t="s">
        <v>1362</v>
      </c>
      <c r="I476" s="153" t="s">
        <v>1360</v>
      </c>
      <c r="J476" s="153" t="s">
        <v>2087</v>
      </c>
      <c r="K476" s="153" t="s">
        <v>68</v>
      </c>
      <c r="L476" s="4" t="b">
        <v>1</v>
      </c>
    </row>
    <row r="477" spans="1:12">
      <c r="A477" s="153" t="s">
        <v>814</v>
      </c>
      <c r="B477" s="153" t="s">
        <v>815</v>
      </c>
      <c r="C477" s="153" t="s">
        <v>510</v>
      </c>
      <c r="D477" s="154">
        <v>4.5399999999999998E-4</v>
      </c>
      <c r="E477" s="154">
        <v>0.45399999999999996</v>
      </c>
      <c r="F477" s="153" t="s">
        <v>2180</v>
      </c>
      <c r="G477" s="153" t="s">
        <v>2180</v>
      </c>
      <c r="H477" s="153" t="s">
        <v>2181</v>
      </c>
      <c r="I477" s="153" t="s">
        <v>2180</v>
      </c>
      <c r="J477" s="153" t="s">
        <v>2181</v>
      </c>
      <c r="K477" s="153" t="s">
        <v>815</v>
      </c>
      <c r="L477" s="4" t="b">
        <v>1</v>
      </c>
    </row>
    <row r="478" spans="1:12">
      <c r="A478" s="153" t="s">
        <v>355</v>
      </c>
      <c r="B478" s="153" t="s">
        <v>1363</v>
      </c>
      <c r="C478" s="153" t="s">
        <v>656</v>
      </c>
      <c r="D478" s="154">
        <v>0</v>
      </c>
      <c r="E478" s="154">
        <v>0</v>
      </c>
      <c r="F478" s="153" t="s">
        <v>1364</v>
      </c>
      <c r="G478" s="153" t="s">
        <v>1365</v>
      </c>
      <c r="H478" s="153" t="s">
        <v>1366</v>
      </c>
      <c r="I478" s="153" t="s">
        <v>1364</v>
      </c>
      <c r="J478" s="153" t="s">
        <v>2088</v>
      </c>
      <c r="K478" s="153" t="s">
        <v>2666</v>
      </c>
      <c r="L478" s="4" t="b">
        <v>1</v>
      </c>
    </row>
    <row r="479" spans="1:12">
      <c r="A479" s="153" t="s">
        <v>355</v>
      </c>
      <c r="B479" s="153" t="s">
        <v>1363</v>
      </c>
      <c r="C479" s="153" t="s">
        <v>657</v>
      </c>
      <c r="D479" s="154">
        <v>4.1899999999999999E-4</v>
      </c>
      <c r="E479" s="154">
        <v>0.41899999999999998</v>
      </c>
      <c r="F479" s="153" t="s">
        <v>1364</v>
      </c>
      <c r="G479" s="153" t="s">
        <v>1365</v>
      </c>
      <c r="H479" s="153" t="s">
        <v>1366</v>
      </c>
      <c r="I479" s="153" t="s">
        <v>1364</v>
      </c>
      <c r="J479" s="153" t="s">
        <v>2088</v>
      </c>
      <c r="K479" s="153" t="s">
        <v>2667</v>
      </c>
      <c r="L479" s="4" t="b">
        <v>1</v>
      </c>
    </row>
    <row r="480" spans="1:12">
      <c r="A480" s="153" t="s">
        <v>356</v>
      </c>
      <c r="B480" s="153" t="s">
        <v>69</v>
      </c>
      <c r="C480" s="153" t="s">
        <v>510</v>
      </c>
      <c r="D480" s="154">
        <v>4.3800000000000002E-4</v>
      </c>
      <c r="E480" s="154">
        <v>0.438</v>
      </c>
      <c r="F480" s="153" t="s">
        <v>1367</v>
      </c>
      <c r="G480" s="153" t="s">
        <v>1368</v>
      </c>
      <c r="H480" s="153" t="s">
        <v>1369</v>
      </c>
      <c r="I480" s="153" t="s">
        <v>1367</v>
      </c>
      <c r="J480" s="153" t="s">
        <v>1367</v>
      </c>
      <c r="K480" s="153" t="s">
        <v>69</v>
      </c>
      <c r="L480" s="4" t="b">
        <v>1</v>
      </c>
    </row>
    <row r="481" spans="1:12">
      <c r="A481" s="153" t="s">
        <v>357</v>
      </c>
      <c r="B481" s="153" t="s">
        <v>816</v>
      </c>
      <c r="C481" s="153" t="s">
        <v>656</v>
      </c>
      <c r="D481" s="154">
        <v>0</v>
      </c>
      <c r="E481" s="154">
        <v>0</v>
      </c>
      <c r="F481" s="153" t="s">
        <v>1370</v>
      </c>
      <c r="G481" s="153" t="s">
        <v>1371</v>
      </c>
      <c r="H481" s="153" t="s">
        <v>1372</v>
      </c>
      <c r="I481" s="153" t="s">
        <v>1370</v>
      </c>
      <c r="J481" s="153" t="s">
        <v>2089</v>
      </c>
      <c r="K481" s="153" t="s">
        <v>2668</v>
      </c>
      <c r="L481" s="4" t="b">
        <v>1</v>
      </c>
    </row>
    <row r="482" spans="1:12">
      <c r="A482" s="153" t="s">
        <v>357</v>
      </c>
      <c r="B482" s="153" t="s">
        <v>816</v>
      </c>
      <c r="C482" s="153" t="s">
        <v>658</v>
      </c>
      <c r="D482" s="154">
        <v>2.05E-4</v>
      </c>
      <c r="E482" s="154">
        <v>0.20499999999999999</v>
      </c>
      <c r="F482" s="153" t="s">
        <v>1370</v>
      </c>
      <c r="G482" s="153" t="s">
        <v>1371</v>
      </c>
      <c r="H482" s="153" t="s">
        <v>1372</v>
      </c>
      <c r="I482" s="153" t="s">
        <v>1370</v>
      </c>
      <c r="J482" s="153" t="s">
        <v>2089</v>
      </c>
      <c r="K482" s="153" t="s">
        <v>2669</v>
      </c>
      <c r="L482" s="4" t="b">
        <v>1</v>
      </c>
    </row>
    <row r="483" spans="1:12">
      <c r="A483" s="153" t="s">
        <v>357</v>
      </c>
      <c r="B483" s="153" t="s">
        <v>816</v>
      </c>
      <c r="C483" s="153" t="s">
        <v>687</v>
      </c>
      <c r="D483" s="154">
        <v>4.2099999999999999E-4</v>
      </c>
      <c r="E483" s="154">
        <v>0.42099999999999999</v>
      </c>
      <c r="F483" s="153" t="s">
        <v>1370</v>
      </c>
      <c r="G483" s="153" t="s">
        <v>1371</v>
      </c>
      <c r="H483" s="153" t="s">
        <v>1372</v>
      </c>
      <c r="I483" s="153" t="s">
        <v>1370</v>
      </c>
      <c r="J483" s="153" t="s">
        <v>2089</v>
      </c>
      <c r="K483" s="153" t="s">
        <v>2670</v>
      </c>
      <c r="L483" s="4" t="b">
        <v>1</v>
      </c>
    </row>
    <row r="484" spans="1:12">
      <c r="A484" s="153" t="s">
        <v>1373</v>
      </c>
      <c r="B484" s="153" t="s">
        <v>1374</v>
      </c>
      <c r="C484" s="153" t="s">
        <v>510</v>
      </c>
      <c r="D484" s="154">
        <v>5.5800000000000001E-4</v>
      </c>
      <c r="E484" s="154">
        <v>0.55800000000000005</v>
      </c>
      <c r="F484" s="153" t="s">
        <v>1375</v>
      </c>
      <c r="G484" s="153" t="s">
        <v>1376</v>
      </c>
      <c r="H484" s="153" t="s">
        <v>1377</v>
      </c>
      <c r="I484" s="153" t="s">
        <v>1375</v>
      </c>
      <c r="J484" s="153" t="s">
        <v>1375</v>
      </c>
      <c r="K484" s="153" t="s">
        <v>1374</v>
      </c>
      <c r="L484" s="4" t="b">
        <v>1</v>
      </c>
    </row>
    <row r="485" spans="1:12">
      <c r="A485" s="153" t="s">
        <v>358</v>
      </c>
      <c r="B485" s="153" t="s">
        <v>1378</v>
      </c>
      <c r="C485" s="153" t="s">
        <v>656</v>
      </c>
      <c r="D485" s="154">
        <v>0</v>
      </c>
      <c r="E485" s="154">
        <v>0</v>
      </c>
      <c r="F485" s="153" t="s">
        <v>1379</v>
      </c>
      <c r="G485" s="153" t="s">
        <v>1380</v>
      </c>
      <c r="H485" s="153" t="s">
        <v>1381</v>
      </c>
      <c r="I485" s="153" t="s">
        <v>1379</v>
      </c>
      <c r="J485" s="153" t="s">
        <v>1379</v>
      </c>
      <c r="K485" s="153" t="s">
        <v>2671</v>
      </c>
      <c r="L485" s="4" t="b">
        <v>1</v>
      </c>
    </row>
    <row r="486" spans="1:12">
      <c r="A486" s="153" t="s">
        <v>358</v>
      </c>
      <c r="B486" s="153" t="s">
        <v>1378</v>
      </c>
      <c r="C486" s="153" t="s">
        <v>658</v>
      </c>
      <c r="D486" s="154">
        <v>0</v>
      </c>
      <c r="E486" s="154">
        <v>0</v>
      </c>
      <c r="F486" s="153" t="s">
        <v>1379</v>
      </c>
      <c r="G486" s="153" t="s">
        <v>1380</v>
      </c>
      <c r="H486" s="153" t="s">
        <v>1381</v>
      </c>
      <c r="I486" s="153" t="s">
        <v>1379</v>
      </c>
      <c r="J486" s="153" t="s">
        <v>1379</v>
      </c>
      <c r="K486" s="153" t="s">
        <v>2672</v>
      </c>
      <c r="L486" s="4" t="b">
        <v>1</v>
      </c>
    </row>
    <row r="487" spans="1:12">
      <c r="A487" s="153" t="s">
        <v>358</v>
      </c>
      <c r="B487" s="153" t="s">
        <v>1378</v>
      </c>
      <c r="C487" s="153" t="s">
        <v>659</v>
      </c>
      <c r="D487" s="154">
        <v>0</v>
      </c>
      <c r="E487" s="154">
        <v>0</v>
      </c>
      <c r="F487" s="153" t="s">
        <v>1379</v>
      </c>
      <c r="G487" s="153" t="s">
        <v>1380</v>
      </c>
      <c r="H487" s="153" t="s">
        <v>1381</v>
      </c>
      <c r="I487" s="153" t="s">
        <v>1379</v>
      </c>
      <c r="J487" s="153" t="s">
        <v>1379</v>
      </c>
      <c r="K487" s="153" t="s">
        <v>2673</v>
      </c>
      <c r="L487" s="4" t="b">
        <v>1</v>
      </c>
    </row>
    <row r="488" spans="1:12">
      <c r="A488" s="153" t="s">
        <v>358</v>
      </c>
      <c r="B488" s="153" t="s">
        <v>1378</v>
      </c>
      <c r="C488" s="153" t="s">
        <v>660</v>
      </c>
      <c r="D488" s="154">
        <v>0</v>
      </c>
      <c r="E488" s="154">
        <v>0</v>
      </c>
      <c r="F488" s="153" t="s">
        <v>1379</v>
      </c>
      <c r="G488" s="153" t="s">
        <v>1380</v>
      </c>
      <c r="H488" s="153" t="s">
        <v>1381</v>
      </c>
      <c r="I488" s="153" t="s">
        <v>1379</v>
      </c>
      <c r="J488" s="153" t="s">
        <v>1379</v>
      </c>
      <c r="K488" s="153" t="s">
        <v>2674</v>
      </c>
      <c r="L488" s="4" t="b">
        <v>1</v>
      </c>
    </row>
    <row r="489" spans="1:12">
      <c r="A489" s="153" t="s">
        <v>358</v>
      </c>
      <c r="B489" s="153" t="s">
        <v>1378</v>
      </c>
      <c r="C489" s="153" t="s">
        <v>661</v>
      </c>
      <c r="D489" s="154">
        <v>0</v>
      </c>
      <c r="E489" s="154">
        <v>0</v>
      </c>
      <c r="F489" s="153" t="s">
        <v>1379</v>
      </c>
      <c r="G489" s="153" t="s">
        <v>1380</v>
      </c>
      <c r="H489" s="153" t="s">
        <v>1381</v>
      </c>
      <c r="I489" s="153" t="s">
        <v>1379</v>
      </c>
      <c r="J489" s="153" t="s">
        <v>1379</v>
      </c>
      <c r="K489" s="153" t="s">
        <v>2675</v>
      </c>
      <c r="L489" s="4" t="b">
        <v>1</v>
      </c>
    </row>
    <row r="490" spans="1:12">
      <c r="A490" s="153" t="s">
        <v>358</v>
      </c>
      <c r="B490" s="153" t="s">
        <v>1378</v>
      </c>
      <c r="C490" s="153" t="s">
        <v>730</v>
      </c>
      <c r="D490" s="154">
        <v>5.2599999999999999E-4</v>
      </c>
      <c r="E490" s="154">
        <v>0.52600000000000002</v>
      </c>
      <c r="F490" s="153" t="s">
        <v>1379</v>
      </c>
      <c r="G490" s="153" t="s">
        <v>1380</v>
      </c>
      <c r="H490" s="153" t="s">
        <v>1381</v>
      </c>
      <c r="I490" s="153" t="s">
        <v>1379</v>
      </c>
      <c r="J490" s="153" t="s">
        <v>1379</v>
      </c>
      <c r="K490" s="153" t="s">
        <v>2676</v>
      </c>
      <c r="L490" s="4" t="b">
        <v>1</v>
      </c>
    </row>
    <row r="491" spans="1:12">
      <c r="A491" s="153" t="s">
        <v>359</v>
      </c>
      <c r="B491" s="153" t="s">
        <v>817</v>
      </c>
      <c r="C491" s="153" t="s">
        <v>656</v>
      </c>
      <c r="D491" s="154">
        <v>0</v>
      </c>
      <c r="E491" s="154">
        <v>0</v>
      </c>
      <c r="F491" s="153" t="s">
        <v>1382</v>
      </c>
      <c r="G491" s="153" t="s">
        <v>1383</v>
      </c>
      <c r="H491" s="153" t="s">
        <v>1384</v>
      </c>
      <c r="I491" s="153" t="s">
        <v>1382</v>
      </c>
      <c r="J491" s="153" t="s">
        <v>1382</v>
      </c>
      <c r="K491" s="153" t="s">
        <v>2677</v>
      </c>
      <c r="L491" s="4" t="b">
        <v>1</v>
      </c>
    </row>
    <row r="492" spans="1:12">
      <c r="A492" s="153" t="s">
        <v>359</v>
      </c>
      <c r="B492" s="153" t="s">
        <v>817</v>
      </c>
      <c r="C492" s="153" t="s">
        <v>658</v>
      </c>
      <c r="D492" s="154">
        <v>0</v>
      </c>
      <c r="E492" s="154">
        <v>0</v>
      </c>
      <c r="F492" s="153" t="s">
        <v>1382</v>
      </c>
      <c r="G492" s="153" t="s">
        <v>1383</v>
      </c>
      <c r="H492" s="153" t="s">
        <v>1384</v>
      </c>
      <c r="I492" s="153" t="s">
        <v>1382</v>
      </c>
      <c r="J492" s="153" t="s">
        <v>1382</v>
      </c>
      <c r="K492" s="153" t="s">
        <v>2678</v>
      </c>
      <c r="L492" s="4" t="b">
        <v>1</v>
      </c>
    </row>
    <row r="493" spans="1:12">
      <c r="A493" s="153" t="s">
        <v>359</v>
      </c>
      <c r="B493" s="153" t="s">
        <v>817</v>
      </c>
      <c r="C493" s="153" t="s">
        <v>659</v>
      </c>
      <c r="D493" s="154">
        <v>0</v>
      </c>
      <c r="E493" s="154">
        <v>0</v>
      </c>
      <c r="F493" s="153" t="s">
        <v>1382</v>
      </c>
      <c r="G493" s="153" t="s">
        <v>1383</v>
      </c>
      <c r="H493" s="153" t="s">
        <v>1384</v>
      </c>
      <c r="I493" s="153" t="s">
        <v>1382</v>
      </c>
      <c r="J493" s="153" t="s">
        <v>1382</v>
      </c>
      <c r="K493" s="153" t="s">
        <v>2679</v>
      </c>
      <c r="L493" s="4" t="b">
        <v>1</v>
      </c>
    </row>
    <row r="494" spans="1:12">
      <c r="A494" s="153" t="s">
        <v>359</v>
      </c>
      <c r="B494" s="153" t="s">
        <v>817</v>
      </c>
      <c r="C494" s="153" t="s">
        <v>679</v>
      </c>
      <c r="D494" s="154">
        <v>4.2099999999999999E-4</v>
      </c>
      <c r="E494" s="154">
        <v>0.42099999999999999</v>
      </c>
      <c r="F494" s="153" t="s">
        <v>1382</v>
      </c>
      <c r="G494" s="153" t="s">
        <v>1383</v>
      </c>
      <c r="H494" s="153" t="s">
        <v>1384</v>
      </c>
      <c r="I494" s="153" t="s">
        <v>1382</v>
      </c>
      <c r="J494" s="153" t="s">
        <v>1382</v>
      </c>
      <c r="K494" s="153" t="s">
        <v>2680</v>
      </c>
      <c r="L494" s="4" t="b">
        <v>1</v>
      </c>
    </row>
    <row r="495" spans="1:12">
      <c r="A495" s="153" t="s">
        <v>360</v>
      </c>
      <c r="B495" s="153" t="s">
        <v>818</v>
      </c>
      <c r="C495" s="153" t="s">
        <v>656</v>
      </c>
      <c r="D495" s="154">
        <v>0</v>
      </c>
      <c r="E495" s="154">
        <v>0</v>
      </c>
      <c r="F495" s="153" t="s">
        <v>1385</v>
      </c>
      <c r="G495" s="153" t="s">
        <v>3303</v>
      </c>
      <c r="H495" s="153" t="s">
        <v>3304</v>
      </c>
      <c r="I495" s="153" t="s">
        <v>1385</v>
      </c>
      <c r="J495" s="153" t="s">
        <v>3305</v>
      </c>
      <c r="K495" s="153" t="s">
        <v>2681</v>
      </c>
      <c r="L495" s="4" t="b">
        <v>1</v>
      </c>
    </row>
    <row r="496" spans="1:12">
      <c r="A496" s="153" t="s">
        <v>360</v>
      </c>
      <c r="B496" s="153" t="s">
        <v>818</v>
      </c>
      <c r="C496" s="153" t="s">
        <v>658</v>
      </c>
      <c r="D496" s="154">
        <v>0</v>
      </c>
      <c r="E496" s="154">
        <v>0</v>
      </c>
      <c r="F496" s="153" t="s">
        <v>1385</v>
      </c>
      <c r="G496" s="153" t="s">
        <v>3303</v>
      </c>
      <c r="H496" s="153" t="s">
        <v>3304</v>
      </c>
      <c r="I496" s="153" t="s">
        <v>1385</v>
      </c>
      <c r="J496" s="153" t="s">
        <v>3305</v>
      </c>
      <c r="K496" s="153" t="s">
        <v>2682</v>
      </c>
      <c r="L496" s="4" t="b">
        <v>1</v>
      </c>
    </row>
    <row r="497" spans="1:12">
      <c r="A497" s="153" t="s">
        <v>360</v>
      </c>
      <c r="B497" s="153" t="s">
        <v>818</v>
      </c>
      <c r="C497" s="153" t="s">
        <v>659</v>
      </c>
      <c r="D497" s="154">
        <v>0</v>
      </c>
      <c r="E497" s="154">
        <v>0</v>
      </c>
      <c r="F497" s="153" t="s">
        <v>1385</v>
      </c>
      <c r="G497" s="153" t="s">
        <v>3303</v>
      </c>
      <c r="H497" s="153" t="s">
        <v>3304</v>
      </c>
      <c r="I497" s="153" t="s">
        <v>1385</v>
      </c>
      <c r="J497" s="153" t="s">
        <v>3305</v>
      </c>
      <c r="K497" s="153" t="s">
        <v>2683</v>
      </c>
      <c r="L497" s="4" t="b">
        <v>1</v>
      </c>
    </row>
    <row r="498" spans="1:12">
      <c r="A498" s="153" t="s">
        <v>360</v>
      </c>
      <c r="B498" s="153" t="s">
        <v>818</v>
      </c>
      <c r="C498" s="153" t="s">
        <v>660</v>
      </c>
      <c r="D498" s="154">
        <v>0</v>
      </c>
      <c r="E498" s="154">
        <v>0</v>
      </c>
      <c r="F498" s="153" t="s">
        <v>1385</v>
      </c>
      <c r="G498" s="153" t="s">
        <v>3303</v>
      </c>
      <c r="H498" s="153" t="s">
        <v>3304</v>
      </c>
      <c r="I498" s="153" t="s">
        <v>1385</v>
      </c>
      <c r="J498" s="153" t="s">
        <v>3305</v>
      </c>
      <c r="K498" s="153" t="s">
        <v>2684</v>
      </c>
      <c r="L498" s="4" t="b">
        <v>1</v>
      </c>
    </row>
    <row r="499" spans="1:12">
      <c r="A499" s="153" t="s">
        <v>360</v>
      </c>
      <c r="B499" s="153" t="s">
        <v>818</v>
      </c>
      <c r="C499" s="153" t="s">
        <v>661</v>
      </c>
      <c r="D499" s="154">
        <v>0</v>
      </c>
      <c r="E499" s="154">
        <v>0</v>
      </c>
      <c r="F499" s="153" t="s">
        <v>1385</v>
      </c>
      <c r="G499" s="153" t="s">
        <v>3303</v>
      </c>
      <c r="H499" s="153" t="s">
        <v>3304</v>
      </c>
      <c r="I499" s="153" t="s">
        <v>1385</v>
      </c>
      <c r="J499" s="153" t="s">
        <v>3305</v>
      </c>
      <c r="K499" s="153" t="s">
        <v>2685</v>
      </c>
      <c r="L499" s="4" t="b">
        <v>1</v>
      </c>
    </row>
    <row r="500" spans="1:12">
      <c r="A500" s="153" t="s">
        <v>360</v>
      </c>
      <c r="B500" s="153" t="s">
        <v>818</v>
      </c>
      <c r="C500" s="153" t="s">
        <v>662</v>
      </c>
      <c r="D500" s="154">
        <v>0</v>
      </c>
      <c r="E500" s="154">
        <v>0</v>
      </c>
      <c r="F500" s="153" t="s">
        <v>1385</v>
      </c>
      <c r="G500" s="153" t="s">
        <v>3303</v>
      </c>
      <c r="H500" s="153" t="s">
        <v>3304</v>
      </c>
      <c r="I500" s="153" t="s">
        <v>1385</v>
      </c>
      <c r="J500" s="153" t="s">
        <v>3305</v>
      </c>
      <c r="K500" s="153" t="s">
        <v>2686</v>
      </c>
      <c r="L500" s="4" t="b">
        <v>1</v>
      </c>
    </row>
    <row r="501" spans="1:12">
      <c r="A501" s="153" t="s">
        <v>360</v>
      </c>
      <c r="B501" s="153" t="s">
        <v>818</v>
      </c>
      <c r="C501" s="153" t="s">
        <v>663</v>
      </c>
      <c r="D501" s="154">
        <v>0</v>
      </c>
      <c r="E501" s="154">
        <v>0</v>
      </c>
      <c r="F501" s="153" t="s">
        <v>1385</v>
      </c>
      <c r="G501" s="153" t="s">
        <v>3303</v>
      </c>
      <c r="H501" s="153" t="s">
        <v>3304</v>
      </c>
      <c r="I501" s="153" t="s">
        <v>1385</v>
      </c>
      <c r="J501" s="153" t="s">
        <v>3305</v>
      </c>
      <c r="K501" s="153" t="s">
        <v>2687</v>
      </c>
      <c r="L501" s="4" t="b">
        <v>1</v>
      </c>
    </row>
    <row r="502" spans="1:12">
      <c r="A502" s="153" t="s">
        <v>360</v>
      </c>
      <c r="B502" s="153" t="s">
        <v>818</v>
      </c>
      <c r="C502" s="153" t="s">
        <v>664</v>
      </c>
      <c r="D502" s="154">
        <v>0</v>
      </c>
      <c r="E502" s="154">
        <v>0</v>
      </c>
      <c r="F502" s="153" t="s">
        <v>1385</v>
      </c>
      <c r="G502" s="153" t="s">
        <v>3303</v>
      </c>
      <c r="H502" s="153" t="s">
        <v>3304</v>
      </c>
      <c r="I502" s="153" t="s">
        <v>1385</v>
      </c>
      <c r="J502" s="153" t="s">
        <v>3305</v>
      </c>
      <c r="K502" s="153" t="s">
        <v>2688</v>
      </c>
      <c r="L502" s="4" t="b">
        <v>1</v>
      </c>
    </row>
    <row r="503" spans="1:12">
      <c r="A503" s="153" t="s">
        <v>360</v>
      </c>
      <c r="B503" s="153" t="s">
        <v>818</v>
      </c>
      <c r="C503" s="153" t="s">
        <v>665</v>
      </c>
      <c r="D503" s="154">
        <v>0</v>
      </c>
      <c r="E503" s="154">
        <v>0</v>
      </c>
      <c r="F503" s="153" t="s">
        <v>1385</v>
      </c>
      <c r="G503" s="153" t="s">
        <v>3303</v>
      </c>
      <c r="H503" s="153" t="s">
        <v>3304</v>
      </c>
      <c r="I503" s="153" t="s">
        <v>1385</v>
      </c>
      <c r="J503" s="153" t="s">
        <v>3305</v>
      </c>
      <c r="K503" s="153" t="s">
        <v>2689</v>
      </c>
      <c r="L503" s="4" t="b">
        <v>1</v>
      </c>
    </row>
    <row r="504" spans="1:12">
      <c r="A504" s="153" t="s">
        <v>360</v>
      </c>
      <c r="B504" s="153" t="s">
        <v>818</v>
      </c>
      <c r="C504" s="153" t="s">
        <v>684</v>
      </c>
      <c r="D504" s="154">
        <v>0</v>
      </c>
      <c r="E504" s="154">
        <v>0</v>
      </c>
      <c r="F504" s="153" t="s">
        <v>1385</v>
      </c>
      <c r="G504" s="153" t="s">
        <v>3303</v>
      </c>
      <c r="H504" s="153" t="s">
        <v>3304</v>
      </c>
      <c r="I504" s="153" t="s">
        <v>1385</v>
      </c>
      <c r="J504" s="153" t="s">
        <v>3305</v>
      </c>
      <c r="K504" s="153" t="s">
        <v>2690</v>
      </c>
      <c r="L504" s="4" t="b">
        <v>1</v>
      </c>
    </row>
    <row r="505" spans="1:12">
      <c r="A505" s="153" t="s">
        <v>360</v>
      </c>
      <c r="B505" s="153" t="s">
        <v>818</v>
      </c>
      <c r="C505" s="153" t="s">
        <v>695</v>
      </c>
      <c r="D505" s="154">
        <v>0</v>
      </c>
      <c r="E505" s="154">
        <v>0</v>
      </c>
      <c r="F505" s="153" t="s">
        <v>1385</v>
      </c>
      <c r="G505" s="153" t="s">
        <v>3303</v>
      </c>
      <c r="H505" s="153" t="s">
        <v>3304</v>
      </c>
      <c r="I505" s="153" t="s">
        <v>1385</v>
      </c>
      <c r="J505" s="153" t="s">
        <v>3305</v>
      </c>
      <c r="K505" s="153" t="s">
        <v>2691</v>
      </c>
      <c r="L505" s="4" t="b">
        <v>1</v>
      </c>
    </row>
    <row r="506" spans="1:12">
      <c r="A506" s="153" t="s">
        <v>360</v>
      </c>
      <c r="B506" s="153" t="s">
        <v>818</v>
      </c>
      <c r="C506" s="153" t="s">
        <v>696</v>
      </c>
      <c r="D506" s="154">
        <v>0</v>
      </c>
      <c r="E506" s="154">
        <v>0</v>
      </c>
      <c r="F506" s="153" t="s">
        <v>1385</v>
      </c>
      <c r="G506" s="153" t="s">
        <v>3303</v>
      </c>
      <c r="H506" s="153" t="s">
        <v>3304</v>
      </c>
      <c r="I506" s="153" t="s">
        <v>1385</v>
      </c>
      <c r="J506" s="153" t="s">
        <v>3305</v>
      </c>
      <c r="K506" s="153" t="s">
        <v>2692</v>
      </c>
      <c r="L506" s="4" t="b">
        <v>1</v>
      </c>
    </row>
    <row r="507" spans="1:12">
      <c r="A507" s="153" t="s">
        <v>360</v>
      </c>
      <c r="B507" s="153" t="s">
        <v>818</v>
      </c>
      <c r="C507" s="153" t="s">
        <v>1386</v>
      </c>
      <c r="D507" s="154">
        <v>4.5199999999999998E-4</v>
      </c>
      <c r="E507" s="154">
        <v>0.45199999999999996</v>
      </c>
      <c r="F507" s="153" t="s">
        <v>1385</v>
      </c>
      <c r="G507" s="153" t="s">
        <v>3303</v>
      </c>
      <c r="H507" s="153" t="s">
        <v>3304</v>
      </c>
      <c r="I507" s="153" t="s">
        <v>1385</v>
      </c>
      <c r="J507" s="153" t="s">
        <v>3305</v>
      </c>
      <c r="K507" s="153" t="s">
        <v>2693</v>
      </c>
      <c r="L507" s="4" t="b">
        <v>1</v>
      </c>
    </row>
    <row r="508" spans="1:12">
      <c r="A508" s="153" t="s">
        <v>819</v>
      </c>
      <c r="B508" s="153" t="s">
        <v>820</v>
      </c>
      <c r="C508" s="153" t="s">
        <v>656</v>
      </c>
      <c r="D508" s="154">
        <v>0</v>
      </c>
      <c r="E508" s="154">
        <v>0</v>
      </c>
      <c r="F508" s="153" t="s">
        <v>1387</v>
      </c>
      <c r="G508" s="153" t="s">
        <v>1388</v>
      </c>
      <c r="H508" s="153" t="s">
        <v>1389</v>
      </c>
      <c r="I508" s="153" t="s">
        <v>1387</v>
      </c>
      <c r="J508" s="153" t="s">
        <v>2090</v>
      </c>
      <c r="K508" s="153" t="s">
        <v>2694</v>
      </c>
      <c r="L508" s="4" t="b">
        <v>1</v>
      </c>
    </row>
    <row r="509" spans="1:12">
      <c r="A509" s="153" t="s">
        <v>819</v>
      </c>
      <c r="B509" s="153" t="s">
        <v>820</v>
      </c>
      <c r="C509" s="153" t="s">
        <v>657</v>
      </c>
      <c r="D509" s="154">
        <v>4.1100000000000002E-4</v>
      </c>
      <c r="E509" s="154">
        <v>0.41100000000000003</v>
      </c>
      <c r="F509" s="153" t="s">
        <v>1387</v>
      </c>
      <c r="G509" s="153" t="s">
        <v>1388</v>
      </c>
      <c r="H509" s="153" t="s">
        <v>1389</v>
      </c>
      <c r="I509" s="153" t="s">
        <v>1387</v>
      </c>
      <c r="J509" s="153" t="s">
        <v>2090</v>
      </c>
      <c r="K509" s="153" t="s">
        <v>2695</v>
      </c>
      <c r="L509" s="4" t="b">
        <v>1</v>
      </c>
    </row>
    <row r="510" spans="1:12">
      <c r="A510" s="153" t="s">
        <v>821</v>
      </c>
      <c r="B510" s="153" t="s">
        <v>822</v>
      </c>
      <c r="C510" s="153" t="s">
        <v>656</v>
      </c>
      <c r="D510" s="154">
        <v>0</v>
      </c>
      <c r="E510" s="154">
        <v>0</v>
      </c>
      <c r="F510" s="153" t="s">
        <v>1390</v>
      </c>
      <c r="G510" s="153" t="s">
        <v>1391</v>
      </c>
      <c r="H510" s="153" t="s">
        <v>1392</v>
      </c>
      <c r="I510" s="153" t="s">
        <v>1390</v>
      </c>
      <c r="J510" s="153" t="s">
        <v>1390</v>
      </c>
      <c r="K510" s="153" t="s">
        <v>2696</v>
      </c>
      <c r="L510" s="4" t="b">
        <v>1</v>
      </c>
    </row>
    <row r="511" spans="1:12">
      <c r="A511" s="153" t="s">
        <v>821</v>
      </c>
      <c r="B511" s="153" t="s">
        <v>822</v>
      </c>
      <c r="C511" s="153" t="s">
        <v>657</v>
      </c>
      <c r="D511" s="154">
        <v>4.55E-4</v>
      </c>
      <c r="E511" s="154">
        <v>0.45500000000000002</v>
      </c>
      <c r="F511" s="153" t="s">
        <v>1390</v>
      </c>
      <c r="G511" s="153" t="s">
        <v>1391</v>
      </c>
      <c r="H511" s="153" t="s">
        <v>1392</v>
      </c>
      <c r="I511" s="153" t="s">
        <v>1390</v>
      </c>
      <c r="J511" s="153" t="s">
        <v>1390</v>
      </c>
      <c r="K511" s="153" t="s">
        <v>2697</v>
      </c>
      <c r="L511" s="4" t="b">
        <v>1</v>
      </c>
    </row>
    <row r="512" spans="1:12">
      <c r="A512" s="153" t="s">
        <v>823</v>
      </c>
      <c r="B512" s="153" t="s">
        <v>1393</v>
      </c>
      <c r="C512" s="153" t="s">
        <v>656</v>
      </c>
      <c r="D512" s="154">
        <v>0</v>
      </c>
      <c r="E512" s="154">
        <v>0</v>
      </c>
      <c r="F512" s="153" t="s">
        <v>1394</v>
      </c>
      <c r="G512" s="153" t="s">
        <v>1395</v>
      </c>
      <c r="H512" s="153" t="s">
        <v>1396</v>
      </c>
      <c r="I512" s="153" t="s">
        <v>1394</v>
      </c>
      <c r="J512" s="153" t="s">
        <v>1394</v>
      </c>
      <c r="K512" s="153" t="s">
        <v>996</v>
      </c>
      <c r="L512" s="4" t="b">
        <v>1</v>
      </c>
    </row>
    <row r="513" spans="1:12">
      <c r="A513" s="153" t="s">
        <v>823</v>
      </c>
      <c r="B513" s="153" t="s">
        <v>1393</v>
      </c>
      <c r="C513" s="153" t="s">
        <v>658</v>
      </c>
      <c r="D513" s="154">
        <v>0</v>
      </c>
      <c r="E513" s="154">
        <v>0</v>
      </c>
      <c r="F513" s="153" t="s">
        <v>1394</v>
      </c>
      <c r="G513" s="153" t="s">
        <v>1395</v>
      </c>
      <c r="H513" s="153" t="s">
        <v>1396</v>
      </c>
      <c r="I513" s="153" t="s">
        <v>1394</v>
      </c>
      <c r="J513" s="153" t="s">
        <v>1394</v>
      </c>
      <c r="K513" s="153" t="s">
        <v>997</v>
      </c>
      <c r="L513" s="4" t="b">
        <v>1</v>
      </c>
    </row>
    <row r="514" spans="1:12">
      <c r="A514" s="153" t="s">
        <v>823</v>
      </c>
      <c r="B514" s="153" t="s">
        <v>1393</v>
      </c>
      <c r="C514" s="153" t="s">
        <v>659</v>
      </c>
      <c r="D514" s="154">
        <v>0</v>
      </c>
      <c r="E514" s="154">
        <v>0</v>
      </c>
      <c r="F514" s="153" t="s">
        <v>1394</v>
      </c>
      <c r="G514" s="153" t="s">
        <v>1395</v>
      </c>
      <c r="H514" s="153" t="s">
        <v>1396</v>
      </c>
      <c r="I514" s="153" t="s">
        <v>1394</v>
      </c>
      <c r="J514" s="153" t="s">
        <v>1394</v>
      </c>
      <c r="K514" s="153" t="s">
        <v>998</v>
      </c>
      <c r="L514" s="4" t="b">
        <v>1</v>
      </c>
    </row>
    <row r="515" spans="1:12">
      <c r="A515" s="153" t="s">
        <v>823</v>
      </c>
      <c r="B515" s="153" t="s">
        <v>1393</v>
      </c>
      <c r="C515" s="153" t="s">
        <v>660</v>
      </c>
      <c r="D515" s="154">
        <v>0</v>
      </c>
      <c r="E515" s="154">
        <v>0</v>
      </c>
      <c r="F515" s="153" t="s">
        <v>1394</v>
      </c>
      <c r="G515" s="153" t="s">
        <v>1395</v>
      </c>
      <c r="H515" s="153" t="s">
        <v>1396</v>
      </c>
      <c r="I515" s="153" t="s">
        <v>1394</v>
      </c>
      <c r="J515" s="153" t="s">
        <v>1394</v>
      </c>
      <c r="K515" s="153" t="s">
        <v>999</v>
      </c>
      <c r="L515" s="4" t="b">
        <v>1</v>
      </c>
    </row>
    <row r="516" spans="1:12">
      <c r="A516" s="153" t="s">
        <v>823</v>
      </c>
      <c r="B516" s="153" t="s">
        <v>1393</v>
      </c>
      <c r="C516" s="153" t="s">
        <v>661</v>
      </c>
      <c r="D516" s="154">
        <v>0</v>
      </c>
      <c r="E516" s="154">
        <v>0</v>
      </c>
      <c r="F516" s="153" t="s">
        <v>1394</v>
      </c>
      <c r="G516" s="153" t="s">
        <v>1395</v>
      </c>
      <c r="H516" s="153" t="s">
        <v>1396</v>
      </c>
      <c r="I516" s="153" t="s">
        <v>1394</v>
      </c>
      <c r="J516" s="153" t="s">
        <v>1394</v>
      </c>
      <c r="K516" s="153" t="s">
        <v>1000</v>
      </c>
      <c r="L516" s="4" t="b">
        <v>1</v>
      </c>
    </row>
    <row r="517" spans="1:12">
      <c r="A517" s="153" t="s">
        <v>823</v>
      </c>
      <c r="B517" s="153" t="s">
        <v>1393</v>
      </c>
      <c r="C517" s="153" t="s">
        <v>662</v>
      </c>
      <c r="D517" s="154">
        <v>0</v>
      </c>
      <c r="E517" s="154">
        <v>0</v>
      </c>
      <c r="F517" s="153" t="s">
        <v>1394</v>
      </c>
      <c r="G517" s="153" t="s">
        <v>1395</v>
      </c>
      <c r="H517" s="153" t="s">
        <v>1396</v>
      </c>
      <c r="I517" s="153" t="s">
        <v>1394</v>
      </c>
      <c r="J517" s="153" t="s">
        <v>1394</v>
      </c>
      <c r="K517" s="153" t="s">
        <v>1001</v>
      </c>
      <c r="L517" s="4" t="b">
        <v>1</v>
      </c>
    </row>
    <row r="518" spans="1:12">
      <c r="A518" s="153" t="s">
        <v>823</v>
      </c>
      <c r="B518" s="153" t="s">
        <v>1393</v>
      </c>
      <c r="C518" s="153" t="s">
        <v>663</v>
      </c>
      <c r="D518" s="154">
        <v>0</v>
      </c>
      <c r="E518" s="154">
        <v>0</v>
      </c>
      <c r="F518" s="153" t="s">
        <v>1394</v>
      </c>
      <c r="G518" s="153" t="s">
        <v>1395</v>
      </c>
      <c r="H518" s="153" t="s">
        <v>1396</v>
      </c>
      <c r="I518" s="153" t="s">
        <v>1394</v>
      </c>
      <c r="J518" s="153" t="s">
        <v>1394</v>
      </c>
      <c r="K518" s="153" t="s">
        <v>1002</v>
      </c>
      <c r="L518" s="4" t="b">
        <v>1</v>
      </c>
    </row>
    <row r="519" spans="1:12">
      <c r="A519" s="153" t="s">
        <v>823</v>
      </c>
      <c r="B519" s="153" t="s">
        <v>1393</v>
      </c>
      <c r="C519" s="153" t="s">
        <v>664</v>
      </c>
      <c r="D519" s="154">
        <v>0</v>
      </c>
      <c r="E519" s="154">
        <v>0</v>
      </c>
      <c r="F519" s="153" t="s">
        <v>1394</v>
      </c>
      <c r="G519" s="153" t="s">
        <v>1395</v>
      </c>
      <c r="H519" s="153" t="s">
        <v>1396</v>
      </c>
      <c r="I519" s="153" t="s">
        <v>1394</v>
      </c>
      <c r="J519" s="153" t="s">
        <v>1394</v>
      </c>
      <c r="K519" s="153" t="s">
        <v>1003</v>
      </c>
      <c r="L519" s="4" t="b">
        <v>1</v>
      </c>
    </row>
    <row r="520" spans="1:12">
      <c r="A520" s="153" t="s">
        <v>823</v>
      </c>
      <c r="B520" s="153" t="s">
        <v>1393</v>
      </c>
      <c r="C520" s="153" t="s">
        <v>665</v>
      </c>
      <c r="D520" s="154">
        <v>0</v>
      </c>
      <c r="E520" s="154">
        <v>0</v>
      </c>
      <c r="F520" s="153" t="s">
        <v>1394</v>
      </c>
      <c r="G520" s="153" t="s">
        <v>1395</v>
      </c>
      <c r="H520" s="153" t="s">
        <v>1396</v>
      </c>
      <c r="I520" s="153" t="s">
        <v>1394</v>
      </c>
      <c r="J520" s="153" t="s">
        <v>1394</v>
      </c>
      <c r="K520" s="153" t="s">
        <v>1004</v>
      </c>
      <c r="L520" s="4" t="b">
        <v>1</v>
      </c>
    </row>
    <row r="521" spans="1:12">
      <c r="A521" s="153" t="s">
        <v>823</v>
      </c>
      <c r="B521" s="153" t="s">
        <v>1393</v>
      </c>
      <c r="C521" s="153" t="s">
        <v>824</v>
      </c>
      <c r="D521" s="154">
        <v>4.15E-4</v>
      </c>
      <c r="E521" s="154">
        <v>0.41499999999999998</v>
      </c>
      <c r="F521" s="153" t="s">
        <v>1394</v>
      </c>
      <c r="G521" s="153" t="s">
        <v>1395</v>
      </c>
      <c r="H521" s="153" t="s">
        <v>1396</v>
      </c>
      <c r="I521" s="153" t="s">
        <v>1394</v>
      </c>
      <c r="J521" s="153" t="s">
        <v>1394</v>
      </c>
      <c r="K521" s="153" t="s">
        <v>1005</v>
      </c>
      <c r="L521" s="4" t="b">
        <v>1</v>
      </c>
    </row>
    <row r="522" spans="1:12">
      <c r="A522" s="153" t="s">
        <v>825</v>
      </c>
      <c r="B522" s="153" t="s">
        <v>826</v>
      </c>
      <c r="C522" s="153" t="s">
        <v>656</v>
      </c>
      <c r="D522" s="154">
        <v>0</v>
      </c>
      <c r="E522" s="154">
        <v>0</v>
      </c>
      <c r="F522" s="153" t="s">
        <v>1397</v>
      </c>
      <c r="G522" s="153" t="s">
        <v>1398</v>
      </c>
      <c r="H522" s="153" t="s">
        <v>1399</v>
      </c>
      <c r="I522" s="153" t="s">
        <v>1397</v>
      </c>
      <c r="J522" s="153" t="s">
        <v>1397</v>
      </c>
      <c r="K522" s="153" t="s">
        <v>2698</v>
      </c>
      <c r="L522" s="4" t="b">
        <v>1</v>
      </c>
    </row>
    <row r="523" spans="1:12">
      <c r="A523" s="153" t="s">
        <v>825</v>
      </c>
      <c r="B523" s="153" t="s">
        <v>826</v>
      </c>
      <c r="C523" s="153" t="s">
        <v>658</v>
      </c>
      <c r="D523" s="154">
        <v>0</v>
      </c>
      <c r="E523" s="154">
        <v>0</v>
      </c>
      <c r="F523" s="153" t="s">
        <v>1397</v>
      </c>
      <c r="G523" s="153" t="s">
        <v>1398</v>
      </c>
      <c r="H523" s="153" t="s">
        <v>1399</v>
      </c>
      <c r="I523" s="153" t="s">
        <v>1397</v>
      </c>
      <c r="J523" s="153" t="s">
        <v>1397</v>
      </c>
      <c r="K523" s="153" t="s">
        <v>2699</v>
      </c>
      <c r="L523" s="4" t="b">
        <v>1</v>
      </c>
    </row>
    <row r="524" spans="1:12">
      <c r="A524" s="153" t="s">
        <v>825</v>
      </c>
      <c r="B524" s="153" t="s">
        <v>826</v>
      </c>
      <c r="C524" s="153" t="s">
        <v>659</v>
      </c>
      <c r="D524" s="154">
        <v>0</v>
      </c>
      <c r="E524" s="154">
        <v>0</v>
      </c>
      <c r="F524" s="153" t="s">
        <v>1397</v>
      </c>
      <c r="G524" s="153" t="s">
        <v>1398</v>
      </c>
      <c r="H524" s="153" t="s">
        <v>1399</v>
      </c>
      <c r="I524" s="153" t="s">
        <v>1397</v>
      </c>
      <c r="J524" s="153" t="s">
        <v>1397</v>
      </c>
      <c r="K524" s="153" t="s">
        <v>2700</v>
      </c>
      <c r="L524" s="4" t="b">
        <v>1</v>
      </c>
    </row>
    <row r="525" spans="1:12">
      <c r="A525" s="153" t="s">
        <v>825</v>
      </c>
      <c r="B525" s="153" t="s">
        <v>826</v>
      </c>
      <c r="C525" s="153" t="s">
        <v>660</v>
      </c>
      <c r="D525" s="154">
        <v>0</v>
      </c>
      <c r="E525" s="154">
        <v>0</v>
      </c>
      <c r="F525" s="153" t="s">
        <v>1397</v>
      </c>
      <c r="G525" s="153" t="s">
        <v>1398</v>
      </c>
      <c r="H525" s="153" t="s">
        <v>1399</v>
      </c>
      <c r="I525" s="153" t="s">
        <v>1397</v>
      </c>
      <c r="J525" s="153" t="s">
        <v>1397</v>
      </c>
      <c r="K525" s="153" t="s">
        <v>2701</v>
      </c>
      <c r="L525" s="4" t="b">
        <v>1</v>
      </c>
    </row>
    <row r="526" spans="1:12">
      <c r="A526" s="153" t="s">
        <v>825</v>
      </c>
      <c r="B526" s="153" t="s">
        <v>826</v>
      </c>
      <c r="C526" s="153" t="s">
        <v>661</v>
      </c>
      <c r="D526" s="154">
        <v>0</v>
      </c>
      <c r="E526" s="154">
        <v>0</v>
      </c>
      <c r="F526" s="153" t="s">
        <v>1397</v>
      </c>
      <c r="G526" s="153" t="s">
        <v>1398</v>
      </c>
      <c r="H526" s="153" t="s">
        <v>1399</v>
      </c>
      <c r="I526" s="153" t="s">
        <v>1397</v>
      </c>
      <c r="J526" s="153" t="s">
        <v>1397</v>
      </c>
      <c r="K526" s="153" t="s">
        <v>2702</v>
      </c>
      <c r="L526" s="4" t="b">
        <v>1</v>
      </c>
    </row>
    <row r="527" spans="1:12">
      <c r="A527" s="153" t="s">
        <v>825</v>
      </c>
      <c r="B527" s="153" t="s">
        <v>826</v>
      </c>
      <c r="C527" s="153" t="s">
        <v>662</v>
      </c>
      <c r="D527" s="154">
        <v>0</v>
      </c>
      <c r="E527" s="154">
        <v>0</v>
      </c>
      <c r="F527" s="153" t="s">
        <v>1397</v>
      </c>
      <c r="G527" s="153" t="s">
        <v>1398</v>
      </c>
      <c r="H527" s="153" t="s">
        <v>1399</v>
      </c>
      <c r="I527" s="153" t="s">
        <v>1397</v>
      </c>
      <c r="J527" s="153" t="s">
        <v>1397</v>
      </c>
      <c r="K527" s="153" t="s">
        <v>2703</v>
      </c>
      <c r="L527" s="4" t="b">
        <v>1</v>
      </c>
    </row>
    <row r="528" spans="1:12">
      <c r="A528" s="153" t="s">
        <v>825</v>
      </c>
      <c r="B528" s="153" t="s">
        <v>826</v>
      </c>
      <c r="C528" s="153" t="s">
        <v>663</v>
      </c>
      <c r="D528" s="154">
        <v>3.8699999999999997E-4</v>
      </c>
      <c r="E528" s="154">
        <v>0.38699999999999996</v>
      </c>
      <c r="F528" s="153" t="s">
        <v>1397</v>
      </c>
      <c r="G528" s="153" t="s">
        <v>1398</v>
      </c>
      <c r="H528" s="153" t="s">
        <v>1399</v>
      </c>
      <c r="I528" s="153" t="s">
        <v>1397</v>
      </c>
      <c r="J528" s="153" t="s">
        <v>1397</v>
      </c>
      <c r="K528" s="153" t="s">
        <v>2704</v>
      </c>
      <c r="L528" s="4" t="b">
        <v>1</v>
      </c>
    </row>
    <row r="529" spans="1:12">
      <c r="A529" s="153" t="s">
        <v>825</v>
      </c>
      <c r="B529" s="153" t="s">
        <v>826</v>
      </c>
      <c r="C529" s="153" t="s">
        <v>721</v>
      </c>
      <c r="D529" s="154">
        <v>4.84E-4</v>
      </c>
      <c r="E529" s="154">
        <v>0.48399999999999999</v>
      </c>
      <c r="F529" s="153" t="s">
        <v>1397</v>
      </c>
      <c r="G529" s="153" t="s">
        <v>1398</v>
      </c>
      <c r="H529" s="153" t="s">
        <v>1399</v>
      </c>
      <c r="I529" s="153" t="s">
        <v>1397</v>
      </c>
      <c r="J529" s="153" t="s">
        <v>1397</v>
      </c>
      <c r="K529" s="153" t="s">
        <v>2705</v>
      </c>
      <c r="L529" s="4" t="b">
        <v>1</v>
      </c>
    </row>
    <row r="530" spans="1:12">
      <c r="A530" s="153" t="s">
        <v>361</v>
      </c>
      <c r="B530" s="153" t="s">
        <v>827</v>
      </c>
      <c r="C530" s="153" t="s">
        <v>656</v>
      </c>
      <c r="D530" s="154">
        <v>0</v>
      </c>
      <c r="E530" s="154">
        <v>0</v>
      </c>
      <c r="F530" s="153" t="s">
        <v>1400</v>
      </c>
      <c r="G530" s="153" t="s">
        <v>1401</v>
      </c>
      <c r="H530" s="153" t="s">
        <v>1402</v>
      </c>
      <c r="I530" s="153" t="s">
        <v>1400</v>
      </c>
      <c r="J530" s="153" t="s">
        <v>1400</v>
      </c>
      <c r="K530" s="153" t="s">
        <v>2706</v>
      </c>
      <c r="L530" s="4" t="b">
        <v>1</v>
      </c>
    </row>
    <row r="531" spans="1:12">
      <c r="A531" s="153" t="s">
        <v>361</v>
      </c>
      <c r="B531" s="153" t="s">
        <v>827</v>
      </c>
      <c r="C531" s="153" t="s">
        <v>658</v>
      </c>
      <c r="D531" s="154">
        <v>0</v>
      </c>
      <c r="E531" s="154">
        <v>0</v>
      </c>
      <c r="F531" s="153" t="s">
        <v>1400</v>
      </c>
      <c r="G531" s="153" t="s">
        <v>1401</v>
      </c>
      <c r="H531" s="153" t="s">
        <v>1402</v>
      </c>
      <c r="I531" s="153" t="s">
        <v>1400</v>
      </c>
      <c r="J531" s="153" t="s">
        <v>1400</v>
      </c>
      <c r="K531" s="153" t="s">
        <v>2707</v>
      </c>
      <c r="L531" s="4" t="b">
        <v>1</v>
      </c>
    </row>
    <row r="532" spans="1:12">
      <c r="A532" s="153" t="s">
        <v>361</v>
      </c>
      <c r="B532" s="153" t="s">
        <v>827</v>
      </c>
      <c r="C532" s="153" t="s">
        <v>687</v>
      </c>
      <c r="D532" s="154">
        <v>4.57E-4</v>
      </c>
      <c r="E532" s="154">
        <v>0.45700000000000002</v>
      </c>
      <c r="F532" s="153" t="s">
        <v>1400</v>
      </c>
      <c r="G532" s="153" t="s">
        <v>1401</v>
      </c>
      <c r="H532" s="153" t="s">
        <v>1402</v>
      </c>
      <c r="I532" s="153" t="s">
        <v>1400</v>
      </c>
      <c r="J532" s="153" t="s">
        <v>1400</v>
      </c>
      <c r="K532" s="153" t="s">
        <v>2708</v>
      </c>
      <c r="L532" s="4" t="b">
        <v>1</v>
      </c>
    </row>
    <row r="533" spans="1:12">
      <c r="A533" s="153" t="s">
        <v>362</v>
      </c>
      <c r="B533" s="153" t="s">
        <v>828</v>
      </c>
      <c r="C533" s="153" t="s">
        <v>656</v>
      </c>
      <c r="D533" s="154">
        <v>0</v>
      </c>
      <c r="E533" s="154">
        <v>0</v>
      </c>
      <c r="F533" s="153" t="s">
        <v>1403</v>
      </c>
      <c r="G533" s="153" t="s">
        <v>1404</v>
      </c>
      <c r="H533" s="153" t="s">
        <v>1405</v>
      </c>
      <c r="I533" s="153" t="s">
        <v>1403</v>
      </c>
      <c r="J533" s="153" t="s">
        <v>1403</v>
      </c>
      <c r="K533" s="153" t="s">
        <v>2709</v>
      </c>
      <c r="L533" s="4" t="b">
        <v>1</v>
      </c>
    </row>
    <row r="534" spans="1:12">
      <c r="A534" s="153" t="s">
        <v>362</v>
      </c>
      <c r="B534" s="153" t="s">
        <v>828</v>
      </c>
      <c r="C534" s="153" t="s">
        <v>657</v>
      </c>
      <c r="D534" s="154">
        <v>4.7199999999999998E-4</v>
      </c>
      <c r="E534" s="154">
        <v>0.47199999999999998</v>
      </c>
      <c r="F534" s="153" t="s">
        <v>1403</v>
      </c>
      <c r="G534" s="153" t="s">
        <v>1404</v>
      </c>
      <c r="H534" s="153" t="s">
        <v>1405</v>
      </c>
      <c r="I534" s="153" t="s">
        <v>1403</v>
      </c>
      <c r="J534" s="153" t="s">
        <v>1403</v>
      </c>
      <c r="K534" s="153" t="s">
        <v>2710</v>
      </c>
      <c r="L534" s="4" t="b">
        <v>1</v>
      </c>
    </row>
    <row r="535" spans="1:12">
      <c r="A535" s="153" t="s">
        <v>363</v>
      </c>
      <c r="B535" s="153" t="s">
        <v>829</v>
      </c>
      <c r="C535" s="153" t="s">
        <v>656</v>
      </c>
      <c r="D535" s="154">
        <v>0</v>
      </c>
      <c r="E535" s="154">
        <v>0</v>
      </c>
      <c r="F535" s="153" t="s">
        <v>1406</v>
      </c>
      <c r="G535" s="153" t="s">
        <v>1407</v>
      </c>
      <c r="H535" s="153" t="s">
        <v>1408</v>
      </c>
      <c r="I535" s="153" t="s">
        <v>1406</v>
      </c>
      <c r="J535" s="153" t="s">
        <v>1406</v>
      </c>
      <c r="K535" s="153" t="s">
        <v>2711</v>
      </c>
      <c r="L535" s="4" t="b">
        <v>1</v>
      </c>
    </row>
    <row r="536" spans="1:12">
      <c r="A536" s="153" t="s">
        <v>363</v>
      </c>
      <c r="B536" s="153" t="s">
        <v>829</v>
      </c>
      <c r="C536" s="153" t="s">
        <v>657</v>
      </c>
      <c r="D536" s="154">
        <v>6.8499999999999995E-4</v>
      </c>
      <c r="E536" s="154">
        <v>0.68499999999999994</v>
      </c>
      <c r="F536" s="153" t="s">
        <v>1406</v>
      </c>
      <c r="G536" s="153" t="s">
        <v>1407</v>
      </c>
      <c r="H536" s="153" t="s">
        <v>1408</v>
      </c>
      <c r="I536" s="153" t="s">
        <v>1406</v>
      </c>
      <c r="J536" s="153" t="s">
        <v>1406</v>
      </c>
      <c r="K536" s="153" t="s">
        <v>2712</v>
      </c>
      <c r="L536" s="4" t="b">
        <v>1</v>
      </c>
    </row>
    <row r="537" spans="1:12">
      <c r="A537" s="153" t="s">
        <v>364</v>
      </c>
      <c r="B537" s="153" t="s">
        <v>54</v>
      </c>
      <c r="C537" s="153" t="s">
        <v>510</v>
      </c>
      <c r="D537" s="154">
        <v>4.8999999999999998E-4</v>
      </c>
      <c r="E537" s="154">
        <v>0.49</v>
      </c>
      <c r="F537" s="153" t="s">
        <v>3306</v>
      </c>
      <c r="G537" s="153" t="s">
        <v>3307</v>
      </c>
      <c r="H537" s="153" t="s">
        <v>3308</v>
      </c>
      <c r="I537" s="153" t="s">
        <v>3306</v>
      </c>
      <c r="J537" s="153" t="s">
        <v>3309</v>
      </c>
      <c r="K537" s="153" t="s">
        <v>2192</v>
      </c>
      <c r="L537" s="4" t="b">
        <v>0</v>
      </c>
    </row>
    <row r="538" spans="1:12">
      <c r="A538" s="153" t="s">
        <v>365</v>
      </c>
      <c r="B538" s="153" t="s">
        <v>83</v>
      </c>
      <c r="C538" s="153" t="s">
        <v>510</v>
      </c>
      <c r="D538" s="154">
        <v>4.64E-4</v>
      </c>
      <c r="E538" s="154">
        <v>0.46400000000000002</v>
      </c>
      <c r="F538" s="153" t="s">
        <v>1409</v>
      </c>
      <c r="G538" s="153" t="s">
        <v>1410</v>
      </c>
      <c r="H538" s="153" t="s">
        <v>1411</v>
      </c>
      <c r="I538" s="153" t="s">
        <v>1409</v>
      </c>
      <c r="J538" s="153" t="s">
        <v>1409</v>
      </c>
      <c r="K538" s="153" t="s">
        <v>83</v>
      </c>
      <c r="L538" s="4" t="b">
        <v>1</v>
      </c>
    </row>
    <row r="539" spans="1:12">
      <c r="A539" s="153" t="s">
        <v>366</v>
      </c>
      <c r="B539" s="153" t="s">
        <v>93</v>
      </c>
      <c r="C539" s="153" t="s">
        <v>510</v>
      </c>
      <c r="D539" s="154">
        <v>4.26E-4</v>
      </c>
      <c r="E539" s="154">
        <v>0.42599999999999999</v>
      </c>
      <c r="F539" s="153" t="s">
        <v>3310</v>
      </c>
      <c r="G539" s="153" t="s">
        <v>3311</v>
      </c>
      <c r="H539" s="153" t="s">
        <v>3312</v>
      </c>
      <c r="I539" s="153" t="s">
        <v>3311</v>
      </c>
      <c r="J539" s="153" t="s">
        <v>3312</v>
      </c>
      <c r="K539" s="153" t="s">
        <v>93</v>
      </c>
      <c r="L539" s="4" t="b">
        <v>1</v>
      </c>
    </row>
    <row r="540" spans="1:12">
      <c r="A540" s="153" t="s">
        <v>367</v>
      </c>
      <c r="B540" s="153" t="s">
        <v>3</v>
      </c>
      <c r="C540" s="153" t="s">
        <v>510</v>
      </c>
      <c r="D540" s="154">
        <v>6.78E-4</v>
      </c>
      <c r="E540" s="154">
        <v>0.67800000000000005</v>
      </c>
      <c r="F540" s="153" t="s">
        <v>3313</v>
      </c>
      <c r="G540" s="153" t="s">
        <v>3313</v>
      </c>
      <c r="H540" s="153" t="s">
        <v>3314</v>
      </c>
      <c r="I540" s="153" t="s">
        <v>3313</v>
      </c>
      <c r="J540" s="153" t="s">
        <v>3314</v>
      </c>
      <c r="K540" s="153" t="s">
        <v>3</v>
      </c>
      <c r="L540" s="4" t="b">
        <v>1</v>
      </c>
    </row>
    <row r="541" spans="1:12">
      <c r="A541" s="153" t="s">
        <v>368</v>
      </c>
      <c r="B541" s="153" t="s">
        <v>6</v>
      </c>
      <c r="C541" s="153" t="s">
        <v>510</v>
      </c>
      <c r="D541" s="154">
        <v>4.1899999999999999E-4</v>
      </c>
      <c r="E541" s="154">
        <v>0.41899999999999998</v>
      </c>
      <c r="F541" s="153" t="s">
        <v>1412</v>
      </c>
      <c r="G541" s="153" t="s">
        <v>1413</v>
      </c>
      <c r="H541" s="153" t="s">
        <v>1414</v>
      </c>
      <c r="I541" s="153" t="s">
        <v>1412</v>
      </c>
      <c r="J541" s="153" t="s">
        <v>2091</v>
      </c>
      <c r="K541" s="153" t="s">
        <v>6</v>
      </c>
      <c r="L541" s="4" t="b">
        <v>1</v>
      </c>
    </row>
    <row r="542" spans="1:12">
      <c r="A542" s="153" t="s">
        <v>369</v>
      </c>
      <c r="B542" s="153" t="s">
        <v>830</v>
      </c>
      <c r="C542" s="153" t="s">
        <v>510</v>
      </c>
      <c r="D542" s="154">
        <v>3.2400000000000001E-4</v>
      </c>
      <c r="E542" s="154">
        <v>0.32400000000000001</v>
      </c>
      <c r="F542" s="153" t="s">
        <v>1415</v>
      </c>
      <c r="G542" s="153" t="s">
        <v>1416</v>
      </c>
      <c r="H542" s="153" t="s">
        <v>1417</v>
      </c>
      <c r="I542" s="153" t="s">
        <v>1415</v>
      </c>
      <c r="J542" s="153" t="s">
        <v>1415</v>
      </c>
      <c r="K542" s="153" t="s">
        <v>830</v>
      </c>
      <c r="L542" s="4" t="b">
        <v>1</v>
      </c>
    </row>
    <row r="543" spans="1:12">
      <c r="A543" s="153" t="s">
        <v>370</v>
      </c>
      <c r="B543" s="153" t="s">
        <v>95</v>
      </c>
      <c r="C543" s="153" t="s">
        <v>510</v>
      </c>
      <c r="D543" s="154">
        <v>4.3899999999999999E-4</v>
      </c>
      <c r="E543" s="154">
        <v>0.439</v>
      </c>
      <c r="F543" s="153" t="s">
        <v>1418</v>
      </c>
      <c r="G543" s="153" t="s">
        <v>1419</v>
      </c>
      <c r="H543" s="153" t="s">
        <v>1420</v>
      </c>
      <c r="I543" s="153" t="s">
        <v>1418</v>
      </c>
      <c r="J543" s="153" t="s">
        <v>1418</v>
      </c>
      <c r="K543" s="153" t="s">
        <v>95</v>
      </c>
      <c r="L543" s="4" t="b">
        <v>1</v>
      </c>
    </row>
    <row r="544" spans="1:12">
      <c r="A544" s="153" t="s">
        <v>371</v>
      </c>
      <c r="B544" s="153" t="s">
        <v>37</v>
      </c>
      <c r="C544" s="153" t="s">
        <v>656</v>
      </c>
      <c r="D544" s="154">
        <v>0</v>
      </c>
      <c r="E544" s="154">
        <v>0</v>
      </c>
      <c r="F544" s="153" t="s">
        <v>1421</v>
      </c>
      <c r="G544" s="153" t="s">
        <v>1421</v>
      </c>
      <c r="H544" s="153" t="s">
        <v>1422</v>
      </c>
      <c r="I544" s="153" t="s">
        <v>1421</v>
      </c>
      <c r="J544" s="153" t="s">
        <v>1422</v>
      </c>
      <c r="K544" s="153" t="s">
        <v>2713</v>
      </c>
      <c r="L544" s="4" t="b">
        <v>1</v>
      </c>
    </row>
    <row r="545" spans="1:12">
      <c r="A545" s="153" t="s">
        <v>371</v>
      </c>
      <c r="B545" s="153" t="s">
        <v>37</v>
      </c>
      <c r="C545" s="153" t="s">
        <v>657</v>
      </c>
      <c r="D545" s="154">
        <v>0</v>
      </c>
      <c r="E545" s="154">
        <v>0</v>
      </c>
      <c r="F545" s="153" t="s">
        <v>1421</v>
      </c>
      <c r="G545" s="153" t="s">
        <v>1421</v>
      </c>
      <c r="H545" s="153" t="s">
        <v>1422</v>
      </c>
      <c r="I545" s="153" t="s">
        <v>1421</v>
      </c>
      <c r="J545" s="153" t="s">
        <v>1422</v>
      </c>
      <c r="K545" s="153" t="s">
        <v>2714</v>
      </c>
      <c r="L545" s="4" t="b">
        <v>1</v>
      </c>
    </row>
    <row r="546" spans="1:12">
      <c r="A546" s="153" t="s">
        <v>372</v>
      </c>
      <c r="B546" s="153" t="s">
        <v>94</v>
      </c>
      <c r="C546" s="153" t="s">
        <v>510</v>
      </c>
      <c r="D546" s="154">
        <v>4.3800000000000002E-4</v>
      </c>
      <c r="E546" s="154">
        <v>0.438</v>
      </c>
      <c r="F546" s="153" t="s">
        <v>1423</v>
      </c>
      <c r="G546" s="153" t="s">
        <v>1424</v>
      </c>
      <c r="H546" s="153" t="s">
        <v>1425</v>
      </c>
      <c r="I546" s="153" t="s">
        <v>1423</v>
      </c>
      <c r="J546" s="153" t="s">
        <v>2092</v>
      </c>
      <c r="K546" s="153" t="s">
        <v>94</v>
      </c>
      <c r="L546" s="4" t="b">
        <v>1</v>
      </c>
    </row>
    <row r="547" spans="1:12">
      <c r="A547" s="153" t="s">
        <v>373</v>
      </c>
      <c r="B547" s="153" t="s">
        <v>831</v>
      </c>
      <c r="C547" s="153" t="s">
        <v>510</v>
      </c>
      <c r="D547" s="154">
        <v>6.1300000000000005E-4</v>
      </c>
      <c r="E547" s="154">
        <v>0.6130000000000001</v>
      </c>
      <c r="F547" s="153" t="s">
        <v>2182</v>
      </c>
      <c r="G547" s="153" t="s">
        <v>2715</v>
      </c>
      <c r="H547" s="153" t="s">
        <v>2716</v>
      </c>
      <c r="I547" s="153" t="s">
        <v>2182</v>
      </c>
      <c r="J547" s="153" t="s">
        <v>2183</v>
      </c>
      <c r="K547" s="153" t="s">
        <v>831</v>
      </c>
      <c r="L547" s="4" t="b">
        <v>1</v>
      </c>
    </row>
    <row r="548" spans="1:12">
      <c r="A548" s="153" t="s">
        <v>374</v>
      </c>
      <c r="B548" s="153" t="s">
        <v>43</v>
      </c>
      <c r="C548" s="153" t="s">
        <v>510</v>
      </c>
      <c r="D548" s="154">
        <v>6.1200000000000002E-4</v>
      </c>
      <c r="E548" s="154">
        <v>0.61199999999999999</v>
      </c>
      <c r="F548" s="153" t="s">
        <v>1426</v>
      </c>
      <c r="G548" s="153" t="s">
        <v>1427</v>
      </c>
      <c r="H548" s="153" t="s">
        <v>1428</v>
      </c>
      <c r="I548" s="153" t="s">
        <v>1426</v>
      </c>
      <c r="J548" s="153" t="s">
        <v>1426</v>
      </c>
      <c r="K548" s="153" t="s">
        <v>43</v>
      </c>
      <c r="L548" s="4" t="b">
        <v>1</v>
      </c>
    </row>
    <row r="549" spans="1:12">
      <c r="A549" s="153" t="s">
        <v>375</v>
      </c>
      <c r="B549" s="153" t="s">
        <v>14</v>
      </c>
      <c r="C549" s="153" t="s">
        <v>510</v>
      </c>
      <c r="D549" s="154">
        <v>4.08E-4</v>
      </c>
      <c r="E549" s="154">
        <v>0.40799999999999997</v>
      </c>
      <c r="F549" s="153" t="s">
        <v>1429</v>
      </c>
      <c r="G549" s="153" t="s">
        <v>1430</v>
      </c>
      <c r="H549" s="153" t="s">
        <v>1431</v>
      </c>
      <c r="I549" s="153" t="s">
        <v>1429</v>
      </c>
      <c r="J549" s="153" t="s">
        <v>2093</v>
      </c>
      <c r="K549" s="153" t="s">
        <v>14</v>
      </c>
      <c r="L549" s="4" t="b">
        <v>1</v>
      </c>
    </row>
    <row r="550" spans="1:12">
      <c r="A550" s="153" t="s">
        <v>376</v>
      </c>
      <c r="B550" s="153" t="s">
        <v>832</v>
      </c>
      <c r="C550" s="153" t="s">
        <v>656</v>
      </c>
      <c r="D550" s="154">
        <v>0</v>
      </c>
      <c r="E550" s="154">
        <v>0</v>
      </c>
      <c r="F550" s="153" t="s">
        <v>3315</v>
      </c>
      <c r="G550" s="153" t="s">
        <v>3316</v>
      </c>
      <c r="H550" s="153" t="s">
        <v>3317</v>
      </c>
      <c r="I550" s="153" t="s">
        <v>3316</v>
      </c>
      <c r="J550" s="153" t="s">
        <v>3317</v>
      </c>
      <c r="K550" s="153" t="s">
        <v>2717</v>
      </c>
      <c r="L550" s="4" t="b">
        <v>1</v>
      </c>
    </row>
    <row r="551" spans="1:12">
      <c r="A551" s="153" t="s">
        <v>376</v>
      </c>
      <c r="B551" s="153" t="s">
        <v>832</v>
      </c>
      <c r="C551" s="153" t="s">
        <v>658</v>
      </c>
      <c r="D551" s="154">
        <v>0</v>
      </c>
      <c r="E551" s="154">
        <v>0</v>
      </c>
      <c r="F551" s="153" t="s">
        <v>3315</v>
      </c>
      <c r="G551" s="153" t="s">
        <v>3316</v>
      </c>
      <c r="H551" s="153" t="s">
        <v>3317</v>
      </c>
      <c r="I551" s="153" t="s">
        <v>3316</v>
      </c>
      <c r="J551" s="153" t="s">
        <v>3317</v>
      </c>
      <c r="K551" s="153" t="s">
        <v>2718</v>
      </c>
      <c r="L551" s="4" t="b">
        <v>1</v>
      </c>
    </row>
    <row r="552" spans="1:12">
      <c r="A552" s="153" t="s">
        <v>376</v>
      </c>
      <c r="B552" s="153" t="s">
        <v>832</v>
      </c>
      <c r="C552" s="153" t="s">
        <v>687</v>
      </c>
      <c r="D552" s="154">
        <v>5.9400000000000002E-4</v>
      </c>
      <c r="E552" s="154">
        <v>0.59399999999999997</v>
      </c>
      <c r="F552" s="153" t="s">
        <v>3315</v>
      </c>
      <c r="G552" s="153" t="s">
        <v>3316</v>
      </c>
      <c r="H552" s="153" t="s">
        <v>3317</v>
      </c>
      <c r="I552" s="153" t="s">
        <v>3316</v>
      </c>
      <c r="J552" s="153" t="s">
        <v>3317</v>
      </c>
      <c r="K552" s="153" t="s">
        <v>2719</v>
      </c>
      <c r="L552" s="4" t="b">
        <v>1</v>
      </c>
    </row>
    <row r="553" spans="1:12">
      <c r="A553" s="153" t="s">
        <v>377</v>
      </c>
      <c r="B553" s="153" t="s">
        <v>97</v>
      </c>
      <c r="C553" s="153" t="s">
        <v>656</v>
      </c>
      <c r="D553" s="154">
        <v>4.4799999999999999E-4</v>
      </c>
      <c r="E553" s="154">
        <v>0.44800000000000001</v>
      </c>
      <c r="F553" s="153" t="s">
        <v>1432</v>
      </c>
      <c r="G553" s="153" t="s">
        <v>1433</v>
      </c>
      <c r="H553" s="153" t="s">
        <v>1434</v>
      </c>
      <c r="I553" s="153" t="s">
        <v>1432</v>
      </c>
      <c r="J553" s="153" t="s">
        <v>1432</v>
      </c>
      <c r="K553" s="153" t="s">
        <v>2720</v>
      </c>
      <c r="L553" s="4" t="b">
        <v>1</v>
      </c>
    </row>
    <row r="554" spans="1:12">
      <c r="A554" s="153" t="s">
        <v>377</v>
      </c>
      <c r="B554" s="153" t="s">
        <v>97</v>
      </c>
      <c r="C554" s="153" t="s">
        <v>658</v>
      </c>
      <c r="D554" s="154">
        <v>4.4799999999999999E-4</v>
      </c>
      <c r="E554" s="154">
        <v>0.44800000000000001</v>
      </c>
      <c r="F554" s="153" t="s">
        <v>1432</v>
      </c>
      <c r="G554" s="153" t="s">
        <v>1433</v>
      </c>
      <c r="H554" s="153" t="s">
        <v>1434</v>
      </c>
      <c r="I554" s="153" t="s">
        <v>1432</v>
      </c>
      <c r="J554" s="153" t="s">
        <v>1432</v>
      </c>
      <c r="K554" s="153" t="s">
        <v>2721</v>
      </c>
      <c r="L554" s="4" t="b">
        <v>1</v>
      </c>
    </row>
    <row r="555" spans="1:12">
      <c r="A555" s="153" t="s">
        <v>377</v>
      </c>
      <c r="B555" s="153" t="s">
        <v>97</v>
      </c>
      <c r="C555" s="153" t="s">
        <v>659</v>
      </c>
      <c r="D555" s="154">
        <v>4.0700000000000003E-4</v>
      </c>
      <c r="E555" s="154">
        <v>0.40700000000000003</v>
      </c>
      <c r="F555" s="153" t="s">
        <v>1432</v>
      </c>
      <c r="G555" s="153" t="s">
        <v>1433</v>
      </c>
      <c r="H555" s="153" t="s">
        <v>1434</v>
      </c>
      <c r="I555" s="153" t="s">
        <v>1432</v>
      </c>
      <c r="J555" s="153" t="s">
        <v>1432</v>
      </c>
      <c r="K555" s="153" t="s">
        <v>2722</v>
      </c>
      <c r="L555" s="4" t="b">
        <v>1</v>
      </c>
    </row>
    <row r="556" spans="1:12">
      <c r="A556" s="153" t="s">
        <v>378</v>
      </c>
      <c r="B556" s="153" t="s">
        <v>833</v>
      </c>
      <c r="C556" s="153" t="s">
        <v>656</v>
      </c>
      <c r="D556" s="154">
        <v>0</v>
      </c>
      <c r="E556" s="154">
        <v>0</v>
      </c>
      <c r="F556" s="153" t="s">
        <v>3318</v>
      </c>
      <c r="G556" s="153" t="s">
        <v>3318</v>
      </c>
      <c r="H556" s="153" t="s">
        <v>3319</v>
      </c>
      <c r="I556" s="153" t="s">
        <v>3318</v>
      </c>
      <c r="J556" s="153" t="s">
        <v>3319</v>
      </c>
      <c r="K556" s="153" t="s">
        <v>2723</v>
      </c>
      <c r="L556" s="4" t="b">
        <v>1</v>
      </c>
    </row>
    <row r="557" spans="1:12">
      <c r="A557" s="153" t="s">
        <v>378</v>
      </c>
      <c r="B557" s="153" t="s">
        <v>833</v>
      </c>
      <c r="C557" s="153" t="s">
        <v>658</v>
      </c>
      <c r="D557" s="154">
        <v>0</v>
      </c>
      <c r="E557" s="154">
        <v>0</v>
      </c>
      <c r="F557" s="153" t="s">
        <v>3318</v>
      </c>
      <c r="G557" s="153" t="s">
        <v>3318</v>
      </c>
      <c r="H557" s="153" t="s">
        <v>3319</v>
      </c>
      <c r="I557" s="153" t="s">
        <v>3318</v>
      </c>
      <c r="J557" s="153" t="s">
        <v>3319</v>
      </c>
      <c r="K557" s="153" t="s">
        <v>2724</v>
      </c>
      <c r="L557" s="4" t="b">
        <v>1</v>
      </c>
    </row>
    <row r="558" spans="1:12">
      <c r="A558" s="153" t="s">
        <v>378</v>
      </c>
      <c r="B558" s="153" t="s">
        <v>833</v>
      </c>
      <c r="C558" s="153" t="s">
        <v>659</v>
      </c>
      <c r="D558" s="154">
        <v>0</v>
      </c>
      <c r="E558" s="154">
        <v>0</v>
      </c>
      <c r="F558" s="153" t="s">
        <v>3318</v>
      </c>
      <c r="G558" s="153" t="s">
        <v>3318</v>
      </c>
      <c r="H558" s="153" t="s">
        <v>3319</v>
      </c>
      <c r="I558" s="153" t="s">
        <v>3318</v>
      </c>
      <c r="J558" s="153" t="s">
        <v>3319</v>
      </c>
      <c r="K558" s="153" t="s">
        <v>2725</v>
      </c>
      <c r="L558" s="4" t="b">
        <v>1</v>
      </c>
    </row>
    <row r="559" spans="1:12">
      <c r="A559" s="153" t="s">
        <v>378</v>
      </c>
      <c r="B559" s="153" t="s">
        <v>833</v>
      </c>
      <c r="C559" s="153" t="s">
        <v>660</v>
      </c>
      <c r="D559" s="154">
        <v>0</v>
      </c>
      <c r="E559" s="154">
        <v>0</v>
      </c>
      <c r="F559" s="153" t="s">
        <v>3318</v>
      </c>
      <c r="G559" s="153" t="s">
        <v>3318</v>
      </c>
      <c r="H559" s="153" t="s">
        <v>3319</v>
      </c>
      <c r="I559" s="153" t="s">
        <v>3318</v>
      </c>
      <c r="J559" s="153" t="s">
        <v>3319</v>
      </c>
      <c r="K559" s="153" t="s">
        <v>2726</v>
      </c>
      <c r="L559" s="4" t="b">
        <v>1</v>
      </c>
    </row>
    <row r="560" spans="1:12">
      <c r="A560" s="153" t="s">
        <v>378</v>
      </c>
      <c r="B560" s="153" t="s">
        <v>833</v>
      </c>
      <c r="C560" s="153" t="s">
        <v>692</v>
      </c>
      <c r="D560" s="154">
        <v>3.3799999999999998E-4</v>
      </c>
      <c r="E560" s="154">
        <v>0.33799999999999997</v>
      </c>
      <c r="F560" s="153" t="s">
        <v>3318</v>
      </c>
      <c r="G560" s="153" t="s">
        <v>3318</v>
      </c>
      <c r="H560" s="153" t="s">
        <v>3319</v>
      </c>
      <c r="I560" s="153" t="s">
        <v>3318</v>
      </c>
      <c r="J560" s="153" t="s">
        <v>3319</v>
      </c>
      <c r="K560" s="153" t="s">
        <v>2727</v>
      </c>
      <c r="L560" s="4" t="b">
        <v>1</v>
      </c>
    </row>
    <row r="561" spans="1:12">
      <c r="A561" s="153" t="s">
        <v>379</v>
      </c>
      <c r="B561" s="153" t="s">
        <v>834</v>
      </c>
      <c r="C561" s="153" t="s">
        <v>510</v>
      </c>
      <c r="D561" s="154">
        <v>6.1799999999999995E-4</v>
      </c>
      <c r="E561" s="154">
        <v>0.61799999999999999</v>
      </c>
      <c r="F561" s="153" t="s">
        <v>3320</v>
      </c>
      <c r="G561" s="153" t="s">
        <v>3321</v>
      </c>
      <c r="H561" s="153" t="s">
        <v>3322</v>
      </c>
      <c r="I561" s="153" t="s">
        <v>3320</v>
      </c>
      <c r="J561" s="153" t="s">
        <v>3323</v>
      </c>
      <c r="K561" s="153" t="s">
        <v>834</v>
      </c>
      <c r="L561" s="4" t="b">
        <v>1</v>
      </c>
    </row>
    <row r="562" spans="1:12">
      <c r="A562" s="153" t="s">
        <v>380</v>
      </c>
      <c r="B562" s="153" t="s">
        <v>98</v>
      </c>
      <c r="C562" s="153" t="s">
        <v>510</v>
      </c>
      <c r="D562" s="154">
        <v>6.5099999999999999E-4</v>
      </c>
      <c r="E562" s="154">
        <v>0.65100000000000002</v>
      </c>
      <c r="F562" s="153" t="s">
        <v>3324</v>
      </c>
      <c r="G562" s="153" t="s">
        <v>3324</v>
      </c>
      <c r="H562" s="153" t="s">
        <v>3325</v>
      </c>
      <c r="I562" s="153" t="s">
        <v>3324</v>
      </c>
      <c r="J562" s="153" t="s">
        <v>3325</v>
      </c>
      <c r="K562" s="153" t="s">
        <v>98</v>
      </c>
      <c r="L562" s="4" t="b">
        <v>1</v>
      </c>
    </row>
    <row r="563" spans="1:12">
      <c r="A563" s="153" t="s">
        <v>381</v>
      </c>
      <c r="B563" s="153" t="s">
        <v>835</v>
      </c>
      <c r="C563" s="153" t="s">
        <v>510</v>
      </c>
      <c r="D563" s="154">
        <v>4.9799999999999996E-4</v>
      </c>
      <c r="E563" s="154">
        <v>0.49799999999999994</v>
      </c>
      <c r="F563" s="153" t="s">
        <v>3326</v>
      </c>
      <c r="G563" s="153" t="s">
        <v>3327</v>
      </c>
      <c r="H563" s="153" t="s">
        <v>3328</v>
      </c>
      <c r="I563" s="153" t="s">
        <v>3326</v>
      </c>
      <c r="J563" s="153" t="s">
        <v>3329</v>
      </c>
      <c r="K563" s="153" t="s">
        <v>835</v>
      </c>
      <c r="L563" s="4" t="b">
        <v>1</v>
      </c>
    </row>
    <row r="564" spans="1:12">
      <c r="A564" s="153" t="s">
        <v>382</v>
      </c>
      <c r="B564" s="153" t="s">
        <v>836</v>
      </c>
      <c r="C564" s="153" t="s">
        <v>656</v>
      </c>
      <c r="D564" s="154">
        <v>0</v>
      </c>
      <c r="E564" s="154">
        <v>0</v>
      </c>
      <c r="F564" s="153" t="s">
        <v>3330</v>
      </c>
      <c r="G564" s="153" t="s">
        <v>3331</v>
      </c>
      <c r="H564" s="153" t="s">
        <v>3332</v>
      </c>
      <c r="I564" s="153" t="s">
        <v>3330</v>
      </c>
      <c r="J564" s="153" t="s">
        <v>3333</v>
      </c>
      <c r="K564" s="153" t="s">
        <v>2728</v>
      </c>
      <c r="L564" s="4" t="b">
        <v>1</v>
      </c>
    </row>
    <row r="565" spans="1:12">
      <c r="A565" s="153" t="s">
        <v>382</v>
      </c>
      <c r="B565" s="153" t="s">
        <v>836</v>
      </c>
      <c r="C565" s="153" t="s">
        <v>657</v>
      </c>
      <c r="D565" s="154">
        <v>6.0300000000000002E-4</v>
      </c>
      <c r="E565" s="154">
        <v>0.60299999999999998</v>
      </c>
      <c r="F565" s="153" t="s">
        <v>3330</v>
      </c>
      <c r="G565" s="153" t="s">
        <v>3331</v>
      </c>
      <c r="H565" s="153" t="s">
        <v>3332</v>
      </c>
      <c r="I565" s="153" t="s">
        <v>3330</v>
      </c>
      <c r="J565" s="153" t="s">
        <v>3333</v>
      </c>
      <c r="K565" s="153" t="s">
        <v>2729</v>
      </c>
      <c r="L565" s="4" t="b">
        <v>1</v>
      </c>
    </row>
    <row r="566" spans="1:12">
      <c r="A566" s="153" t="s">
        <v>383</v>
      </c>
      <c r="B566" s="153" t="s">
        <v>837</v>
      </c>
      <c r="C566" s="153" t="s">
        <v>656</v>
      </c>
      <c r="D566" s="154">
        <v>0</v>
      </c>
      <c r="E566" s="154">
        <v>0</v>
      </c>
      <c r="F566" s="153" t="s">
        <v>1435</v>
      </c>
      <c r="G566" s="153" t="s">
        <v>1435</v>
      </c>
      <c r="H566" s="153" t="s">
        <v>1436</v>
      </c>
      <c r="I566" s="153" t="s">
        <v>1435</v>
      </c>
      <c r="J566" s="153" t="s">
        <v>1436</v>
      </c>
      <c r="K566" s="153" t="s">
        <v>2730</v>
      </c>
      <c r="L566" s="4" t="b">
        <v>1</v>
      </c>
    </row>
    <row r="567" spans="1:12">
      <c r="A567" s="153" t="s">
        <v>383</v>
      </c>
      <c r="B567" s="153" t="s">
        <v>837</v>
      </c>
      <c r="C567" s="153" t="s">
        <v>658</v>
      </c>
      <c r="D567" s="154">
        <v>0</v>
      </c>
      <c r="E567" s="154">
        <v>0</v>
      </c>
      <c r="F567" s="153" t="s">
        <v>1435</v>
      </c>
      <c r="G567" s="153" t="s">
        <v>1435</v>
      </c>
      <c r="H567" s="153" t="s">
        <v>1436</v>
      </c>
      <c r="I567" s="153" t="s">
        <v>1435</v>
      </c>
      <c r="J567" s="153" t="s">
        <v>1436</v>
      </c>
      <c r="K567" s="153" t="s">
        <v>2731</v>
      </c>
      <c r="L567" s="4" t="b">
        <v>1</v>
      </c>
    </row>
    <row r="568" spans="1:12">
      <c r="A568" s="153" t="s">
        <v>383</v>
      </c>
      <c r="B568" s="153" t="s">
        <v>837</v>
      </c>
      <c r="C568" s="153" t="s">
        <v>687</v>
      </c>
      <c r="D568" s="154">
        <v>3.5300000000000002E-4</v>
      </c>
      <c r="E568" s="154">
        <v>0.35300000000000004</v>
      </c>
      <c r="F568" s="153" t="s">
        <v>1435</v>
      </c>
      <c r="G568" s="153" t="s">
        <v>1435</v>
      </c>
      <c r="H568" s="153" t="s">
        <v>1436</v>
      </c>
      <c r="I568" s="153" t="s">
        <v>1435</v>
      </c>
      <c r="J568" s="153" t="s">
        <v>1436</v>
      </c>
      <c r="K568" s="153" t="s">
        <v>2732</v>
      </c>
      <c r="L568" s="4" t="b">
        <v>1</v>
      </c>
    </row>
    <row r="569" spans="1:12">
      <c r="A569" s="153" t="s">
        <v>384</v>
      </c>
      <c r="B569" s="153" t="s">
        <v>99</v>
      </c>
      <c r="C569" s="153" t="s">
        <v>510</v>
      </c>
      <c r="D569" s="154">
        <v>4.3300000000000001E-4</v>
      </c>
      <c r="E569" s="154">
        <v>0.433</v>
      </c>
      <c r="F569" s="153" t="s">
        <v>1437</v>
      </c>
      <c r="G569" s="153" t="s">
        <v>1437</v>
      </c>
      <c r="H569" s="153" t="s">
        <v>1438</v>
      </c>
      <c r="I569" s="153" t="s">
        <v>1437</v>
      </c>
      <c r="J569" s="153" t="s">
        <v>1438</v>
      </c>
      <c r="K569" s="153" t="s">
        <v>99</v>
      </c>
      <c r="L569" s="4" t="b">
        <v>1</v>
      </c>
    </row>
    <row r="570" spans="1:12">
      <c r="A570" s="153" t="s">
        <v>385</v>
      </c>
      <c r="B570" s="153" t="s">
        <v>42</v>
      </c>
      <c r="C570" s="153" t="s">
        <v>510</v>
      </c>
      <c r="D570" s="154">
        <v>4.1899999999999999E-4</v>
      </c>
      <c r="E570" s="154">
        <v>0.41899999999999998</v>
      </c>
      <c r="F570" s="153" t="s">
        <v>1439</v>
      </c>
      <c r="G570" s="153" t="s">
        <v>1440</v>
      </c>
      <c r="H570" s="153" t="s">
        <v>1441</v>
      </c>
      <c r="I570" s="153" t="s">
        <v>2094</v>
      </c>
      <c r="J570" s="153" t="s">
        <v>1439</v>
      </c>
      <c r="K570" s="153" t="s">
        <v>42</v>
      </c>
      <c r="L570" s="4" t="b">
        <v>1</v>
      </c>
    </row>
    <row r="571" spans="1:12">
      <c r="A571" s="153" t="s">
        <v>386</v>
      </c>
      <c r="B571" s="153" t="s">
        <v>18</v>
      </c>
      <c r="C571" s="153" t="s">
        <v>510</v>
      </c>
      <c r="D571" s="154">
        <v>6.2299999999999996E-4</v>
      </c>
      <c r="E571" s="154">
        <v>0.623</v>
      </c>
      <c r="F571" s="153" t="s">
        <v>1442</v>
      </c>
      <c r="G571" s="153" t="s">
        <v>1443</v>
      </c>
      <c r="H571" s="153" t="s">
        <v>1444</v>
      </c>
      <c r="I571" s="153" t="s">
        <v>1442</v>
      </c>
      <c r="J571" s="153" t="s">
        <v>2095</v>
      </c>
      <c r="K571" s="153" t="s">
        <v>18</v>
      </c>
      <c r="L571" s="4" t="b">
        <v>1</v>
      </c>
    </row>
    <row r="572" spans="1:12">
      <c r="A572" s="153" t="s">
        <v>387</v>
      </c>
      <c r="B572" s="153" t="s">
        <v>44</v>
      </c>
      <c r="C572" s="153" t="s">
        <v>510</v>
      </c>
      <c r="D572" s="154">
        <v>6.4599999999999998E-4</v>
      </c>
      <c r="E572" s="154">
        <v>0.64600000000000002</v>
      </c>
      <c r="F572" s="153" t="s">
        <v>1445</v>
      </c>
      <c r="G572" s="153" t="s">
        <v>1445</v>
      </c>
      <c r="H572" s="153" t="s">
        <v>1446</v>
      </c>
      <c r="I572" s="153" t="s">
        <v>1445</v>
      </c>
      <c r="J572" s="153" t="s">
        <v>1446</v>
      </c>
      <c r="K572" s="153" t="s">
        <v>44</v>
      </c>
      <c r="L572" s="4" t="b">
        <v>1</v>
      </c>
    </row>
    <row r="573" spans="1:12">
      <c r="A573" s="153" t="s">
        <v>388</v>
      </c>
      <c r="B573" s="153" t="s">
        <v>53</v>
      </c>
      <c r="C573" s="153" t="s">
        <v>510</v>
      </c>
      <c r="D573" s="154">
        <v>4.0200000000000001E-4</v>
      </c>
      <c r="E573" s="154">
        <v>0.40200000000000002</v>
      </c>
      <c r="F573" s="153" t="s">
        <v>3334</v>
      </c>
      <c r="G573" s="153" t="s">
        <v>3334</v>
      </c>
      <c r="H573" s="153" t="s">
        <v>3335</v>
      </c>
      <c r="I573" s="153" t="s">
        <v>3334</v>
      </c>
      <c r="J573" s="153" t="s">
        <v>3335</v>
      </c>
      <c r="K573" s="153" t="s">
        <v>53</v>
      </c>
      <c r="L573" s="4" t="b">
        <v>1</v>
      </c>
    </row>
    <row r="574" spans="1:12">
      <c r="A574" s="153" t="s">
        <v>389</v>
      </c>
      <c r="B574" s="153" t="s">
        <v>838</v>
      </c>
      <c r="C574" s="153" t="s">
        <v>656</v>
      </c>
      <c r="D574" s="154">
        <v>0</v>
      </c>
      <c r="E574" s="154">
        <v>0</v>
      </c>
      <c r="F574" s="153" t="s">
        <v>1447</v>
      </c>
      <c r="G574" s="153" t="s">
        <v>1448</v>
      </c>
      <c r="H574" s="153" t="s">
        <v>1449</v>
      </c>
      <c r="I574" s="153" t="s">
        <v>1447</v>
      </c>
      <c r="J574" s="153" t="s">
        <v>1447</v>
      </c>
      <c r="K574" s="153" t="s">
        <v>2733</v>
      </c>
      <c r="L574" s="4" t="b">
        <v>1</v>
      </c>
    </row>
    <row r="575" spans="1:12">
      <c r="A575" s="153" t="s">
        <v>389</v>
      </c>
      <c r="B575" s="153" t="s">
        <v>838</v>
      </c>
      <c r="C575" s="153" t="s">
        <v>658</v>
      </c>
      <c r="D575" s="154">
        <v>1.84E-4</v>
      </c>
      <c r="E575" s="154">
        <v>0.184</v>
      </c>
      <c r="F575" s="153" t="s">
        <v>1447</v>
      </c>
      <c r="G575" s="153" t="s">
        <v>1448</v>
      </c>
      <c r="H575" s="153" t="s">
        <v>1449</v>
      </c>
      <c r="I575" s="153" t="s">
        <v>1447</v>
      </c>
      <c r="J575" s="153" t="s">
        <v>1447</v>
      </c>
      <c r="K575" s="153" t="s">
        <v>2734</v>
      </c>
      <c r="L575" s="4" t="b">
        <v>1</v>
      </c>
    </row>
    <row r="576" spans="1:12">
      <c r="A576" s="153" t="s">
        <v>389</v>
      </c>
      <c r="B576" s="153" t="s">
        <v>838</v>
      </c>
      <c r="C576" s="153" t="s">
        <v>659</v>
      </c>
      <c r="D576" s="154">
        <v>3.1199999999999999E-4</v>
      </c>
      <c r="E576" s="154">
        <v>0.312</v>
      </c>
      <c r="F576" s="153" t="s">
        <v>1447</v>
      </c>
      <c r="G576" s="153" t="s">
        <v>1448</v>
      </c>
      <c r="H576" s="153" t="s">
        <v>1449</v>
      </c>
      <c r="I576" s="153" t="s">
        <v>1447</v>
      </c>
      <c r="J576" s="153" t="s">
        <v>1447</v>
      </c>
      <c r="K576" s="153" t="s">
        <v>2735</v>
      </c>
      <c r="L576" s="4" t="b">
        <v>1</v>
      </c>
    </row>
    <row r="577" spans="1:12">
      <c r="A577" s="153" t="s">
        <v>389</v>
      </c>
      <c r="B577" s="153" t="s">
        <v>838</v>
      </c>
      <c r="C577" s="153" t="s">
        <v>679</v>
      </c>
      <c r="D577" s="154">
        <v>6.0599999999999998E-4</v>
      </c>
      <c r="E577" s="154">
        <v>0.60599999999999998</v>
      </c>
      <c r="F577" s="153" t="s">
        <v>1447</v>
      </c>
      <c r="G577" s="153" t="s">
        <v>1448</v>
      </c>
      <c r="H577" s="153" t="s">
        <v>1449</v>
      </c>
      <c r="I577" s="153" t="s">
        <v>1447</v>
      </c>
      <c r="J577" s="153" t="s">
        <v>1447</v>
      </c>
      <c r="K577" s="153" t="s">
        <v>2736</v>
      </c>
      <c r="L577" s="4" t="b">
        <v>1</v>
      </c>
    </row>
    <row r="578" spans="1:12">
      <c r="A578" s="153" t="s">
        <v>390</v>
      </c>
      <c r="B578" s="153" t="s">
        <v>839</v>
      </c>
      <c r="C578" s="153" t="s">
        <v>656</v>
      </c>
      <c r="D578" s="154">
        <v>0</v>
      </c>
      <c r="E578" s="154">
        <v>0</v>
      </c>
      <c r="F578" s="153" t="s">
        <v>1450</v>
      </c>
      <c r="G578" s="153" t="s">
        <v>1451</v>
      </c>
      <c r="H578" s="153" t="s">
        <v>1452</v>
      </c>
      <c r="I578" s="153" t="s">
        <v>1450</v>
      </c>
      <c r="J578" s="153" t="s">
        <v>1450</v>
      </c>
      <c r="K578" s="153" t="s">
        <v>2737</v>
      </c>
      <c r="L578" s="4" t="b">
        <v>1</v>
      </c>
    </row>
    <row r="579" spans="1:12">
      <c r="A579" s="153" t="s">
        <v>390</v>
      </c>
      <c r="B579" s="153" t="s">
        <v>839</v>
      </c>
      <c r="C579" s="153" t="s">
        <v>658</v>
      </c>
      <c r="D579" s="154">
        <v>0</v>
      </c>
      <c r="E579" s="154">
        <v>0</v>
      </c>
      <c r="F579" s="153" t="s">
        <v>1450</v>
      </c>
      <c r="G579" s="153" t="s">
        <v>1451</v>
      </c>
      <c r="H579" s="153" t="s">
        <v>1452</v>
      </c>
      <c r="I579" s="153" t="s">
        <v>1450</v>
      </c>
      <c r="J579" s="153" t="s">
        <v>1450</v>
      </c>
      <c r="K579" s="153" t="s">
        <v>2738</v>
      </c>
      <c r="L579" s="4" t="b">
        <v>1</v>
      </c>
    </row>
    <row r="580" spans="1:12">
      <c r="A580" s="153" t="s">
        <v>390</v>
      </c>
      <c r="B580" s="153" t="s">
        <v>839</v>
      </c>
      <c r="C580" s="153" t="s">
        <v>687</v>
      </c>
      <c r="D580" s="154">
        <v>4.0499999999999998E-4</v>
      </c>
      <c r="E580" s="154">
        <v>0.40499999999999997</v>
      </c>
      <c r="F580" s="153" t="s">
        <v>1450</v>
      </c>
      <c r="G580" s="153" t="s">
        <v>1451</v>
      </c>
      <c r="H580" s="153" t="s">
        <v>1452</v>
      </c>
      <c r="I580" s="153" t="s">
        <v>1450</v>
      </c>
      <c r="J580" s="153" t="s">
        <v>1450</v>
      </c>
      <c r="K580" s="153" t="s">
        <v>2739</v>
      </c>
      <c r="L580" s="4" t="b">
        <v>1</v>
      </c>
    </row>
    <row r="581" spans="1:12">
      <c r="A581" s="153" t="s">
        <v>391</v>
      </c>
      <c r="B581" s="153" t="s">
        <v>840</v>
      </c>
      <c r="C581" s="153" t="s">
        <v>656</v>
      </c>
      <c r="D581" s="154">
        <v>0</v>
      </c>
      <c r="E581" s="154">
        <v>0</v>
      </c>
      <c r="F581" s="153" t="s">
        <v>3336</v>
      </c>
      <c r="G581" s="153" t="s">
        <v>3337</v>
      </c>
      <c r="H581" s="153" t="s">
        <v>3338</v>
      </c>
      <c r="I581" s="153" t="s">
        <v>3336</v>
      </c>
      <c r="J581" s="153" t="s">
        <v>3339</v>
      </c>
      <c r="K581" s="153" t="s">
        <v>2740</v>
      </c>
      <c r="L581" s="4" t="b">
        <v>1</v>
      </c>
    </row>
    <row r="582" spans="1:12">
      <c r="A582" s="153" t="s">
        <v>391</v>
      </c>
      <c r="B582" s="153" t="s">
        <v>840</v>
      </c>
      <c r="C582" s="153" t="s">
        <v>657</v>
      </c>
      <c r="D582" s="154">
        <v>5.4799999999999998E-4</v>
      </c>
      <c r="E582" s="154">
        <v>0.54799999999999993</v>
      </c>
      <c r="F582" s="153" t="s">
        <v>3336</v>
      </c>
      <c r="G582" s="153" t="s">
        <v>3337</v>
      </c>
      <c r="H582" s="153" t="s">
        <v>3338</v>
      </c>
      <c r="I582" s="153" t="s">
        <v>3336</v>
      </c>
      <c r="J582" s="153" t="s">
        <v>3339</v>
      </c>
      <c r="K582" s="153" t="s">
        <v>2741</v>
      </c>
      <c r="L582" s="4" t="b">
        <v>1</v>
      </c>
    </row>
    <row r="583" spans="1:12">
      <c r="A583" s="153" t="s">
        <v>392</v>
      </c>
      <c r="B583" s="153" t="s">
        <v>77</v>
      </c>
      <c r="C583" s="153" t="s">
        <v>510</v>
      </c>
      <c r="D583" s="154">
        <v>4.1899999999999999E-4</v>
      </c>
      <c r="E583" s="154">
        <v>0.41899999999999998</v>
      </c>
      <c r="F583" s="153" t="s">
        <v>1453</v>
      </c>
      <c r="G583" s="153" t="s">
        <v>1454</v>
      </c>
      <c r="H583" s="153" t="s">
        <v>1455</v>
      </c>
      <c r="I583" s="153" t="s">
        <v>1453</v>
      </c>
      <c r="J583" s="153" t="s">
        <v>1453</v>
      </c>
      <c r="K583" s="153" t="s">
        <v>77</v>
      </c>
      <c r="L583" s="4" t="b">
        <v>1</v>
      </c>
    </row>
    <row r="584" spans="1:12">
      <c r="A584" s="153" t="s">
        <v>393</v>
      </c>
      <c r="B584" s="153" t="s">
        <v>116</v>
      </c>
      <c r="C584" s="153" t="s">
        <v>510</v>
      </c>
      <c r="D584" s="154">
        <v>5.9400000000000002E-4</v>
      </c>
      <c r="E584" s="154">
        <v>0.59399999999999997</v>
      </c>
      <c r="F584" s="153" t="s">
        <v>3340</v>
      </c>
      <c r="G584" s="153" t="s">
        <v>3340</v>
      </c>
      <c r="H584" s="153" t="s">
        <v>3341</v>
      </c>
      <c r="I584" s="153" t="s">
        <v>3340</v>
      </c>
      <c r="J584" s="153" t="s">
        <v>3341</v>
      </c>
      <c r="K584" s="153" t="s">
        <v>116</v>
      </c>
      <c r="L584" s="4" t="b">
        <v>1</v>
      </c>
    </row>
    <row r="585" spans="1:12">
      <c r="A585" s="153" t="s">
        <v>394</v>
      </c>
      <c r="B585" s="153" t="s">
        <v>16</v>
      </c>
      <c r="C585" s="153" t="s">
        <v>510</v>
      </c>
      <c r="D585" s="154">
        <v>2.99E-4</v>
      </c>
      <c r="E585" s="154">
        <v>0.29899999999999999</v>
      </c>
      <c r="F585" s="153" t="s">
        <v>1456</v>
      </c>
      <c r="G585" s="153" t="s">
        <v>1457</v>
      </c>
      <c r="H585" s="153" t="s">
        <v>1458</v>
      </c>
      <c r="I585" s="153" t="s">
        <v>2096</v>
      </c>
      <c r="J585" s="153" t="s">
        <v>1456</v>
      </c>
      <c r="K585" s="153" t="s">
        <v>16</v>
      </c>
      <c r="L585" s="4" t="b">
        <v>1</v>
      </c>
    </row>
    <row r="586" spans="1:12">
      <c r="A586" s="153" t="s">
        <v>395</v>
      </c>
      <c r="B586" s="153" t="s">
        <v>841</v>
      </c>
      <c r="C586" s="153" t="s">
        <v>510</v>
      </c>
      <c r="D586" s="154">
        <v>5.7399999999999997E-4</v>
      </c>
      <c r="E586" s="154">
        <v>0.57399999999999995</v>
      </c>
      <c r="F586" s="153" t="s">
        <v>3342</v>
      </c>
      <c r="G586" s="153" t="s">
        <v>3342</v>
      </c>
      <c r="H586" s="153" t="s">
        <v>3343</v>
      </c>
      <c r="I586" s="153" t="s">
        <v>3342</v>
      </c>
      <c r="J586" s="153" t="s">
        <v>3343</v>
      </c>
      <c r="K586" s="153" t="s">
        <v>841</v>
      </c>
      <c r="L586" s="4" t="b">
        <v>1</v>
      </c>
    </row>
    <row r="587" spans="1:12">
      <c r="A587" s="153" t="s">
        <v>396</v>
      </c>
      <c r="B587" s="153" t="s">
        <v>80</v>
      </c>
      <c r="C587" s="153" t="s">
        <v>510</v>
      </c>
      <c r="D587" s="154">
        <v>4.1899999999999999E-4</v>
      </c>
      <c r="E587" s="154">
        <v>0.41899999999999998</v>
      </c>
      <c r="F587" s="153" t="s">
        <v>1459</v>
      </c>
      <c r="G587" s="153" t="s">
        <v>1460</v>
      </c>
      <c r="H587" s="153" t="s">
        <v>1461</v>
      </c>
      <c r="I587" s="153" t="s">
        <v>1459</v>
      </c>
      <c r="J587" s="153" t="s">
        <v>2097</v>
      </c>
      <c r="K587" s="153" t="s">
        <v>80</v>
      </c>
      <c r="L587" s="4" t="b">
        <v>1</v>
      </c>
    </row>
    <row r="588" spans="1:12">
      <c r="A588" s="153" t="s">
        <v>397</v>
      </c>
      <c r="B588" s="153" t="s">
        <v>842</v>
      </c>
      <c r="C588" s="153" t="s">
        <v>656</v>
      </c>
      <c r="D588" s="154">
        <v>0</v>
      </c>
      <c r="E588" s="154">
        <v>0</v>
      </c>
      <c r="F588" s="153" t="s">
        <v>1462</v>
      </c>
      <c r="G588" s="153" t="s">
        <v>1463</v>
      </c>
      <c r="H588" s="153" t="s">
        <v>1464</v>
      </c>
      <c r="I588" s="153" t="s">
        <v>1462</v>
      </c>
      <c r="J588" s="153" t="s">
        <v>2098</v>
      </c>
      <c r="K588" s="153" t="s">
        <v>2742</v>
      </c>
      <c r="L588" s="4" t="b">
        <v>1</v>
      </c>
    </row>
    <row r="589" spans="1:12">
      <c r="A589" s="153" t="s">
        <v>397</v>
      </c>
      <c r="B589" s="153" t="s">
        <v>842</v>
      </c>
      <c r="C589" s="153" t="s">
        <v>657</v>
      </c>
      <c r="D589" s="154">
        <v>4.3399999999999998E-4</v>
      </c>
      <c r="E589" s="154">
        <v>0.434</v>
      </c>
      <c r="F589" s="153" t="s">
        <v>1462</v>
      </c>
      <c r="G589" s="153" t="s">
        <v>1463</v>
      </c>
      <c r="H589" s="153" t="s">
        <v>1464</v>
      </c>
      <c r="I589" s="153" t="s">
        <v>1462</v>
      </c>
      <c r="J589" s="153" t="s">
        <v>2098</v>
      </c>
      <c r="K589" s="153" t="s">
        <v>2743</v>
      </c>
      <c r="L589" s="4" t="b">
        <v>1</v>
      </c>
    </row>
    <row r="590" spans="1:12">
      <c r="A590" s="153" t="s">
        <v>398</v>
      </c>
      <c r="B590" s="153" t="s">
        <v>91</v>
      </c>
      <c r="C590" s="153" t="s">
        <v>510</v>
      </c>
      <c r="D590" s="154">
        <v>4.7800000000000002E-4</v>
      </c>
      <c r="E590" s="154">
        <v>0.47800000000000004</v>
      </c>
      <c r="F590" s="153" t="s">
        <v>3344</v>
      </c>
      <c r="G590" s="153" t="s">
        <v>3345</v>
      </c>
      <c r="H590" s="153" t="s">
        <v>3346</v>
      </c>
      <c r="I590" s="153" t="s">
        <v>3347</v>
      </c>
      <c r="J590" s="153" t="s">
        <v>3348</v>
      </c>
      <c r="K590" s="153" t="s">
        <v>91</v>
      </c>
      <c r="L590" s="4" t="b">
        <v>1</v>
      </c>
    </row>
    <row r="591" spans="1:12">
      <c r="A591" s="153" t="s">
        <v>399</v>
      </c>
      <c r="B591" s="153" t="s">
        <v>36</v>
      </c>
      <c r="C591" s="153" t="s">
        <v>510</v>
      </c>
      <c r="D591" s="154">
        <v>5.6499999999999996E-4</v>
      </c>
      <c r="E591" s="154">
        <v>0.56499999999999995</v>
      </c>
      <c r="F591" s="153" t="s">
        <v>1465</v>
      </c>
      <c r="G591" s="153" t="s">
        <v>1465</v>
      </c>
      <c r="H591" s="153" t="s">
        <v>1466</v>
      </c>
      <c r="I591" s="153" t="s">
        <v>1465</v>
      </c>
      <c r="J591" s="153" t="s">
        <v>1466</v>
      </c>
      <c r="K591" s="153" t="s">
        <v>36</v>
      </c>
      <c r="L591" s="4" t="b">
        <v>1</v>
      </c>
    </row>
    <row r="592" spans="1:12">
      <c r="A592" s="153" t="s">
        <v>400</v>
      </c>
      <c r="B592" s="153" t="s">
        <v>64</v>
      </c>
      <c r="C592" s="153" t="s">
        <v>510</v>
      </c>
      <c r="D592" s="154">
        <v>5.1800000000000001E-4</v>
      </c>
      <c r="E592" s="154">
        <v>0.51800000000000002</v>
      </c>
      <c r="F592" s="153" t="s">
        <v>3349</v>
      </c>
      <c r="G592" s="153" t="s">
        <v>3350</v>
      </c>
      <c r="H592" s="153" t="s">
        <v>3351</v>
      </c>
      <c r="I592" s="153" t="s">
        <v>3350</v>
      </c>
      <c r="J592" s="153" t="s">
        <v>3351</v>
      </c>
      <c r="K592" s="153" t="s">
        <v>64</v>
      </c>
      <c r="L592" s="4" t="b">
        <v>1</v>
      </c>
    </row>
    <row r="593" spans="1:12">
      <c r="A593" s="153" t="s">
        <v>401</v>
      </c>
      <c r="B593" s="153" t="s">
        <v>843</v>
      </c>
      <c r="C593" s="153" t="s">
        <v>510</v>
      </c>
      <c r="D593" s="154">
        <v>3.9199999999999999E-4</v>
      </c>
      <c r="E593" s="154">
        <v>0.39200000000000002</v>
      </c>
      <c r="F593" s="153" t="s">
        <v>3352</v>
      </c>
      <c r="G593" s="153" t="s">
        <v>3353</v>
      </c>
      <c r="H593" s="153" t="s">
        <v>3354</v>
      </c>
      <c r="I593" s="153" t="s">
        <v>3355</v>
      </c>
      <c r="J593" s="153" t="s">
        <v>3356</v>
      </c>
      <c r="K593" s="153" t="s">
        <v>843</v>
      </c>
      <c r="L593" s="4" t="b">
        <v>1</v>
      </c>
    </row>
    <row r="594" spans="1:12">
      <c r="A594" s="153" t="s">
        <v>402</v>
      </c>
      <c r="B594" s="153" t="s">
        <v>1467</v>
      </c>
      <c r="C594" s="153" t="s">
        <v>510</v>
      </c>
      <c r="D594" s="154">
        <v>5.6400000000000005E-4</v>
      </c>
      <c r="E594" s="154">
        <v>0.56400000000000006</v>
      </c>
      <c r="F594" s="153" t="s">
        <v>1468</v>
      </c>
      <c r="G594" s="153" t="s">
        <v>1469</v>
      </c>
      <c r="H594" s="153" t="s">
        <v>1470</v>
      </c>
      <c r="I594" s="153" t="s">
        <v>1468</v>
      </c>
      <c r="J594" s="153" t="s">
        <v>1468</v>
      </c>
      <c r="K594" s="153" t="s">
        <v>1467</v>
      </c>
      <c r="L594" s="4" t="b">
        <v>1</v>
      </c>
    </row>
    <row r="595" spans="1:12">
      <c r="A595" s="153" t="s">
        <v>403</v>
      </c>
      <c r="B595" s="153" t="s">
        <v>46</v>
      </c>
      <c r="C595" s="153" t="s">
        <v>510</v>
      </c>
      <c r="D595" s="154">
        <v>4.7800000000000002E-4</v>
      </c>
      <c r="E595" s="154">
        <v>0.47800000000000004</v>
      </c>
      <c r="F595" s="153" t="s">
        <v>1471</v>
      </c>
      <c r="G595" s="153" t="s">
        <v>1472</v>
      </c>
      <c r="H595" s="153" t="s">
        <v>1473</v>
      </c>
      <c r="I595" s="153" t="s">
        <v>1471</v>
      </c>
      <c r="J595" s="153" t="s">
        <v>1471</v>
      </c>
      <c r="K595" s="153" t="s">
        <v>46</v>
      </c>
      <c r="L595" s="4" t="b">
        <v>1</v>
      </c>
    </row>
    <row r="596" spans="1:12">
      <c r="A596" s="153" t="s">
        <v>404</v>
      </c>
      <c r="B596" s="153" t="s">
        <v>1474</v>
      </c>
      <c r="C596" s="153" t="s">
        <v>656</v>
      </c>
      <c r="D596" s="154">
        <v>0</v>
      </c>
      <c r="E596" s="154">
        <v>0</v>
      </c>
      <c r="F596" s="153" t="s">
        <v>1475</v>
      </c>
      <c r="G596" s="153" t="s">
        <v>1475</v>
      </c>
      <c r="H596" s="153" t="s">
        <v>1476</v>
      </c>
      <c r="I596" s="153" t="s">
        <v>1475</v>
      </c>
      <c r="J596" s="153" t="s">
        <v>1476</v>
      </c>
      <c r="K596" s="153" t="s">
        <v>2744</v>
      </c>
      <c r="L596" s="4" t="b">
        <v>1</v>
      </c>
    </row>
    <row r="597" spans="1:12">
      <c r="A597" s="153" t="s">
        <v>404</v>
      </c>
      <c r="B597" s="153" t="s">
        <v>1474</v>
      </c>
      <c r="C597" s="153" t="s">
        <v>658</v>
      </c>
      <c r="D597" s="154">
        <v>0</v>
      </c>
      <c r="E597" s="154">
        <v>0</v>
      </c>
      <c r="F597" s="153" t="s">
        <v>1475</v>
      </c>
      <c r="G597" s="153" t="s">
        <v>1475</v>
      </c>
      <c r="H597" s="153" t="s">
        <v>1476</v>
      </c>
      <c r="I597" s="153" t="s">
        <v>1475</v>
      </c>
      <c r="J597" s="153" t="s">
        <v>1476</v>
      </c>
      <c r="K597" s="153" t="s">
        <v>2745</v>
      </c>
      <c r="L597" s="4" t="b">
        <v>1</v>
      </c>
    </row>
    <row r="598" spans="1:12">
      <c r="A598" s="153" t="s">
        <v>404</v>
      </c>
      <c r="B598" s="153" t="s">
        <v>1474</v>
      </c>
      <c r="C598" s="153" t="s">
        <v>659</v>
      </c>
      <c r="D598" s="154">
        <v>0</v>
      </c>
      <c r="E598" s="154">
        <v>0</v>
      </c>
      <c r="F598" s="153" t="s">
        <v>1475</v>
      </c>
      <c r="G598" s="153" t="s">
        <v>1475</v>
      </c>
      <c r="H598" s="153" t="s">
        <v>1476</v>
      </c>
      <c r="I598" s="153" t="s">
        <v>1475</v>
      </c>
      <c r="J598" s="153" t="s">
        <v>1476</v>
      </c>
      <c r="K598" s="153" t="s">
        <v>2746</v>
      </c>
      <c r="L598" s="4" t="b">
        <v>1</v>
      </c>
    </row>
    <row r="599" spans="1:12">
      <c r="A599" s="153" t="s">
        <v>404</v>
      </c>
      <c r="B599" s="153" t="s">
        <v>1474</v>
      </c>
      <c r="C599" s="153" t="s">
        <v>679</v>
      </c>
      <c r="D599" s="154">
        <v>4.2200000000000001E-4</v>
      </c>
      <c r="E599" s="154">
        <v>0.42199999999999999</v>
      </c>
      <c r="F599" s="153" t="s">
        <v>1475</v>
      </c>
      <c r="G599" s="153" t="s">
        <v>1475</v>
      </c>
      <c r="H599" s="153" t="s">
        <v>1476</v>
      </c>
      <c r="I599" s="153" t="s">
        <v>1475</v>
      </c>
      <c r="J599" s="153" t="s">
        <v>1476</v>
      </c>
      <c r="K599" s="153" t="s">
        <v>2747</v>
      </c>
      <c r="L599" s="4" t="b">
        <v>1</v>
      </c>
    </row>
    <row r="600" spans="1:12">
      <c r="A600" s="153" t="s">
        <v>405</v>
      </c>
      <c r="B600" s="153" t="s">
        <v>90</v>
      </c>
      <c r="C600" s="153" t="s">
        <v>510</v>
      </c>
      <c r="D600" s="154">
        <v>4.15E-4</v>
      </c>
      <c r="E600" s="154">
        <v>0.41499999999999998</v>
      </c>
      <c r="F600" s="153" t="s">
        <v>3357</v>
      </c>
      <c r="G600" s="153" t="s">
        <v>3358</v>
      </c>
      <c r="H600" s="153" t="s">
        <v>3359</v>
      </c>
      <c r="I600" s="153" t="s">
        <v>3357</v>
      </c>
      <c r="J600" s="153" t="s">
        <v>3360</v>
      </c>
      <c r="K600" s="153" t="s">
        <v>90</v>
      </c>
      <c r="L600" s="4" t="b">
        <v>1</v>
      </c>
    </row>
    <row r="601" spans="1:12">
      <c r="A601" s="153" t="s">
        <v>406</v>
      </c>
      <c r="B601" s="153" t="s">
        <v>844</v>
      </c>
      <c r="C601" s="153" t="s">
        <v>510</v>
      </c>
      <c r="D601" s="154">
        <v>3.4099999999999999E-4</v>
      </c>
      <c r="E601" s="154">
        <v>0.34099999999999997</v>
      </c>
      <c r="F601" s="153" t="s">
        <v>1477</v>
      </c>
      <c r="G601" s="153" t="s">
        <v>3361</v>
      </c>
      <c r="H601" s="153" t="s">
        <v>3362</v>
      </c>
      <c r="I601" s="153" t="s">
        <v>1477</v>
      </c>
      <c r="J601" s="153" t="s">
        <v>1477</v>
      </c>
      <c r="K601" s="153" t="s">
        <v>844</v>
      </c>
      <c r="L601" s="4" t="b">
        <v>1</v>
      </c>
    </row>
    <row r="602" spans="1:12">
      <c r="A602" s="153" t="s">
        <v>407</v>
      </c>
      <c r="B602" s="153" t="s">
        <v>103</v>
      </c>
      <c r="C602" s="153" t="s">
        <v>510</v>
      </c>
      <c r="D602" s="154">
        <v>3.9800000000000002E-4</v>
      </c>
      <c r="E602" s="154">
        <v>0.39800000000000002</v>
      </c>
      <c r="F602" s="153" t="s">
        <v>1478</v>
      </c>
      <c r="G602" s="153" t="s">
        <v>1479</v>
      </c>
      <c r="H602" s="153" t="s">
        <v>1480</v>
      </c>
      <c r="I602" s="153" t="s">
        <v>2099</v>
      </c>
      <c r="J602" s="153" t="s">
        <v>1478</v>
      </c>
      <c r="K602" s="153" t="s">
        <v>103</v>
      </c>
      <c r="L602" s="4" t="b">
        <v>1</v>
      </c>
    </row>
    <row r="603" spans="1:12">
      <c r="A603" s="153" t="s">
        <v>408</v>
      </c>
      <c r="B603" s="153" t="s">
        <v>845</v>
      </c>
      <c r="C603" s="153" t="s">
        <v>656</v>
      </c>
      <c r="D603" s="154">
        <v>0</v>
      </c>
      <c r="E603" s="154">
        <v>0</v>
      </c>
      <c r="F603" s="153" t="s">
        <v>3363</v>
      </c>
      <c r="G603" s="153" t="s">
        <v>3363</v>
      </c>
      <c r="H603" s="153" t="s">
        <v>3364</v>
      </c>
      <c r="I603" s="153" t="s">
        <v>3363</v>
      </c>
      <c r="J603" s="153" t="s">
        <v>3364</v>
      </c>
      <c r="K603" s="153" t="s">
        <v>2748</v>
      </c>
      <c r="L603" s="4" t="b">
        <v>1</v>
      </c>
    </row>
    <row r="604" spans="1:12">
      <c r="A604" s="153" t="s">
        <v>408</v>
      </c>
      <c r="B604" s="153" t="s">
        <v>845</v>
      </c>
      <c r="C604" s="153" t="s">
        <v>657</v>
      </c>
      <c r="D604" s="154">
        <v>4.0099999999999999E-4</v>
      </c>
      <c r="E604" s="154">
        <v>0.40099999999999997</v>
      </c>
      <c r="F604" s="153" t="s">
        <v>3363</v>
      </c>
      <c r="G604" s="153" t="s">
        <v>3363</v>
      </c>
      <c r="H604" s="153" t="s">
        <v>3364</v>
      </c>
      <c r="I604" s="153" t="s">
        <v>3363</v>
      </c>
      <c r="J604" s="153" t="s">
        <v>3364</v>
      </c>
      <c r="K604" s="153" t="s">
        <v>2749</v>
      </c>
      <c r="L604" s="4" t="b">
        <v>1</v>
      </c>
    </row>
    <row r="605" spans="1:12">
      <c r="A605" s="153" t="s">
        <v>409</v>
      </c>
      <c r="B605" s="153" t="s">
        <v>31</v>
      </c>
      <c r="C605" s="153" t="s">
        <v>510</v>
      </c>
      <c r="D605" s="154">
        <v>3.3300000000000002E-4</v>
      </c>
      <c r="E605" s="154">
        <v>0.33300000000000002</v>
      </c>
      <c r="F605" s="153" t="s">
        <v>3365</v>
      </c>
      <c r="G605" s="153" t="s">
        <v>3365</v>
      </c>
      <c r="H605" s="153" t="s">
        <v>3366</v>
      </c>
      <c r="I605" s="153" t="s">
        <v>3365</v>
      </c>
      <c r="J605" s="153" t="s">
        <v>3366</v>
      </c>
      <c r="K605" s="153" t="s">
        <v>31</v>
      </c>
      <c r="L605" s="4" t="b">
        <v>1</v>
      </c>
    </row>
    <row r="606" spans="1:12">
      <c r="A606" s="153" t="s">
        <v>410</v>
      </c>
      <c r="B606" s="153" t="s">
        <v>92</v>
      </c>
      <c r="C606" s="153" t="s">
        <v>510</v>
      </c>
      <c r="D606" s="154">
        <v>4.8200000000000001E-4</v>
      </c>
      <c r="E606" s="154">
        <v>0.48199999999999998</v>
      </c>
      <c r="F606" s="153" t="s">
        <v>3367</v>
      </c>
      <c r="G606" s="153" t="s">
        <v>3368</v>
      </c>
      <c r="H606" s="153" t="s">
        <v>3369</v>
      </c>
      <c r="I606" s="153" t="s">
        <v>3367</v>
      </c>
      <c r="J606" s="153" t="s">
        <v>3370</v>
      </c>
      <c r="K606" s="153" t="s">
        <v>92</v>
      </c>
      <c r="L606" s="4" t="b">
        <v>1</v>
      </c>
    </row>
    <row r="607" spans="1:12">
      <c r="A607" s="153" t="s">
        <v>411</v>
      </c>
      <c r="B607" s="153" t="s">
        <v>111</v>
      </c>
      <c r="C607" s="153" t="s">
        <v>510</v>
      </c>
      <c r="D607" s="154">
        <v>3.7399999999999998E-4</v>
      </c>
      <c r="E607" s="154">
        <v>0.374</v>
      </c>
      <c r="F607" s="153" t="s">
        <v>3371</v>
      </c>
      <c r="G607" s="153" t="s">
        <v>3371</v>
      </c>
      <c r="H607" s="153" t="s">
        <v>3372</v>
      </c>
      <c r="I607" s="153" t="s">
        <v>3371</v>
      </c>
      <c r="J607" s="153" t="s">
        <v>3372</v>
      </c>
      <c r="K607" s="153" t="s">
        <v>111</v>
      </c>
      <c r="L607" s="4" t="b">
        <v>1</v>
      </c>
    </row>
    <row r="608" spans="1:12">
      <c r="A608" s="153" t="s">
        <v>412</v>
      </c>
      <c r="B608" s="153" t="s">
        <v>846</v>
      </c>
      <c r="C608" s="153" t="s">
        <v>510</v>
      </c>
      <c r="D608" s="154">
        <v>5.6999999999999998E-4</v>
      </c>
      <c r="E608" s="154">
        <v>0.56999999999999995</v>
      </c>
      <c r="F608" s="153" t="s">
        <v>3373</v>
      </c>
      <c r="G608" s="153" t="s">
        <v>3373</v>
      </c>
      <c r="H608" s="153" t="s">
        <v>3374</v>
      </c>
      <c r="I608" s="153" t="s">
        <v>3373</v>
      </c>
      <c r="J608" s="153" t="s">
        <v>3374</v>
      </c>
      <c r="K608" s="153" t="s">
        <v>846</v>
      </c>
      <c r="L608" s="4" t="b">
        <v>1</v>
      </c>
    </row>
    <row r="609" spans="1:12">
      <c r="A609" s="153" t="s">
        <v>413</v>
      </c>
      <c r="B609" s="153" t="s">
        <v>59</v>
      </c>
      <c r="C609" s="153" t="s">
        <v>656</v>
      </c>
      <c r="D609" s="154">
        <v>0</v>
      </c>
      <c r="E609" s="154">
        <v>0</v>
      </c>
      <c r="F609" s="153" t="s">
        <v>3375</v>
      </c>
      <c r="G609" s="153" t="s">
        <v>3375</v>
      </c>
      <c r="H609" s="153" t="s">
        <v>3376</v>
      </c>
      <c r="I609" s="153" t="s">
        <v>3375</v>
      </c>
      <c r="J609" s="153" t="s">
        <v>3376</v>
      </c>
      <c r="K609" s="153" t="s">
        <v>2750</v>
      </c>
      <c r="L609" s="4" t="b">
        <v>1</v>
      </c>
    </row>
    <row r="610" spans="1:12">
      <c r="A610" s="153" t="s">
        <v>413</v>
      </c>
      <c r="B610" s="153" t="s">
        <v>59</v>
      </c>
      <c r="C610" s="153" t="s">
        <v>657</v>
      </c>
      <c r="D610" s="154">
        <v>5.5199999999999997E-4</v>
      </c>
      <c r="E610" s="154">
        <v>0.55199999999999994</v>
      </c>
      <c r="F610" s="153" t="s">
        <v>3375</v>
      </c>
      <c r="G610" s="153" t="s">
        <v>3375</v>
      </c>
      <c r="H610" s="153" t="s">
        <v>3376</v>
      </c>
      <c r="I610" s="153" t="s">
        <v>3375</v>
      </c>
      <c r="J610" s="153" t="s">
        <v>3376</v>
      </c>
      <c r="K610" s="153" t="s">
        <v>2751</v>
      </c>
      <c r="L610" s="4" t="b">
        <v>1</v>
      </c>
    </row>
    <row r="611" spans="1:12">
      <c r="A611" s="153" t="s">
        <v>1481</v>
      </c>
      <c r="B611" s="153" t="s">
        <v>1482</v>
      </c>
      <c r="C611" s="153" t="s">
        <v>510</v>
      </c>
      <c r="D611" s="154">
        <v>5.71E-4</v>
      </c>
      <c r="E611" s="154">
        <v>0.57099999999999995</v>
      </c>
      <c r="F611" s="153" t="s">
        <v>1483</v>
      </c>
      <c r="G611" s="153" t="s">
        <v>1484</v>
      </c>
      <c r="H611" s="153" t="s">
        <v>1485</v>
      </c>
      <c r="I611" s="153" t="s">
        <v>1483</v>
      </c>
      <c r="J611" s="153" t="s">
        <v>1483</v>
      </c>
      <c r="K611" s="153" t="s">
        <v>1482</v>
      </c>
      <c r="L611" s="4" t="b">
        <v>1</v>
      </c>
    </row>
    <row r="612" spans="1:12">
      <c r="A612" s="153" t="s">
        <v>414</v>
      </c>
      <c r="B612" s="153" t="s">
        <v>105</v>
      </c>
      <c r="C612" s="153" t="s">
        <v>510</v>
      </c>
      <c r="D612" s="154">
        <v>4.1899999999999999E-4</v>
      </c>
      <c r="E612" s="154">
        <v>0.41899999999999998</v>
      </c>
      <c r="F612" s="153" t="s">
        <v>1486</v>
      </c>
      <c r="G612" s="153" t="s">
        <v>1487</v>
      </c>
      <c r="H612" s="153" t="s">
        <v>1488</v>
      </c>
      <c r="I612" s="153" t="s">
        <v>1486</v>
      </c>
      <c r="J612" s="153" t="s">
        <v>2100</v>
      </c>
      <c r="K612" s="153" t="s">
        <v>105</v>
      </c>
      <c r="L612" s="4" t="b">
        <v>1</v>
      </c>
    </row>
    <row r="613" spans="1:12">
      <c r="A613" s="153" t="s">
        <v>415</v>
      </c>
      <c r="B613" s="153" t="s">
        <v>4</v>
      </c>
      <c r="C613" s="153" t="s">
        <v>510</v>
      </c>
      <c r="D613" s="154">
        <v>4.84E-4</v>
      </c>
      <c r="E613" s="154">
        <v>0.48399999999999999</v>
      </c>
      <c r="F613" s="153" t="s">
        <v>3377</v>
      </c>
      <c r="G613" s="153" t="s">
        <v>3378</v>
      </c>
      <c r="H613" s="153" t="s">
        <v>3379</v>
      </c>
      <c r="I613" s="153" t="s">
        <v>3377</v>
      </c>
      <c r="J613" s="153" t="s">
        <v>3380</v>
      </c>
      <c r="K613" s="153" t="s">
        <v>4</v>
      </c>
      <c r="L613" s="4" t="b">
        <v>1</v>
      </c>
    </row>
    <row r="614" spans="1:12">
      <c r="A614" s="153" t="s">
        <v>847</v>
      </c>
      <c r="B614" s="153" t="s">
        <v>848</v>
      </c>
      <c r="C614" s="153" t="s">
        <v>656</v>
      </c>
      <c r="D614" s="154">
        <v>0</v>
      </c>
      <c r="E614" s="154">
        <v>0</v>
      </c>
      <c r="F614" s="153" t="s">
        <v>1489</v>
      </c>
      <c r="G614" s="153" t="s">
        <v>1490</v>
      </c>
      <c r="H614" s="153" t="s">
        <v>1491</v>
      </c>
      <c r="I614" s="153" t="s">
        <v>1489</v>
      </c>
      <c r="J614" s="153" t="s">
        <v>1489</v>
      </c>
      <c r="K614" s="153" t="s">
        <v>2752</v>
      </c>
      <c r="L614" s="4" t="b">
        <v>1</v>
      </c>
    </row>
    <row r="615" spans="1:12">
      <c r="A615" s="153" t="s">
        <v>847</v>
      </c>
      <c r="B615" s="153" t="s">
        <v>848</v>
      </c>
      <c r="C615" s="153" t="s">
        <v>657</v>
      </c>
      <c r="D615" s="154">
        <v>6.4400000000000004E-4</v>
      </c>
      <c r="E615" s="154">
        <v>0.64400000000000002</v>
      </c>
      <c r="F615" s="153" t="s">
        <v>1489</v>
      </c>
      <c r="G615" s="153" t="s">
        <v>1490</v>
      </c>
      <c r="H615" s="153" t="s">
        <v>1491</v>
      </c>
      <c r="I615" s="153" t="s">
        <v>1489</v>
      </c>
      <c r="J615" s="153" t="s">
        <v>1489</v>
      </c>
      <c r="K615" s="153" t="s">
        <v>2753</v>
      </c>
      <c r="L615" s="4" t="b">
        <v>1</v>
      </c>
    </row>
    <row r="616" spans="1:12">
      <c r="A616" s="153" t="s">
        <v>416</v>
      </c>
      <c r="B616" s="153" t="s">
        <v>849</v>
      </c>
      <c r="C616" s="153" t="s">
        <v>656</v>
      </c>
      <c r="D616" s="154">
        <v>0</v>
      </c>
      <c r="E616" s="154">
        <v>0</v>
      </c>
      <c r="F616" s="153" t="s">
        <v>3381</v>
      </c>
      <c r="G616" s="153" t="s">
        <v>3382</v>
      </c>
      <c r="H616" s="153" t="s">
        <v>3383</v>
      </c>
      <c r="I616" s="153" t="s">
        <v>3382</v>
      </c>
      <c r="J616" s="153" t="s">
        <v>3383</v>
      </c>
      <c r="K616" s="153" t="s">
        <v>2754</v>
      </c>
      <c r="L616" s="4" t="b">
        <v>1</v>
      </c>
    </row>
    <row r="617" spans="1:12">
      <c r="A617" s="153" t="s">
        <v>416</v>
      </c>
      <c r="B617" s="153" t="s">
        <v>849</v>
      </c>
      <c r="C617" s="153" t="s">
        <v>657</v>
      </c>
      <c r="D617" s="154">
        <v>5.4100000000000003E-4</v>
      </c>
      <c r="E617" s="154">
        <v>0.54100000000000004</v>
      </c>
      <c r="F617" s="153" t="s">
        <v>3381</v>
      </c>
      <c r="G617" s="153" t="s">
        <v>3382</v>
      </c>
      <c r="H617" s="153" t="s">
        <v>3383</v>
      </c>
      <c r="I617" s="153" t="s">
        <v>3382</v>
      </c>
      <c r="J617" s="153" t="s">
        <v>3383</v>
      </c>
      <c r="K617" s="153" t="s">
        <v>2755</v>
      </c>
      <c r="L617" s="4" t="b">
        <v>1</v>
      </c>
    </row>
    <row r="618" spans="1:12">
      <c r="A618" s="153" t="s">
        <v>417</v>
      </c>
      <c r="B618" s="153" t="s">
        <v>112</v>
      </c>
      <c r="C618" s="153" t="s">
        <v>510</v>
      </c>
      <c r="D618" s="154">
        <v>4.4099999999999999E-4</v>
      </c>
      <c r="E618" s="154">
        <v>0.441</v>
      </c>
      <c r="F618" s="153" t="s">
        <v>1492</v>
      </c>
      <c r="G618" s="153" t="s">
        <v>1493</v>
      </c>
      <c r="H618" s="153" t="s">
        <v>1494</v>
      </c>
      <c r="I618" s="153" t="s">
        <v>1492</v>
      </c>
      <c r="J618" s="153" t="s">
        <v>1492</v>
      </c>
      <c r="K618" s="153" t="s">
        <v>112</v>
      </c>
      <c r="L618" s="4" t="b">
        <v>1</v>
      </c>
    </row>
    <row r="619" spans="1:12">
      <c r="A619" s="153" t="s">
        <v>418</v>
      </c>
      <c r="B619" s="153" t="s">
        <v>850</v>
      </c>
      <c r="C619" s="153" t="s">
        <v>656</v>
      </c>
      <c r="D619" s="154">
        <v>0</v>
      </c>
      <c r="E619" s="154">
        <v>0</v>
      </c>
      <c r="F619" s="153" t="s">
        <v>1495</v>
      </c>
      <c r="G619" s="153" t="s">
        <v>1496</v>
      </c>
      <c r="H619" s="153" t="s">
        <v>1497</v>
      </c>
      <c r="I619" s="153" t="s">
        <v>1495</v>
      </c>
      <c r="J619" s="153" t="s">
        <v>1495</v>
      </c>
      <c r="K619" s="153" t="s">
        <v>2756</v>
      </c>
      <c r="L619" s="4" t="b">
        <v>1</v>
      </c>
    </row>
    <row r="620" spans="1:12">
      <c r="A620" s="153" t="s">
        <v>418</v>
      </c>
      <c r="B620" s="153" t="s">
        <v>850</v>
      </c>
      <c r="C620" s="153" t="s">
        <v>657</v>
      </c>
      <c r="D620" s="154">
        <v>4.55E-4</v>
      </c>
      <c r="E620" s="154">
        <v>0.45500000000000002</v>
      </c>
      <c r="F620" s="153" t="s">
        <v>1495</v>
      </c>
      <c r="G620" s="153" t="s">
        <v>1496</v>
      </c>
      <c r="H620" s="153" t="s">
        <v>1497</v>
      </c>
      <c r="I620" s="153" t="s">
        <v>1495</v>
      </c>
      <c r="J620" s="153" t="s">
        <v>1495</v>
      </c>
      <c r="K620" s="153" t="s">
        <v>2757</v>
      </c>
      <c r="L620" s="4" t="b">
        <v>1</v>
      </c>
    </row>
    <row r="621" spans="1:12">
      <c r="A621" s="153" t="s">
        <v>419</v>
      </c>
      <c r="B621" s="153" t="s">
        <v>851</v>
      </c>
      <c r="C621" s="153" t="s">
        <v>656</v>
      </c>
      <c r="D621" s="154">
        <v>0</v>
      </c>
      <c r="E621" s="154">
        <v>0</v>
      </c>
      <c r="F621" s="153" t="s">
        <v>1498</v>
      </c>
      <c r="G621" s="153" t="s">
        <v>1498</v>
      </c>
      <c r="H621" s="153" t="s">
        <v>1499</v>
      </c>
      <c r="I621" s="153" t="s">
        <v>1498</v>
      </c>
      <c r="J621" s="153" t="s">
        <v>1499</v>
      </c>
      <c r="K621" s="153" t="s">
        <v>2758</v>
      </c>
      <c r="L621" s="4" t="b">
        <v>1</v>
      </c>
    </row>
    <row r="622" spans="1:12">
      <c r="A622" s="153" t="s">
        <v>419</v>
      </c>
      <c r="B622" s="153" t="s">
        <v>851</v>
      </c>
      <c r="C622" s="153" t="s">
        <v>657</v>
      </c>
      <c r="D622" s="154">
        <v>4.2000000000000002E-4</v>
      </c>
      <c r="E622" s="154">
        <v>0.42000000000000004</v>
      </c>
      <c r="F622" s="153" t="s">
        <v>1498</v>
      </c>
      <c r="G622" s="153" t="s">
        <v>1498</v>
      </c>
      <c r="H622" s="153" t="s">
        <v>1499</v>
      </c>
      <c r="I622" s="153" t="s">
        <v>1498</v>
      </c>
      <c r="J622" s="153" t="s">
        <v>1499</v>
      </c>
      <c r="K622" s="153" t="s">
        <v>2759</v>
      </c>
      <c r="L622" s="4" t="b">
        <v>1</v>
      </c>
    </row>
    <row r="623" spans="1:12">
      <c r="A623" s="153" t="s">
        <v>420</v>
      </c>
      <c r="B623" s="153" t="s">
        <v>1500</v>
      </c>
      <c r="C623" s="153" t="s">
        <v>656</v>
      </c>
      <c r="D623" s="154">
        <v>0</v>
      </c>
      <c r="E623" s="154">
        <v>0</v>
      </c>
      <c r="F623" s="153" t="s">
        <v>1501</v>
      </c>
      <c r="G623" s="153" t="s">
        <v>1502</v>
      </c>
      <c r="H623" s="153" t="s">
        <v>1503</v>
      </c>
      <c r="I623" s="153" t="s">
        <v>1501</v>
      </c>
      <c r="J623" s="153" t="s">
        <v>2101</v>
      </c>
      <c r="K623" s="153" t="s">
        <v>2760</v>
      </c>
      <c r="L623" s="4" t="b">
        <v>0</v>
      </c>
    </row>
    <row r="624" spans="1:12">
      <c r="A624" s="153" t="s">
        <v>420</v>
      </c>
      <c r="B624" s="153" t="s">
        <v>1500</v>
      </c>
      <c r="C624" s="153" t="s">
        <v>658</v>
      </c>
      <c r="D624" s="154">
        <v>0</v>
      </c>
      <c r="E624" s="154">
        <v>0</v>
      </c>
      <c r="F624" s="153" t="s">
        <v>1501</v>
      </c>
      <c r="G624" s="153" t="s">
        <v>1502</v>
      </c>
      <c r="H624" s="153" t="s">
        <v>1503</v>
      </c>
      <c r="I624" s="153" t="s">
        <v>1501</v>
      </c>
      <c r="J624" s="153" t="s">
        <v>2101</v>
      </c>
      <c r="K624" s="153" t="s">
        <v>2761</v>
      </c>
      <c r="L624" s="4" t="b">
        <v>0</v>
      </c>
    </row>
    <row r="625" spans="1:12">
      <c r="A625" s="153" t="s">
        <v>420</v>
      </c>
      <c r="B625" s="153" t="s">
        <v>1500</v>
      </c>
      <c r="C625" s="153" t="s">
        <v>687</v>
      </c>
      <c r="D625" s="154">
        <v>5.7799999999999995E-4</v>
      </c>
      <c r="E625" s="154">
        <v>0.57799999999999996</v>
      </c>
      <c r="F625" s="153" t="s">
        <v>1501</v>
      </c>
      <c r="G625" s="153" t="s">
        <v>1502</v>
      </c>
      <c r="H625" s="153" t="s">
        <v>1503</v>
      </c>
      <c r="I625" s="153" t="s">
        <v>1501</v>
      </c>
      <c r="J625" s="153" t="s">
        <v>2101</v>
      </c>
      <c r="K625" s="153" t="s">
        <v>2762</v>
      </c>
      <c r="L625" s="4" t="b">
        <v>0</v>
      </c>
    </row>
    <row r="626" spans="1:12">
      <c r="A626" s="153" t="s">
        <v>421</v>
      </c>
      <c r="B626" s="153" t="s">
        <v>28</v>
      </c>
      <c r="C626" s="153" t="s">
        <v>510</v>
      </c>
      <c r="D626" s="154">
        <v>5.5500000000000005E-4</v>
      </c>
      <c r="E626" s="154">
        <v>0.55500000000000005</v>
      </c>
      <c r="F626" s="153" t="s">
        <v>3384</v>
      </c>
      <c r="G626" s="153" t="s">
        <v>3385</v>
      </c>
      <c r="H626" s="153" t="s">
        <v>3386</v>
      </c>
      <c r="I626" s="153" t="s">
        <v>3385</v>
      </c>
      <c r="J626" s="153" t="s">
        <v>3386</v>
      </c>
      <c r="K626" s="153" t="s">
        <v>28</v>
      </c>
      <c r="L626" s="4" t="b">
        <v>1</v>
      </c>
    </row>
    <row r="627" spans="1:12">
      <c r="A627" s="153" t="s">
        <v>422</v>
      </c>
      <c r="B627" s="153" t="s">
        <v>114</v>
      </c>
      <c r="C627" s="153" t="s">
        <v>510</v>
      </c>
      <c r="D627" s="154">
        <v>5.6300000000000002E-4</v>
      </c>
      <c r="E627" s="154">
        <v>0.56300000000000006</v>
      </c>
      <c r="F627" s="153" t="s">
        <v>3387</v>
      </c>
      <c r="G627" s="153" t="s">
        <v>3388</v>
      </c>
      <c r="H627" s="153" t="s">
        <v>3389</v>
      </c>
      <c r="I627" s="153" t="s">
        <v>3390</v>
      </c>
      <c r="J627" s="153" t="s">
        <v>3391</v>
      </c>
      <c r="K627" s="153" t="s">
        <v>114</v>
      </c>
      <c r="L627" s="4" t="b">
        <v>1</v>
      </c>
    </row>
    <row r="628" spans="1:12">
      <c r="A628" s="153" t="s">
        <v>423</v>
      </c>
      <c r="B628" s="153" t="s">
        <v>852</v>
      </c>
      <c r="C628" s="153" t="s">
        <v>656</v>
      </c>
      <c r="D628" s="154">
        <v>0</v>
      </c>
      <c r="E628" s="154">
        <v>0</v>
      </c>
      <c r="F628" s="153" t="s">
        <v>1504</v>
      </c>
      <c r="G628" s="153" t="s">
        <v>1505</v>
      </c>
      <c r="H628" s="153" t="s">
        <v>1506</v>
      </c>
      <c r="I628" s="153" t="s">
        <v>1504</v>
      </c>
      <c r="J628" s="153" t="s">
        <v>1504</v>
      </c>
      <c r="K628" s="153" t="s">
        <v>2763</v>
      </c>
      <c r="L628" s="4" t="b">
        <v>1</v>
      </c>
    </row>
    <row r="629" spans="1:12">
      <c r="A629" s="153" t="s">
        <v>424</v>
      </c>
      <c r="B629" s="153" t="s">
        <v>113</v>
      </c>
      <c r="C629" s="153" t="s">
        <v>510</v>
      </c>
      <c r="D629" s="154">
        <v>4.1899999999999999E-4</v>
      </c>
      <c r="E629" s="154">
        <v>0.41899999999999998</v>
      </c>
      <c r="F629" s="153" t="s">
        <v>3392</v>
      </c>
      <c r="G629" s="153" t="s">
        <v>3393</v>
      </c>
      <c r="H629" s="153" t="s">
        <v>3394</v>
      </c>
      <c r="I629" s="153" t="s">
        <v>3392</v>
      </c>
      <c r="J629" s="153" t="s">
        <v>3395</v>
      </c>
      <c r="K629" s="153" t="s">
        <v>113</v>
      </c>
      <c r="L629" s="4" t="b">
        <v>1</v>
      </c>
    </row>
    <row r="630" spans="1:12">
      <c r="A630" s="153" t="s">
        <v>425</v>
      </c>
      <c r="B630" s="153" t="s">
        <v>853</v>
      </c>
      <c r="C630" s="153" t="s">
        <v>510</v>
      </c>
      <c r="D630" s="154">
        <v>6.3699999999999998E-4</v>
      </c>
      <c r="E630" s="154">
        <v>0.63700000000000001</v>
      </c>
      <c r="F630" s="153" t="s">
        <v>1507</v>
      </c>
      <c r="G630" s="153" t="s">
        <v>2764</v>
      </c>
      <c r="H630" s="153" t="s">
        <v>2765</v>
      </c>
      <c r="I630" s="153" t="s">
        <v>1507</v>
      </c>
      <c r="J630" s="153" t="s">
        <v>1507</v>
      </c>
      <c r="K630" s="153" t="s">
        <v>2193</v>
      </c>
      <c r="L630" s="4" t="b">
        <v>0</v>
      </c>
    </row>
    <row r="631" spans="1:12">
      <c r="A631" s="153" t="s">
        <v>426</v>
      </c>
      <c r="B631" s="153" t="s">
        <v>1508</v>
      </c>
      <c r="C631" s="153" t="s">
        <v>656</v>
      </c>
      <c r="D631" s="154">
        <v>0</v>
      </c>
      <c r="E631" s="154">
        <v>0</v>
      </c>
      <c r="F631" s="153" t="s">
        <v>3396</v>
      </c>
      <c r="G631" s="153" t="s">
        <v>3396</v>
      </c>
      <c r="H631" s="153" t="s">
        <v>3397</v>
      </c>
      <c r="I631" s="153" t="s">
        <v>3396</v>
      </c>
      <c r="J631" s="153" t="s">
        <v>3397</v>
      </c>
      <c r="K631" s="153" t="s">
        <v>2766</v>
      </c>
      <c r="L631" s="4" t="b">
        <v>1</v>
      </c>
    </row>
    <row r="632" spans="1:12">
      <c r="A632" s="153" t="s">
        <v>426</v>
      </c>
      <c r="B632" s="153" t="s">
        <v>1508</v>
      </c>
      <c r="C632" s="153" t="s">
        <v>658</v>
      </c>
      <c r="D632" s="154">
        <v>0</v>
      </c>
      <c r="E632" s="154">
        <v>0</v>
      </c>
      <c r="F632" s="153" t="s">
        <v>3396</v>
      </c>
      <c r="G632" s="153" t="s">
        <v>3396</v>
      </c>
      <c r="H632" s="153" t="s">
        <v>3397</v>
      </c>
      <c r="I632" s="153" t="s">
        <v>3396</v>
      </c>
      <c r="J632" s="153" t="s">
        <v>3397</v>
      </c>
      <c r="K632" s="153" t="s">
        <v>2767</v>
      </c>
      <c r="L632" s="4" t="b">
        <v>1</v>
      </c>
    </row>
    <row r="633" spans="1:12">
      <c r="A633" s="153" t="s">
        <v>426</v>
      </c>
      <c r="B633" s="153" t="s">
        <v>1508</v>
      </c>
      <c r="C633" s="153" t="s">
        <v>659</v>
      </c>
      <c r="D633" s="154">
        <v>0</v>
      </c>
      <c r="E633" s="154">
        <v>0</v>
      </c>
      <c r="F633" s="153" t="s">
        <v>3396</v>
      </c>
      <c r="G633" s="153" t="s">
        <v>3396</v>
      </c>
      <c r="H633" s="153" t="s">
        <v>3397</v>
      </c>
      <c r="I633" s="153" t="s">
        <v>3396</v>
      </c>
      <c r="J633" s="153" t="s">
        <v>3397</v>
      </c>
      <c r="K633" s="153" t="s">
        <v>2768</v>
      </c>
      <c r="L633" s="4" t="b">
        <v>1</v>
      </c>
    </row>
    <row r="634" spans="1:12">
      <c r="A634" s="153" t="s">
        <v>426</v>
      </c>
      <c r="B634" s="153" t="s">
        <v>1508</v>
      </c>
      <c r="C634" s="153" t="s">
        <v>679</v>
      </c>
      <c r="D634" s="154">
        <v>6.4199999999999999E-4</v>
      </c>
      <c r="E634" s="154">
        <v>0.64200000000000002</v>
      </c>
      <c r="F634" s="153" t="s">
        <v>3396</v>
      </c>
      <c r="G634" s="153" t="s">
        <v>3396</v>
      </c>
      <c r="H634" s="153" t="s">
        <v>3397</v>
      </c>
      <c r="I634" s="153" t="s">
        <v>3396</v>
      </c>
      <c r="J634" s="153" t="s">
        <v>3397</v>
      </c>
      <c r="K634" s="153" t="s">
        <v>2769</v>
      </c>
      <c r="L634" s="4" t="b">
        <v>1</v>
      </c>
    </row>
    <row r="635" spans="1:12">
      <c r="A635" s="153" t="s">
        <v>854</v>
      </c>
      <c r="B635" s="153" t="s">
        <v>855</v>
      </c>
      <c r="C635" s="153" t="s">
        <v>510</v>
      </c>
      <c r="D635" s="154">
        <v>4.2200000000000001E-4</v>
      </c>
      <c r="E635" s="154">
        <v>0.42199999999999999</v>
      </c>
      <c r="F635" s="153" t="s">
        <v>1509</v>
      </c>
      <c r="G635" s="153" t="s">
        <v>3398</v>
      </c>
      <c r="H635" s="153" t="s">
        <v>3399</v>
      </c>
      <c r="I635" s="153" t="s">
        <v>1509</v>
      </c>
      <c r="J635" s="153" t="s">
        <v>1509</v>
      </c>
      <c r="K635" s="153" t="s">
        <v>855</v>
      </c>
      <c r="L635" s="4" t="b">
        <v>1</v>
      </c>
    </row>
    <row r="636" spans="1:12">
      <c r="A636" s="153" t="s">
        <v>427</v>
      </c>
      <c r="B636" s="153" t="s">
        <v>102</v>
      </c>
      <c r="C636" s="153" t="s">
        <v>510</v>
      </c>
      <c r="D636" s="154">
        <v>6.11E-4</v>
      </c>
      <c r="E636" s="154">
        <v>0.61099999999999999</v>
      </c>
      <c r="F636" s="153" t="s">
        <v>1510</v>
      </c>
      <c r="G636" s="153" t="s">
        <v>1511</v>
      </c>
      <c r="H636" s="153" t="s">
        <v>1512</v>
      </c>
      <c r="I636" s="153" t="s">
        <v>1510</v>
      </c>
      <c r="J636" s="153" t="s">
        <v>1510</v>
      </c>
      <c r="K636" s="153" t="s">
        <v>102</v>
      </c>
      <c r="L636" s="4" t="b">
        <v>1</v>
      </c>
    </row>
    <row r="637" spans="1:12">
      <c r="A637" s="153" t="s">
        <v>428</v>
      </c>
      <c r="B637" s="153" t="s">
        <v>856</v>
      </c>
      <c r="C637" s="153" t="s">
        <v>510</v>
      </c>
      <c r="D637" s="154">
        <v>6.2600000000000004E-4</v>
      </c>
      <c r="E637" s="154">
        <v>0.626</v>
      </c>
      <c r="F637" s="153" t="s">
        <v>3400</v>
      </c>
      <c r="G637" s="153" t="s">
        <v>3401</v>
      </c>
      <c r="H637" s="153" t="s">
        <v>3402</v>
      </c>
      <c r="I637" s="153" t="s">
        <v>3400</v>
      </c>
      <c r="J637" s="153" t="s">
        <v>3403</v>
      </c>
      <c r="K637" s="153" t="s">
        <v>856</v>
      </c>
      <c r="L637" s="4" t="b">
        <v>1</v>
      </c>
    </row>
    <row r="638" spans="1:12">
      <c r="A638" s="153" t="s">
        <v>429</v>
      </c>
      <c r="B638" s="153" t="s">
        <v>857</v>
      </c>
      <c r="C638" s="153" t="s">
        <v>656</v>
      </c>
      <c r="D638" s="154">
        <v>0</v>
      </c>
      <c r="E638" s="154">
        <v>0</v>
      </c>
      <c r="F638" s="153" t="s">
        <v>1513</v>
      </c>
      <c r="G638" s="153" t="s">
        <v>1513</v>
      </c>
      <c r="H638" s="153" t="s">
        <v>1514</v>
      </c>
      <c r="I638" s="153" t="s">
        <v>1513</v>
      </c>
      <c r="J638" s="153" t="s">
        <v>1514</v>
      </c>
      <c r="K638" s="153" t="s">
        <v>2770</v>
      </c>
      <c r="L638" s="4" t="b">
        <v>1</v>
      </c>
    </row>
    <row r="639" spans="1:12">
      <c r="A639" s="153" t="s">
        <v>429</v>
      </c>
      <c r="B639" s="153" t="s">
        <v>857</v>
      </c>
      <c r="C639" s="153" t="s">
        <v>657</v>
      </c>
      <c r="D639" s="154">
        <v>4.5800000000000002E-4</v>
      </c>
      <c r="E639" s="154">
        <v>0.45800000000000002</v>
      </c>
      <c r="F639" s="153" t="s">
        <v>1513</v>
      </c>
      <c r="G639" s="153" t="s">
        <v>1513</v>
      </c>
      <c r="H639" s="153" t="s">
        <v>1514</v>
      </c>
      <c r="I639" s="153" t="s">
        <v>1513</v>
      </c>
      <c r="J639" s="153" t="s">
        <v>1514</v>
      </c>
      <c r="K639" s="153" t="s">
        <v>2771</v>
      </c>
      <c r="L639" s="4" t="b">
        <v>1</v>
      </c>
    </row>
    <row r="640" spans="1:12">
      <c r="A640" s="153" t="s">
        <v>430</v>
      </c>
      <c r="B640" s="153" t="s">
        <v>858</v>
      </c>
      <c r="C640" s="153" t="s">
        <v>656</v>
      </c>
      <c r="D640" s="154">
        <v>0</v>
      </c>
      <c r="E640" s="154">
        <v>0</v>
      </c>
      <c r="F640" s="153" t="s">
        <v>3404</v>
      </c>
      <c r="G640" s="153" t="s">
        <v>3405</v>
      </c>
      <c r="H640" s="153" t="s">
        <v>3406</v>
      </c>
      <c r="I640" s="153" t="s">
        <v>3404</v>
      </c>
      <c r="J640" s="153" t="s">
        <v>3407</v>
      </c>
      <c r="K640" s="153" t="s">
        <v>2772</v>
      </c>
      <c r="L640" s="4" t="b">
        <v>1</v>
      </c>
    </row>
    <row r="641" spans="1:12">
      <c r="A641" s="153" t="s">
        <v>430</v>
      </c>
      <c r="B641" s="153" t="s">
        <v>858</v>
      </c>
      <c r="C641" s="153" t="s">
        <v>658</v>
      </c>
      <c r="D641" s="154">
        <v>3.0600000000000001E-4</v>
      </c>
      <c r="E641" s="154">
        <v>0.30599999999999999</v>
      </c>
      <c r="F641" s="153" t="s">
        <v>3404</v>
      </c>
      <c r="G641" s="153" t="s">
        <v>3405</v>
      </c>
      <c r="H641" s="153" t="s">
        <v>3406</v>
      </c>
      <c r="I641" s="153" t="s">
        <v>3404</v>
      </c>
      <c r="J641" s="153" t="s">
        <v>3407</v>
      </c>
      <c r="K641" s="153" t="s">
        <v>2773</v>
      </c>
      <c r="L641" s="4" t="b">
        <v>1</v>
      </c>
    </row>
    <row r="642" spans="1:12">
      <c r="A642" s="153" t="s">
        <v>430</v>
      </c>
      <c r="B642" s="153" t="s">
        <v>858</v>
      </c>
      <c r="C642" s="153" t="s">
        <v>687</v>
      </c>
      <c r="D642" s="154">
        <v>3.6900000000000002E-4</v>
      </c>
      <c r="E642" s="154">
        <v>0.36900000000000005</v>
      </c>
      <c r="F642" s="153" t="s">
        <v>3404</v>
      </c>
      <c r="G642" s="153" t="s">
        <v>3405</v>
      </c>
      <c r="H642" s="153" t="s">
        <v>3406</v>
      </c>
      <c r="I642" s="153" t="s">
        <v>3404</v>
      </c>
      <c r="J642" s="153" t="s">
        <v>3407</v>
      </c>
      <c r="K642" s="153" t="s">
        <v>2774</v>
      </c>
      <c r="L642" s="4" t="b">
        <v>1</v>
      </c>
    </row>
    <row r="643" spans="1:12">
      <c r="A643" s="153" t="s">
        <v>431</v>
      </c>
      <c r="B643" s="153" t="s">
        <v>859</v>
      </c>
      <c r="C643" s="153" t="s">
        <v>510</v>
      </c>
      <c r="D643" s="154">
        <v>4.8799999999999999E-4</v>
      </c>
      <c r="E643" s="154">
        <v>0.48799999999999999</v>
      </c>
      <c r="F643" s="153" t="s">
        <v>1515</v>
      </c>
      <c r="G643" s="153" t="s">
        <v>1516</v>
      </c>
      <c r="H643" s="153" t="s">
        <v>1517</v>
      </c>
      <c r="I643" s="153" t="s">
        <v>2103</v>
      </c>
      <c r="J643" s="153" t="s">
        <v>2102</v>
      </c>
      <c r="K643" s="153" t="s">
        <v>859</v>
      </c>
      <c r="L643" s="4" t="b">
        <v>1</v>
      </c>
    </row>
    <row r="644" spans="1:12">
      <c r="A644" s="153" t="s">
        <v>432</v>
      </c>
      <c r="B644" s="153" t="s">
        <v>33</v>
      </c>
      <c r="C644" s="153" t="s">
        <v>510</v>
      </c>
      <c r="D644" s="154">
        <v>4.2200000000000001E-4</v>
      </c>
      <c r="E644" s="154">
        <v>0.42199999999999999</v>
      </c>
      <c r="F644" s="153" t="s">
        <v>3408</v>
      </c>
      <c r="G644" s="153" t="s">
        <v>3408</v>
      </c>
      <c r="H644" s="153" t="s">
        <v>3409</v>
      </c>
      <c r="I644" s="153" t="s">
        <v>3408</v>
      </c>
      <c r="J644" s="153" t="s">
        <v>3409</v>
      </c>
      <c r="K644" s="153" t="s">
        <v>33</v>
      </c>
      <c r="L644" s="4" t="b">
        <v>1</v>
      </c>
    </row>
    <row r="645" spans="1:12">
      <c r="A645" s="153" t="s">
        <v>433</v>
      </c>
      <c r="B645" s="153" t="s">
        <v>115</v>
      </c>
      <c r="C645" s="153" t="s">
        <v>510</v>
      </c>
      <c r="D645" s="154">
        <v>6.1899999999999998E-4</v>
      </c>
      <c r="E645" s="154">
        <v>0.61899999999999999</v>
      </c>
      <c r="F645" s="153" t="s">
        <v>1518</v>
      </c>
      <c r="G645" s="153" t="s">
        <v>1518</v>
      </c>
      <c r="H645" s="153" t="s">
        <v>1519</v>
      </c>
      <c r="I645" s="153" t="s">
        <v>1518</v>
      </c>
      <c r="J645" s="153" t="s">
        <v>1519</v>
      </c>
      <c r="K645" s="153" t="s">
        <v>115</v>
      </c>
      <c r="L645" s="4" t="b">
        <v>1</v>
      </c>
    </row>
    <row r="646" spans="1:12">
      <c r="A646" s="153" t="s">
        <v>434</v>
      </c>
      <c r="B646" s="153" t="s">
        <v>860</v>
      </c>
      <c r="C646" s="153" t="s">
        <v>656</v>
      </c>
      <c r="D646" s="154">
        <v>0</v>
      </c>
      <c r="E646" s="154">
        <v>0</v>
      </c>
      <c r="F646" s="153" t="s">
        <v>1520</v>
      </c>
      <c r="G646" s="153" t="s">
        <v>1521</v>
      </c>
      <c r="H646" s="153" t="s">
        <v>1522</v>
      </c>
      <c r="I646" s="153" t="s">
        <v>2104</v>
      </c>
      <c r="J646" s="153" t="s">
        <v>1520</v>
      </c>
      <c r="K646" s="153" t="s">
        <v>2775</v>
      </c>
      <c r="L646" s="4" t="b">
        <v>1</v>
      </c>
    </row>
    <row r="647" spans="1:12">
      <c r="A647" s="153" t="s">
        <v>434</v>
      </c>
      <c r="B647" s="153" t="s">
        <v>860</v>
      </c>
      <c r="C647" s="153" t="s">
        <v>657</v>
      </c>
      <c r="D647" s="154">
        <v>4.8299999999999998E-4</v>
      </c>
      <c r="E647" s="154">
        <v>0.48299999999999998</v>
      </c>
      <c r="F647" s="153" t="s">
        <v>1520</v>
      </c>
      <c r="G647" s="153" t="s">
        <v>1521</v>
      </c>
      <c r="H647" s="153" t="s">
        <v>1522</v>
      </c>
      <c r="I647" s="153" t="s">
        <v>2104</v>
      </c>
      <c r="J647" s="153" t="s">
        <v>1520</v>
      </c>
      <c r="K647" s="153" t="s">
        <v>2776</v>
      </c>
      <c r="L647" s="4" t="b">
        <v>1</v>
      </c>
    </row>
    <row r="648" spans="1:12">
      <c r="A648" s="153" t="s">
        <v>435</v>
      </c>
      <c r="B648" s="153" t="s">
        <v>61</v>
      </c>
      <c r="C648" s="153" t="s">
        <v>510</v>
      </c>
      <c r="D648" s="154">
        <v>3.1399999999999999E-4</v>
      </c>
      <c r="E648" s="154">
        <v>0.314</v>
      </c>
      <c r="F648" s="153" t="s">
        <v>3410</v>
      </c>
      <c r="G648" s="153" t="s">
        <v>3410</v>
      </c>
      <c r="H648" s="153" t="s">
        <v>3411</v>
      </c>
      <c r="I648" s="153" t="s">
        <v>3410</v>
      </c>
      <c r="J648" s="153" t="s">
        <v>3411</v>
      </c>
      <c r="K648" s="153" t="s">
        <v>61</v>
      </c>
      <c r="L648" s="4" t="b">
        <v>1</v>
      </c>
    </row>
    <row r="649" spans="1:12">
      <c r="A649" s="153" t="s">
        <v>436</v>
      </c>
      <c r="B649" s="153" t="s">
        <v>13</v>
      </c>
      <c r="C649" s="153" t="s">
        <v>510</v>
      </c>
      <c r="D649" s="154">
        <v>4.0499999999999998E-4</v>
      </c>
      <c r="E649" s="154">
        <v>0.40499999999999997</v>
      </c>
      <c r="F649" s="153" t="s">
        <v>3412</v>
      </c>
      <c r="G649" s="153" t="s">
        <v>3413</v>
      </c>
      <c r="H649" s="153" t="s">
        <v>3414</v>
      </c>
      <c r="I649" s="153" t="s">
        <v>3415</v>
      </c>
      <c r="J649" s="153" t="s">
        <v>3416</v>
      </c>
      <c r="K649" s="153" t="s">
        <v>13</v>
      </c>
      <c r="L649" s="4" t="b">
        <v>1</v>
      </c>
    </row>
    <row r="650" spans="1:12">
      <c r="A650" s="153" t="s">
        <v>437</v>
      </c>
      <c r="B650" s="153" t="s">
        <v>861</v>
      </c>
      <c r="C650" s="153" t="s">
        <v>656</v>
      </c>
      <c r="D650" s="154">
        <v>0</v>
      </c>
      <c r="E650" s="154">
        <v>0</v>
      </c>
      <c r="F650" s="153" t="s">
        <v>1523</v>
      </c>
      <c r="G650" s="153" t="s">
        <v>1524</v>
      </c>
      <c r="H650" s="153" t="s">
        <v>1525</v>
      </c>
      <c r="I650" s="153" t="s">
        <v>2105</v>
      </c>
      <c r="J650" s="153" t="s">
        <v>1523</v>
      </c>
      <c r="K650" s="153" t="s">
        <v>2777</v>
      </c>
      <c r="L650" s="4" t="b">
        <v>1</v>
      </c>
    </row>
    <row r="651" spans="1:12">
      <c r="A651" s="153" t="s">
        <v>437</v>
      </c>
      <c r="B651" s="153" t="s">
        <v>861</v>
      </c>
      <c r="C651" s="153" t="s">
        <v>657</v>
      </c>
      <c r="D651" s="154">
        <v>4.3100000000000001E-4</v>
      </c>
      <c r="E651" s="154">
        <v>0.43099999999999999</v>
      </c>
      <c r="F651" s="153" t="s">
        <v>1523</v>
      </c>
      <c r="G651" s="153" t="s">
        <v>1524</v>
      </c>
      <c r="H651" s="153" t="s">
        <v>1525</v>
      </c>
      <c r="I651" s="153" t="s">
        <v>2105</v>
      </c>
      <c r="J651" s="153" t="s">
        <v>1523</v>
      </c>
      <c r="K651" s="153" t="s">
        <v>2778</v>
      </c>
      <c r="L651" s="4" t="b">
        <v>1</v>
      </c>
    </row>
    <row r="652" spans="1:12">
      <c r="A652" s="153" t="s">
        <v>438</v>
      </c>
      <c r="B652" s="153" t="s">
        <v>89</v>
      </c>
      <c r="C652" s="153" t="s">
        <v>510</v>
      </c>
      <c r="D652" s="154">
        <v>4.06E-4</v>
      </c>
      <c r="E652" s="154">
        <v>0.40600000000000003</v>
      </c>
      <c r="F652" s="153" t="s">
        <v>1526</v>
      </c>
      <c r="G652" s="153" t="s">
        <v>1527</v>
      </c>
      <c r="H652" s="153" t="s">
        <v>1528</v>
      </c>
      <c r="I652" s="153" t="s">
        <v>1526</v>
      </c>
      <c r="J652" s="153" t="s">
        <v>2106</v>
      </c>
      <c r="K652" s="153" t="s">
        <v>89</v>
      </c>
      <c r="L652" s="4" t="b">
        <v>1</v>
      </c>
    </row>
    <row r="653" spans="1:12">
      <c r="A653" s="153" t="s">
        <v>439</v>
      </c>
      <c r="B653" s="153" t="s">
        <v>27</v>
      </c>
      <c r="C653" s="153" t="s">
        <v>510</v>
      </c>
      <c r="D653" s="154">
        <v>4.1899999999999999E-4</v>
      </c>
      <c r="E653" s="154">
        <v>0.41899999999999998</v>
      </c>
      <c r="F653" s="153" t="s">
        <v>1529</v>
      </c>
      <c r="G653" s="153" t="s">
        <v>1530</v>
      </c>
      <c r="H653" s="153" t="s">
        <v>1531</v>
      </c>
      <c r="I653" s="153" t="s">
        <v>1529</v>
      </c>
      <c r="J653" s="153" t="s">
        <v>2107</v>
      </c>
      <c r="K653" s="153" t="s">
        <v>27</v>
      </c>
      <c r="L653" s="4" t="b">
        <v>1</v>
      </c>
    </row>
    <row r="654" spans="1:12">
      <c r="A654" s="153" t="s">
        <v>440</v>
      </c>
      <c r="B654" s="153" t="s">
        <v>1532</v>
      </c>
      <c r="C654" s="153" t="s">
        <v>656</v>
      </c>
      <c r="D654" s="154">
        <v>0</v>
      </c>
      <c r="E654" s="154">
        <v>0</v>
      </c>
      <c r="F654" s="153" t="s">
        <v>1298</v>
      </c>
      <c r="G654" s="153" t="s">
        <v>1533</v>
      </c>
      <c r="H654" s="153" t="s">
        <v>1534</v>
      </c>
      <c r="I654" s="153" t="s">
        <v>1298</v>
      </c>
      <c r="J654" s="153" t="s">
        <v>1298</v>
      </c>
      <c r="K654" s="153" t="s">
        <v>2779</v>
      </c>
      <c r="L654" s="4" t="b">
        <v>1</v>
      </c>
    </row>
    <row r="655" spans="1:12">
      <c r="A655" s="153" t="s">
        <v>440</v>
      </c>
      <c r="B655" s="153" t="s">
        <v>1532</v>
      </c>
      <c r="C655" s="153" t="s">
        <v>657</v>
      </c>
      <c r="D655" s="154">
        <v>3.9100000000000002E-4</v>
      </c>
      <c r="E655" s="154">
        <v>0.39100000000000001</v>
      </c>
      <c r="F655" s="153" t="s">
        <v>1298</v>
      </c>
      <c r="G655" s="153" t="s">
        <v>1533</v>
      </c>
      <c r="H655" s="153" t="s">
        <v>1534</v>
      </c>
      <c r="I655" s="153" t="s">
        <v>1298</v>
      </c>
      <c r="J655" s="153" t="s">
        <v>1298</v>
      </c>
      <c r="K655" s="153" t="s">
        <v>2780</v>
      </c>
      <c r="L655" s="4" t="b">
        <v>1</v>
      </c>
    </row>
    <row r="656" spans="1:12">
      <c r="A656" s="153" t="s">
        <v>441</v>
      </c>
      <c r="B656" s="153" t="s">
        <v>72</v>
      </c>
      <c r="C656" s="153" t="s">
        <v>510</v>
      </c>
      <c r="D656" s="154">
        <v>4.6299999999999998E-4</v>
      </c>
      <c r="E656" s="154">
        <v>0.46299999999999997</v>
      </c>
      <c r="F656" s="153" t="s">
        <v>1535</v>
      </c>
      <c r="G656" s="153" t="s">
        <v>1535</v>
      </c>
      <c r="H656" s="153" t="s">
        <v>1536</v>
      </c>
      <c r="I656" s="153" t="s">
        <v>1535</v>
      </c>
      <c r="J656" s="153" t="s">
        <v>1536</v>
      </c>
      <c r="K656" s="153" t="s">
        <v>72</v>
      </c>
      <c r="L656" s="4" t="b">
        <v>1</v>
      </c>
    </row>
    <row r="657" spans="1:12">
      <c r="A657" s="153" t="s">
        <v>442</v>
      </c>
      <c r="B657" s="153" t="s">
        <v>62</v>
      </c>
      <c r="C657" s="153" t="s">
        <v>510</v>
      </c>
      <c r="D657" s="154">
        <v>5.0600000000000005E-4</v>
      </c>
      <c r="E657" s="154">
        <v>0.50600000000000001</v>
      </c>
      <c r="F657" s="153" t="s">
        <v>3417</v>
      </c>
      <c r="G657" s="153" t="s">
        <v>3417</v>
      </c>
      <c r="H657" s="153" t="s">
        <v>3418</v>
      </c>
      <c r="I657" s="153" t="s">
        <v>3417</v>
      </c>
      <c r="J657" s="153" t="s">
        <v>3418</v>
      </c>
      <c r="K657" s="153" t="s">
        <v>62</v>
      </c>
      <c r="L657" s="4" t="b">
        <v>1</v>
      </c>
    </row>
    <row r="658" spans="1:12">
      <c r="A658" s="153" t="s">
        <v>443</v>
      </c>
      <c r="B658" s="153" t="s">
        <v>862</v>
      </c>
      <c r="C658" s="153" t="s">
        <v>510</v>
      </c>
      <c r="D658" s="154">
        <v>6.1700000000000004E-4</v>
      </c>
      <c r="E658" s="154">
        <v>0.61699999999999999</v>
      </c>
      <c r="F658" s="153" t="s">
        <v>3419</v>
      </c>
      <c r="G658" s="153" t="s">
        <v>3420</v>
      </c>
      <c r="H658" s="153" t="s">
        <v>3421</v>
      </c>
      <c r="I658" s="153" t="s">
        <v>3419</v>
      </c>
      <c r="J658" s="153" t="s">
        <v>3422</v>
      </c>
      <c r="K658" s="153" t="s">
        <v>862</v>
      </c>
      <c r="L658" s="4" t="b">
        <v>1</v>
      </c>
    </row>
    <row r="659" spans="1:12">
      <c r="A659" s="153" t="s">
        <v>444</v>
      </c>
      <c r="B659" s="153" t="s">
        <v>100</v>
      </c>
      <c r="C659" s="153" t="s">
        <v>510</v>
      </c>
      <c r="D659" s="154">
        <v>6.2299999999999996E-4</v>
      </c>
      <c r="E659" s="154">
        <v>0.623</v>
      </c>
      <c r="F659" s="153" t="s">
        <v>3423</v>
      </c>
      <c r="G659" s="153" t="s">
        <v>3423</v>
      </c>
      <c r="H659" s="153" t="s">
        <v>3424</v>
      </c>
      <c r="I659" s="153" t="s">
        <v>3423</v>
      </c>
      <c r="J659" s="153" t="s">
        <v>3424</v>
      </c>
      <c r="K659" s="153" t="s">
        <v>2781</v>
      </c>
      <c r="L659" s="4" t="b">
        <v>0</v>
      </c>
    </row>
    <row r="660" spans="1:12">
      <c r="A660" s="153" t="s">
        <v>445</v>
      </c>
      <c r="B660" s="153" t="s">
        <v>863</v>
      </c>
      <c r="C660" s="153" t="s">
        <v>510</v>
      </c>
      <c r="D660" s="154">
        <v>5.1900000000000004E-4</v>
      </c>
      <c r="E660" s="154">
        <v>0.51900000000000002</v>
      </c>
      <c r="F660" s="153" t="s">
        <v>1537</v>
      </c>
      <c r="G660" s="153" t="s">
        <v>1538</v>
      </c>
      <c r="H660" s="153" t="s">
        <v>1539</v>
      </c>
      <c r="I660" s="153" t="s">
        <v>2109</v>
      </c>
      <c r="J660" s="153" t="s">
        <v>2108</v>
      </c>
      <c r="K660" s="153" t="s">
        <v>863</v>
      </c>
      <c r="L660" s="4" t="b">
        <v>1</v>
      </c>
    </row>
    <row r="661" spans="1:12">
      <c r="A661" s="153" t="s">
        <v>446</v>
      </c>
      <c r="B661" s="153" t="s">
        <v>87</v>
      </c>
      <c r="C661" s="153" t="s">
        <v>510</v>
      </c>
      <c r="D661" s="154">
        <v>4.2200000000000001E-4</v>
      </c>
      <c r="E661" s="154">
        <v>0.42199999999999999</v>
      </c>
      <c r="F661" s="153" t="s">
        <v>3425</v>
      </c>
      <c r="G661" s="153" t="s">
        <v>3426</v>
      </c>
      <c r="H661" s="153" t="s">
        <v>3427</v>
      </c>
      <c r="I661" s="153" t="s">
        <v>3425</v>
      </c>
      <c r="J661" s="153" t="s">
        <v>3428</v>
      </c>
      <c r="K661" s="153" t="s">
        <v>87</v>
      </c>
      <c r="L661" s="4" t="b">
        <v>1</v>
      </c>
    </row>
    <row r="662" spans="1:12">
      <c r="A662" s="153" t="s">
        <v>447</v>
      </c>
      <c r="B662" s="153" t="s">
        <v>864</v>
      </c>
      <c r="C662" s="153" t="s">
        <v>656</v>
      </c>
      <c r="D662" s="154">
        <v>0</v>
      </c>
      <c r="E662" s="154">
        <v>0</v>
      </c>
      <c r="F662" s="153" t="s">
        <v>1540</v>
      </c>
      <c r="G662" s="153" t="s">
        <v>1541</v>
      </c>
      <c r="H662" s="153" t="s">
        <v>1542</v>
      </c>
      <c r="I662" s="153" t="s">
        <v>2110</v>
      </c>
      <c r="J662" s="153" t="s">
        <v>1540</v>
      </c>
      <c r="K662" s="153" t="s">
        <v>2782</v>
      </c>
      <c r="L662" s="4" t="b">
        <v>1</v>
      </c>
    </row>
    <row r="663" spans="1:12">
      <c r="A663" s="153" t="s">
        <v>447</v>
      </c>
      <c r="B663" s="153" t="s">
        <v>864</v>
      </c>
      <c r="C663" s="153" t="s">
        <v>657</v>
      </c>
      <c r="D663" s="154">
        <v>5.4699999999999996E-4</v>
      </c>
      <c r="E663" s="154">
        <v>0.54699999999999993</v>
      </c>
      <c r="F663" s="153" t="s">
        <v>1540</v>
      </c>
      <c r="G663" s="153" t="s">
        <v>1541</v>
      </c>
      <c r="H663" s="153" t="s">
        <v>1542</v>
      </c>
      <c r="I663" s="153" t="s">
        <v>2110</v>
      </c>
      <c r="J663" s="153" t="s">
        <v>1540</v>
      </c>
      <c r="K663" s="153" t="s">
        <v>2783</v>
      </c>
      <c r="L663" s="4" t="b">
        <v>1</v>
      </c>
    </row>
    <row r="664" spans="1:12">
      <c r="A664" s="153" t="s">
        <v>448</v>
      </c>
      <c r="B664" s="153" t="s">
        <v>865</v>
      </c>
      <c r="C664" s="153" t="s">
        <v>510</v>
      </c>
      <c r="D664" s="154">
        <v>6.3599999999999996E-4</v>
      </c>
      <c r="E664" s="154">
        <v>0.63600000000000001</v>
      </c>
      <c r="F664" s="153" t="s">
        <v>3429</v>
      </c>
      <c r="G664" s="153" t="s">
        <v>3430</v>
      </c>
      <c r="H664" s="153" t="s">
        <v>3431</v>
      </c>
      <c r="I664" s="153" t="s">
        <v>3430</v>
      </c>
      <c r="J664" s="153" t="s">
        <v>3431</v>
      </c>
      <c r="K664" s="153" t="s">
        <v>865</v>
      </c>
      <c r="L664" s="4" t="b">
        <v>1</v>
      </c>
    </row>
    <row r="665" spans="1:12">
      <c r="A665" s="153" t="s">
        <v>449</v>
      </c>
      <c r="B665" s="153" t="s">
        <v>129</v>
      </c>
      <c r="C665" s="153" t="s">
        <v>510</v>
      </c>
      <c r="D665" s="154">
        <v>5.8100000000000003E-4</v>
      </c>
      <c r="E665" s="154">
        <v>0.58100000000000007</v>
      </c>
      <c r="F665" s="153" t="s">
        <v>3432</v>
      </c>
      <c r="G665" s="153" t="s">
        <v>3432</v>
      </c>
      <c r="H665" s="153" t="s">
        <v>3433</v>
      </c>
      <c r="I665" s="153" t="s">
        <v>3432</v>
      </c>
      <c r="J665" s="153" t="s">
        <v>3433</v>
      </c>
      <c r="K665" s="153" t="s">
        <v>129</v>
      </c>
      <c r="L665" s="4" t="b">
        <v>1</v>
      </c>
    </row>
    <row r="666" spans="1:12">
      <c r="A666" s="153" t="s">
        <v>450</v>
      </c>
      <c r="B666" s="153" t="s">
        <v>866</v>
      </c>
      <c r="C666" s="153" t="s">
        <v>510</v>
      </c>
      <c r="D666" s="154">
        <v>4.2200000000000001E-4</v>
      </c>
      <c r="E666" s="154">
        <v>0.42199999999999999</v>
      </c>
      <c r="F666" s="153" t="s">
        <v>3434</v>
      </c>
      <c r="G666" s="153" t="s">
        <v>3435</v>
      </c>
      <c r="H666" s="153" t="s">
        <v>3436</v>
      </c>
      <c r="I666" s="153" t="s">
        <v>3434</v>
      </c>
      <c r="J666" s="153" t="s">
        <v>3437</v>
      </c>
      <c r="K666" s="153" t="s">
        <v>866</v>
      </c>
      <c r="L666" s="4" t="b">
        <v>1</v>
      </c>
    </row>
    <row r="667" spans="1:12">
      <c r="A667" s="153" t="s">
        <v>451</v>
      </c>
      <c r="B667" s="153" t="s">
        <v>867</v>
      </c>
      <c r="C667" s="153" t="s">
        <v>510</v>
      </c>
      <c r="D667" s="154">
        <v>4.6900000000000002E-4</v>
      </c>
      <c r="E667" s="154">
        <v>0.46900000000000003</v>
      </c>
      <c r="F667" s="153" t="s">
        <v>1014</v>
      </c>
      <c r="G667" s="153" t="s">
        <v>1543</v>
      </c>
      <c r="H667" s="153" t="s">
        <v>1544</v>
      </c>
      <c r="I667" s="153" t="s">
        <v>1014</v>
      </c>
      <c r="J667" s="153" t="s">
        <v>1014</v>
      </c>
      <c r="K667" s="153" t="s">
        <v>867</v>
      </c>
      <c r="L667" s="4" t="b">
        <v>1</v>
      </c>
    </row>
    <row r="668" spans="1:12">
      <c r="A668" s="153" t="s">
        <v>452</v>
      </c>
      <c r="B668" s="153" t="s">
        <v>1545</v>
      </c>
      <c r="C668" s="153" t="s">
        <v>510</v>
      </c>
      <c r="D668" s="154">
        <v>5.0500000000000002E-4</v>
      </c>
      <c r="E668" s="154">
        <v>0.505</v>
      </c>
      <c r="F668" s="153" t="s">
        <v>1546</v>
      </c>
      <c r="G668" s="153" t="s">
        <v>1546</v>
      </c>
      <c r="H668" s="153" t="s">
        <v>1547</v>
      </c>
      <c r="I668" s="153" t="s">
        <v>1546</v>
      </c>
      <c r="J668" s="153" t="s">
        <v>1547</v>
      </c>
      <c r="K668" s="153" t="s">
        <v>1545</v>
      </c>
      <c r="L668" s="4" t="b">
        <v>0</v>
      </c>
    </row>
    <row r="669" spans="1:12">
      <c r="A669" s="153" t="s">
        <v>453</v>
      </c>
      <c r="B669" s="153" t="s">
        <v>1548</v>
      </c>
      <c r="C669" s="153" t="s">
        <v>510</v>
      </c>
      <c r="D669" s="154">
        <v>7.0899999999999999E-4</v>
      </c>
      <c r="E669" s="154">
        <v>0.70899999999999996</v>
      </c>
      <c r="F669" s="153" t="s">
        <v>1549</v>
      </c>
      <c r="G669" s="153" t="s">
        <v>1550</v>
      </c>
      <c r="H669" s="153" t="s">
        <v>1549</v>
      </c>
      <c r="I669" s="153" t="s">
        <v>1550</v>
      </c>
      <c r="J669" s="153" t="s">
        <v>1549</v>
      </c>
      <c r="K669" s="153" t="s">
        <v>1548</v>
      </c>
      <c r="L669" s="4" t="b">
        <v>0</v>
      </c>
    </row>
    <row r="670" spans="1:12">
      <c r="A670" s="153" t="s">
        <v>454</v>
      </c>
      <c r="B670" s="153" t="s">
        <v>41</v>
      </c>
      <c r="C670" s="153" t="s">
        <v>510</v>
      </c>
      <c r="D670" s="154">
        <v>5.8699999999999996E-4</v>
      </c>
      <c r="E670" s="154">
        <v>0.58699999999999997</v>
      </c>
      <c r="F670" s="153" t="s">
        <v>3438</v>
      </c>
      <c r="G670" s="153" t="s">
        <v>3439</v>
      </c>
      <c r="H670" s="153" t="s">
        <v>3440</v>
      </c>
      <c r="I670" s="153" t="s">
        <v>3441</v>
      </c>
      <c r="J670" s="153" t="s">
        <v>3442</v>
      </c>
      <c r="K670" s="153" t="s">
        <v>41</v>
      </c>
      <c r="L670" s="4" t="b">
        <v>1</v>
      </c>
    </row>
    <row r="671" spans="1:12">
      <c r="A671" s="153" t="s">
        <v>455</v>
      </c>
      <c r="B671" s="153" t="s">
        <v>45</v>
      </c>
      <c r="C671" s="153" t="s">
        <v>510</v>
      </c>
      <c r="D671" s="154">
        <v>6.5600000000000001E-4</v>
      </c>
      <c r="E671" s="154">
        <v>0.65600000000000003</v>
      </c>
      <c r="F671" s="153" t="s">
        <v>3443</v>
      </c>
      <c r="G671" s="153" t="s">
        <v>3444</v>
      </c>
      <c r="H671" s="153" t="s">
        <v>3445</v>
      </c>
      <c r="I671" s="153" t="s">
        <v>3444</v>
      </c>
      <c r="J671" s="153" t="s">
        <v>3445</v>
      </c>
      <c r="K671" s="153" t="s">
        <v>45</v>
      </c>
      <c r="L671" s="4" t="b">
        <v>1</v>
      </c>
    </row>
    <row r="672" spans="1:12">
      <c r="A672" s="153" t="s">
        <v>456</v>
      </c>
      <c r="B672" s="153" t="s">
        <v>868</v>
      </c>
      <c r="C672" s="153" t="s">
        <v>656</v>
      </c>
      <c r="D672" s="154">
        <v>0</v>
      </c>
      <c r="E672" s="154">
        <v>0</v>
      </c>
      <c r="F672" s="153" t="s">
        <v>3446</v>
      </c>
      <c r="G672" s="153" t="s">
        <v>3447</v>
      </c>
      <c r="H672" s="153" t="s">
        <v>3448</v>
      </c>
      <c r="I672" s="153" t="s">
        <v>3446</v>
      </c>
      <c r="J672" s="153" t="s">
        <v>3449</v>
      </c>
      <c r="K672" s="153" t="s">
        <v>2784</v>
      </c>
      <c r="L672" s="4" t="b">
        <v>1</v>
      </c>
    </row>
    <row r="673" spans="1:12">
      <c r="A673" s="153" t="s">
        <v>456</v>
      </c>
      <c r="B673" s="153" t="s">
        <v>868</v>
      </c>
      <c r="C673" s="153" t="s">
        <v>657</v>
      </c>
      <c r="D673" s="154">
        <v>4.0700000000000003E-4</v>
      </c>
      <c r="E673" s="154">
        <v>0.40700000000000003</v>
      </c>
      <c r="F673" s="153" t="s">
        <v>3446</v>
      </c>
      <c r="G673" s="153" t="s">
        <v>3447</v>
      </c>
      <c r="H673" s="153" t="s">
        <v>3448</v>
      </c>
      <c r="I673" s="153" t="s">
        <v>3446</v>
      </c>
      <c r="J673" s="153" t="s">
        <v>3449</v>
      </c>
      <c r="K673" s="153" t="s">
        <v>2785</v>
      </c>
      <c r="L673" s="4" t="b">
        <v>1</v>
      </c>
    </row>
    <row r="674" spans="1:12">
      <c r="A674" s="153" t="s">
        <v>457</v>
      </c>
      <c r="B674" s="153" t="s">
        <v>101</v>
      </c>
      <c r="C674" s="153" t="s">
        <v>510</v>
      </c>
      <c r="D674" s="154">
        <v>5.9000000000000003E-4</v>
      </c>
      <c r="E674" s="154">
        <v>0.59000000000000008</v>
      </c>
      <c r="F674" s="153" t="s">
        <v>1551</v>
      </c>
      <c r="G674" s="153" t="s">
        <v>1552</v>
      </c>
      <c r="H674" s="153" t="s">
        <v>1553</v>
      </c>
      <c r="I674" s="153" t="s">
        <v>1551</v>
      </c>
      <c r="J674" s="153" t="s">
        <v>2111</v>
      </c>
      <c r="K674" s="153" t="s">
        <v>101</v>
      </c>
      <c r="L674" s="4" t="b">
        <v>1</v>
      </c>
    </row>
    <row r="675" spans="1:12">
      <c r="A675" s="153" t="s">
        <v>458</v>
      </c>
      <c r="B675" s="153" t="s">
        <v>1554</v>
      </c>
      <c r="C675" s="153" t="s">
        <v>656</v>
      </c>
      <c r="D675" s="154">
        <v>0</v>
      </c>
      <c r="E675" s="154">
        <v>0</v>
      </c>
      <c r="F675" s="153" t="s">
        <v>3450</v>
      </c>
      <c r="G675" s="153" t="s">
        <v>3450</v>
      </c>
      <c r="H675" s="153" t="s">
        <v>3451</v>
      </c>
      <c r="I675" s="153" t="s">
        <v>3450</v>
      </c>
      <c r="J675" s="153" t="s">
        <v>3451</v>
      </c>
      <c r="K675" s="153" t="s">
        <v>2786</v>
      </c>
      <c r="L675" s="4" t="b">
        <v>1</v>
      </c>
    </row>
    <row r="676" spans="1:12">
      <c r="A676" s="153" t="s">
        <v>458</v>
      </c>
      <c r="B676" s="153" t="s">
        <v>1554</v>
      </c>
      <c r="C676" s="153" t="s">
        <v>657</v>
      </c>
      <c r="D676" s="154">
        <v>4.7199999999999998E-4</v>
      </c>
      <c r="E676" s="154">
        <v>0.47199999999999998</v>
      </c>
      <c r="F676" s="153" t="s">
        <v>3450</v>
      </c>
      <c r="G676" s="153" t="s">
        <v>3450</v>
      </c>
      <c r="H676" s="153" t="s">
        <v>3451</v>
      </c>
      <c r="I676" s="153" t="s">
        <v>3450</v>
      </c>
      <c r="J676" s="153" t="s">
        <v>3451</v>
      </c>
      <c r="K676" s="153" t="s">
        <v>2787</v>
      </c>
      <c r="L676" s="4" t="b">
        <v>1</v>
      </c>
    </row>
    <row r="677" spans="1:12">
      <c r="A677" s="153" t="s">
        <v>459</v>
      </c>
      <c r="B677" s="153" t="s">
        <v>1555</v>
      </c>
      <c r="C677" s="153" t="s">
        <v>510</v>
      </c>
      <c r="D677" s="154">
        <v>3.3399999999999999E-4</v>
      </c>
      <c r="E677" s="154">
        <v>0.33399999999999996</v>
      </c>
      <c r="F677" s="153" t="s">
        <v>1556</v>
      </c>
      <c r="G677" s="153" t="s">
        <v>1556</v>
      </c>
      <c r="H677" s="153" t="s">
        <v>1557</v>
      </c>
      <c r="I677" s="153" t="s">
        <v>1556</v>
      </c>
      <c r="J677" s="153" t="s">
        <v>1557</v>
      </c>
      <c r="K677" s="153" t="s">
        <v>1555</v>
      </c>
      <c r="L677" s="4" t="b">
        <v>1</v>
      </c>
    </row>
    <row r="678" spans="1:12">
      <c r="A678" s="153" t="s">
        <v>460</v>
      </c>
      <c r="B678" s="153" t="s">
        <v>60</v>
      </c>
      <c r="C678" s="153" t="s">
        <v>510</v>
      </c>
      <c r="D678" s="154">
        <v>5.8600000000000004E-4</v>
      </c>
      <c r="E678" s="154">
        <v>0.58600000000000008</v>
      </c>
      <c r="F678" s="153" t="s">
        <v>3452</v>
      </c>
      <c r="G678" s="153" t="s">
        <v>3453</v>
      </c>
      <c r="H678" s="153" t="s">
        <v>3454</v>
      </c>
      <c r="I678" s="153" t="s">
        <v>3453</v>
      </c>
      <c r="J678" s="153" t="s">
        <v>3454</v>
      </c>
      <c r="K678" s="153" t="s">
        <v>60</v>
      </c>
      <c r="L678" s="4" t="b">
        <v>1</v>
      </c>
    </row>
    <row r="679" spans="1:12">
      <c r="A679" s="153" t="s">
        <v>461</v>
      </c>
      <c r="B679" s="153" t="s">
        <v>107</v>
      </c>
      <c r="C679" s="153" t="s">
        <v>510</v>
      </c>
      <c r="D679" s="154">
        <v>2.9300000000000002E-4</v>
      </c>
      <c r="E679" s="154">
        <v>0.29300000000000004</v>
      </c>
      <c r="F679" s="153" t="s">
        <v>1558</v>
      </c>
      <c r="G679" s="153" t="s">
        <v>1559</v>
      </c>
      <c r="H679" s="153" t="s">
        <v>1560</v>
      </c>
      <c r="I679" s="153" t="s">
        <v>1558</v>
      </c>
      <c r="J679" s="153" t="s">
        <v>1558</v>
      </c>
      <c r="K679" s="153" t="s">
        <v>107</v>
      </c>
      <c r="L679" s="4" t="b">
        <v>1</v>
      </c>
    </row>
    <row r="680" spans="1:12">
      <c r="A680" s="153" t="s">
        <v>462</v>
      </c>
      <c r="B680" s="153" t="s">
        <v>869</v>
      </c>
      <c r="C680" s="153" t="s">
        <v>656</v>
      </c>
      <c r="D680" s="154">
        <v>0</v>
      </c>
      <c r="E680" s="154">
        <v>0</v>
      </c>
      <c r="F680" s="153" t="s">
        <v>3455</v>
      </c>
      <c r="G680" s="153" t="s">
        <v>3455</v>
      </c>
      <c r="H680" s="153" t="s">
        <v>3456</v>
      </c>
      <c r="I680" s="153" t="s">
        <v>3455</v>
      </c>
      <c r="J680" s="153" t="s">
        <v>3456</v>
      </c>
      <c r="K680" s="153" t="s">
        <v>2788</v>
      </c>
      <c r="L680" s="4" t="b">
        <v>0</v>
      </c>
    </row>
    <row r="681" spans="1:12">
      <c r="A681" s="153" t="s">
        <v>462</v>
      </c>
      <c r="B681" s="153" t="s">
        <v>869</v>
      </c>
      <c r="C681" s="153" t="s">
        <v>657</v>
      </c>
      <c r="D681" s="154">
        <v>4.6000000000000001E-4</v>
      </c>
      <c r="E681" s="154">
        <v>0.46</v>
      </c>
      <c r="F681" s="153" t="s">
        <v>3455</v>
      </c>
      <c r="G681" s="153" t="s">
        <v>3455</v>
      </c>
      <c r="H681" s="153" t="s">
        <v>3456</v>
      </c>
      <c r="I681" s="153" t="s">
        <v>3455</v>
      </c>
      <c r="J681" s="153" t="s">
        <v>3456</v>
      </c>
      <c r="K681" s="153" t="s">
        <v>2789</v>
      </c>
      <c r="L681" s="4" t="b">
        <v>0</v>
      </c>
    </row>
    <row r="682" spans="1:12">
      <c r="A682" s="153" t="s">
        <v>463</v>
      </c>
      <c r="B682" s="153" t="s">
        <v>117</v>
      </c>
      <c r="C682" s="153" t="s">
        <v>510</v>
      </c>
      <c r="D682" s="154">
        <v>4.9200000000000003E-4</v>
      </c>
      <c r="E682" s="154">
        <v>0.49200000000000005</v>
      </c>
      <c r="F682" s="153" t="s">
        <v>1561</v>
      </c>
      <c r="G682" s="153" t="s">
        <v>1562</v>
      </c>
      <c r="H682" s="153" t="s">
        <v>1563</v>
      </c>
      <c r="I682" s="153" t="s">
        <v>1561</v>
      </c>
      <c r="J682" s="153" t="s">
        <v>1561</v>
      </c>
      <c r="K682" s="153" t="s">
        <v>117</v>
      </c>
      <c r="L682" s="4" t="b">
        <v>1</v>
      </c>
    </row>
    <row r="683" spans="1:12">
      <c r="A683" s="153" t="s">
        <v>870</v>
      </c>
      <c r="B683" s="153" t="s">
        <v>871</v>
      </c>
      <c r="C683" s="153" t="s">
        <v>656</v>
      </c>
      <c r="D683" s="154">
        <v>0</v>
      </c>
      <c r="E683" s="154">
        <v>0</v>
      </c>
      <c r="F683" s="153" t="s">
        <v>3457</v>
      </c>
      <c r="G683" s="153" t="s">
        <v>3458</v>
      </c>
      <c r="H683" s="153" t="s">
        <v>3459</v>
      </c>
      <c r="I683" s="153" t="s">
        <v>3457</v>
      </c>
      <c r="J683" s="153" t="s">
        <v>3460</v>
      </c>
      <c r="K683" s="153" t="s">
        <v>2790</v>
      </c>
      <c r="L683" s="4" t="b">
        <v>1</v>
      </c>
    </row>
    <row r="684" spans="1:12">
      <c r="A684" s="153" t="s">
        <v>870</v>
      </c>
      <c r="B684" s="153" t="s">
        <v>871</v>
      </c>
      <c r="C684" s="153" t="s">
        <v>657</v>
      </c>
      <c r="D684" s="154">
        <v>4.6500000000000003E-4</v>
      </c>
      <c r="E684" s="154">
        <v>0.46500000000000002</v>
      </c>
      <c r="F684" s="153" t="s">
        <v>3457</v>
      </c>
      <c r="G684" s="153" t="s">
        <v>3458</v>
      </c>
      <c r="H684" s="153" t="s">
        <v>3459</v>
      </c>
      <c r="I684" s="153" t="s">
        <v>3457</v>
      </c>
      <c r="J684" s="153" t="s">
        <v>3460</v>
      </c>
      <c r="K684" s="153" t="s">
        <v>2791</v>
      </c>
      <c r="L684" s="4" t="b">
        <v>1</v>
      </c>
    </row>
    <row r="685" spans="1:12">
      <c r="A685" s="153" t="s">
        <v>464</v>
      </c>
      <c r="B685" s="153" t="s">
        <v>872</v>
      </c>
      <c r="C685" s="153" t="s">
        <v>656</v>
      </c>
      <c r="D685" s="154">
        <v>0</v>
      </c>
      <c r="E685" s="154">
        <v>0</v>
      </c>
      <c r="F685" s="153" t="s">
        <v>1564</v>
      </c>
      <c r="G685" s="153" t="s">
        <v>3461</v>
      </c>
      <c r="H685" s="153" t="s">
        <v>3462</v>
      </c>
      <c r="I685" s="153" t="s">
        <v>2112</v>
      </c>
      <c r="J685" s="153" t="s">
        <v>1564</v>
      </c>
      <c r="K685" s="153" t="s">
        <v>2792</v>
      </c>
      <c r="L685" s="4" t="b">
        <v>1</v>
      </c>
    </row>
    <row r="686" spans="1:12">
      <c r="A686" s="153" t="s">
        <v>464</v>
      </c>
      <c r="B686" s="153" t="s">
        <v>872</v>
      </c>
      <c r="C686" s="153" t="s">
        <v>658</v>
      </c>
      <c r="D686" s="154">
        <v>3.19E-4</v>
      </c>
      <c r="E686" s="154">
        <v>0.31900000000000001</v>
      </c>
      <c r="F686" s="153" t="s">
        <v>1564</v>
      </c>
      <c r="G686" s="153" t="s">
        <v>3461</v>
      </c>
      <c r="H686" s="153" t="s">
        <v>3462</v>
      </c>
      <c r="I686" s="153" t="s">
        <v>2112</v>
      </c>
      <c r="J686" s="153" t="s">
        <v>1564</v>
      </c>
      <c r="K686" s="153" t="s">
        <v>2793</v>
      </c>
      <c r="L686" s="4" t="b">
        <v>1</v>
      </c>
    </row>
    <row r="687" spans="1:12">
      <c r="A687" s="153" t="s">
        <v>464</v>
      </c>
      <c r="B687" s="153" t="s">
        <v>872</v>
      </c>
      <c r="C687" s="153" t="s">
        <v>659</v>
      </c>
      <c r="D687" s="154">
        <v>4.95E-4</v>
      </c>
      <c r="E687" s="154">
        <v>0.495</v>
      </c>
      <c r="F687" s="153" t="s">
        <v>1564</v>
      </c>
      <c r="G687" s="153" t="s">
        <v>3461</v>
      </c>
      <c r="H687" s="153" t="s">
        <v>3462</v>
      </c>
      <c r="I687" s="153" t="s">
        <v>2112</v>
      </c>
      <c r="J687" s="153" t="s">
        <v>1564</v>
      </c>
      <c r="K687" s="153" t="s">
        <v>2794</v>
      </c>
      <c r="L687" s="4" t="b">
        <v>1</v>
      </c>
    </row>
    <row r="688" spans="1:12">
      <c r="A688" s="153" t="s">
        <v>465</v>
      </c>
      <c r="B688" s="153" t="s">
        <v>104</v>
      </c>
      <c r="C688" s="153" t="s">
        <v>656</v>
      </c>
      <c r="D688" s="154">
        <v>0</v>
      </c>
      <c r="E688" s="154">
        <v>0</v>
      </c>
      <c r="F688" s="153" t="s">
        <v>3463</v>
      </c>
      <c r="G688" s="153" t="s">
        <v>3464</v>
      </c>
      <c r="H688" s="153" t="s">
        <v>3465</v>
      </c>
      <c r="I688" s="153" t="s">
        <v>3464</v>
      </c>
      <c r="J688" s="153" t="s">
        <v>3465</v>
      </c>
      <c r="K688" s="153" t="s">
        <v>2795</v>
      </c>
      <c r="L688" s="4" t="b">
        <v>1</v>
      </c>
    </row>
    <row r="689" spans="1:12">
      <c r="A689" s="153" t="s">
        <v>465</v>
      </c>
      <c r="B689" s="153" t="s">
        <v>104</v>
      </c>
      <c r="C689" s="153" t="s">
        <v>658</v>
      </c>
      <c r="D689" s="154">
        <v>3.8499999999999998E-4</v>
      </c>
      <c r="E689" s="154">
        <v>0.38499999999999995</v>
      </c>
      <c r="F689" s="153" t="s">
        <v>3463</v>
      </c>
      <c r="G689" s="153" t="s">
        <v>3464</v>
      </c>
      <c r="H689" s="153" t="s">
        <v>3465</v>
      </c>
      <c r="I689" s="153" t="s">
        <v>3464</v>
      </c>
      <c r="J689" s="153" t="s">
        <v>3465</v>
      </c>
      <c r="K689" s="153" t="s">
        <v>2796</v>
      </c>
      <c r="L689" s="4" t="b">
        <v>1</v>
      </c>
    </row>
    <row r="690" spans="1:12">
      <c r="A690" s="153" t="s">
        <v>466</v>
      </c>
      <c r="B690" s="153" t="s">
        <v>26</v>
      </c>
      <c r="C690" s="153" t="s">
        <v>510</v>
      </c>
      <c r="D690" s="154">
        <v>2.5300000000000002E-4</v>
      </c>
      <c r="E690" s="154">
        <v>0.253</v>
      </c>
      <c r="F690" s="153" t="s">
        <v>3466</v>
      </c>
      <c r="G690" s="153" t="s">
        <v>3466</v>
      </c>
      <c r="H690" s="153" t="s">
        <v>3467</v>
      </c>
      <c r="I690" s="153" t="s">
        <v>3466</v>
      </c>
      <c r="J690" s="153" t="s">
        <v>3467</v>
      </c>
      <c r="K690" s="153" t="s">
        <v>26</v>
      </c>
      <c r="L690" s="4" t="b">
        <v>1</v>
      </c>
    </row>
    <row r="691" spans="1:12">
      <c r="A691" s="153" t="s">
        <v>467</v>
      </c>
      <c r="B691" s="153" t="s">
        <v>10</v>
      </c>
      <c r="C691" s="153" t="s">
        <v>510</v>
      </c>
      <c r="D691" s="154">
        <v>6.2299999999999996E-4</v>
      </c>
      <c r="E691" s="154">
        <v>0.623</v>
      </c>
      <c r="F691" s="153" t="s">
        <v>3468</v>
      </c>
      <c r="G691" s="153" t="s">
        <v>3469</v>
      </c>
      <c r="H691" s="153" t="s">
        <v>3470</v>
      </c>
      <c r="I691" s="153" t="s">
        <v>3468</v>
      </c>
      <c r="J691" s="153" t="s">
        <v>3471</v>
      </c>
      <c r="K691" s="153" t="s">
        <v>10</v>
      </c>
      <c r="L691" s="4" t="b">
        <v>1</v>
      </c>
    </row>
    <row r="692" spans="1:12">
      <c r="A692" s="153" t="s">
        <v>468</v>
      </c>
      <c r="B692" s="153" t="s">
        <v>873</v>
      </c>
      <c r="C692" s="153" t="s">
        <v>656</v>
      </c>
      <c r="D692" s="154">
        <v>0</v>
      </c>
      <c r="E692" s="154">
        <v>0</v>
      </c>
      <c r="F692" s="153" t="s">
        <v>1565</v>
      </c>
      <c r="G692" s="153" t="s">
        <v>1566</v>
      </c>
      <c r="H692" s="153" t="s">
        <v>1567</v>
      </c>
      <c r="I692" s="153" t="s">
        <v>1565</v>
      </c>
      <c r="J692" s="153" t="s">
        <v>1565</v>
      </c>
      <c r="K692" s="153" t="s">
        <v>2797</v>
      </c>
      <c r="L692" s="4" t="b">
        <v>1</v>
      </c>
    </row>
    <row r="693" spans="1:12">
      <c r="A693" s="153" t="s">
        <v>468</v>
      </c>
      <c r="B693" s="153" t="s">
        <v>873</v>
      </c>
      <c r="C693" s="153" t="s">
        <v>657</v>
      </c>
      <c r="D693" s="154">
        <v>4.2000000000000002E-4</v>
      </c>
      <c r="E693" s="154">
        <v>0.42000000000000004</v>
      </c>
      <c r="F693" s="153" t="s">
        <v>1565</v>
      </c>
      <c r="G693" s="153" t="s">
        <v>1566</v>
      </c>
      <c r="H693" s="153" t="s">
        <v>1567</v>
      </c>
      <c r="I693" s="153" t="s">
        <v>1565</v>
      </c>
      <c r="J693" s="153" t="s">
        <v>1565</v>
      </c>
      <c r="K693" s="153" t="s">
        <v>2798</v>
      </c>
      <c r="L693" s="4" t="b">
        <v>1</v>
      </c>
    </row>
    <row r="694" spans="1:12">
      <c r="A694" s="153" t="s">
        <v>469</v>
      </c>
      <c r="B694" s="153" t="s">
        <v>874</v>
      </c>
      <c r="C694" s="153" t="s">
        <v>510</v>
      </c>
      <c r="D694" s="153">
        <v>6.4000000000000005E-4</v>
      </c>
      <c r="E694" s="153">
        <v>0.64</v>
      </c>
      <c r="F694" s="153" t="s">
        <v>1568</v>
      </c>
      <c r="G694" s="153" t="s">
        <v>1568</v>
      </c>
      <c r="H694" s="153" t="s">
        <v>1569</v>
      </c>
      <c r="I694" s="153" t="s">
        <v>1568</v>
      </c>
      <c r="J694" s="153" t="s">
        <v>1569</v>
      </c>
      <c r="K694" s="153" t="s">
        <v>874</v>
      </c>
      <c r="L694" s="4" t="b">
        <v>1</v>
      </c>
    </row>
    <row r="695" spans="1:12">
      <c r="A695" s="153" t="s">
        <v>470</v>
      </c>
      <c r="B695" s="153" t="s">
        <v>24</v>
      </c>
      <c r="C695" s="153" t="s">
        <v>510</v>
      </c>
      <c r="D695" s="153">
        <v>4.1899999999999999E-4</v>
      </c>
      <c r="E695" s="153">
        <v>0.41899999999999998</v>
      </c>
      <c r="F695" s="153" t="s">
        <v>1570</v>
      </c>
      <c r="G695" s="153" t="s">
        <v>1571</v>
      </c>
      <c r="H695" s="153" t="s">
        <v>1572</v>
      </c>
      <c r="I695" s="153" t="s">
        <v>1570</v>
      </c>
      <c r="J695" s="153" t="s">
        <v>2113</v>
      </c>
      <c r="K695" s="153" t="s">
        <v>24</v>
      </c>
      <c r="L695" s="4" t="b">
        <v>1</v>
      </c>
    </row>
    <row r="696" spans="1:12">
      <c r="A696" s="153" t="s">
        <v>471</v>
      </c>
      <c r="B696" s="153" t="s">
        <v>109</v>
      </c>
      <c r="C696" s="153" t="s">
        <v>510</v>
      </c>
      <c r="D696" s="153">
        <v>5.4900000000000001E-4</v>
      </c>
      <c r="E696" s="153">
        <v>0.54900000000000004</v>
      </c>
      <c r="F696" s="153" t="s">
        <v>1573</v>
      </c>
      <c r="G696" s="153" t="s">
        <v>1574</v>
      </c>
      <c r="H696" s="153" t="s">
        <v>1575</v>
      </c>
      <c r="I696" s="153" t="s">
        <v>1573</v>
      </c>
      <c r="J696" s="153" t="s">
        <v>2114</v>
      </c>
      <c r="K696" s="153" t="s">
        <v>109</v>
      </c>
      <c r="L696" s="4" t="b">
        <v>1</v>
      </c>
    </row>
    <row r="697" spans="1:12">
      <c r="A697" s="153" t="s">
        <v>875</v>
      </c>
      <c r="B697" s="153" t="s">
        <v>876</v>
      </c>
      <c r="C697" s="153" t="s">
        <v>656</v>
      </c>
      <c r="D697" s="153">
        <v>0</v>
      </c>
      <c r="E697" s="153">
        <v>0</v>
      </c>
      <c r="F697" s="153" t="s">
        <v>1576</v>
      </c>
      <c r="G697" s="153" t="s">
        <v>1577</v>
      </c>
      <c r="H697" s="153" t="s">
        <v>1578</v>
      </c>
      <c r="I697" s="153" t="s">
        <v>1576</v>
      </c>
      <c r="J697" s="153" t="s">
        <v>2115</v>
      </c>
      <c r="K697" s="153" t="s">
        <v>2799</v>
      </c>
      <c r="L697" s="4" t="b">
        <v>1</v>
      </c>
    </row>
    <row r="698" spans="1:12">
      <c r="A698" s="153" t="s">
        <v>875</v>
      </c>
      <c r="B698" s="153" t="s">
        <v>876</v>
      </c>
      <c r="C698" s="153" t="s">
        <v>657</v>
      </c>
      <c r="D698" s="153">
        <v>4.3199999999999998E-4</v>
      </c>
      <c r="E698" s="153">
        <v>0.432</v>
      </c>
      <c r="F698" s="153" t="s">
        <v>1576</v>
      </c>
      <c r="G698" s="153" t="s">
        <v>1577</v>
      </c>
      <c r="H698" s="153" t="s">
        <v>1578</v>
      </c>
      <c r="I698" s="153" t="s">
        <v>1576</v>
      </c>
      <c r="J698" s="153" t="s">
        <v>2115</v>
      </c>
      <c r="K698" s="153" t="s">
        <v>2800</v>
      </c>
      <c r="L698" s="4" t="b">
        <v>1</v>
      </c>
    </row>
    <row r="699" spans="1:12">
      <c r="A699" s="153" t="s">
        <v>472</v>
      </c>
      <c r="B699" s="153" t="s">
        <v>877</v>
      </c>
      <c r="C699" s="153" t="s">
        <v>656</v>
      </c>
      <c r="D699" s="153">
        <v>0</v>
      </c>
      <c r="E699" s="153">
        <v>0</v>
      </c>
      <c r="F699" s="153" t="s">
        <v>1579</v>
      </c>
      <c r="G699" s="153" t="s">
        <v>1580</v>
      </c>
      <c r="H699" s="153" t="s">
        <v>1581</v>
      </c>
      <c r="I699" s="153" t="s">
        <v>1579</v>
      </c>
      <c r="J699" s="153" t="s">
        <v>1579</v>
      </c>
      <c r="K699" s="153" t="s">
        <v>2801</v>
      </c>
      <c r="L699" s="4" t="b">
        <v>1</v>
      </c>
    </row>
    <row r="700" spans="1:12">
      <c r="A700" s="153" t="s">
        <v>472</v>
      </c>
      <c r="B700" s="153" t="s">
        <v>877</v>
      </c>
      <c r="C700" s="153" t="s">
        <v>658</v>
      </c>
      <c r="D700" s="153">
        <v>0</v>
      </c>
      <c r="E700" s="153">
        <v>0</v>
      </c>
      <c r="F700" s="153" t="s">
        <v>1579</v>
      </c>
      <c r="G700" s="153" t="s">
        <v>1580</v>
      </c>
      <c r="H700" s="153" t="s">
        <v>1581</v>
      </c>
      <c r="I700" s="153" t="s">
        <v>1579</v>
      </c>
      <c r="J700" s="153" t="s">
        <v>1579</v>
      </c>
      <c r="K700" s="153" t="s">
        <v>2802</v>
      </c>
      <c r="L700" s="4" t="b">
        <v>1</v>
      </c>
    </row>
    <row r="701" spans="1:12">
      <c r="A701" s="153" t="s">
        <v>472</v>
      </c>
      <c r="B701" s="153" t="s">
        <v>877</v>
      </c>
      <c r="C701" s="153" t="s">
        <v>659</v>
      </c>
      <c r="D701" s="153">
        <v>0</v>
      </c>
      <c r="E701" s="153">
        <v>0</v>
      </c>
      <c r="F701" s="153" t="s">
        <v>1579</v>
      </c>
      <c r="G701" s="153" t="s">
        <v>1580</v>
      </c>
      <c r="H701" s="153" t="s">
        <v>1581</v>
      </c>
      <c r="I701" s="153" t="s">
        <v>1579</v>
      </c>
      <c r="J701" s="153" t="s">
        <v>1579</v>
      </c>
      <c r="K701" s="153" t="s">
        <v>2803</v>
      </c>
      <c r="L701" s="4" t="b">
        <v>1</v>
      </c>
    </row>
    <row r="702" spans="1:12">
      <c r="A702" s="153" t="s">
        <v>472</v>
      </c>
      <c r="B702" s="153" t="s">
        <v>877</v>
      </c>
      <c r="C702" s="153" t="s">
        <v>660</v>
      </c>
      <c r="D702" s="153">
        <v>0</v>
      </c>
      <c r="E702" s="153">
        <v>0</v>
      </c>
      <c r="F702" s="153" t="s">
        <v>1579</v>
      </c>
      <c r="G702" s="153" t="s">
        <v>1580</v>
      </c>
      <c r="H702" s="153" t="s">
        <v>1581</v>
      </c>
      <c r="I702" s="153" t="s">
        <v>1579</v>
      </c>
      <c r="J702" s="153" t="s">
        <v>1579</v>
      </c>
      <c r="K702" s="153" t="s">
        <v>2804</v>
      </c>
      <c r="L702" s="4" t="b">
        <v>1</v>
      </c>
    </row>
    <row r="703" spans="1:12">
      <c r="A703" s="153" t="s">
        <v>472</v>
      </c>
      <c r="B703" s="153" t="s">
        <v>877</v>
      </c>
      <c r="C703" s="153" t="s">
        <v>661</v>
      </c>
      <c r="D703" s="153">
        <v>0</v>
      </c>
      <c r="E703" s="153">
        <v>0</v>
      </c>
      <c r="F703" s="153" t="s">
        <v>1579</v>
      </c>
      <c r="G703" s="153" t="s">
        <v>1580</v>
      </c>
      <c r="H703" s="153" t="s">
        <v>1581</v>
      </c>
      <c r="I703" s="153" t="s">
        <v>1579</v>
      </c>
      <c r="J703" s="153" t="s">
        <v>1579</v>
      </c>
      <c r="K703" s="153" t="s">
        <v>2805</v>
      </c>
      <c r="L703" s="4" t="b">
        <v>1</v>
      </c>
    </row>
    <row r="704" spans="1:12">
      <c r="A704" s="153" t="s">
        <v>472</v>
      </c>
      <c r="B704" s="153" t="s">
        <v>877</v>
      </c>
      <c r="C704" s="153" t="s">
        <v>662</v>
      </c>
      <c r="D704" s="153">
        <v>0</v>
      </c>
      <c r="E704" s="153">
        <v>0</v>
      </c>
      <c r="F704" s="153" t="s">
        <v>1579</v>
      </c>
      <c r="G704" s="153" t="s">
        <v>1580</v>
      </c>
      <c r="H704" s="153" t="s">
        <v>1581</v>
      </c>
      <c r="I704" s="153" t="s">
        <v>1579</v>
      </c>
      <c r="J704" s="153" t="s">
        <v>1579</v>
      </c>
      <c r="K704" s="153" t="s">
        <v>2806</v>
      </c>
      <c r="L704" s="4" t="b">
        <v>1</v>
      </c>
    </row>
    <row r="705" spans="1:12">
      <c r="A705" s="153" t="s">
        <v>472</v>
      </c>
      <c r="B705" s="153" t="s">
        <v>877</v>
      </c>
      <c r="C705" s="153" t="s">
        <v>663</v>
      </c>
      <c r="D705" s="153">
        <v>5.8799999999999998E-4</v>
      </c>
      <c r="E705" s="153">
        <v>0.58799999999999997</v>
      </c>
      <c r="F705" s="153" t="s">
        <v>1579</v>
      </c>
      <c r="G705" s="153" t="s">
        <v>1580</v>
      </c>
      <c r="H705" s="153" t="s">
        <v>1581</v>
      </c>
      <c r="I705" s="153" t="s">
        <v>1579</v>
      </c>
      <c r="J705" s="153" t="s">
        <v>1579</v>
      </c>
      <c r="K705" s="153" t="s">
        <v>2807</v>
      </c>
      <c r="L705" s="4" t="b">
        <v>1</v>
      </c>
    </row>
    <row r="706" spans="1:12">
      <c r="A706" s="153" t="s">
        <v>472</v>
      </c>
      <c r="B706" s="153" t="s">
        <v>877</v>
      </c>
      <c r="C706" s="153" t="s">
        <v>664</v>
      </c>
      <c r="D706" s="153">
        <v>5.8500000000000002E-4</v>
      </c>
      <c r="E706" s="153">
        <v>0.58499999999999996</v>
      </c>
      <c r="F706" s="153" t="s">
        <v>1579</v>
      </c>
      <c r="G706" s="153" t="s">
        <v>1580</v>
      </c>
      <c r="H706" s="153" t="s">
        <v>1581</v>
      </c>
      <c r="I706" s="153" t="s">
        <v>1579</v>
      </c>
      <c r="J706" s="153" t="s">
        <v>1579</v>
      </c>
      <c r="K706" s="153" t="s">
        <v>2808</v>
      </c>
      <c r="L706" s="4" t="b">
        <v>1</v>
      </c>
    </row>
    <row r="707" spans="1:12">
      <c r="A707" s="153" t="s">
        <v>472</v>
      </c>
      <c r="B707" s="153" t="s">
        <v>877</v>
      </c>
      <c r="C707" s="153" t="s">
        <v>665</v>
      </c>
      <c r="D707" s="153">
        <v>5.8399999999999999E-4</v>
      </c>
      <c r="E707" s="153">
        <v>0.58399999999999996</v>
      </c>
      <c r="F707" s="153" t="s">
        <v>1579</v>
      </c>
      <c r="G707" s="153" t="s">
        <v>1580</v>
      </c>
      <c r="H707" s="153" t="s">
        <v>1581</v>
      </c>
      <c r="I707" s="153" t="s">
        <v>1579</v>
      </c>
      <c r="J707" s="153" t="s">
        <v>1579</v>
      </c>
      <c r="K707" s="153" t="s">
        <v>2809</v>
      </c>
      <c r="L707" s="4" t="b">
        <v>1</v>
      </c>
    </row>
    <row r="708" spans="1:12">
      <c r="A708" s="153" t="s">
        <v>472</v>
      </c>
      <c r="B708" s="153" t="s">
        <v>877</v>
      </c>
      <c r="C708" s="153" t="s">
        <v>684</v>
      </c>
      <c r="D708" s="153">
        <v>5.8E-4</v>
      </c>
      <c r="E708" s="153">
        <v>0.57999999999999996</v>
      </c>
      <c r="F708" s="153" t="s">
        <v>1579</v>
      </c>
      <c r="G708" s="153" t="s">
        <v>1580</v>
      </c>
      <c r="H708" s="153" t="s">
        <v>1581</v>
      </c>
      <c r="I708" s="153" t="s">
        <v>1579</v>
      </c>
      <c r="J708" s="153" t="s">
        <v>1579</v>
      </c>
      <c r="K708" s="153" t="s">
        <v>2810</v>
      </c>
      <c r="L708" s="4" t="b">
        <v>1</v>
      </c>
    </row>
    <row r="709" spans="1:12">
      <c r="A709" s="153" t="s">
        <v>472</v>
      </c>
      <c r="B709" s="153" t="s">
        <v>877</v>
      </c>
      <c r="C709" s="153" t="s">
        <v>695</v>
      </c>
      <c r="D709" s="153">
        <v>0</v>
      </c>
      <c r="E709" s="153">
        <v>0</v>
      </c>
      <c r="F709" s="153" t="s">
        <v>1579</v>
      </c>
      <c r="G709" s="153" t="s">
        <v>1580</v>
      </c>
      <c r="H709" s="153" t="s">
        <v>1581</v>
      </c>
      <c r="I709" s="153" t="s">
        <v>1579</v>
      </c>
      <c r="J709" s="153" t="s">
        <v>1579</v>
      </c>
      <c r="K709" s="153" t="s">
        <v>2811</v>
      </c>
      <c r="L709" s="4" t="b">
        <v>1</v>
      </c>
    </row>
    <row r="710" spans="1:12">
      <c r="A710" s="153" t="s">
        <v>472</v>
      </c>
      <c r="B710" s="153" t="s">
        <v>877</v>
      </c>
      <c r="C710" s="153" t="s">
        <v>1582</v>
      </c>
      <c r="D710" s="153">
        <v>6.2200000000000005E-4</v>
      </c>
      <c r="E710" s="153">
        <v>0.622</v>
      </c>
      <c r="F710" s="153" t="s">
        <v>1579</v>
      </c>
      <c r="G710" s="153" t="s">
        <v>1580</v>
      </c>
      <c r="H710" s="153" t="s">
        <v>1581</v>
      </c>
      <c r="I710" s="153" t="s">
        <v>1579</v>
      </c>
      <c r="J710" s="153" t="s">
        <v>1579</v>
      </c>
      <c r="K710" s="153" t="s">
        <v>2812</v>
      </c>
      <c r="L710" s="4" t="b">
        <v>1</v>
      </c>
    </row>
    <row r="711" spans="1:12">
      <c r="A711" s="153" t="s">
        <v>473</v>
      </c>
      <c r="B711" s="153" t="s">
        <v>878</v>
      </c>
      <c r="C711" s="153" t="s">
        <v>656</v>
      </c>
      <c r="D711" s="153">
        <v>0</v>
      </c>
      <c r="E711" s="153">
        <v>0</v>
      </c>
      <c r="F711" s="153" t="s">
        <v>3472</v>
      </c>
      <c r="G711" s="153" t="s">
        <v>3473</v>
      </c>
      <c r="H711" s="153" t="s">
        <v>3474</v>
      </c>
      <c r="I711" s="153" t="s">
        <v>3472</v>
      </c>
      <c r="J711" s="153" t="s">
        <v>3475</v>
      </c>
      <c r="K711" s="153" t="s">
        <v>2813</v>
      </c>
      <c r="L711" s="4" t="b">
        <v>1</v>
      </c>
    </row>
    <row r="712" spans="1:12">
      <c r="A712" s="153" t="s">
        <v>473</v>
      </c>
      <c r="B712" s="153" t="s">
        <v>878</v>
      </c>
      <c r="C712" s="153" t="s">
        <v>657</v>
      </c>
      <c r="D712" s="153">
        <v>4.2999999999999999E-4</v>
      </c>
      <c r="E712" s="153">
        <v>0.43</v>
      </c>
      <c r="F712" s="153" t="s">
        <v>3472</v>
      </c>
      <c r="G712" s="153" t="s">
        <v>3473</v>
      </c>
      <c r="H712" s="153" t="s">
        <v>3474</v>
      </c>
      <c r="I712" s="153" t="s">
        <v>3472</v>
      </c>
      <c r="J712" s="153" t="s">
        <v>3475</v>
      </c>
      <c r="K712" s="153" t="s">
        <v>2814</v>
      </c>
      <c r="L712" s="4" t="b">
        <v>1</v>
      </c>
    </row>
    <row r="713" spans="1:12">
      <c r="A713" s="153" t="s">
        <v>474</v>
      </c>
      <c r="B713" s="153" t="s">
        <v>52</v>
      </c>
      <c r="C713" s="153" t="s">
        <v>510</v>
      </c>
      <c r="D713" s="153">
        <v>6.3500000000000004E-4</v>
      </c>
      <c r="E713" s="153">
        <v>0.63500000000000001</v>
      </c>
      <c r="F713" s="153" t="s">
        <v>3476</v>
      </c>
      <c r="G713" s="153" t="s">
        <v>3477</v>
      </c>
      <c r="H713" s="153" t="s">
        <v>3478</v>
      </c>
      <c r="I713" s="153" t="s">
        <v>3479</v>
      </c>
      <c r="J713" s="153" t="s">
        <v>3480</v>
      </c>
      <c r="K713" s="153" t="s">
        <v>52</v>
      </c>
      <c r="L713" s="4" t="b">
        <v>1</v>
      </c>
    </row>
    <row r="714" spans="1:12">
      <c r="A714" s="153" t="s">
        <v>475</v>
      </c>
      <c r="B714" s="153" t="s">
        <v>879</v>
      </c>
      <c r="C714" s="153" t="s">
        <v>656</v>
      </c>
      <c r="D714" s="153">
        <v>4.2400000000000001E-4</v>
      </c>
      <c r="E714" s="153">
        <v>0.42399999999999999</v>
      </c>
      <c r="F714" s="153" t="s">
        <v>1583</v>
      </c>
      <c r="G714" s="153" t="s">
        <v>1584</v>
      </c>
      <c r="H714" s="153" t="s">
        <v>1585</v>
      </c>
      <c r="I714" s="153" t="s">
        <v>1583</v>
      </c>
      <c r="J714" s="153" t="s">
        <v>1583</v>
      </c>
      <c r="K714" s="153" t="s">
        <v>2815</v>
      </c>
      <c r="L714" s="4" t="b">
        <v>1</v>
      </c>
    </row>
    <row r="715" spans="1:12">
      <c r="A715" s="153" t="s">
        <v>476</v>
      </c>
      <c r="B715" s="153" t="s">
        <v>880</v>
      </c>
      <c r="C715" s="153" t="s">
        <v>656</v>
      </c>
      <c r="D715" s="153">
        <v>0</v>
      </c>
      <c r="E715" s="153">
        <v>0</v>
      </c>
      <c r="F715" s="153" t="s">
        <v>3481</v>
      </c>
      <c r="G715" s="153" t="s">
        <v>3482</v>
      </c>
      <c r="H715" s="153" t="s">
        <v>3483</v>
      </c>
      <c r="I715" s="153" t="s">
        <v>3484</v>
      </c>
      <c r="J715" s="153" t="s">
        <v>3485</v>
      </c>
      <c r="K715" s="153" t="s">
        <v>2816</v>
      </c>
      <c r="L715" s="4" t="b">
        <v>1</v>
      </c>
    </row>
    <row r="716" spans="1:12">
      <c r="A716" s="153" t="s">
        <v>476</v>
      </c>
      <c r="B716" s="153" t="s">
        <v>880</v>
      </c>
      <c r="C716" s="153" t="s">
        <v>657</v>
      </c>
      <c r="D716" s="153">
        <v>3.9199999999999999E-4</v>
      </c>
      <c r="E716" s="153">
        <v>0.39200000000000002</v>
      </c>
      <c r="F716" s="153" t="s">
        <v>3481</v>
      </c>
      <c r="G716" s="153" t="s">
        <v>3482</v>
      </c>
      <c r="H716" s="153" t="s">
        <v>3483</v>
      </c>
      <c r="I716" s="153" t="s">
        <v>3484</v>
      </c>
      <c r="J716" s="153" t="s">
        <v>3485</v>
      </c>
      <c r="K716" s="153" t="s">
        <v>2817</v>
      </c>
      <c r="L716" s="4" t="b">
        <v>1</v>
      </c>
    </row>
    <row r="717" spans="1:12">
      <c r="A717" s="153" t="s">
        <v>477</v>
      </c>
      <c r="B717" s="153" t="s">
        <v>881</v>
      </c>
      <c r="C717" s="153" t="s">
        <v>510</v>
      </c>
      <c r="D717" s="153">
        <v>4.6299999999999998E-4</v>
      </c>
      <c r="E717" s="153">
        <v>0.46299999999999997</v>
      </c>
      <c r="F717" s="153" t="s">
        <v>1586</v>
      </c>
      <c r="G717" s="153" t="s">
        <v>1587</v>
      </c>
      <c r="H717" s="153" t="s">
        <v>1588</v>
      </c>
      <c r="I717" s="153" t="s">
        <v>1586</v>
      </c>
      <c r="J717" s="153" t="s">
        <v>1586</v>
      </c>
      <c r="K717" s="153" t="s">
        <v>881</v>
      </c>
      <c r="L717" s="4" t="b">
        <v>1</v>
      </c>
    </row>
    <row r="718" spans="1:12">
      <c r="A718" s="153" t="s">
        <v>478</v>
      </c>
      <c r="B718" s="153" t="s">
        <v>118</v>
      </c>
      <c r="C718" s="153" t="s">
        <v>510</v>
      </c>
      <c r="D718" s="153">
        <v>4.1899999999999999E-4</v>
      </c>
      <c r="E718" s="153">
        <v>0.41899999999999998</v>
      </c>
      <c r="F718" s="153" t="s">
        <v>1589</v>
      </c>
      <c r="G718" s="153" t="s">
        <v>1590</v>
      </c>
      <c r="H718" s="153" t="s">
        <v>1591</v>
      </c>
      <c r="I718" s="153" t="s">
        <v>1589</v>
      </c>
      <c r="J718" s="153" t="s">
        <v>1589</v>
      </c>
      <c r="K718" s="153" t="s">
        <v>2818</v>
      </c>
      <c r="L718" s="4" t="b">
        <v>0</v>
      </c>
    </row>
    <row r="719" spans="1:12">
      <c r="A719" s="153" t="s">
        <v>479</v>
      </c>
      <c r="B719" s="153" t="s">
        <v>882</v>
      </c>
      <c r="C719" s="153" t="s">
        <v>656</v>
      </c>
      <c r="D719" s="153">
        <v>0</v>
      </c>
      <c r="E719" s="153">
        <v>0</v>
      </c>
      <c r="F719" s="153" t="s">
        <v>3486</v>
      </c>
      <c r="G719" s="153" t="s">
        <v>3487</v>
      </c>
      <c r="H719" s="153" t="s">
        <v>3488</v>
      </c>
      <c r="I719" s="153" t="s">
        <v>3486</v>
      </c>
      <c r="J719" s="153" t="s">
        <v>3489</v>
      </c>
      <c r="K719" s="153" t="s">
        <v>2819</v>
      </c>
      <c r="L719" s="4" t="b">
        <v>1</v>
      </c>
    </row>
    <row r="720" spans="1:12">
      <c r="A720" s="153" t="s">
        <v>479</v>
      </c>
      <c r="B720" s="153" t="s">
        <v>882</v>
      </c>
      <c r="C720" s="153" t="s">
        <v>658</v>
      </c>
      <c r="D720" s="153">
        <v>1.6699999999999999E-4</v>
      </c>
      <c r="E720" s="153">
        <v>0.16699999999999998</v>
      </c>
      <c r="F720" s="153" t="s">
        <v>3486</v>
      </c>
      <c r="G720" s="153" t="s">
        <v>3487</v>
      </c>
      <c r="H720" s="153" t="s">
        <v>3488</v>
      </c>
      <c r="I720" s="153" t="s">
        <v>3486</v>
      </c>
      <c r="J720" s="153" t="s">
        <v>3489</v>
      </c>
      <c r="K720" s="153" t="s">
        <v>2820</v>
      </c>
      <c r="L720" s="4" t="b">
        <v>1</v>
      </c>
    </row>
    <row r="721" spans="1:12">
      <c r="A721" s="153" t="s">
        <v>479</v>
      </c>
      <c r="B721" s="153" t="s">
        <v>882</v>
      </c>
      <c r="C721" s="153" t="s">
        <v>659</v>
      </c>
      <c r="D721" s="153">
        <v>2.1000000000000001E-4</v>
      </c>
      <c r="E721" s="153">
        <v>0.21000000000000002</v>
      </c>
      <c r="F721" s="153" t="s">
        <v>3486</v>
      </c>
      <c r="G721" s="153" t="s">
        <v>3487</v>
      </c>
      <c r="H721" s="153" t="s">
        <v>3488</v>
      </c>
      <c r="I721" s="153" t="s">
        <v>3486</v>
      </c>
      <c r="J721" s="153" t="s">
        <v>3489</v>
      </c>
      <c r="K721" s="153" t="s">
        <v>2821</v>
      </c>
      <c r="L721" s="4" t="b">
        <v>1</v>
      </c>
    </row>
    <row r="722" spans="1:12">
      <c r="A722" s="153" t="s">
        <v>479</v>
      </c>
      <c r="B722" s="153" t="s">
        <v>882</v>
      </c>
      <c r="C722" s="153" t="s">
        <v>660</v>
      </c>
      <c r="D722" s="153">
        <v>2.7399999999999999E-4</v>
      </c>
      <c r="E722" s="153">
        <v>0.27399999999999997</v>
      </c>
      <c r="F722" s="153" t="s">
        <v>3486</v>
      </c>
      <c r="G722" s="153" t="s">
        <v>3487</v>
      </c>
      <c r="H722" s="153" t="s">
        <v>3488</v>
      </c>
      <c r="I722" s="153" t="s">
        <v>3486</v>
      </c>
      <c r="J722" s="153" t="s">
        <v>3489</v>
      </c>
      <c r="K722" s="153" t="s">
        <v>2822</v>
      </c>
      <c r="L722" s="4" t="b">
        <v>1</v>
      </c>
    </row>
    <row r="723" spans="1:12">
      <c r="A723" s="153" t="s">
        <v>479</v>
      </c>
      <c r="B723" s="153" t="s">
        <v>882</v>
      </c>
      <c r="C723" s="153" t="s">
        <v>661</v>
      </c>
      <c r="D723" s="153">
        <v>2.9500000000000001E-4</v>
      </c>
      <c r="E723" s="153">
        <v>0.29500000000000004</v>
      </c>
      <c r="F723" s="153" t="s">
        <v>3486</v>
      </c>
      <c r="G723" s="153" t="s">
        <v>3487</v>
      </c>
      <c r="H723" s="153" t="s">
        <v>3488</v>
      </c>
      <c r="I723" s="153" t="s">
        <v>3486</v>
      </c>
      <c r="J723" s="153" t="s">
        <v>3489</v>
      </c>
      <c r="K723" s="153" t="s">
        <v>2823</v>
      </c>
      <c r="L723" s="4" t="b">
        <v>1</v>
      </c>
    </row>
    <row r="724" spans="1:12">
      <c r="A724" s="153" t="s">
        <v>479</v>
      </c>
      <c r="B724" s="153" t="s">
        <v>882</v>
      </c>
      <c r="C724" s="153" t="s">
        <v>662</v>
      </c>
      <c r="D724" s="153">
        <v>3.8000000000000002E-4</v>
      </c>
      <c r="E724" s="153">
        <v>0.38</v>
      </c>
      <c r="F724" s="153" t="s">
        <v>3486</v>
      </c>
      <c r="G724" s="153" t="s">
        <v>3487</v>
      </c>
      <c r="H724" s="153" t="s">
        <v>3488</v>
      </c>
      <c r="I724" s="153" t="s">
        <v>3486</v>
      </c>
      <c r="J724" s="153" t="s">
        <v>3489</v>
      </c>
      <c r="K724" s="153" t="s">
        <v>2824</v>
      </c>
      <c r="L724" s="4" t="b">
        <v>1</v>
      </c>
    </row>
    <row r="725" spans="1:12">
      <c r="A725" s="153" t="s">
        <v>479</v>
      </c>
      <c r="B725" s="153" t="s">
        <v>882</v>
      </c>
      <c r="C725" s="153" t="s">
        <v>739</v>
      </c>
      <c r="D725" s="153">
        <v>4.64E-4</v>
      </c>
      <c r="E725" s="153">
        <v>0.46400000000000002</v>
      </c>
      <c r="F725" s="153" t="s">
        <v>3486</v>
      </c>
      <c r="G725" s="153" t="s">
        <v>3487</v>
      </c>
      <c r="H725" s="153" t="s">
        <v>3488</v>
      </c>
      <c r="I725" s="153" t="s">
        <v>3486</v>
      </c>
      <c r="J725" s="153" t="s">
        <v>3489</v>
      </c>
      <c r="K725" s="153" t="s">
        <v>2825</v>
      </c>
      <c r="L725" s="4" t="b">
        <v>1</v>
      </c>
    </row>
    <row r="726" spans="1:12">
      <c r="A726" s="153" t="s">
        <v>480</v>
      </c>
      <c r="B726" s="153" t="s">
        <v>22</v>
      </c>
      <c r="C726" s="153" t="s">
        <v>510</v>
      </c>
      <c r="D726" s="153">
        <v>4.1899999999999999E-4</v>
      </c>
      <c r="E726" s="153">
        <v>0.41899999999999998</v>
      </c>
      <c r="F726" s="153" t="s">
        <v>1592</v>
      </c>
      <c r="G726" s="153" t="s">
        <v>1593</v>
      </c>
      <c r="H726" s="153" t="s">
        <v>1594</v>
      </c>
      <c r="I726" s="153" t="s">
        <v>1592</v>
      </c>
      <c r="J726" s="153" t="s">
        <v>2116</v>
      </c>
      <c r="K726" s="153" t="s">
        <v>22</v>
      </c>
      <c r="L726" s="4" t="b">
        <v>1</v>
      </c>
    </row>
    <row r="727" spans="1:12">
      <c r="A727" s="153" t="s">
        <v>481</v>
      </c>
      <c r="B727" s="153" t="s">
        <v>883</v>
      </c>
      <c r="C727" s="153" t="s">
        <v>656</v>
      </c>
      <c r="D727" s="153">
        <v>1E-4</v>
      </c>
      <c r="E727" s="153">
        <v>0.1</v>
      </c>
      <c r="F727" s="153" t="s">
        <v>1595</v>
      </c>
      <c r="G727" s="153" t="s">
        <v>1596</v>
      </c>
      <c r="H727" s="153" t="s">
        <v>1597</v>
      </c>
      <c r="I727" s="153" t="s">
        <v>2117</v>
      </c>
      <c r="J727" s="153" t="s">
        <v>1595</v>
      </c>
      <c r="K727" s="153" t="s">
        <v>2826</v>
      </c>
      <c r="L727" s="4" t="b">
        <v>1</v>
      </c>
    </row>
    <row r="728" spans="1:12">
      <c r="A728" s="153" t="s">
        <v>481</v>
      </c>
      <c r="B728" s="153" t="s">
        <v>883</v>
      </c>
      <c r="C728" s="153" t="s">
        <v>658</v>
      </c>
      <c r="D728" s="153">
        <v>0</v>
      </c>
      <c r="E728" s="153">
        <v>0</v>
      </c>
      <c r="F728" s="153" t="s">
        <v>1595</v>
      </c>
      <c r="G728" s="153" t="s">
        <v>1596</v>
      </c>
      <c r="H728" s="153" t="s">
        <v>1597</v>
      </c>
      <c r="I728" s="153" t="s">
        <v>2117</v>
      </c>
      <c r="J728" s="153" t="s">
        <v>1595</v>
      </c>
      <c r="K728" s="153" t="s">
        <v>2827</v>
      </c>
      <c r="L728" s="4" t="b">
        <v>1</v>
      </c>
    </row>
    <row r="729" spans="1:12">
      <c r="A729" s="153" t="s">
        <v>481</v>
      </c>
      <c r="B729" s="153" t="s">
        <v>883</v>
      </c>
      <c r="C729" s="153" t="s">
        <v>687</v>
      </c>
      <c r="D729" s="153">
        <v>1.02E-4</v>
      </c>
      <c r="E729" s="153">
        <v>0.10199999999999999</v>
      </c>
      <c r="F729" s="153" t="s">
        <v>1595</v>
      </c>
      <c r="G729" s="153" t="s">
        <v>1596</v>
      </c>
      <c r="H729" s="153" t="s">
        <v>1597</v>
      </c>
      <c r="I729" s="153" t="s">
        <v>2117</v>
      </c>
      <c r="J729" s="153" t="s">
        <v>1595</v>
      </c>
      <c r="K729" s="153" t="s">
        <v>2828</v>
      </c>
      <c r="L729" s="4" t="b">
        <v>1</v>
      </c>
    </row>
    <row r="730" spans="1:12">
      <c r="A730" s="153" t="s">
        <v>482</v>
      </c>
      <c r="B730" s="153" t="s">
        <v>5</v>
      </c>
      <c r="C730" s="153" t="s">
        <v>510</v>
      </c>
      <c r="D730" s="153">
        <v>4.1899999999999999E-4</v>
      </c>
      <c r="E730" s="153">
        <v>0.41899999999999998</v>
      </c>
      <c r="F730" s="153" t="s">
        <v>3490</v>
      </c>
      <c r="G730" s="153" t="s">
        <v>3491</v>
      </c>
      <c r="H730" s="153" t="s">
        <v>3492</v>
      </c>
      <c r="I730" s="153" t="s">
        <v>3490</v>
      </c>
      <c r="J730" s="153" t="s">
        <v>3493</v>
      </c>
      <c r="K730" s="153" t="s">
        <v>5</v>
      </c>
      <c r="L730" s="4" t="b">
        <v>1</v>
      </c>
    </row>
    <row r="731" spans="1:12">
      <c r="A731" s="153" t="s">
        <v>483</v>
      </c>
      <c r="B731" s="153" t="s">
        <v>884</v>
      </c>
      <c r="C731" s="153" t="s">
        <v>656</v>
      </c>
      <c r="D731" s="153">
        <v>0</v>
      </c>
      <c r="E731" s="153">
        <v>0</v>
      </c>
      <c r="F731" s="153" t="s">
        <v>1598</v>
      </c>
      <c r="G731" s="153" t="s">
        <v>1598</v>
      </c>
      <c r="H731" s="153" t="s">
        <v>1599</v>
      </c>
      <c r="I731" s="153" t="s">
        <v>1598</v>
      </c>
      <c r="J731" s="153" t="s">
        <v>1599</v>
      </c>
      <c r="K731" s="153" t="s">
        <v>2829</v>
      </c>
      <c r="L731" s="4" t="b">
        <v>1</v>
      </c>
    </row>
    <row r="732" spans="1:12">
      <c r="A732" s="153" t="s">
        <v>483</v>
      </c>
      <c r="B732" s="153" t="s">
        <v>884</v>
      </c>
      <c r="C732" s="153" t="s">
        <v>658</v>
      </c>
      <c r="D732" s="153">
        <v>8.7000000000000001E-5</v>
      </c>
      <c r="E732" s="153">
        <v>8.6999999999999994E-2</v>
      </c>
      <c r="F732" s="153" t="s">
        <v>1598</v>
      </c>
      <c r="G732" s="153" t="s">
        <v>1598</v>
      </c>
      <c r="H732" s="153" t="s">
        <v>1599</v>
      </c>
      <c r="I732" s="153" t="s">
        <v>1598</v>
      </c>
      <c r="J732" s="153" t="s">
        <v>1599</v>
      </c>
      <c r="K732" s="153" t="s">
        <v>2830</v>
      </c>
      <c r="L732" s="4" t="b">
        <v>1</v>
      </c>
    </row>
    <row r="733" spans="1:12">
      <c r="A733" s="153" t="s">
        <v>483</v>
      </c>
      <c r="B733" s="153" t="s">
        <v>884</v>
      </c>
      <c r="C733" s="153" t="s">
        <v>687</v>
      </c>
      <c r="D733" s="153">
        <v>3.7300000000000001E-4</v>
      </c>
      <c r="E733" s="153">
        <v>0.373</v>
      </c>
      <c r="F733" s="153" t="s">
        <v>1598</v>
      </c>
      <c r="G733" s="153" t="s">
        <v>1598</v>
      </c>
      <c r="H733" s="153" t="s">
        <v>1599</v>
      </c>
      <c r="I733" s="153" t="s">
        <v>1598</v>
      </c>
      <c r="J733" s="153" t="s">
        <v>1599</v>
      </c>
      <c r="K733" s="153" t="s">
        <v>2831</v>
      </c>
      <c r="L733" s="4" t="b">
        <v>1</v>
      </c>
    </row>
    <row r="734" spans="1:12">
      <c r="A734" s="153" t="s">
        <v>484</v>
      </c>
      <c r="B734" s="153" t="s">
        <v>145</v>
      </c>
      <c r="C734" s="153" t="s">
        <v>510</v>
      </c>
      <c r="D734" s="153">
        <v>5.9000000000000003E-4</v>
      </c>
      <c r="E734" s="153">
        <v>0.59000000000000008</v>
      </c>
      <c r="F734" s="153" t="s">
        <v>3494</v>
      </c>
      <c r="G734" s="153" t="s">
        <v>3494</v>
      </c>
      <c r="H734" s="153" t="s">
        <v>3495</v>
      </c>
      <c r="I734" s="153" t="s">
        <v>3494</v>
      </c>
      <c r="J734" s="153" t="s">
        <v>3495</v>
      </c>
      <c r="K734" s="153" t="s">
        <v>145</v>
      </c>
      <c r="L734" s="4" t="b">
        <v>1</v>
      </c>
    </row>
    <row r="735" spans="1:12">
      <c r="A735" s="153" t="s">
        <v>1600</v>
      </c>
      <c r="B735" s="153" t="s">
        <v>1601</v>
      </c>
      <c r="C735" s="153" t="s">
        <v>510</v>
      </c>
      <c r="D735" s="153">
        <v>4.2400000000000001E-4</v>
      </c>
      <c r="E735" s="153">
        <v>0.42399999999999999</v>
      </c>
      <c r="F735" s="153" t="s">
        <v>1602</v>
      </c>
      <c r="G735" s="153" t="s">
        <v>1603</v>
      </c>
      <c r="H735" s="153" t="s">
        <v>1604</v>
      </c>
      <c r="I735" s="153" t="s">
        <v>1602</v>
      </c>
      <c r="J735" s="153" t="s">
        <v>2118</v>
      </c>
      <c r="K735" s="153" t="s">
        <v>1601</v>
      </c>
      <c r="L735" s="4" t="b">
        <v>0</v>
      </c>
    </row>
    <row r="736" spans="1:12">
      <c r="A736" s="153" t="s">
        <v>485</v>
      </c>
      <c r="B736" s="153" t="s">
        <v>885</v>
      </c>
      <c r="C736" s="153" t="s">
        <v>656</v>
      </c>
      <c r="D736" s="153">
        <v>0</v>
      </c>
      <c r="E736" s="153">
        <v>0</v>
      </c>
      <c r="F736" s="153" t="s">
        <v>1605</v>
      </c>
      <c r="G736" s="153" t="s">
        <v>1606</v>
      </c>
      <c r="H736" s="153" t="s">
        <v>1607</v>
      </c>
      <c r="I736" s="153" t="s">
        <v>1605</v>
      </c>
      <c r="J736" s="153" t="s">
        <v>1605</v>
      </c>
      <c r="K736" s="153" t="s">
        <v>2832</v>
      </c>
      <c r="L736" s="4" t="b">
        <v>1</v>
      </c>
    </row>
    <row r="737" spans="1:12">
      <c r="A737" s="153" t="s">
        <v>485</v>
      </c>
      <c r="B737" s="153" t="s">
        <v>885</v>
      </c>
      <c r="C737" s="153" t="s">
        <v>658</v>
      </c>
      <c r="D737" s="153">
        <v>2.99E-4</v>
      </c>
      <c r="E737" s="153">
        <v>0.29899999999999999</v>
      </c>
      <c r="F737" s="153" t="s">
        <v>1605</v>
      </c>
      <c r="G737" s="153" t="s">
        <v>1606</v>
      </c>
      <c r="H737" s="153" t="s">
        <v>1607</v>
      </c>
      <c r="I737" s="153" t="s">
        <v>1605</v>
      </c>
      <c r="J737" s="153" t="s">
        <v>1605</v>
      </c>
      <c r="K737" s="153" t="s">
        <v>2833</v>
      </c>
      <c r="L737" s="4" t="b">
        <v>1</v>
      </c>
    </row>
    <row r="738" spans="1:12">
      <c r="A738" s="153" t="s">
        <v>485</v>
      </c>
      <c r="B738" s="153" t="s">
        <v>885</v>
      </c>
      <c r="C738" s="153" t="s">
        <v>687</v>
      </c>
      <c r="D738" s="153">
        <v>7.0100000000000002E-4</v>
      </c>
      <c r="E738" s="153">
        <v>0.70100000000000007</v>
      </c>
      <c r="F738" s="153" t="s">
        <v>1605</v>
      </c>
      <c r="G738" s="153" t="s">
        <v>1606</v>
      </c>
      <c r="H738" s="153" t="s">
        <v>1607</v>
      </c>
      <c r="I738" s="153" t="s">
        <v>1605</v>
      </c>
      <c r="J738" s="153" t="s">
        <v>1605</v>
      </c>
      <c r="K738" s="153" t="s">
        <v>2834</v>
      </c>
      <c r="L738" s="4" t="b">
        <v>1</v>
      </c>
    </row>
    <row r="739" spans="1:12">
      <c r="A739" s="153" t="s">
        <v>486</v>
      </c>
      <c r="B739" s="153" t="s">
        <v>110</v>
      </c>
      <c r="C739" s="153" t="s">
        <v>656</v>
      </c>
      <c r="D739" s="153">
        <v>4.35E-4</v>
      </c>
      <c r="E739" s="153">
        <v>0.435</v>
      </c>
      <c r="F739" s="153" t="s">
        <v>3496</v>
      </c>
      <c r="G739" s="153" t="s">
        <v>3497</v>
      </c>
      <c r="H739" s="153" t="s">
        <v>3498</v>
      </c>
      <c r="I739" s="153" t="s">
        <v>3497</v>
      </c>
      <c r="J739" s="153" t="s">
        <v>3498</v>
      </c>
      <c r="K739" s="153" t="s">
        <v>2835</v>
      </c>
      <c r="L739" s="4" t="b">
        <v>1</v>
      </c>
    </row>
    <row r="740" spans="1:12">
      <c r="A740" s="153" t="s">
        <v>486</v>
      </c>
      <c r="B740" s="153" t="s">
        <v>110</v>
      </c>
      <c r="C740" s="153" t="s">
        <v>657</v>
      </c>
      <c r="D740" s="153">
        <v>5.5800000000000001E-4</v>
      </c>
      <c r="E740" s="153">
        <v>0.55800000000000005</v>
      </c>
      <c r="F740" s="153" t="s">
        <v>3496</v>
      </c>
      <c r="G740" s="153" t="s">
        <v>3497</v>
      </c>
      <c r="H740" s="153" t="s">
        <v>3498</v>
      </c>
      <c r="I740" s="153" t="s">
        <v>3497</v>
      </c>
      <c r="J740" s="153" t="s">
        <v>3498</v>
      </c>
      <c r="K740" s="153" t="s">
        <v>2836</v>
      </c>
      <c r="L740" s="4" t="b">
        <v>1</v>
      </c>
    </row>
    <row r="741" spans="1:12">
      <c r="A741" s="153" t="s">
        <v>487</v>
      </c>
      <c r="B741" s="153" t="s">
        <v>119</v>
      </c>
      <c r="C741" s="153" t="s">
        <v>510</v>
      </c>
      <c r="D741" s="153">
        <v>6.3400000000000001E-4</v>
      </c>
      <c r="E741" s="153">
        <v>0.63400000000000001</v>
      </c>
      <c r="F741" s="153" t="s">
        <v>3499</v>
      </c>
      <c r="G741" s="153" t="s">
        <v>3500</v>
      </c>
      <c r="H741" s="153" t="s">
        <v>3501</v>
      </c>
      <c r="I741" s="153" t="s">
        <v>3499</v>
      </c>
      <c r="J741" s="153" t="s">
        <v>3502</v>
      </c>
      <c r="K741" s="153" t="s">
        <v>119</v>
      </c>
      <c r="L741" s="4" t="b">
        <v>1</v>
      </c>
    </row>
    <row r="742" spans="1:12">
      <c r="A742" s="153" t="s">
        <v>488</v>
      </c>
      <c r="B742" s="153" t="s">
        <v>886</v>
      </c>
      <c r="C742" s="153" t="s">
        <v>510</v>
      </c>
      <c r="D742" s="153">
        <v>4.1100000000000002E-4</v>
      </c>
      <c r="E742" s="153">
        <v>0.41100000000000003</v>
      </c>
      <c r="F742" s="153" t="s">
        <v>1608</v>
      </c>
      <c r="G742" s="153" t="s">
        <v>3503</v>
      </c>
      <c r="H742" s="153" t="s">
        <v>3504</v>
      </c>
      <c r="I742" s="153" t="s">
        <v>1608</v>
      </c>
      <c r="J742" s="153" t="s">
        <v>1608</v>
      </c>
      <c r="K742" s="153" t="s">
        <v>886</v>
      </c>
      <c r="L742" s="4" t="b">
        <v>1</v>
      </c>
    </row>
    <row r="743" spans="1:12">
      <c r="A743" s="153" t="s">
        <v>489</v>
      </c>
      <c r="B743" s="153" t="s">
        <v>51</v>
      </c>
      <c r="C743" s="153" t="s">
        <v>510</v>
      </c>
      <c r="D743" s="153">
        <v>5.4799999999999998E-4</v>
      </c>
      <c r="E743" s="153">
        <v>0.54799999999999993</v>
      </c>
      <c r="F743" s="153" t="s">
        <v>1609</v>
      </c>
      <c r="G743" s="153" t="s">
        <v>1610</v>
      </c>
      <c r="H743" s="153" t="s">
        <v>1611</v>
      </c>
      <c r="I743" s="153" t="s">
        <v>2119</v>
      </c>
      <c r="J743" s="153" t="s">
        <v>1609</v>
      </c>
      <c r="K743" s="153" t="s">
        <v>51</v>
      </c>
      <c r="L743" s="4" t="b">
        <v>1</v>
      </c>
    </row>
    <row r="744" spans="1:12">
      <c r="A744" s="153" t="s">
        <v>887</v>
      </c>
      <c r="B744" s="153" t="s">
        <v>120</v>
      </c>
      <c r="C744" s="153" t="s">
        <v>656</v>
      </c>
      <c r="D744" s="153">
        <v>5.9000000000000003E-4</v>
      </c>
      <c r="E744" s="153">
        <v>0.59000000000000008</v>
      </c>
      <c r="F744" s="153" t="s">
        <v>3505</v>
      </c>
      <c r="G744" s="153" t="s">
        <v>3506</v>
      </c>
      <c r="H744" s="153" t="s">
        <v>3507</v>
      </c>
      <c r="I744" s="153" t="s">
        <v>3508</v>
      </c>
      <c r="J744" s="153" t="s">
        <v>3509</v>
      </c>
      <c r="K744" s="153" t="s">
        <v>2837</v>
      </c>
      <c r="L744" s="4" t="b">
        <v>1</v>
      </c>
    </row>
    <row r="745" spans="1:12">
      <c r="A745" s="153" t="s">
        <v>490</v>
      </c>
      <c r="B745" s="153" t="s">
        <v>121</v>
      </c>
      <c r="C745" s="153" t="s">
        <v>510</v>
      </c>
      <c r="D745" s="153">
        <v>5.8399999999999999E-4</v>
      </c>
      <c r="E745" s="153">
        <v>0.58399999999999996</v>
      </c>
      <c r="F745" s="153" t="s">
        <v>1612</v>
      </c>
      <c r="G745" s="153" t="s">
        <v>1613</v>
      </c>
      <c r="H745" s="153" t="s">
        <v>1614</v>
      </c>
      <c r="I745" s="153" t="s">
        <v>1612</v>
      </c>
      <c r="J745" s="153" t="s">
        <v>1612</v>
      </c>
      <c r="K745" s="153" t="s">
        <v>121</v>
      </c>
      <c r="L745" s="4" t="b">
        <v>1</v>
      </c>
    </row>
    <row r="746" spans="1:12">
      <c r="A746" s="153" t="s">
        <v>491</v>
      </c>
      <c r="B746" s="153" t="s">
        <v>888</v>
      </c>
      <c r="C746" s="153" t="s">
        <v>510</v>
      </c>
      <c r="D746" s="153">
        <v>5.9199999999999997E-4</v>
      </c>
      <c r="E746" s="153">
        <v>0.59199999999999997</v>
      </c>
      <c r="F746" s="153" t="s">
        <v>3510</v>
      </c>
      <c r="G746" s="153" t="s">
        <v>3511</v>
      </c>
      <c r="H746" s="153" t="s">
        <v>3512</v>
      </c>
      <c r="I746" s="153" t="s">
        <v>3510</v>
      </c>
      <c r="J746" s="153" t="s">
        <v>3510</v>
      </c>
      <c r="K746" s="153" t="s">
        <v>2194</v>
      </c>
      <c r="L746" s="4" t="b">
        <v>0</v>
      </c>
    </row>
    <row r="747" spans="1:12">
      <c r="A747" s="153" t="s">
        <v>492</v>
      </c>
      <c r="B747" s="153" t="s">
        <v>146</v>
      </c>
      <c r="C747" s="153" t="s">
        <v>510</v>
      </c>
      <c r="D747" s="153">
        <v>4.2400000000000001E-4</v>
      </c>
      <c r="E747" s="153">
        <v>0.42399999999999999</v>
      </c>
      <c r="F747" s="153" t="s">
        <v>1615</v>
      </c>
      <c r="G747" s="153" t="s">
        <v>1615</v>
      </c>
      <c r="H747" s="153" t="s">
        <v>1616</v>
      </c>
      <c r="I747" s="153" t="s">
        <v>1615</v>
      </c>
      <c r="J747" s="153" t="s">
        <v>1616</v>
      </c>
      <c r="K747" s="153" t="s">
        <v>146</v>
      </c>
      <c r="L747" s="4" t="b">
        <v>1</v>
      </c>
    </row>
    <row r="748" spans="1:12">
      <c r="A748" s="153" t="s">
        <v>493</v>
      </c>
      <c r="B748" s="153" t="s">
        <v>889</v>
      </c>
      <c r="C748" s="153" t="s">
        <v>656</v>
      </c>
      <c r="D748" s="153">
        <v>0</v>
      </c>
      <c r="E748" s="153">
        <v>0</v>
      </c>
      <c r="F748" s="153" t="s">
        <v>1617</v>
      </c>
      <c r="G748" s="153" t="s">
        <v>1618</v>
      </c>
      <c r="H748" s="153" t="s">
        <v>1619</v>
      </c>
      <c r="I748" s="153" t="s">
        <v>2120</v>
      </c>
      <c r="J748" s="153" t="s">
        <v>1617</v>
      </c>
      <c r="K748" s="153" t="s">
        <v>2838</v>
      </c>
      <c r="L748" s="4" t="b">
        <v>1</v>
      </c>
    </row>
    <row r="749" spans="1:12">
      <c r="A749" s="153" t="s">
        <v>493</v>
      </c>
      <c r="B749" s="153" t="s">
        <v>889</v>
      </c>
      <c r="C749" s="153" t="s">
        <v>658</v>
      </c>
      <c r="D749" s="153">
        <v>4.2700000000000002E-4</v>
      </c>
      <c r="E749" s="153">
        <v>0.42700000000000005</v>
      </c>
      <c r="F749" s="153" t="s">
        <v>1617</v>
      </c>
      <c r="G749" s="153" t="s">
        <v>1618</v>
      </c>
      <c r="H749" s="153" t="s">
        <v>1619</v>
      </c>
      <c r="I749" s="153" t="s">
        <v>2120</v>
      </c>
      <c r="J749" s="153" t="s">
        <v>1617</v>
      </c>
      <c r="K749" s="153" t="s">
        <v>2839</v>
      </c>
      <c r="L749" s="4" t="b">
        <v>1</v>
      </c>
    </row>
    <row r="750" spans="1:12">
      <c r="A750" s="153" t="s">
        <v>493</v>
      </c>
      <c r="B750" s="153" t="s">
        <v>889</v>
      </c>
      <c r="C750" s="153" t="s">
        <v>659</v>
      </c>
      <c r="D750" s="153">
        <v>3.7599999999999998E-4</v>
      </c>
      <c r="E750" s="153">
        <v>0.376</v>
      </c>
      <c r="F750" s="153" t="s">
        <v>1617</v>
      </c>
      <c r="G750" s="153" t="s">
        <v>1618</v>
      </c>
      <c r="H750" s="153" t="s">
        <v>1619</v>
      </c>
      <c r="I750" s="153" t="s">
        <v>2120</v>
      </c>
      <c r="J750" s="153" t="s">
        <v>1617</v>
      </c>
      <c r="K750" s="153" t="s">
        <v>2840</v>
      </c>
      <c r="L750" s="4" t="b">
        <v>1</v>
      </c>
    </row>
    <row r="751" spans="1:12">
      <c r="A751" s="153" t="s">
        <v>493</v>
      </c>
      <c r="B751" s="153" t="s">
        <v>889</v>
      </c>
      <c r="C751" s="153" t="s">
        <v>660</v>
      </c>
      <c r="D751" s="153">
        <v>2.9999999999999997E-4</v>
      </c>
      <c r="E751" s="153">
        <v>0.3</v>
      </c>
      <c r="F751" s="153" t="s">
        <v>1617</v>
      </c>
      <c r="G751" s="153" t="s">
        <v>1618</v>
      </c>
      <c r="H751" s="153" t="s">
        <v>1619</v>
      </c>
      <c r="I751" s="153" t="s">
        <v>2120</v>
      </c>
      <c r="J751" s="153" t="s">
        <v>1617</v>
      </c>
      <c r="K751" s="153" t="s">
        <v>2841</v>
      </c>
      <c r="L751" s="4" t="b">
        <v>1</v>
      </c>
    </row>
    <row r="752" spans="1:12">
      <c r="A752" s="153" t="s">
        <v>494</v>
      </c>
      <c r="B752" s="153" t="s">
        <v>23</v>
      </c>
      <c r="C752" s="153" t="s">
        <v>510</v>
      </c>
      <c r="D752" s="153">
        <v>4.1899999999999999E-4</v>
      </c>
      <c r="E752" s="153">
        <v>0.41899999999999998</v>
      </c>
      <c r="F752" s="153" t="s">
        <v>1620</v>
      </c>
      <c r="G752" s="153" t="s">
        <v>1621</v>
      </c>
      <c r="H752" s="153" t="s">
        <v>1622</v>
      </c>
      <c r="I752" s="153" t="s">
        <v>1620</v>
      </c>
      <c r="J752" s="153" t="s">
        <v>2121</v>
      </c>
      <c r="K752" s="153" t="s">
        <v>23</v>
      </c>
      <c r="L752" s="4" t="b">
        <v>1</v>
      </c>
    </row>
    <row r="753" spans="1:12">
      <c r="A753" s="153" t="s">
        <v>495</v>
      </c>
      <c r="B753" s="153" t="s">
        <v>890</v>
      </c>
      <c r="C753" s="153" t="s">
        <v>656</v>
      </c>
      <c r="D753" s="153">
        <v>0</v>
      </c>
      <c r="E753" s="153">
        <v>0</v>
      </c>
      <c r="F753" s="153" t="s">
        <v>1623</v>
      </c>
      <c r="G753" s="153" t="s">
        <v>1623</v>
      </c>
      <c r="H753" s="153" t="s">
        <v>1624</v>
      </c>
      <c r="I753" s="153" t="s">
        <v>1623</v>
      </c>
      <c r="J753" s="153" t="s">
        <v>1624</v>
      </c>
      <c r="K753" s="153" t="s">
        <v>2842</v>
      </c>
      <c r="L753" s="4" t="b">
        <v>1</v>
      </c>
    </row>
    <row r="754" spans="1:12">
      <c r="A754" s="153" t="s">
        <v>495</v>
      </c>
      <c r="B754" s="153" t="s">
        <v>890</v>
      </c>
      <c r="C754" s="153" t="s">
        <v>658</v>
      </c>
      <c r="D754" s="153">
        <v>2.9999999999999997E-4</v>
      </c>
      <c r="E754" s="153">
        <v>0.3</v>
      </c>
      <c r="F754" s="153" t="s">
        <v>1623</v>
      </c>
      <c r="G754" s="153" t="s">
        <v>1623</v>
      </c>
      <c r="H754" s="153" t="s">
        <v>1624</v>
      </c>
      <c r="I754" s="153" t="s">
        <v>1623</v>
      </c>
      <c r="J754" s="153" t="s">
        <v>1624</v>
      </c>
      <c r="K754" s="153" t="s">
        <v>2843</v>
      </c>
      <c r="L754" s="4" t="b">
        <v>1</v>
      </c>
    </row>
    <row r="755" spans="1:12">
      <c r="A755" s="153" t="s">
        <v>495</v>
      </c>
      <c r="B755" s="153" t="s">
        <v>890</v>
      </c>
      <c r="C755" s="153" t="s">
        <v>687</v>
      </c>
      <c r="D755" s="153">
        <v>4.2200000000000001E-4</v>
      </c>
      <c r="E755" s="153">
        <v>0.42199999999999999</v>
      </c>
      <c r="F755" s="153" t="s">
        <v>1623</v>
      </c>
      <c r="G755" s="153" t="s">
        <v>1623</v>
      </c>
      <c r="H755" s="153" t="s">
        <v>1624</v>
      </c>
      <c r="I755" s="153" t="s">
        <v>1623</v>
      </c>
      <c r="J755" s="153" t="s">
        <v>1624</v>
      </c>
      <c r="K755" s="153" t="s">
        <v>2844</v>
      </c>
      <c r="L755" s="4" t="b">
        <v>1</v>
      </c>
    </row>
    <row r="756" spans="1:12">
      <c r="A756" s="153" t="s">
        <v>496</v>
      </c>
      <c r="B756" s="153" t="s">
        <v>122</v>
      </c>
      <c r="C756" s="153" t="s">
        <v>510</v>
      </c>
      <c r="D756" s="153">
        <v>4.2200000000000001E-4</v>
      </c>
      <c r="E756" s="153">
        <v>0.42199999999999999</v>
      </c>
      <c r="F756" s="153" t="s">
        <v>1625</v>
      </c>
      <c r="G756" s="153" t="s">
        <v>1626</v>
      </c>
      <c r="H756" s="153" t="s">
        <v>1627</v>
      </c>
      <c r="I756" s="153" t="s">
        <v>1625</v>
      </c>
      <c r="J756" s="153" t="s">
        <v>1625</v>
      </c>
      <c r="K756" s="153" t="s">
        <v>122</v>
      </c>
      <c r="L756" s="4" t="b">
        <v>1</v>
      </c>
    </row>
    <row r="757" spans="1:12">
      <c r="A757" s="153" t="s">
        <v>497</v>
      </c>
      <c r="B757" s="153" t="s">
        <v>891</v>
      </c>
      <c r="C757" s="153" t="s">
        <v>656</v>
      </c>
      <c r="D757" s="153">
        <v>0</v>
      </c>
      <c r="E757" s="153">
        <v>0</v>
      </c>
      <c r="F757" s="153" t="s">
        <v>1628</v>
      </c>
      <c r="G757" s="153" t="s">
        <v>1629</v>
      </c>
      <c r="H757" s="153" t="s">
        <v>1630</v>
      </c>
      <c r="I757" s="153" t="s">
        <v>1628</v>
      </c>
      <c r="J757" s="153" t="s">
        <v>2122</v>
      </c>
      <c r="K757" s="153" t="s">
        <v>2845</v>
      </c>
      <c r="L757" s="4" t="b">
        <v>1</v>
      </c>
    </row>
    <row r="758" spans="1:12">
      <c r="A758" s="153" t="s">
        <v>497</v>
      </c>
      <c r="B758" s="153" t="s">
        <v>891</v>
      </c>
      <c r="C758" s="153" t="s">
        <v>657</v>
      </c>
      <c r="D758" s="153">
        <v>6.9800000000000005E-4</v>
      </c>
      <c r="E758" s="153">
        <v>0.69800000000000006</v>
      </c>
      <c r="F758" s="153" t="s">
        <v>1628</v>
      </c>
      <c r="G758" s="153" t="s">
        <v>1629</v>
      </c>
      <c r="H758" s="153" t="s">
        <v>1630</v>
      </c>
      <c r="I758" s="153" t="s">
        <v>1628</v>
      </c>
      <c r="J758" s="153" t="s">
        <v>2122</v>
      </c>
      <c r="K758" s="153" t="s">
        <v>2846</v>
      </c>
      <c r="L758" s="4" t="b">
        <v>1</v>
      </c>
    </row>
    <row r="759" spans="1:12">
      <c r="A759" s="153" t="s">
        <v>498</v>
      </c>
      <c r="B759" s="153" t="s">
        <v>123</v>
      </c>
      <c r="C759" s="153" t="s">
        <v>510</v>
      </c>
      <c r="D759" s="153">
        <v>3.88E-4</v>
      </c>
      <c r="E759" s="153">
        <v>0.38800000000000001</v>
      </c>
      <c r="F759" s="153" t="s">
        <v>1631</v>
      </c>
      <c r="G759" s="153" t="s">
        <v>1632</v>
      </c>
      <c r="H759" s="153" t="s">
        <v>1633</v>
      </c>
      <c r="I759" s="153" t="s">
        <v>1631</v>
      </c>
      <c r="J759" s="153" t="s">
        <v>2123</v>
      </c>
      <c r="K759" s="153" t="s">
        <v>123</v>
      </c>
      <c r="L759" s="4" t="b">
        <v>1</v>
      </c>
    </row>
    <row r="760" spans="1:12">
      <c r="A760" s="153" t="s">
        <v>499</v>
      </c>
      <c r="B760" s="153" t="s">
        <v>147</v>
      </c>
      <c r="C760" s="153" t="s">
        <v>510</v>
      </c>
      <c r="D760" s="153">
        <v>5.3999999999999998E-5</v>
      </c>
      <c r="E760" s="153">
        <v>5.3999999999999999E-2</v>
      </c>
      <c r="F760" s="153" t="s">
        <v>1634</v>
      </c>
      <c r="G760" s="153" t="s">
        <v>1634</v>
      </c>
      <c r="H760" s="153" t="s">
        <v>1635</v>
      </c>
      <c r="I760" s="153" t="s">
        <v>1634</v>
      </c>
      <c r="J760" s="153" t="s">
        <v>1635</v>
      </c>
      <c r="K760" s="153" t="s">
        <v>147</v>
      </c>
      <c r="L760" s="4" t="b">
        <v>1</v>
      </c>
    </row>
    <row r="761" spans="1:12">
      <c r="A761" s="153" t="s">
        <v>500</v>
      </c>
      <c r="B761" s="153" t="s">
        <v>124</v>
      </c>
      <c r="C761" s="153" t="s">
        <v>510</v>
      </c>
      <c r="D761" s="153">
        <v>8.1800000000000004E-4</v>
      </c>
      <c r="E761" s="153">
        <v>0.81800000000000006</v>
      </c>
      <c r="F761" s="153" t="s">
        <v>3513</v>
      </c>
      <c r="G761" s="153" t="s">
        <v>3513</v>
      </c>
      <c r="H761" s="153" t="s">
        <v>3514</v>
      </c>
      <c r="I761" s="153" t="s">
        <v>3513</v>
      </c>
      <c r="J761" s="153" t="s">
        <v>3514</v>
      </c>
      <c r="K761" s="153" t="s">
        <v>2195</v>
      </c>
      <c r="L761" s="4" t="b">
        <v>0</v>
      </c>
    </row>
    <row r="762" spans="1:12">
      <c r="A762" s="153" t="s">
        <v>501</v>
      </c>
      <c r="B762" s="153" t="s">
        <v>892</v>
      </c>
      <c r="C762" s="153" t="s">
        <v>510</v>
      </c>
      <c r="D762" s="153">
        <v>2.7099999999999997E-4</v>
      </c>
      <c r="E762" s="153">
        <v>0.27099999999999996</v>
      </c>
      <c r="F762" s="153" t="s">
        <v>3515</v>
      </c>
      <c r="G762" s="153" t="s">
        <v>3516</v>
      </c>
      <c r="H762" s="153" t="s">
        <v>3517</v>
      </c>
      <c r="I762" s="153" t="s">
        <v>3515</v>
      </c>
      <c r="J762" s="153" t="s">
        <v>3518</v>
      </c>
      <c r="K762" s="153" t="s">
        <v>892</v>
      </c>
      <c r="L762" s="4" t="b">
        <v>1</v>
      </c>
    </row>
    <row r="763" spans="1:12">
      <c r="A763" s="153" t="s">
        <v>502</v>
      </c>
      <c r="B763" s="153" t="s">
        <v>125</v>
      </c>
      <c r="C763" s="153" t="s">
        <v>510</v>
      </c>
      <c r="D763" s="153">
        <v>4.1399999999999998E-4</v>
      </c>
      <c r="E763" s="153">
        <v>0.41399999999999998</v>
      </c>
      <c r="F763" s="153" t="s">
        <v>1636</v>
      </c>
      <c r="G763" s="153" t="s">
        <v>1637</v>
      </c>
      <c r="H763" s="153" t="s">
        <v>1638</v>
      </c>
      <c r="I763" s="153" t="s">
        <v>1636</v>
      </c>
      <c r="J763" s="153" t="s">
        <v>2124</v>
      </c>
      <c r="K763" s="153" t="s">
        <v>125</v>
      </c>
      <c r="L763" s="4" t="b">
        <v>1</v>
      </c>
    </row>
    <row r="764" spans="1:12">
      <c r="A764" s="153" t="s">
        <v>503</v>
      </c>
      <c r="B764" s="153" t="s">
        <v>126</v>
      </c>
      <c r="C764" s="153" t="s">
        <v>510</v>
      </c>
      <c r="D764" s="153">
        <v>4.4700000000000002E-4</v>
      </c>
      <c r="E764" s="153">
        <v>0.44700000000000001</v>
      </c>
      <c r="F764" s="153" t="s">
        <v>1639</v>
      </c>
      <c r="G764" s="153" t="s">
        <v>1640</v>
      </c>
      <c r="H764" s="153" t="s">
        <v>1641</v>
      </c>
      <c r="I764" s="153" t="s">
        <v>1639</v>
      </c>
      <c r="J764" s="153" t="s">
        <v>1639</v>
      </c>
      <c r="K764" s="153" t="s">
        <v>126</v>
      </c>
      <c r="L764" s="4" t="b">
        <v>1</v>
      </c>
    </row>
    <row r="765" spans="1:12">
      <c r="A765" s="153" t="s">
        <v>893</v>
      </c>
      <c r="B765" s="153" t="s">
        <v>148</v>
      </c>
      <c r="C765" s="153" t="s">
        <v>510</v>
      </c>
      <c r="D765" s="153">
        <v>4.1899999999999999E-4</v>
      </c>
      <c r="E765" s="153">
        <v>0.41899999999999998</v>
      </c>
      <c r="F765" s="153" t="s">
        <v>1642</v>
      </c>
      <c r="G765" s="153" t="s">
        <v>1643</v>
      </c>
      <c r="H765" s="153" t="s">
        <v>1644</v>
      </c>
      <c r="I765" s="153" t="s">
        <v>1642</v>
      </c>
      <c r="J765" s="153" t="s">
        <v>1642</v>
      </c>
      <c r="K765" s="153" t="s">
        <v>148</v>
      </c>
      <c r="L765" s="4" t="b">
        <v>1</v>
      </c>
    </row>
    <row r="766" spans="1:12">
      <c r="A766" s="153" t="s">
        <v>504</v>
      </c>
      <c r="B766" s="153" t="s">
        <v>894</v>
      </c>
      <c r="C766" s="153" t="s">
        <v>656</v>
      </c>
      <c r="D766" s="153">
        <v>0</v>
      </c>
      <c r="E766" s="153">
        <v>0</v>
      </c>
      <c r="F766" s="153" t="s">
        <v>3519</v>
      </c>
      <c r="G766" s="153" t="s">
        <v>3520</v>
      </c>
      <c r="H766" s="153" t="s">
        <v>3521</v>
      </c>
      <c r="I766" s="153" t="s">
        <v>3520</v>
      </c>
      <c r="J766" s="153" t="s">
        <v>3521</v>
      </c>
      <c r="K766" s="153" t="s">
        <v>2847</v>
      </c>
      <c r="L766" s="4" t="b">
        <v>1</v>
      </c>
    </row>
    <row r="767" spans="1:12">
      <c r="A767" s="153" t="s">
        <v>504</v>
      </c>
      <c r="B767" s="153" t="s">
        <v>894</v>
      </c>
      <c r="C767" s="153" t="s">
        <v>658</v>
      </c>
      <c r="D767" s="153">
        <v>0</v>
      </c>
      <c r="E767" s="153">
        <v>0</v>
      </c>
      <c r="F767" s="153" t="s">
        <v>3519</v>
      </c>
      <c r="G767" s="153" t="s">
        <v>3520</v>
      </c>
      <c r="H767" s="153" t="s">
        <v>3521</v>
      </c>
      <c r="I767" s="153" t="s">
        <v>3520</v>
      </c>
      <c r="J767" s="153" t="s">
        <v>3521</v>
      </c>
      <c r="K767" s="153" t="s">
        <v>2848</v>
      </c>
      <c r="L767" s="4" t="b">
        <v>1</v>
      </c>
    </row>
    <row r="768" spans="1:12">
      <c r="A768" s="153" t="s">
        <v>504</v>
      </c>
      <c r="B768" s="153" t="s">
        <v>894</v>
      </c>
      <c r="C768" s="153" t="s">
        <v>687</v>
      </c>
      <c r="D768" s="153">
        <v>4.2200000000000001E-4</v>
      </c>
      <c r="E768" s="153">
        <v>0.42199999999999999</v>
      </c>
      <c r="F768" s="153" t="s">
        <v>3519</v>
      </c>
      <c r="G768" s="153" t="s">
        <v>3520</v>
      </c>
      <c r="H768" s="153" t="s">
        <v>3521</v>
      </c>
      <c r="I768" s="153" t="s">
        <v>3520</v>
      </c>
      <c r="J768" s="153" t="s">
        <v>3521</v>
      </c>
      <c r="K768" s="153" t="s">
        <v>2849</v>
      </c>
      <c r="L768" s="4" t="b">
        <v>1</v>
      </c>
    </row>
    <row r="769" spans="1:12">
      <c r="A769" s="153" t="s">
        <v>505</v>
      </c>
      <c r="B769" s="153" t="s">
        <v>127</v>
      </c>
      <c r="C769" s="153" t="s">
        <v>510</v>
      </c>
      <c r="D769" s="153">
        <v>6.4300000000000002E-4</v>
      </c>
      <c r="E769" s="153">
        <v>0.64300000000000002</v>
      </c>
      <c r="F769" s="153" t="s">
        <v>1645</v>
      </c>
      <c r="G769" s="153" t="s">
        <v>1645</v>
      </c>
      <c r="H769" s="153" t="s">
        <v>1646</v>
      </c>
      <c r="I769" s="153" t="s">
        <v>1645</v>
      </c>
      <c r="J769" s="153" t="s">
        <v>1646</v>
      </c>
      <c r="K769" s="153" t="s">
        <v>127</v>
      </c>
      <c r="L769" s="4" t="b">
        <v>1</v>
      </c>
    </row>
    <row r="770" spans="1:12">
      <c r="A770" s="153" t="s">
        <v>506</v>
      </c>
      <c r="B770" s="153" t="s">
        <v>149</v>
      </c>
      <c r="C770" s="153" t="s">
        <v>656</v>
      </c>
      <c r="D770" s="153">
        <v>0</v>
      </c>
      <c r="E770" s="153">
        <v>0</v>
      </c>
      <c r="F770" s="153" t="s">
        <v>3522</v>
      </c>
      <c r="G770" s="153" t="s">
        <v>3523</v>
      </c>
      <c r="H770" s="153" t="s">
        <v>3524</v>
      </c>
      <c r="I770" s="153" t="s">
        <v>3522</v>
      </c>
      <c r="J770" s="153" t="s">
        <v>3525</v>
      </c>
      <c r="K770" s="153" t="s">
        <v>2850</v>
      </c>
      <c r="L770" s="4" t="b">
        <v>1</v>
      </c>
    </row>
    <row r="771" spans="1:12">
      <c r="A771" s="153" t="s">
        <v>506</v>
      </c>
      <c r="B771" s="153" t="s">
        <v>149</v>
      </c>
      <c r="C771" s="153" t="s">
        <v>657</v>
      </c>
      <c r="D771" s="153">
        <v>4.7399999999999997E-4</v>
      </c>
      <c r="E771" s="153">
        <v>0.47399999999999998</v>
      </c>
      <c r="F771" s="153" t="s">
        <v>3522</v>
      </c>
      <c r="G771" s="153" t="s">
        <v>3523</v>
      </c>
      <c r="H771" s="153" t="s">
        <v>3524</v>
      </c>
      <c r="I771" s="153" t="s">
        <v>3522</v>
      </c>
      <c r="J771" s="153" t="s">
        <v>3525</v>
      </c>
      <c r="K771" s="153" t="s">
        <v>2851</v>
      </c>
      <c r="L771" s="4" t="b">
        <v>1</v>
      </c>
    </row>
    <row r="772" spans="1:12">
      <c r="A772" s="153" t="s">
        <v>1647</v>
      </c>
      <c r="B772" s="153" t="s">
        <v>1648</v>
      </c>
      <c r="C772" s="153" t="s">
        <v>510</v>
      </c>
      <c r="D772" s="153">
        <v>6.1700000000000004E-4</v>
      </c>
      <c r="E772" s="153">
        <v>0.61699999999999999</v>
      </c>
      <c r="F772" s="153" t="s">
        <v>3526</v>
      </c>
      <c r="G772" s="153" t="s">
        <v>3526</v>
      </c>
      <c r="H772" s="153" t="s">
        <v>3527</v>
      </c>
      <c r="I772" s="153" t="s">
        <v>3526</v>
      </c>
      <c r="J772" s="153" t="s">
        <v>3527</v>
      </c>
      <c r="K772" s="153" t="s">
        <v>1648</v>
      </c>
      <c r="L772" s="4" t="b">
        <v>1</v>
      </c>
    </row>
    <row r="773" spans="1:12">
      <c r="A773" s="153" t="s">
        <v>507</v>
      </c>
      <c r="B773" s="153" t="s">
        <v>1649</v>
      </c>
      <c r="C773" s="153" t="s">
        <v>656</v>
      </c>
      <c r="D773" s="153">
        <v>0</v>
      </c>
      <c r="E773" s="153">
        <v>0</v>
      </c>
      <c r="F773" s="153" t="s">
        <v>1650</v>
      </c>
      <c r="G773" s="153" t="s">
        <v>3528</v>
      </c>
      <c r="H773" s="153" t="s">
        <v>3529</v>
      </c>
      <c r="I773" s="153" t="s">
        <v>2125</v>
      </c>
      <c r="J773" s="153" t="s">
        <v>1650</v>
      </c>
      <c r="K773" s="153" t="s">
        <v>2852</v>
      </c>
      <c r="L773" s="4" t="b">
        <v>0</v>
      </c>
    </row>
    <row r="774" spans="1:12">
      <c r="A774" s="153" t="s">
        <v>507</v>
      </c>
      <c r="B774" s="153" t="s">
        <v>1649</v>
      </c>
      <c r="C774" s="153" t="s">
        <v>657</v>
      </c>
      <c r="D774" s="153">
        <v>3.6699999999999998E-4</v>
      </c>
      <c r="E774" s="153">
        <v>0.36699999999999999</v>
      </c>
      <c r="F774" s="153" t="s">
        <v>1650</v>
      </c>
      <c r="G774" s="153" t="s">
        <v>3528</v>
      </c>
      <c r="H774" s="153" t="s">
        <v>3529</v>
      </c>
      <c r="I774" s="153" t="s">
        <v>2125</v>
      </c>
      <c r="J774" s="153" t="s">
        <v>1650</v>
      </c>
      <c r="K774" s="153" t="s">
        <v>2853</v>
      </c>
      <c r="L774" s="4" t="b">
        <v>0</v>
      </c>
    </row>
    <row r="775" spans="1:12">
      <c r="A775" s="153" t="s">
        <v>508</v>
      </c>
      <c r="B775" s="153" t="s">
        <v>128</v>
      </c>
      <c r="C775" s="153" t="s">
        <v>510</v>
      </c>
      <c r="D775" s="153">
        <v>5.1800000000000001E-4</v>
      </c>
      <c r="E775" s="153">
        <v>0.51800000000000002</v>
      </c>
      <c r="F775" s="153" t="s">
        <v>3530</v>
      </c>
      <c r="G775" s="153" t="s">
        <v>3531</v>
      </c>
      <c r="H775" s="153" t="s">
        <v>3532</v>
      </c>
      <c r="I775" s="153" t="s">
        <v>3530</v>
      </c>
      <c r="J775" s="153" t="s">
        <v>3533</v>
      </c>
      <c r="K775" s="153" t="s">
        <v>128</v>
      </c>
      <c r="L775" s="4" t="b">
        <v>1</v>
      </c>
    </row>
    <row r="776" spans="1:12">
      <c r="A776" s="153" t="s">
        <v>509</v>
      </c>
      <c r="B776" s="153" t="s">
        <v>895</v>
      </c>
      <c r="C776" s="153" t="s">
        <v>510</v>
      </c>
      <c r="D776" s="153">
        <v>4.1899999999999999E-4</v>
      </c>
      <c r="E776" s="153">
        <v>0.41899999999999998</v>
      </c>
      <c r="F776" s="153" t="s">
        <v>3534</v>
      </c>
      <c r="G776" s="153" t="s">
        <v>3535</v>
      </c>
      <c r="H776" s="153" t="s">
        <v>3536</v>
      </c>
      <c r="I776" s="153" t="s">
        <v>3534</v>
      </c>
      <c r="J776" s="153" t="s">
        <v>3537</v>
      </c>
      <c r="K776" s="153" t="s">
        <v>895</v>
      </c>
      <c r="L776" s="4" t="b">
        <v>1</v>
      </c>
    </row>
    <row r="777" spans="1:12">
      <c r="A777" s="153" t="s">
        <v>511</v>
      </c>
      <c r="B777" s="153" t="s">
        <v>896</v>
      </c>
      <c r="C777" s="153" t="s">
        <v>656</v>
      </c>
      <c r="D777" s="153">
        <v>0</v>
      </c>
      <c r="E777" s="153">
        <v>0</v>
      </c>
      <c r="F777" s="153" t="s">
        <v>1651</v>
      </c>
      <c r="G777" s="153" t="s">
        <v>3538</v>
      </c>
      <c r="H777" s="153" t="s">
        <v>3539</v>
      </c>
      <c r="I777" s="153" t="s">
        <v>1651</v>
      </c>
      <c r="J777" s="153" t="s">
        <v>1651</v>
      </c>
      <c r="K777" s="153" t="s">
        <v>2854</v>
      </c>
      <c r="L777" s="4" t="b">
        <v>1</v>
      </c>
    </row>
    <row r="778" spans="1:12">
      <c r="A778" s="153" t="s">
        <v>511</v>
      </c>
      <c r="B778" s="153" t="s">
        <v>896</v>
      </c>
      <c r="C778" s="153" t="s">
        <v>658</v>
      </c>
      <c r="D778" s="153">
        <v>4.0099999999999999E-4</v>
      </c>
      <c r="E778" s="153">
        <v>0.40099999999999997</v>
      </c>
      <c r="F778" s="153" t="s">
        <v>1651</v>
      </c>
      <c r="G778" s="153" t="s">
        <v>3538</v>
      </c>
      <c r="H778" s="153" t="s">
        <v>3539</v>
      </c>
      <c r="I778" s="153" t="s">
        <v>1651</v>
      </c>
      <c r="J778" s="153" t="s">
        <v>1651</v>
      </c>
      <c r="K778" s="153" t="s">
        <v>2855</v>
      </c>
      <c r="L778" s="4" t="b">
        <v>1</v>
      </c>
    </row>
    <row r="779" spans="1:12">
      <c r="A779" s="153" t="s">
        <v>512</v>
      </c>
      <c r="B779" s="153" t="s">
        <v>897</v>
      </c>
      <c r="C779" s="153" t="s">
        <v>656</v>
      </c>
      <c r="D779" s="153">
        <v>0</v>
      </c>
      <c r="E779" s="153">
        <v>0</v>
      </c>
      <c r="F779" s="153" t="s">
        <v>1652</v>
      </c>
      <c r="G779" s="153" t="s">
        <v>3540</v>
      </c>
      <c r="H779" s="153" t="s">
        <v>3541</v>
      </c>
      <c r="I779" s="153" t="s">
        <v>1652</v>
      </c>
      <c r="J779" s="153" t="s">
        <v>1652</v>
      </c>
      <c r="K779" s="153" t="s">
        <v>2856</v>
      </c>
      <c r="L779" s="4" t="b">
        <v>1</v>
      </c>
    </row>
    <row r="780" spans="1:12">
      <c r="A780" s="153" t="s">
        <v>512</v>
      </c>
      <c r="B780" s="153" t="s">
        <v>897</v>
      </c>
      <c r="C780" s="153" t="s">
        <v>657</v>
      </c>
      <c r="D780" s="153">
        <v>3.3399999999999999E-4</v>
      </c>
      <c r="E780" s="153">
        <v>0.33399999999999996</v>
      </c>
      <c r="F780" s="153" t="s">
        <v>1652</v>
      </c>
      <c r="G780" s="153" t="s">
        <v>3540</v>
      </c>
      <c r="H780" s="153" t="s">
        <v>3541</v>
      </c>
      <c r="I780" s="153" t="s">
        <v>1652</v>
      </c>
      <c r="J780" s="153" t="s">
        <v>1652</v>
      </c>
      <c r="K780" s="153" t="s">
        <v>2857</v>
      </c>
      <c r="L780" s="4" t="b">
        <v>1</v>
      </c>
    </row>
    <row r="781" spans="1:12">
      <c r="A781" s="153" t="s">
        <v>513</v>
      </c>
      <c r="B781" s="153" t="s">
        <v>130</v>
      </c>
      <c r="C781" s="153" t="s">
        <v>510</v>
      </c>
      <c r="D781" s="153">
        <v>5.3700000000000004E-4</v>
      </c>
      <c r="E781" s="153">
        <v>0.53700000000000003</v>
      </c>
      <c r="F781" s="153" t="s">
        <v>3542</v>
      </c>
      <c r="G781" s="153" t="s">
        <v>3543</v>
      </c>
      <c r="H781" s="153" t="s">
        <v>3544</v>
      </c>
      <c r="I781" s="153" t="s">
        <v>3543</v>
      </c>
      <c r="J781" s="153" t="s">
        <v>3544</v>
      </c>
      <c r="K781" s="153" t="s">
        <v>130</v>
      </c>
      <c r="L781" s="4" t="b">
        <v>1</v>
      </c>
    </row>
    <row r="782" spans="1:12">
      <c r="A782" s="153" t="s">
        <v>514</v>
      </c>
      <c r="B782" s="153" t="s">
        <v>131</v>
      </c>
      <c r="C782" s="153" t="s">
        <v>510</v>
      </c>
      <c r="D782" s="153">
        <v>4.17E-4</v>
      </c>
      <c r="E782" s="153">
        <v>0.41699999999999998</v>
      </c>
      <c r="F782" s="153" t="s">
        <v>1653</v>
      </c>
      <c r="G782" s="153" t="s">
        <v>1654</v>
      </c>
      <c r="H782" s="153" t="s">
        <v>1655</v>
      </c>
      <c r="I782" s="153" t="s">
        <v>1653</v>
      </c>
      <c r="J782" s="153" t="s">
        <v>1653</v>
      </c>
      <c r="K782" s="153" t="s">
        <v>131</v>
      </c>
      <c r="L782" s="4" t="b">
        <v>1</v>
      </c>
    </row>
    <row r="783" spans="1:12">
      <c r="A783" s="153" t="s">
        <v>515</v>
      </c>
      <c r="B783" s="153" t="s">
        <v>132</v>
      </c>
      <c r="C783" s="153" t="s">
        <v>510</v>
      </c>
      <c r="D783" s="153">
        <v>0</v>
      </c>
      <c r="E783" s="153">
        <v>0</v>
      </c>
      <c r="F783" s="153" t="s">
        <v>3545</v>
      </c>
      <c r="G783" s="153" t="s">
        <v>3546</v>
      </c>
      <c r="H783" s="153" t="s">
        <v>3547</v>
      </c>
      <c r="I783" s="153" t="s">
        <v>3545</v>
      </c>
      <c r="J783" s="153" t="s">
        <v>3548</v>
      </c>
      <c r="K783" s="153" t="s">
        <v>132</v>
      </c>
      <c r="L783" s="4" t="b">
        <v>1</v>
      </c>
    </row>
    <row r="784" spans="1:12">
      <c r="A784" s="153" t="s">
        <v>516</v>
      </c>
      <c r="B784" s="153" t="s">
        <v>133</v>
      </c>
      <c r="C784" s="153" t="s">
        <v>656</v>
      </c>
      <c r="D784" s="153">
        <v>0</v>
      </c>
      <c r="E784" s="153">
        <v>0</v>
      </c>
      <c r="F784" s="153" t="s">
        <v>3549</v>
      </c>
      <c r="G784" s="153" t="s">
        <v>3550</v>
      </c>
      <c r="H784" s="153" t="s">
        <v>3551</v>
      </c>
      <c r="I784" s="153" t="s">
        <v>3549</v>
      </c>
      <c r="J784" s="153" t="s">
        <v>3552</v>
      </c>
      <c r="K784" s="153" t="s">
        <v>2858</v>
      </c>
      <c r="L784" s="4" t="b">
        <v>1</v>
      </c>
    </row>
    <row r="785" spans="1:12">
      <c r="A785" s="153" t="s">
        <v>516</v>
      </c>
      <c r="B785" s="153" t="s">
        <v>133</v>
      </c>
      <c r="C785" s="153" t="s">
        <v>657</v>
      </c>
      <c r="D785" s="153">
        <v>1.7200000000000001E-4</v>
      </c>
      <c r="E785" s="153">
        <v>0.17200000000000001</v>
      </c>
      <c r="F785" s="153" t="s">
        <v>3549</v>
      </c>
      <c r="G785" s="153" t="s">
        <v>3550</v>
      </c>
      <c r="H785" s="153" t="s">
        <v>3551</v>
      </c>
      <c r="I785" s="153" t="s">
        <v>3549</v>
      </c>
      <c r="J785" s="153" t="s">
        <v>3552</v>
      </c>
      <c r="K785" s="153" t="s">
        <v>2859</v>
      </c>
      <c r="L785" s="4" t="b">
        <v>1</v>
      </c>
    </row>
    <row r="786" spans="1:12">
      <c r="A786" s="153" t="s">
        <v>517</v>
      </c>
      <c r="B786" s="153" t="s">
        <v>898</v>
      </c>
      <c r="C786" s="153" t="s">
        <v>656</v>
      </c>
      <c r="D786" s="153">
        <v>0</v>
      </c>
      <c r="E786" s="153">
        <v>0</v>
      </c>
      <c r="F786" s="153" t="s">
        <v>1656</v>
      </c>
      <c r="G786" s="153" t="s">
        <v>1657</v>
      </c>
      <c r="H786" s="153" t="s">
        <v>1658</v>
      </c>
      <c r="I786" s="153" t="s">
        <v>1656</v>
      </c>
      <c r="J786" s="153" t="s">
        <v>1656</v>
      </c>
      <c r="K786" s="153" t="s">
        <v>2860</v>
      </c>
      <c r="L786" s="4" t="b">
        <v>1</v>
      </c>
    </row>
    <row r="787" spans="1:12">
      <c r="A787" s="153" t="s">
        <v>517</v>
      </c>
      <c r="B787" s="153" t="s">
        <v>898</v>
      </c>
      <c r="C787" s="153" t="s">
        <v>658</v>
      </c>
      <c r="D787" s="153">
        <v>0</v>
      </c>
      <c r="E787" s="153">
        <v>0</v>
      </c>
      <c r="F787" s="153" t="s">
        <v>1656</v>
      </c>
      <c r="G787" s="153" t="s">
        <v>1657</v>
      </c>
      <c r="H787" s="153" t="s">
        <v>1658</v>
      </c>
      <c r="I787" s="153" t="s">
        <v>1656</v>
      </c>
      <c r="J787" s="153" t="s">
        <v>1656</v>
      </c>
      <c r="K787" s="153" t="s">
        <v>2861</v>
      </c>
      <c r="L787" s="4" t="b">
        <v>1</v>
      </c>
    </row>
    <row r="788" spans="1:12">
      <c r="A788" s="153" t="s">
        <v>517</v>
      </c>
      <c r="B788" s="153" t="s">
        <v>898</v>
      </c>
      <c r="C788" s="153" t="s">
        <v>687</v>
      </c>
      <c r="D788" s="153">
        <v>6.4999999999999997E-4</v>
      </c>
      <c r="E788" s="153">
        <v>0.65</v>
      </c>
      <c r="F788" s="153" t="s">
        <v>1656</v>
      </c>
      <c r="G788" s="153" t="s">
        <v>1657</v>
      </c>
      <c r="H788" s="153" t="s">
        <v>1658</v>
      </c>
      <c r="I788" s="153" t="s">
        <v>1656</v>
      </c>
      <c r="J788" s="153" t="s">
        <v>1656</v>
      </c>
      <c r="K788" s="153" t="s">
        <v>2862</v>
      </c>
      <c r="L788" s="4" t="b">
        <v>1</v>
      </c>
    </row>
    <row r="789" spans="1:12">
      <c r="A789" s="153" t="s">
        <v>518</v>
      </c>
      <c r="B789" s="153" t="s">
        <v>134</v>
      </c>
      <c r="C789" s="153" t="s">
        <v>510</v>
      </c>
      <c r="D789" s="153">
        <v>6.1799999999999995E-4</v>
      </c>
      <c r="E789" s="153">
        <v>0.61799999999999999</v>
      </c>
      <c r="F789" s="153" t="s">
        <v>3553</v>
      </c>
      <c r="G789" s="153" t="s">
        <v>3553</v>
      </c>
      <c r="H789" s="153" t="s">
        <v>3554</v>
      </c>
      <c r="I789" s="153" t="s">
        <v>3553</v>
      </c>
      <c r="J789" s="153" t="s">
        <v>3554</v>
      </c>
      <c r="K789" s="153" t="s">
        <v>134</v>
      </c>
      <c r="L789" s="4" t="b">
        <v>1</v>
      </c>
    </row>
    <row r="790" spans="1:12">
      <c r="A790" s="153" t="s">
        <v>519</v>
      </c>
      <c r="B790" s="153" t="s">
        <v>150</v>
      </c>
      <c r="C790" s="153" t="s">
        <v>510</v>
      </c>
      <c r="D790" s="153">
        <v>4.5399999999999998E-4</v>
      </c>
      <c r="E790" s="153">
        <v>0.45399999999999996</v>
      </c>
      <c r="F790" s="153" t="s">
        <v>1659</v>
      </c>
      <c r="G790" s="153" t="s">
        <v>1660</v>
      </c>
      <c r="H790" s="153" t="s">
        <v>1661</v>
      </c>
      <c r="I790" s="153" t="s">
        <v>1659</v>
      </c>
      <c r="J790" s="153" t="s">
        <v>1659</v>
      </c>
      <c r="K790" s="153" t="s">
        <v>150</v>
      </c>
      <c r="L790" s="4" t="b">
        <v>1</v>
      </c>
    </row>
    <row r="791" spans="1:12">
      <c r="A791" s="153" t="s">
        <v>520</v>
      </c>
      <c r="B791" s="153" t="s">
        <v>899</v>
      </c>
      <c r="C791" s="153" t="s">
        <v>656</v>
      </c>
      <c r="D791" s="153">
        <v>0</v>
      </c>
      <c r="E791" s="153">
        <v>0</v>
      </c>
      <c r="F791" s="153" t="s">
        <v>3555</v>
      </c>
      <c r="G791" s="153" t="s">
        <v>3555</v>
      </c>
      <c r="H791" s="153" t="s">
        <v>3556</v>
      </c>
      <c r="I791" s="153" t="s">
        <v>3555</v>
      </c>
      <c r="J791" s="153" t="s">
        <v>3556</v>
      </c>
      <c r="K791" s="153" t="s">
        <v>2863</v>
      </c>
      <c r="L791" s="4" t="b">
        <v>1</v>
      </c>
    </row>
    <row r="792" spans="1:12">
      <c r="A792" s="153" t="s">
        <v>520</v>
      </c>
      <c r="B792" s="153" t="s">
        <v>899</v>
      </c>
      <c r="C792" s="153" t="s">
        <v>657</v>
      </c>
      <c r="D792" s="153">
        <v>1.94E-4</v>
      </c>
      <c r="E792" s="153">
        <v>0.19400000000000001</v>
      </c>
      <c r="F792" s="153" t="s">
        <v>3555</v>
      </c>
      <c r="G792" s="153" t="s">
        <v>3555</v>
      </c>
      <c r="H792" s="153" t="s">
        <v>3556</v>
      </c>
      <c r="I792" s="153" t="s">
        <v>3555</v>
      </c>
      <c r="J792" s="153" t="s">
        <v>3556</v>
      </c>
      <c r="K792" s="153" t="s">
        <v>2864</v>
      </c>
      <c r="L792" s="4" t="b">
        <v>1</v>
      </c>
    </row>
    <row r="793" spans="1:12">
      <c r="A793" s="153" t="s">
        <v>521</v>
      </c>
      <c r="B793" s="153" t="s">
        <v>135</v>
      </c>
      <c r="C793" s="153" t="s">
        <v>510</v>
      </c>
      <c r="D793" s="153">
        <v>6.3699999999999998E-4</v>
      </c>
      <c r="E793" s="153">
        <v>0.63700000000000001</v>
      </c>
      <c r="F793" s="153" t="s">
        <v>1662</v>
      </c>
      <c r="G793" s="153" t="s">
        <v>1662</v>
      </c>
      <c r="H793" s="153" t="s">
        <v>1663</v>
      </c>
      <c r="I793" s="153" t="s">
        <v>1662</v>
      </c>
      <c r="J793" s="153" t="s">
        <v>1663</v>
      </c>
      <c r="K793" s="153" t="s">
        <v>135</v>
      </c>
      <c r="L793" s="4" t="b">
        <v>1</v>
      </c>
    </row>
    <row r="794" spans="1:12">
      <c r="A794" s="153" t="s">
        <v>522</v>
      </c>
      <c r="B794" s="153" t="s">
        <v>136</v>
      </c>
      <c r="C794" s="153" t="s">
        <v>510</v>
      </c>
      <c r="D794" s="153">
        <v>5.0100000000000003E-4</v>
      </c>
      <c r="E794" s="153">
        <v>0.501</v>
      </c>
      <c r="F794" s="153" t="s">
        <v>1664</v>
      </c>
      <c r="G794" s="153" t="s">
        <v>1664</v>
      </c>
      <c r="H794" s="153" t="s">
        <v>1665</v>
      </c>
      <c r="I794" s="153" t="s">
        <v>1664</v>
      </c>
      <c r="J794" s="153" t="s">
        <v>1665</v>
      </c>
      <c r="K794" s="153" t="s">
        <v>136</v>
      </c>
      <c r="L794" s="4" t="b">
        <v>1</v>
      </c>
    </row>
    <row r="795" spans="1:12">
      <c r="A795" s="153" t="s">
        <v>523</v>
      </c>
      <c r="B795" s="153" t="s">
        <v>151</v>
      </c>
      <c r="C795" s="153" t="s">
        <v>510</v>
      </c>
      <c r="D795" s="153">
        <v>4.26E-4</v>
      </c>
      <c r="E795" s="153">
        <v>0.42599999999999999</v>
      </c>
      <c r="F795" s="153" t="s">
        <v>1666</v>
      </c>
      <c r="G795" s="153" t="s">
        <v>1667</v>
      </c>
      <c r="H795" s="153" t="s">
        <v>1668</v>
      </c>
      <c r="I795" s="153" t="s">
        <v>1666</v>
      </c>
      <c r="J795" s="153" t="s">
        <v>1666</v>
      </c>
      <c r="K795" s="153" t="s">
        <v>151</v>
      </c>
      <c r="L795" s="4" t="b">
        <v>1</v>
      </c>
    </row>
    <row r="796" spans="1:12">
      <c r="A796" s="153" t="s">
        <v>524</v>
      </c>
      <c r="B796" s="153" t="s">
        <v>1669</v>
      </c>
      <c r="C796" s="153" t="s">
        <v>656</v>
      </c>
      <c r="D796" s="153">
        <v>0</v>
      </c>
      <c r="E796" s="153">
        <v>0</v>
      </c>
      <c r="F796" s="153" t="s">
        <v>1670</v>
      </c>
      <c r="G796" s="153" t="s">
        <v>3557</v>
      </c>
      <c r="H796" s="153" t="s">
        <v>3558</v>
      </c>
      <c r="I796" s="153" t="s">
        <v>1670</v>
      </c>
      <c r="J796" s="153" t="s">
        <v>1670</v>
      </c>
      <c r="K796" s="153" t="s">
        <v>2865</v>
      </c>
      <c r="L796" s="4" t="b">
        <v>1</v>
      </c>
    </row>
    <row r="797" spans="1:12">
      <c r="A797" s="153" t="s">
        <v>524</v>
      </c>
      <c r="B797" s="153" t="s">
        <v>1669</v>
      </c>
      <c r="C797" s="153" t="s">
        <v>658</v>
      </c>
      <c r="D797" s="153">
        <v>1.64E-4</v>
      </c>
      <c r="E797" s="153">
        <v>0.16400000000000001</v>
      </c>
      <c r="F797" s="153" t="s">
        <v>1670</v>
      </c>
      <c r="G797" s="153" t="s">
        <v>3557</v>
      </c>
      <c r="H797" s="153" t="s">
        <v>3558</v>
      </c>
      <c r="I797" s="153" t="s">
        <v>1670</v>
      </c>
      <c r="J797" s="153" t="s">
        <v>1670</v>
      </c>
      <c r="K797" s="153" t="s">
        <v>2866</v>
      </c>
      <c r="L797" s="4" t="b">
        <v>1</v>
      </c>
    </row>
    <row r="798" spans="1:12">
      <c r="A798" s="153" t="s">
        <v>524</v>
      </c>
      <c r="B798" s="153" t="s">
        <v>1669</v>
      </c>
      <c r="C798" s="153" t="s">
        <v>659</v>
      </c>
      <c r="D798" s="153">
        <v>2.7399999999999999E-4</v>
      </c>
      <c r="E798" s="153">
        <v>0.27399999999999997</v>
      </c>
      <c r="F798" s="153" t="s">
        <v>1670</v>
      </c>
      <c r="G798" s="153" t="s">
        <v>3557</v>
      </c>
      <c r="H798" s="153" t="s">
        <v>3558</v>
      </c>
      <c r="I798" s="153" t="s">
        <v>1670</v>
      </c>
      <c r="J798" s="153" t="s">
        <v>1670</v>
      </c>
      <c r="K798" s="153" t="s">
        <v>2867</v>
      </c>
      <c r="L798" s="4" t="b">
        <v>1</v>
      </c>
    </row>
    <row r="799" spans="1:12">
      <c r="A799" s="153" t="s">
        <v>524</v>
      </c>
      <c r="B799" s="153" t="s">
        <v>1669</v>
      </c>
      <c r="C799" s="153" t="s">
        <v>660</v>
      </c>
      <c r="D799" s="153">
        <v>2.9500000000000001E-4</v>
      </c>
      <c r="E799" s="153">
        <v>0.29500000000000004</v>
      </c>
      <c r="F799" s="153" t="s">
        <v>1670</v>
      </c>
      <c r="G799" s="153" t="s">
        <v>3557</v>
      </c>
      <c r="H799" s="153" t="s">
        <v>3558</v>
      </c>
      <c r="I799" s="153" t="s">
        <v>1670</v>
      </c>
      <c r="J799" s="153" t="s">
        <v>1670</v>
      </c>
      <c r="K799" s="153" t="s">
        <v>2868</v>
      </c>
      <c r="L799" s="4" t="b">
        <v>1</v>
      </c>
    </row>
    <row r="800" spans="1:12">
      <c r="A800" s="153" t="s">
        <v>524</v>
      </c>
      <c r="B800" s="153" t="s">
        <v>1669</v>
      </c>
      <c r="C800" s="153" t="s">
        <v>692</v>
      </c>
      <c r="D800" s="153">
        <v>4.8799999999999999E-4</v>
      </c>
      <c r="E800" s="153">
        <v>0.48799999999999999</v>
      </c>
      <c r="F800" s="153" t="s">
        <v>1670</v>
      </c>
      <c r="G800" s="153" t="s">
        <v>3557</v>
      </c>
      <c r="H800" s="153" t="s">
        <v>3558</v>
      </c>
      <c r="I800" s="153" t="s">
        <v>1670</v>
      </c>
      <c r="J800" s="153" t="s">
        <v>1670</v>
      </c>
      <c r="K800" s="153" t="s">
        <v>2869</v>
      </c>
      <c r="L800" s="4" t="b">
        <v>1</v>
      </c>
    </row>
    <row r="801" spans="1:12">
      <c r="A801" s="153" t="s">
        <v>900</v>
      </c>
      <c r="B801" s="153" t="s">
        <v>525</v>
      </c>
      <c r="C801" s="153" t="s">
        <v>510</v>
      </c>
      <c r="D801" s="153">
        <v>5.9000000000000003E-4</v>
      </c>
      <c r="E801" s="153">
        <v>0.59000000000000008</v>
      </c>
      <c r="F801" s="153" t="s">
        <v>3559</v>
      </c>
      <c r="G801" s="153" t="s">
        <v>3560</v>
      </c>
      <c r="H801" s="153" t="s">
        <v>3561</v>
      </c>
      <c r="I801" s="153" t="s">
        <v>3559</v>
      </c>
      <c r="J801" s="153" t="s">
        <v>3562</v>
      </c>
      <c r="K801" s="153" t="s">
        <v>525</v>
      </c>
      <c r="L801" s="4" t="b">
        <v>1</v>
      </c>
    </row>
    <row r="802" spans="1:12">
      <c r="A802" s="153" t="s">
        <v>526</v>
      </c>
      <c r="B802" s="153" t="s">
        <v>137</v>
      </c>
      <c r="C802" s="153" t="s">
        <v>510</v>
      </c>
      <c r="D802" s="153">
        <v>3.86E-4</v>
      </c>
      <c r="E802" s="153">
        <v>0.38600000000000001</v>
      </c>
      <c r="F802" s="153" t="s">
        <v>3563</v>
      </c>
      <c r="G802" s="153" t="s">
        <v>3563</v>
      </c>
      <c r="H802" s="153" t="s">
        <v>3564</v>
      </c>
      <c r="I802" s="153" t="s">
        <v>3563</v>
      </c>
      <c r="J802" s="153" t="s">
        <v>3564</v>
      </c>
      <c r="K802" s="153" t="s">
        <v>137</v>
      </c>
      <c r="L802" s="4" t="b">
        <v>1</v>
      </c>
    </row>
    <row r="803" spans="1:12">
      <c r="A803" s="153" t="s">
        <v>527</v>
      </c>
      <c r="B803" s="153" t="s">
        <v>901</v>
      </c>
      <c r="C803" s="153" t="s">
        <v>656</v>
      </c>
      <c r="D803" s="153">
        <v>0</v>
      </c>
      <c r="E803" s="153">
        <v>0</v>
      </c>
      <c r="F803" s="153" t="s">
        <v>3565</v>
      </c>
      <c r="G803" s="153" t="s">
        <v>3565</v>
      </c>
      <c r="H803" s="153" t="s">
        <v>3566</v>
      </c>
      <c r="I803" s="153" t="s">
        <v>3565</v>
      </c>
      <c r="J803" s="153" t="s">
        <v>3566</v>
      </c>
      <c r="K803" s="153" t="s">
        <v>2870</v>
      </c>
      <c r="L803" s="4" t="b">
        <v>1</v>
      </c>
    </row>
    <row r="804" spans="1:12">
      <c r="A804" s="153" t="s">
        <v>527</v>
      </c>
      <c r="B804" s="153" t="s">
        <v>901</v>
      </c>
      <c r="C804" s="153" t="s">
        <v>658</v>
      </c>
      <c r="D804" s="153">
        <v>0</v>
      </c>
      <c r="E804" s="153">
        <v>0</v>
      </c>
      <c r="F804" s="153" t="s">
        <v>3565</v>
      </c>
      <c r="G804" s="153" t="s">
        <v>3565</v>
      </c>
      <c r="H804" s="153" t="s">
        <v>3566</v>
      </c>
      <c r="I804" s="153" t="s">
        <v>3565</v>
      </c>
      <c r="J804" s="153" t="s">
        <v>3566</v>
      </c>
      <c r="K804" s="153" t="s">
        <v>2871</v>
      </c>
      <c r="L804" s="4" t="b">
        <v>1</v>
      </c>
    </row>
    <row r="805" spans="1:12">
      <c r="A805" s="153" t="s">
        <v>527</v>
      </c>
      <c r="B805" s="153" t="s">
        <v>901</v>
      </c>
      <c r="C805" s="153" t="s">
        <v>659</v>
      </c>
      <c r="D805" s="153">
        <v>3.7800000000000003E-4</v>
      </c>
      <c r="E805" s="153">
        <v>0.378</v>
      </c>
      <c r="F805" s="153" t="s">
        <v>3565</v>
      </c>
      <c r="G805" s="153" t="s">
        <v>3565</v>
      </c>
      <c r="H805" s="153" t="s">
        <v>3566</v>
      </c>
      <c r="I805" s="153" t="s">
        <v>3565</v>
      </c>
      <c r="J805" s="153" t="s">
        <v>3566</v>
      </c>
      <c r="K805" s="153" t="s">
        <v>2872</v>
      </c>
      <c r="L805" s="4" t="b">
        <v>1</v>
      </c>
    </row>
    <row r="806" spans="1:12">
      <c r="A806" s="153" t="s">
        <v>527</v>
      </c>
      <c r="B806" s="153" t="s">
        <v>901</v>
      </c>
      <c r="C806" s="153" t="s">
        <v>660</v>
      </c>
      <c r="D806" s="153">
        <v>3.8699999999999997E-4</v>
      </c>
      <c r="E806" s="153">
        <v>0.38699999999999996</v>
      </c>
      <c r="F806" s="153" t="s">
        <v>3565</v>
      </c>
      <c r="G806" s="153" t="s">
        <v>3565</v>
      </c>
      <c r="H806" s="153" t="s">
        <v>3566</v>
      </c>
      <c r="I806" s="153" t="s">
        <v>3565</v>
      </c>
      <c r="J806" s="153" t="s">
        <v>3566</v>
      </c>
      <c r="K806" s="153" t="s">
        <v>2873</v>
      </c>
      <c r="L806" s="4" t="b">
        <v>1</v>
      </c>
    </row>
    <row r="807" spans="1:12">
      <c r="A807" s="153" t="s">
        <v>527</v>
      </c>
      <c r="B807" s="153" t="s">
        <v>901</v>
      </c>
      <c r="C807" s="153" t="s">
        <v>661</v>
      </c>
      <c r="D807" s="153">
        <v>3.8699999999999997E-4</v>
      </c>
      <c r="E807" s="153">
        <v>0.38699999999999996</v>
      </c>
      <c r="F807" s="153" t="s">
        <v>3565</v>
      </c>
      <c r="G807" s="153" t="s">
        <v>3565</v>
      </c>
      <c r="H807" s="153" t="s">
        <v>3566</v>
      </c>
      <c r="I807" s="153" t="s">
        <v>3565</v>
      </c>
      <c r="J807" s="153" t="s">
        <v>3566</v>
      </c>
      <c r="K807" s="153" t="s">
        <v>2874</v>
      </c>
      <c r="L807" s="4" t="b">
        <v>1</v>
      </c>
    </row>
    <row r="808" spans="1:12">
      <c r="A808" s="153" t="s">
        <v>527</v>
      </c>
      <c r="B808" s="153" t="s">
        <v>901</v>
      </c>
      <c r="C808" s="153" t="s">
        <v>662</v>
      </c>
      <c r="D808" s="153">
        <v>4.0299999999999998E-4</v>
      </c>
      <c r="E808" s="153">
        <v>0.40299999999999997</v>
      </c>
      <c r="F808" s="153" t="s">
        <v>3565</v>
      </c>
      <c r="G808" s="153" t="s">
        <v>3565</v>
      </c>
      <c r="H808" s="153" t="s">
        <v>3566</v>
      </c>
      <c r="I808" s="153" t="s">
        <v>3565</v>
      </c>
      <c r="J808" s="153" t="s">
        <v>3566</v>
      </c>
      <c r="K808" s="153" t="s">
        <v>2875</v>
      </c>
      <c r="L808" s="4" t="b">
        <v>1</v>
      </c>
    </row>
    <row r="809" spans="1:12">
      <c r="A809" s="153" t="s">
        <v>528</v>
      </c>
      <c r="B809" s="153" t="s">
        <v>902</v>
      </c>
      <c r="C809" s="153" t="s">
        <v>510</v>
      </c>
      <c r="D809" s="153">
        <v>6.29E-4</v>
      </c>
      <c r="E809" s="153">
        <v>0.629</v>
      </c>
      <c r="F809" s="153" t="s">
        <v>1671</v>
      </c>
      <c r="G809" s="153" t="s">
        <v>1672</v>
      </c>
      <c r="H809" s="153" t="s">
        <v>1673</v>
      </c>
      <c r="I809" s="153" t="s">
        <v>1671</v>
      </c>
      <c r="J809" s="153" t="s">
        <v>1671</v>
      </c>
      <c r="K809" s="153" t="s">
        <v>902</v>
      </c>
      <c r="L809" s="4" t="b">
        <v>1</v>
      </c>
    </row>
    <row r="810" spans="1:12">
      <c r="A810" s="153" t="s">
        <v>529</v>
      </c>
      <c r="B810" s="153" t="s">
        <v>903</v>
      </c>
      <c r="C810" s="153" t="s">
        <v>510</v>
      </c>
      <c r="D810" s="153">
        <v>1.6100000000000001E-4</v>
      </c>
      <c r="E810" s="153">
        <v>0.161</v>
      </c>
      <c r="F810" s="153" t="s">
        <v>3567</v>
      </c>
      <c r="G810" s="153" t="s">
        <v>3567</v>
      </c>
      <c r="H810" s="153" t="s">
        <v>3568</v>
      </c>
      <c r="I810" s="153" t="s">
        <v>3567</v>
      </c>
      <c r="J810" s="153" t="s">
        <v>3568</v>
      </c>
      <c r="K810" s="153" t="s">
        <v>903</v>
      </c>
      <c r="L810" s="4" t="b">
        <v>1</v>
      </c>
    </row>
    <row r="811" spans="1:12">
      <c r="A811" s="153" t="s">
        <v>530</v>
      </c>
      <c r="B811" s="153" t="s">
        <v>904</v>
      </c>
      <c r="C811" s="153" t="s">
        <v>656</v>
      </c>
      <c r="D811" s="153">
        <v>0</v>
      </c>
      <c r="E811" s="153">
        <v>0</v>
      </c>
      <c r="F811" s="153" t="s">
        <v>1674</v>
      </c>
      <c r="G811" s="153" t="s">
        <v>1674</v>
      </c>
      <c r="H811" s="153" t="s">
        <v>1675</v>
      </c>
      <c r="I811" s="153" t="s">
        <v>1674</v>
      </c>
      <c r="J811" s="153" t="s">
        <v>1675</v>
      </c>
      <c r="K811" s="153" t="s">
        <v>2876</v>
      </c>
      <c r="L811" s="4" t="b">
        <v>1</v>
      </c>
    </row>
    <row r="812" spans="1:12">
      <c r="A812" s="153" t="s">
        <v>530</v>
      </c>
      <c r="B812" s="153" t="s">
        <v>904</v>
      </c>
      <c r="C812" s="153" t="s">
        <v>657</v>
      </c>
      <c r="D812" s="153">
        <v>4.2000000000000002E-4</v>
      </c>
      <c r="E812" s="153">
        <v>0.42000000000000004</v>
      </c>
      <c r="F812" s="153" t="s">
        <v>1674</v>
      </c>
      <c r="G812" s="153" t="s">
        <v>1674</v>
      </c>
      <c r="H812" s="153" t="s">
        <v>1675</v>
      </c>
      <c r="I812" s="153" t="s">
        <v>1674</v>
      </c>
      <c r="J812" s="153" t="s">
        <v>1675</v>
      </c>
      <c r="K812" s="153" t="s">
        <v>2877</v>
      </c>
      <c r="L812" s="4" t="b">
        <v>1</v>
      </c>
    </row>
    <row r="813" spans="1:12">
      <c r="A813" s="153" t="s">
        <v>531</v>
      </c>
      <c r="B813" s="153" t="s">
        <v>138</v>
      </c>
      <c r="C813" s="153" t="s">
        <v>510</v>
      </c>
      <c r="D813" s="153">
        <v>8.0800000000000002E-4</v>
      </c>
      <c r="E813" s="153">
        <v>0.80800000000000005</v>
      </c>
      <c r="F813" s="153" t="s">
        <v>2184</v>
      </c>
      <c r="G813" s="153" t="s">
        <v>2184</v>
      </c>
      <c r="H813" s="153" t="s">
        <v>2185</v>
      </c>
      <c r="I813" s="153" t="s">
        <v>2184</v>
      </c>
      <c r="J813" s="153" t="s">
        <v>2185</v>
      </c>
      <c r="K813" s="153" t="s">
        <v>138</v>
      </c>
      <c r="L813" s="4" t="b">
        <v>1</v>
      </c>
    </row>
    <row r="814" spans="1:12">
      <c r="A814" s="153" t="s">
        <v>532</v>
      </c>
      <c r="B814" s="153" t="s">
        <v>139</v>
      </c>
      <c r="C814" s="153" t="s">
        <v>510</v>
      </c>
      <c r="D814" s="153">
        <v>5.9000000000000003E-4</v>
      </c>
      <c r="E814" s="153">
        <v>0.59000000000000008</v>
      </c>
      <c r="F814" s="153" t="s">
        <v>1676</v>
      </c>
      <c r="G814" s="153" t="s">
        <v>3569</v>
      </c>
      <c r="H814" s="153" t="s">
        <v>3570</v>
      </c>
      <c r="I814" s="153" t="s">
        <v>1676</v>
      </c>
      <c r="J814" s="153" t="s">
        <v>1676</v>
      </c>
      <c r="K814" s="153" t="s">
        <v>2878</v>
      </c>
      <c r="L814" s="4" t="b">
        <v>0</v>
      </c>
    </row>
    <row r="815" spans="1:12">
      <c r="A815" s="153" t="s">
        <v>905</v>
      </c>
      <c r="B815" s="153" t="s">
        <v>906</v>
      </c>
      <c r="C815" s="153" t="s">
        <v>656</v>
      </c>
      <c r="D815" s="153">
        <v>0</v>
      </c>
      <c r="E815" s="153">
        <v>0</v>
      </c>
      <c r="F815" s="153" t="s">
        <v>1677</v>
      </c>
      <c r="G815" s="153" t="s">
        <v>1678</v>
      </c>
      <c r="H815" s="153" t="s">
        <v>1679</v>
      </c>
      <c r="I815" s="153" t="s">
        <v>1678</v>
      </c>
      <c r="J815" s="153" t="s">
        <v>1679</v>
      </c>
      <c r="K815" s="153" t="s">
        <v>2879</v>
      </c>
      <c r="L815" s="4" t="b">
        <v>1</v>
      </c>
    </row>
    <row r="816" spans="1:12">
      <c r="A816" s="153" t="s">
        <v>905</v>
      </c>
      <c r="B816" s="153" t="s">
        <v>906</v>
      </c>
      <c r="C816" s="153" t="s">
        <v>658</v>
      </c>
      <c r="D816" s="153">
        <v>0</v>
      </c>
      <c r="E816" s="153">
        <v>0</v>
      </c>
      <c r="F816" s="153" t="s">
        <v>1677</v>
      </c>
      <c r="G816" s="153" t="s">
        <v>1678</v>
      </c>
      <c r="H816" s="153" t="s">
        <v>1679</v>
      </c>
      <c r="I816" s="153" t="s">
        <v>1678</v>
      </c>
      <c r="J816" s="153" t="s">
        <v>1679</v>
      </c>
      <c r="K816" s="153" t="s">
        <v>2880</v>
      </c>
      <c r="L816" s="4" t="b">
        <v>1</v>
      </c>
    </row>
    <row r="817" spans="1:12">
      <c r="A817" s="153" t="s">
        <v>905</v>
      </c>
      <c r="B817" s="153" t="s">
        <v>906</v>
      </c>
      <c r="C817" s="153" t="s">
        <v>687</v>
      </c>
      <c r="D817" s="153">
        <v>3.2000000000000003E-4</v>
      </c>
      <c r="E817" s="153">
        <v>0.32</v>
      </c>
      <c r="F817" s="153" t="s">
        <v>1677</v>
      </c>
      <c r="G817" s="153" t="s">
        <v>1678</v>
      </c>
      <c r="H817" s="153" t="s">
        <v>1679</v>
      </c>
      <c r="I817" s="153" t="s">
        <v>1678</v>
      </c>
      <c r="J817" s="153" t="s">
        <v>1679</v>
      </c>
      <c r="K817" s="153" t="s">
        <v>2881</v>
      </c>
      <c r="L817" s="4" t="b">
        <v>1</v>
      </c>
    </row>
    <row r="818" spans="1:12">
      <c r="A818" s="153" t="s">
        <v>533</v>
      </c>
      <c r="B818" s="153" t="s">
        <v>907</v>
      </c>
      <c r="C818" s="153" t="s">
        <v>656</v>
      </c>
      <c r="D818" s="153">
        <v>3.8699999999999997E-4</v>
      </c>
      <c r="E818" s="153">
        <v>0.38699999999999996</v>
      </c>
      <c r="F818" s="153" t="s">
        <v>3571</v>
      </c>
      <c r="G818" s="153" t="s">
        <v>3572</v>
      </c>
      <c r="H818" s="153" t="s">
        <v>3573</v>
      </c>
      <c r="I818" s="153" t="s">
        <v>3571</v>
      </c>
      <c r="J818" s="153" t="s">
        <v>3574</v>
      </c>
      <c r="K818" s="153" t="s">
        <v>2882</v>
      </c>
      <c r="L818" s="4" t="b">
        <v>1</v>
      </c>
    </row>
    <row r="819" spans="1:12">
      <c r="A819" s="153" t="s">
        <v>533</v>
      </c>
      <c r="B819" s="153" t="s">
        <v>907</v>
      </c>
      <c r="C819" s="153" t="s">
        <v>657</v>
      </c>
      <c r="D819" s="153">
        <v>4.0900000000000002E-4</v>
      </c>
      <c r="E819" s="153">
        <v>0.40900000000000003</v>
      </c>
      <c r="F819" s="153" t="s">
        <v>3571</v>
      </c>
      <c r="G819" s="153" t="s">
        <v>3572</v>
      </c>
      <c r="H819" s="153" t="s">
        <v>3573</v>
      </c>
      <c r="I819" s="153" t="s">
        <v>3571</v>
      </c>
      <c r="J819" s="153" t="s">
        <v>3574</v>
      </c>
      <c r="K819" s="153" t="s">
        <v>2883</v>
      </c>
      <c r="L819" s="4" t="b">
        <v>1</v>
      </c>
    </row>
    <row r="820" spans="1:12">
      <c r="A820" s="153" t="s">
        <v>534</v>
      </c>
      <c r="B820" s="153" t="s">
        <v>908</v>
      </c>
      <c r="C820" s="153" t="s">
        <v>656</v>
      </c>
      <c r="D820" s="153">
        <v>0</v>
      </c>
      <c r="E820" s="153">
        <v>0</v>
      </c>
      <c r="F820" s="153" t="s">
        <v>3575</v>
      </c>
      <c r="G820" s="153" t="s">
        <v>3575</v>
      </c>
      <c r="H820" s="153" t="s">
        <v>3576</v>
      </c>
      <c r="I820" s="153" t="s">
        <v>3575</v>
      </c>
      <c r="J820" s="153" t="s">
        <v>3576</v>
      </c>
      <c r="K820" s="153" t="s">
        <v>2884</v>
      </c>
      <c r="L820" s="4" t="b">
        <v>1</v>
      </c>
    </row>
    <row r="821" spans="1:12">
      <c r="A821" s="153" t="s">
        <v>534</v>
      </c>
      <c r="B821" s="153" t="s">
        <v>908</v>
      </c>
      <c r="C821" s="153" t="s">
        <v>657</v>
      </c>
      <c r="D821" s="153">
        <v>6.7500000000000004E-4</v>
      </c>
      <c r="E821" s="153">
        <v>0.67500000000000004</v>
      </c>
      <c r="F821" s="153" t="s">
        <v>3575</v>
      </c>
      <c r="G821" s="153" t="s">
        <v>3575</v>
      </c>
      <c r="H821" s="153" t="s">
        <v>3576</v>
      </c>
      <c r="I821" s="153" t="s">
        <v>3575</v>
      </c>
      <c r="J821" s="153" t="s">
        <v>3576</v>
      </c>
      <c r="K821" s="153" t="s">
        <v>2885</v>
      </c>
      <c r="L821" s="4" t="b">
        <v>1</v>
      </c>
    </row>
    <row r="822" spans="1:12">
      <c r="A822" s="153" t="s">
        <v>535</v>
      </c>
      <c r="B822" s="153" t="s">
        <v>140</v>
      </c>
      <c r="C822" s="153" t="s">
        <v>510</v>
      </c>
      <c r="D822" s="153">
        <v>4.1899999999999999E-4</v>
      </c>
      <c r="E822" s="153">
        <v>0.41899999999999998</v>
      </c>
      <c r="F822" s="153" t="s">
        <v>1680</v>
      </c>
      <c r="G822" s="153" t="s">
        <v>1681</v>
      </c>
      <c r="H822" s="153" t="s">
        <v>1682</v>
      </c>
      <c r="I822" s="153" t="s">
        <v>1680</v>
      </c>
      <c r="J822" s="153" t="s">
        <v>1680</v>
      </c>
      <c r="K822" s="153" t="s">
        <v>140</v>
      </c>
      <c r="L822" s="4" t="b">
        <v>1</v>
      </c>
    </row>
    <row r="823" spans="1:12">
      <c r="A823" s="153" t="s">
        <v>536</v>
      </c>
      <c r="B823" s="153" t="s">
        <v>152</v>
      </c>
      <c r="C823" s="153" t="s">
        <v>510</v>
      </c>
      <c r="D823" s="153">
        <v>6.4400000000000004E-4</v>
      </c>
      <c r="E823" s="153">
        <v>0.64400000000000002</v>
      </c>
      <c r="F823" s="153" t="s">
        <v>1683</v>
      </c>
      <c r="G823" s="153" t="s">
        <v>1684</v>
      </c>
      <c r="H823" s="153" t="s">
        <v>1685</v>
      </c>
      <c r="I823" s="153" t="s">
        <v>1683</v>
      </c>
      <c r="J823" s="153" t="s">
        <v>2126</v>
      </c>
      <c r="K823" s="153" t="s">
        <v>152</v>
      </c>
      <c r="L823" s="4" t="b">
        <v>1</v>
      </c>
    </row>
    <row r="824" spans="1:12">
      <c r="A824" s="153" t="s">
        <v>537</v>
      </c>
      <c r="B824" s="153" t="s">
        <v>141</v>
      </c>
      <c r="C824" s="153" t="s">
        <v>656</v>
      </c>
      <c r="D824" s="153">
        <v>0</v>
      </c>
      <c r="E824" s="153">
        <v>0</v>
      </c>
      <c r="F824" s="153" t="s">
        <v>3577</v>
      </c>
      <c r="G824" s="153" t="s">
        <v>3578</v>
      </c>
      <c r="H824" s="153" t="s">
        <v>3579</v>
      </c>
      <c r="I824" s="153" t="s">
        <v>3580</v>
      </c>
      <c r="J824" s="153" t="s">
        <v>3581</v>
      </c>
      <c r="K824" s="153" t="s">
        <v>2886</v>
      </c>
      <c r="L824" s="4" t="b">
        <v>1</v>
      </c>
    </row>
    <row r="825" spans="1:12">
      <c r="A825" s="153" t="s">
        <v>537</v>
      </c>
      <c r="B825" s="153" t="s">
        <v>141</v>
      </c>
      <c r="C825" s="153" t="s">
        <v>657</v>
      </c>
      <c r="D825" s="153">
        <v>4.2200000000000001E-4</v>
      </c>
      <c r="E825" s="153">
        <v>0.42199999999999999</v>
      </c>
      <c r="F825" s="153" t="s">
        <v>3577</v>
      </c>
      <c r="G825" s="153" t="s">
        <v>3578</v>
      </c>
      <c r="H825" s="153" t="s">
        <v>3579</v>
      </c>
      <c r="I825" s="153" t="s">
        <v>3580</v>
      </c>
      <c r="J825" s="153" t="s">
        <v>3581</v>
      </c>
      <c r="K825" s="153" t="s">
        <v>2887</v>
      </c>
      <c r="L825" s="4" t="b">
        <v>1</v>
      </c>
    </row>
    <row r="826" spans="1:12">
      <c r="A826" s="153" t="s">
        <v>538</v>
      </c>
      <c r="B826" s="153" t="s">
        <v>909</v>
      </c>
      <c r="C826" s="153" t="s">
        <v>656</v>
      </c>
      <c r="D826" s="153">
        <v>0</v>
      </c>
      <c r="E826" s="153">
        <v>0</v>
      </c>
      <c r="F826" s="153" t="s">
        <v>3582</v>
      </c>
      <c r="G826" s="153" t="s">
        <v>3583</v>
      </c>
      <c r="H826" s="153" t="s">
        <v>3584</v>
      </c>
      <c r="I826" s="153" t="s">
        <v>3582</v>
      </c>
      <c r="J826" s="153" t="s">
        <v>3585</v>
      </c>
      <c r="K826" s="153" t="s">
        <v>2888</v>
      </c>
      <c r="L826" s="4" t="b">
        <v>1</v>
      </c>
    </row>
    <row r="827" spans="1:12">
      <c r="A827" s="153" t="s">
        <v>538</v>
      </c>
      <c r="B827" s="153" t="s">
        <v>909</v>
      </c>
      <c r="C827" s="153" t="s">
        <v>658</v>
      </c>
      <c r="D827" s="153">
        <v>2.6600000000000001E-4</v>
      </c>
      <c r="E827" s="153">
        <v>0.26600000000000001</v>
      </c>
      <c r="F827" s="153" t="s">
        <v>3582</v>
      </c>
      <c r="G827" s="153" t="s">
        <v>3583</v>
      </c>
      <c r="H827" s="153" t="s">
        <v>3584</v>
      </c>
      <c r="I827" s="153" t="s">
        <v>3582</v>
      </c>
      <c r="J827" s="153" t="s">
        <v>3585</v>
      </c>
      <c r="K827" s="153" t="s">
        <v>2889</v>
      </c>
      <c r="L827" s="4" t="b">
        <v>1</v>
      </c>
    </row>
    <row r="828" spans="1:12">
      <c r="A828" s="153" t="s">
        <v>538</v>
      </c>
      <c r="B828" s="153" t="s">
        <v>909</v>
      </c>
      <c r="C828" s="153" t="s">
        <v>659</v>
      </c>
      <c r="D828" s="153">
        <v>1.3799999999999999E-4</v>
      </c>
      <c r="E828" s="153">
        <v>0.13799999999999998</v>
      </c>
      <c r="F828" s="153" t="s">
        <v>3582</v>
      </c>
      <c r="G828" s="153" t="s">
        <v>3583</v>
      </c>
      <c r="H828" s="153" t="s">
        <v>3584</v>
      </c>
      <c r="I828" s="153" t="s">
        <v>3582</v>
      </c>
      <c r="J828" s="153" t="s">
        <v>3585</v>
      </c>
      <c r="K828" s="153" t="s">
        <v>2890</v>
      </c>
      <c r="L828" s="4" t="b">
        <v>1</v>
      </c>
    </row>
    <row r="829" spans="1:12">
      <c r="A829" s="153" t="s">
        <v>538</v>
      </c>
      <c r="B829" s="153" t="s">
        <v>909</v>
      </c>
      <c r="C829" s="153" t="s">
        <v>679</v>
      </c>
      <c r="D829" s="153">
        <v>2.8800000000000001E-4</v>
      </c>
      <c r="E829" s="153">
        <v>0.28800000000000003</v>
      </c>
      <c r="F829" s="153" t="s">
        <v>3582</v>
      </c>
      <c r="G829" s="153" t="s">
        <v>3583</v>
      </c>
      <c r="H829" s="153" t="s">
        <v>3584</v>
      </c>
      <c r="I829" s="153" t="s">
        <v>3582</v>
      </c>
      <c r="J829" s="153" t="s">
        <v>3585</v>
      </c>
      <c r="K829" s="153" t="s">
        <v>2891</v>
      </c>
      <c r="L829" s="4" t="b">
        <v>1</v>
      </c>
    </row>
    <row r="830" spans="1:12">
      <c r="A830" s="153" t="s">
        <v>539</v>
      </c>
      <c r="B830" s="153" t="s">
        <v>142</v>
      </c>
      <c r="C830" s="153" t="s">
        <v>510</v>
      </c>
      <c r="D830" s="153">
        <v>2.4600000000000002E-4</v>
      </c>
      <c r="E830" s="153">
        <v>0.24600000000000002</v>
      </c>
      <c r="F830" s="153" t="s">
        <v>3586</v>
      </c>
      <c r="G830" s="153" t="s">
        <v>3586</v>
      </c>
      <c r="H830" s="153" t="s">
        <v>3587</v>
      </c>
      <c r="I830" s="153" t="s">
        <v>3586</v>
      </c>
      <c r="J830" s="153" t="s">
        <v>3587</v>
      </c>
      <c r="K830" s="153" t="s">
        <v>142</v>
      </c>
      <c r="L830" s="4" t="b">
        <v>1</v>
      </c>
    </row>
    <row r="831" spans="1:12">
      <c r="A831" s="153" t="s">
        <v>540</v>
      </c>
      <c r="B831" s="153" t="s">
        <v>153</v>
      </c>
      <c r="C831" s="153" t="s">
        <v>510</v>
      </c>
      <c r="D831" s="153">
        <v>2.05E-4</v>
      </c>
      <c r="E831" s="153">
        <v>0.20499999999999999</v>
      </c>
      <c r="F831" s="153" t="s">
        <v>3588</v>
      </c>
      <c r="G831" s="153" t="s">
        <v>3588</v>
      </c>
      <c r="H831" s="153" t="s">
        <v>3589</v>
      </c>
      <c r="I831" s="153" t="s">
        <v>3588</v>
      </c>
      <c r="J831" s="153" t="s">
        <v>3589</v>
      </c>
      <c r="K831" s="153" t="s">
        <v>153</v>
      </c>
      <c r="L831" s="4" t="b">
        <v>1</v>
      </c>
    </row>
    <row r="832" spans="1:12">
      <c r="A832" s="153" t="s">
        <v>541</v>
      </c>
      <c r="B832" s="153" t="s">
        <v>143</v>
      </c>
      <c r="C832" s="153" t="s">
        <v>510</v>
      </c>
      <c r="D832" s="153">
        <v>4.6099999999999998E-4</v>
      </c>
      <c r="E832" s="153">
        <v>0.46099999999999997</v>
      </c>
      <c r="F832" s="153" t="s">
        <v>1686</v>
      </c>
      <c r="G832" s="153" t="s">
        <v>1686</v>
      </c>
      <c r="H832" s="153" t="s">
        <v>1687</v>
      </c>
      <c r="I832" s="153" t="s">
        <v>1686</v>
      </c>
      <c r="J832" s="153" t="s">
        <v>1687</v>
      </c>
      <c r="K832" s="153" t="s">
        <v>143</v>
      </c>
      <c r="L832" s="4" t="b">
        <v>1</v>
      </c>
    </row>
    <row r="833" spans="1:12">
      <c r="A833" s="153" t="s">
        <v>542</v>
      </c>
      <c r="B833" s="153" t="s">
        <v>910</v>
      </c>
      <c r="C833" s="153" t="s">
        <v>656</v>
      </c>
      <c r="D833" s="153">
        <v>0</v>
      </c>
      <c r="E833" s="153">
        <v>0</v>
      </c>
      <c r="F833" s="153" t="s">
        <v>1688</v>
      </c>
      <c r="G833" s="153" t="s">
        <v>1689</v>
      </c>
      <c r="H833" s="153" t="s">
        <v>1690</v>
      </c>
      <c r="I833" s="153" t="s">
        <v>1688</v>
      </c>
      <c r="J833" s="153" t="s">
        <v>1688</v>
      </c>
      <c r="K833" s="153" t="s">
        <v>2892</v>
      </c>
      <c r="L833" s="4" t="b">
        <v>1</v>
      </c>
    </row>
    <row r="834" spans="1:12">
      <c r="A834" s="153" t="s">
        <v>542</v>
      </c>
      <c r="B834" s="153" t="s">
        <v>910</v>
      </c>
      <c r="C834" s="153" t="s">
        <v>657</v>
      </c>
      <c r="D834" s="153">
        <v>9.1E-4</v>
      </c>
      <c r="E834" s="153">
        <v>0.91</v>
      </c>
      <c r="F834" s="153" t="s">
        <v>1688</v>
      </c>
      <c r="G834" s="153" t="s">
        <v>1689</v>
      </c>
      <c r="H834" s="153" t="s">
        <v>1690</v>
      </c>
      <c r="I834" s="153" t="s">
        <v>1688</v>
      </c>
      <c r="J834" s="153" t="s">
        <v>1688</v>
      </c>
      <c r="K834" s="153" t="s">
        <v>2893</v>
      </c>
      <c r="L834" s="4" t="b">
        <v>1</v>
      </c>
    </row>
    <row r="835" spans="1:12">
      <c r="A835" s="153" t="s">
        <v>543</v>
      </c>
      <c r="B835" s="153" t="s">
        <v>911</v>
      </c>
      <c r="C835" s="153" t="s">
        <v>656</v>
      </c>
      <c r="D835" s="153">
        <v>0</v>
      </c>
      <c r="E835" s="153">
        <v>0</v>
      </c>
      <c r="F835" s="153" t="s">
        <v>3590</v>
      </c>
      <c r="G835" s="153" t="s">
        <v>3591</v>
      </c>
      <c r="H835" s="153" t="s">
        <v>3592</v>
      </c>
      <c r="I835" s="153" t="s">
        <v>3590</v>
      </c>
      <c r="J835" s="153" t="s">
        <v>3593</v>
      </c>
      <c r="K835" s="153" t="s">
        <v>2894</v>
      </c>
      <c r="L835" s="4" t="b">
        <v>1</v>
      </c>
    </row>
    <row r="836" spans="1:12">
      <c r="A836" s="153" t="s">
        <v>543</v>
      </c>
      <c r="B836" s="153" t="s">
        <v>911</v>
      </c>
      <c r="C836" s="153" t="s">
        <v>657</v>
      </c>
      <c r="D836" s="153">
        <v>9.19E-4</v>
      </c>
      <c r="E836" s="153">
        <v>0.91900000000000004</v>
      </c>
      <c r="F836" s="153" t="s">
        <v>3590</v>
      </c>
      <c r="G836" s="153" t="s">
        <v>3591</v>
      </c>
      <c r="H836" s="153" t="s">
        <v>3592</v>
      </c>
      <c r="I836" s="153" t="s">
        <v>3590</v>
      </c>
      <c r="J836" s="153" t="s">
        <v>3593</v>
      </c>
      <c r="K836" s="153" t="s">
        <v>2895</v>
      </c>
      <c r="L836" s="4" t="b">
        <v>1</v>
      </c>
    </row>
    <row r="837" spans="1:12">
      <c r="A837" s="153" t="s">
        <v>544</v>
      </c>
      <c r="B837" s="153" t="s">
        <v>154</v>
      </c>
      <c r="C837" s="153" t="s">
        <v>510</v>
      </c>
      <c r="D837" s="153">
        <v>8.4599999999999996E-4</v>
      </c>
      <c r="E837" s="153">
        <v>0.84599999999999997</v>
      </c>
      <c r="F837" s="153" t="s">
        <v>3594</v>
      </c>
      <c r="G837" s="153" t="s">
        <v>3595</v>
      </c>
      <c r="H837" s="153" t="s">
        <v>3596</v>
      </c>
      <c r="I837" s="153" t="s">
        <v>3594</v>
      </c>
      <c r="J837" s="153" t="s">
        <v>3597</v>
      </c>
      <c r="K837" s="153" t="s">
        <v>154</v>
      </c>
      <c r="L837" s="4" t="b">
        <v>1</v>
      </c>
    </row>
    <row r="838" spans="1:12">
      <c r="A838" s="153" t="s">
        <v>545</v>
      </c>
      <c r="B838" s="153" t="s">
        <v>144</v>
      </c>
      <c r="C838" s="153" t="s">
        <v>510</v>
      </c>
      <c r="D838" s="153">
        <v>5.2800000000000004E-4</v>
      </c>
      <c r="E838" s="153">
        <v>0.52800000000000002</v>
      </c>
      <c r="F838" s="153" t="s">
        <v>3598</v>
      </c>
      <c r="G838" s="153" t="s">
        <v>3599</v>
      </c>
      <c r="H838" s="153" t="s">
        <v>3600</v>
      </c>
      <c r="I838" s="153" t="s">
        <v>3598</v>
      </c>
      <c r="J838" s="153" t="s">
        <v>3601</v>
      </c>
      <c r="K838" s="153" t="s">
        <v>144</v>
      </c>
      <c r="L838" s="4" t="b">
        <v>1</v>
      </c>
    </row>
    <row r="839" spans="1:12">
      <c r="A839" s="153" t="s">
        <v>546</v>
      </c>
      <c r="B839" s="153" t="s">
        <v>912</v>
      </c>
      <c r="C839" s="153" t="s">
        <v>656</v>
      </c>
      <c r="D839" s="153">
        <v>0</v>
      </c>
      <c r="E839" s="153">
        <v>0</v>
      </c>
      <c r="F839" s="153" t="s">
        <v>3602</v>
      </c>
      <c r="G839" s="153" t="s">
        <v>3603</v>
      </c>
      <c r="H839" s="153" t="s">
        <v>3604</v>
      </c>
      <c r="I839" s="153" t="s">
        <v>3602</v>
      </c>
      <c r="J839" s="153" t="s">
        <v>3605</v>
      </c>
      <c r="K839" s="153" t="s">
        <v>2896</v>
      </c>
      <c r="L839" s="4" t="b">
        <v>1</v>
      </c>
    </row>
    <row r="840" spans="1:12">
      <c r="A840" s="153" t="s">
        <v>546</v>
      </c>
      <c r="B840" s="153" t="s">
        <v>912</v>
      </c>
      <c r="C840" s="153" t="s">
        <v>658</v>
      </c>
      <c r="D840" s="153">
        <v>3.4000000000000002E-4</v>
      </c>
      <c r="E840" s="153">
        <v>0.34</v>
      </c>
      <c r="F840" s="153" t="s">
        <v>3602</v>
      </c>
      <c r="G840" s="153" t="s">
        <v>3603</v>
      </c>
      <c r="H840" s="153" t="s">
        <v>3604</v>
      </c>
      <c r="I840" s="153" t="s">
        <v>3602</v>
      </c>
      <c r="J840" s="153" t="s">
        <v>3605</v>
      </c>
      <c r="K840" s="153" t="s">
        <v>2897</v>
      </c>
      <c r="L840" s="4" t="b">
        <v>1</v>
      </c>
    </row>
    <row r="841" spans="1:12">
      <c r="A841" s="153" t="s">
        <v>546</v>
      </c>
      <c r="B841" s="153" t="s">
        <v>912</v>
      </c>
      <c r="C841" s="153" t="s">
        <v>659</v>
      </c>
      <c r="D841" s="153">
        <v>2.9599999999999998E-4</v>
      </c>
      <c r="E841" s="153">
        <v>0.29599999999999999</v>
      </c>
      <c r="F841" s="153" t="s">
        <v>3602</v>
      </c>
      <c r="G841" s="153" t="s">
        <v>3603</v>
      </c>
      <c r="H841" s="153" t="s">
        <v>3604</v>
      </c>
      <c r="I841" s="153" t="s">
        <v>3602</v>
      </c>
      <c r="J841" s="153" t="s">
        <v>3605</v>
      </c>
      <c r="K841" s="153" t="s">
        <v>2898</v>
      </c>
      <c r="L841" s="4" t="b">
        <v>1</v>
      </c>
    </row>
    <row r="842" spans="1:12">
      <c r="A842" s="153" t="s">
        <v>546</v>
      </c>
      <c r="B842" s="153" t="s">
        <v>912</v>
      </c>
      <c r="C842" s="153" t="s">
        <v>679</v>
      </c>
      <c r="D842" s="153">
        <v>4.2400000000000001E-4</v>
      </c>
      <c r="E842" s="153">
        <v>0.42399999999999999</v>
      </c>
      <c r="F842" s="153" t="s">
        <v>3602</v>
      </c>
      <c r="G842" s="153" t="s">
        <v>3603</v>
      </c>
      <c r="H842" s="153" t="s">
        <v>3604</v>
      </c>
      <c r="I842" s="153" t="s">
        <v>3602</v>
      </c>
      <c r="J842" s="153" t="s">
        <v>3605</v>
      </c>
      <c r="K842" s="153" t="s">
        <v>2899</v>
      </c>
      <c r="L842" s="4" t="b">
        <v>1</v>
      </c>
    </row>
    <row r="843" spans="1:12">
      <c r="A843" s="153" t="s">
        <v>547</v>
      </c>
      <c r="B843" s="153" t="s">
        <v>548</v>
      </c>
      <c r="C843" s="153" t="s">
        <v>510</v>
      </c>
      <c r="D843" s="153">
        <v>1.9900000000000001E-4</v>
      </c>
      <c r="E843" s="153">
        <v>0.19900000000000001</v>
      </c>
      <c r="F843" s="153" t="s">
        <v>3606</v>
      </c>
      <c r="G843" s="153" t="s">
        <v>3607</v>
      </c>
      <c r="H843" s="153" t="s">
        <v>3608</v>
      </c>
      <c r="I843" s="153" t="s">
        <v>3607</v>
      </c>
      <c r="J843" s="153" t="s">
        <v>3608</v>
      </c>
      <c r="K843" s="153" t="s">
        <v>548</v>
      </c>
      <c r="L843" s="4" t="b">
        <v>1</v>
      </c>
    </row>
    <row r="844" spans="1:12">
      <c r="A844" s="153" t="s">
        <v>549</v>
      </c>
      <c r="B844" s="153" t="s">
        <v>913</v>
      </c>
      <c r="C844" s="153" t="s">
        <v>656</v>
      </c>
      <c r="D844" s="153">
        <v>0</v>
      </c>
      <c r="E844" s="153">
        <v>0</v>
      </c>
      <c r="F844" s="153" t="s">
        <v>1691</v>
      </c>
      <c r="G844" s="153" t="s">
        <v>3609</v>
      </c>
      <c r="H844" s="153" t="s">
        <v>3610</v>
      </c>
      <c r="I844" s="153" t="s">
        <v>1691</v>
      </c>
      <c r="J844" s="153" t="s">
        <v>1691</v>
      </c>
      <c r="K844" s="153" t="s">
        <v>2900</v>
      </c>
      <c r="L844" s="4" t="b">
        <v>1</v>
      </c>
    </row>
    <row r="845" spans="1:12">
      <c r="A845" s="153" t="s">
        <v>549</v>
      </c>
      <c r="B845" s="153" t="s">
        <v>913</v>
      </c>
      <c r="C845" s="153" t="s">
        <v>657</v>
      </c>
      <c r="D845" s="153">
        <v>5.8399999999999999E-4</v>
      </c>
      <c r="E845" s="153">
        <v>0.58399999999999996</v>
      </c>
      <c r="F845" s="153" t="s">
        <v>1691</v>
      </c>
      <c r="G845" s="153" t="s">
        <v>3609</v>
      </c>
      <c r="H845" s="153" t="s">
        <v>3610</v>
      </c>
      <c r="I845" s="153" t="s">
        <v>1691</v>
      </c>
      <c r="J845" s="153" t="s">
        <v>1691</v>
      </c>
      <c r="K845" s="153" t="s">
        <v>2901</v>
      </c>
      <c r="L845" s="4" t="b">
        <v>1</v>
      </c>
    </row>
    <row r="846" spans="1:12">
      <c r="A846" s="153" t="s">
        <v>550</v>
      </c>
      <c r="B846" s="153" t="s">
        <v>914</v>
      </c>
      <c r="C846" s="153" t="s">
        <v>656</v>
      </c>
      <c r="D846" s="153">
        <v>0</v>
      </c>
      <c r="E846" s="153">
        <v>0</v>
      </c>
      <c r="F846" s="153" t="s">
        <v>1692</v>
      </c>
      <c r="G846" s="153" t="s">
        <v>1692</v>
      </c>
      <c r="H846" s="153" t="s">
        <v>1693</v>
      </c>
      <c r="I846" s="153" t="s">
        <v>1692</v>
      </c>
      <c r="J846" s="153" t="s">
        <v>1693</v>
      </c>
      <c r="K846" s="153" t="s">
        <v>2902</v>
      </c>
      <c r="L846" s="4" t="b">
        <v>1</v>
      </c>
    </row>
    <row r="847" spans="1:12">
      <c r="A847" s="153" t="s">
        <v>550</v>
      </c>
      <c r="B847" s="153" t="s">
        <v>914</v>
      </c>
      <c r="C847" s="153" t="s">
        <v>658</v>
      </c>
      <c r="D847" s="153">
        <v>2.12E-4</v>
      </c>
      <c r="E847" s="153">
        <v>0.21199999999999999</v>
      </c>
      <c r="F847" s="153" t="s">
        <v>1692</v>
      </c>
      <c r="G847" s="153" t="s">
        <v>1692</v>
      </c>
      <c r="H847" s="153" t="s">
        <v>1693</v>
      </c>
      <c r="I847" s="153" t="s">
        <v>1692</v>
      </c>
      <c r="J847" s="153" t="s">
        <v>1693</v>
      </c>
      <c r="K847" s="153" t="s">
        <v>2903</v>
      </c>
      <c r="L847" s="4" t="b">
        <v>1</v>
      </c>
    </row>
    <row r="848" spans="1:12">
      <c r="A848" s="153" t="s">
        <v>550</v>
      </c>
      <c r="B848" s="153" t="s">
        <v>914</v>
      </c>
      <c r="C848" s="153" t="s">
        <v>659</v>
      </c>
      <c r="D848" s="153">
        <v>3.1799999999999998E-4</v>
      </c>
      <c r="E848" s="153">
        <v>0.318</v>
      </c>
      <c r="F848" s="153" t="s">
        <v>1692</v>
      </c>
      <c r="G848" s="153" t="s">
        <v>1692</v>
      </c>
      <c r="H848" s="153" t="s">
        <v>1693</v>
      </c>
      <c r="I848" s="153" t="s">
        <v>1692</v>
      </c>
      <c r="J848" s="153" t="s">
        <v>1693</v>
      </c>
      <c r="K848" s="153" t="s">
        <v>2904</v>
      </c>
      <c r="L848" s="4" t="b">
        <v>1</v>
      </c>
    </row>
    <row r="849" spans="1:12">
      <c r="A849" s="153" t="s">
        <v>550</v>
      </c>
      <c r="B849" s="153" t="s">
        <v>914</v>
      </c>
      <c r="C849" s="153" t="s">
        <v>660</v>
      </c>
      <c r="D849" s="153">
        <v>3.39E-4</v>
      </c>
      <c r="E849" s="153">
        <v>0.33900000000000002</v>
      </c>
      <c r="F849" s="153" t="s">
        <v>1692</v>
      </c>
      <c r="G849" s="153" t="s">
        <v>1692</v>
      </c>
      <c r="H849" s="153" t="s">
        <v>1693</v>
      </c>
      <c r="I849" s="153" t="s">
        <v>1692</v>
      </c>
      <c r="J849" s="153" t="s">
        <v>1693</v>
      </c>
      <c r="K849" s="153" t="s">
        <v>2905</v>
      </c>
      <c r="L849" s="4" t="b">
        <v>1</v>
      </c>
    </row>
    <row r="850" spans="1:12">
      <c r="A850" s="153" t="s">
        <v>550</v>
      </c>
      <c r="B850" s="153" t="s">
        <v>914</v>
      </c>
      <c r="C850" s="153" t="s">
        <v>661</v>
      </c>
      <c r="D850" s="153">
        <v>3.3700000000000001E-4</v>
      </c>
      <c r="E850" s="153">
        <v>0.33700000000000002</v>
      </c>
      <c r="F850" s="153" t="s">
        <v>1692</v>
      </c>
      <c r="G850" s="153" t="s">
        <v>1692</v>
      </c>
      <c r="H850" s="153" t="s">
        <v>1693</v>
      </c>
      <c r="I850" s="153" t="s">
        <v>1692</v>
      </c>
      <c r="J850" s="153" t="s">
        <v>1693</v>
      </c>
      <c r="K850" s="153" t="s">
        <v>2906</v>
      </c>
      <c r="L850" s="4" t="b">
        <v>1</v>
      </c>
    </row>
    <row r="851" spans="1:12">
      <c r="A851" s="153" t="s">
        <v>550</v>
      </c>
      <c r="B851" s="153" t="s">
        <v>914</v>
      </c>
      <c r="C851" s="153" t="s">
        <v>662</v>
      </c>
      <c r="D851" s="153">
        <v>3.5500000000000001E-4</v>
      </c>
      <c r="E851" s="153">
        <v>0.35499999999999998</v>
      </c>
      <c r="F851" s="153" t="s">
        <v>1692</v>
      </c>
      <c r="G851" s="153" t="s">
        <v>1692</v>
      </c>
      <c r="H851" s="153" t="s">
        <v>1693</v>
      </c>
      <c r="I851" s="153" t="s">
        <v>1692</v>
      </c>
      <c r="J851" s="153" t="s">
        <v>1693</v>
      </c>
      <c r="K851" s="153" t="s">
        <v>2907</v>
      </c>
      <c r="L851" s="4" t="b">
        <v>1</v>
      </c>
    </row>
    <row r="852" spans="1:12">
      <c r="A852" s="153" t="s">
        <v>550</v>
      </c>
      <c r="B852" s="153" t="s">
        <v>914</v>
      </c>
      <c r="C852" s="153" t="s">
        <v>739</v>
      </c>
      <c r="D852" s="153">
        <v>6.11E-4</v>
      </c>
      <c r="E852" s="153">
        <v>0.61099999999999999</v>
      </c>
      <c r="F852" s="153" t="s">
        <v>1692</v>
      </c>
      <c r="G852" s="153" t="s">
        <v>1692</v>
      </c>
      <c r="H852" s="153" t="s">
        <v>1693</v>
      </c>
      <c r="I852" s="153" t="s">
        <v>1692</v>
      </c>
      <c r="J852" s="153" t="s">
        <v>1693</v>
      </c>
      <c r="K852" s="153" t="s">
        <v>2908</v>
      </c>
      <c r="L852" s="4" t="b">
        <v>1</v>
      </c>
    </row>
    <row r="853" spans="1:12">
      <c r="A853" s="153" t="s">
        <v>551</v>
      </c>
      <c r="B853" s="153" t="s">
        <v>915</v>
      </c>
      <c r="C853" s="153" t="s">
        <v>656</v>
      </c>
      <c r="D853" s="153">
        <v>0</v>
      </c>
      <c r="E853" s="153">
        <v>0</v>
      </c>
      <c r="F853" s="153" t="s">
        <v>3611</v>
      </c>
      <c r="G853" s="153" t="s">
        <v>3612</v>
      </c>
      <c r="H853" s="153" t="s">
        <v>3613</v>
      </c>
      <c r="I853" s="153" t="s">
        <v>3614</v>
      </c>
      <c r="J853" s="153" t="s">
        <v>3615</v>
      </c>
      <c r="K853" s="153" t="s">
        <v>2909</v>
      </c>
      <c r="L853" s="4" t="b">
        <v>1</v>
      </c>
    </row>
    <row r="854" spans="1:12">
      <c r="A854" s="153" t="s">
        <v>551</v>
      </c>
      <c r="B854" s="153" t="s">
        <v>915</v>
      </c>
      <c r="C854" s="153" t="s">
        <v>658</v>
      </c>
      <c r="D854" s="153">
        <v>3.9300000000000001E-4</v>
      </c>
      <c r="E854" s="153">
        <v>0.39300000000000002</v>
      </c>
      <c r="F854" s="153" t="s">
        <v>3611</v>
      </c>
      <c r="G854" s="153" t="s">
        <v>3612</v>
      </c>
      <c r="H854" s="153" t="s">
        <v>3613</v>
      </c>
      <c r="I854" s="153" t="s">
        <v>3614</v>
      </c>
      <c r="J854" s="153" t="s">
        <v>3615</v>
      </c>
      <c r="K854" s="153" t="s">
        <v>2910</v>
      </c>
      <c r="L854" s="4" t="b">
        <v>1</v>
      </c>
    </row>
    <row r="855" spans="1:12">
      <c r="A855" s="153" t="s">
        <v>551</v>
      </c>
      <c r="B855" s="153" t="s">
        <v>915</v>
      </c>
      <c r="C855" s="153" t="s">
        <v>687</v>
      </c>
      <c r="D855" s="153">
        <v>5.3300000000000005E-4</v>
      </c>
      <c r="E855" s="153">
        <v>0.53300000000000003</v>
      </c>
      <c r="F855" s="153" t="s">
        <v>3611</v>
      </c>
      <c r="G855" s="153" t="s">
        <v>3612</v>
      </c>
      <c r="H855" s="153" t="s">
        <v>3613</v>
      </c>
      <c r="I855" s="153" t="s">
        <v>3614</v>
      </c>
      <c r="J855" s="153" t="s">
        <v>3615</v>
      </c>
      <c r="K855" s="153" t="s">
        <v>2911</v>
      </c>
      <c r="L855" s="4" t="b">
        <v>1</v>
      </c>
    </row>
    <row r="856" spans="1:12">
      <c r="A856" s="153" t="s">
        <v>552</v>
      </c>
      <c r="B856" s="153" t="s">
        <v>916</v>
      </c>
      <c r="C856" s="153" t="s">
        <v>656</v>
      </c>
      <c r="D856" s="153">
        <v>0</v>
      </c>
      <c r="E856" s="153">
        <v>0</v>
      </c>
      <c r="F856" s="153" t="s">
        <v>3616</v>
      </c>
      <c r="G856" s="153" t="s">
        <v>3617</v>
      </c>
      <c r="H856" s="153" t="s">
        <v>3618</v>
      </c>
      <c r="I856" s="153" t="s">
        <v>3617</v>
      </c>
      <c r="J856" s="153" t="s">
        <v>3618</v>
      </c>
      <c r="K856" s="153" t="s">
        <v>2912</v>
      </c>
      <c r="L856" s="4" t="b">
        <v>1</v>
      </c>
    </row>
    <row r="857" spans="1:12">
      <c r="A857" s="153" t="s">
        <v>552</v>
      </c>
      <c r="B857" s="153" t="s">
        <v>916</v>
      </c>
      <c r="C857" s="153" t="s">
        <v>657</v>
      </c>
      <c r="D857" s="153">
        <v>2.4600000000000002E-4</v>
      </c>
      <c r="E857" s="153">
        <v>0.24600000000000002</v>
      </c>
      <c r="F857" s="153" t="s">
        <v>3616</v>
      </c>
      <c r="G857" s="153" t="s">
        <v>3617</v>
      </c>
      <c r="H857" s="153" t="s">
        <v>3618</v>
      </c>
      <c r="I857" s="153" t="s">
        <v>3617</v>
      </c>
      <c r="J857" s="153" t="s">
        <v>3618</v>
      </c>
      <c r="K857" s="153" t="s">
        <v>2913</v>
      </c>
      <c r="L857" s="4" t="b">
        <v>1</v>
      </c>
    </row>
    <row r="858" spans="1:12">
      <c r="A858" s="153" t="s">
        <v>553</v>
      </c>
      <c r="B858" s="153" t="s">
        <v>917</v>
      </c>
      <c r="C858" s="153" t="s">
        <v>656</v>
      </c>
      <c r="D858" s="153">
        <v>0</v>
      </c>
      <c r="E858" s="153">
        <v>0</v>
      </c>
      <c r="F858" s="153" t="s">
        <v>1694</v>
      </c>
      <c r="G858" s="153" t="s">
        <v>1695</v>
      </c>
      <c r="H858" s="153" t="s">
        <v>1696</v>
      </c>
      <c r="I858" s="153" t="s">
        <v>2127</v>
      </c>
      <c r="J858" s="153" t="s">
        <v>1694</v>
      </c>
      <c r="K858" s="153" t="s">
        <v>2914</v>
      </c>
      <c r="L858" s="4" t="b">
        <v>1</v>
      </c>
    </row>
    <row r="859" spans="1:12">
      <c r="A859" s="153" t="s">
        <v>553</v>
      </c>
      <c r="B859" s="153" t="s">
        <v>917</v>
      </c>
      <c r="C859" s="153" t="s">
        <v>657</v>
      </c>
      <c r="D859" s="153">
        <v>0</v>
      </c>
      <c r="E859" s="153">
        <v>0</v>
      </c>
      <c r="F859" s="153" t="s">
        <v>1694</v>
      </c>
      <c r="G859" s="153" t="s">
        <v>1695</v>
      </c>
      <c r="H859" s="153" t="s">
        <v>1696</v>
      </c>
      <c r="I859" s="153" t="s">
        <v>2127</v>
      </c>
      <c r="J859" s="153" t="s">
        <v>1694</v>
      </c>
      <c r="K859" s="153" t="s">
        <v>2915</v>
      </c>
      <c r="L859" s="4" t="b">
        <v>1</v>
      </c>
    </row>
    <row r="860" spans="1:12">
      <c r="A860" s="153" t="s">
        <v>554</v>
      </c>
      <c r="B860" s="153" t="s">
        <v>555</v>
      </c>
      <c r="C860" s="153" t="s">
        <v>510</v>
      </c>
      <c r="D860" s="153">
        <v>6.3500000000000004E-4</v>
      </c>
      <c r="E860" s="153">
        <v>0.63500000000000001</v>
      </c>
      <c r="F860" s="153" t="s">
        <v>1697</v>
      </c>
      <c r="G860" s="153" t="s">
        <v>1698</v>
      </c>
      <c r="H860" s="153" t="s">
        <v>1699</v>
      </c>
      <c r="I860" s="153" t="s">
        <v>1697</v>
      </c>
      <c r="J860" s="153" t="s">
        <v>2128</v>
      </c>
      <c r="K860" s="153" t="s">
        <v>555</v>
      </c>
      <c r="L860" s="4" t="b">
        <v>1</v>
      </c>
    </row>
    <row r="861" spans="1:12">
      <c r="A861" s="153" t="s">
        <v>1700</v>
      </c>
      <c r="B861" s="153" t="s">
        <v>1701</v>
      </c>
      <c r="C861" s="153" t="s">
        <v>510</v>
      </c>
      <c r="D861" s="153">
        <v>6.3199999999999997E-4</v>
      </c>
      <c r="E861" s="153">
        <v>0.63200000000000001</v>
      </c>
      <c r="F861" s="153" t="s">
        <v>3619</v>
      </c>
      <c r="G861" s="153" t="s">
        <v>3619</v>
      </c>
      <c r="H861" s="153" t="s">
        <v>3620</v>
      </c>
      <c r="I861" s="153" t="s">
        <v>3619</v>
      </c>
      <c r="J861" s="153" t="s">
        <v>3620</v>
      </c>
      <c r="K861" s="153" t="s">
        <v>1701</v>
      </c>
      <c r="L861" s="4" t="b">
        <v>1</v>
      </c>
    </row>
    <row r="862" spans="1:12">
      <c r="A862" s="153" t="s">
        <v>556</v>
      </c>
      <c r="B862" s="153" t="s">
        <v>155</v>
      </c>
      <c r="C862" s="153" t="s">
        <v>510</v>
      </c>
      <c r="D862" s="153">
        <v>6.4400000000000004E-4</v>
      </c>
      <c r="E862" s="153">
        <v>0.64400000000000002</v>
      </c>
      <c r="F862" s="153" t="s">
        <v>3621</v>
      </c>
      <c r="G862" s="153" t="s">
        <v>3621</v>
      </c>
      <c r="H862" s="153" t="s">
        <v>3622</v>
      </c>
      <c r="I862" s="153" t="s">
        <v>3621</v>
      </c>
      <c r="J862" s="153" t="s">
        <v>3622</v>
      </c>
      <c r="K862" s="153" t="s">
        <v>155</v>
      </c>
      <c r="L862" s="4" t="b">
        <v>1</v>
      </c>
    </row>
    <row r="863" spans="1:12">
      <c r="A863" s="153" t="s">
        <v>918</v>
      </c>
      <c r="B863" s="153" t="s">
        <v>919</v>
      </c>
      <c r="C863" s="153" t="s">
        <v>510</v>
      </c>
      <c r="D863" s="153">
        <v>7.2599999999999997E-4</v>
      </c>
      <c r="E863" s="153">
        <v>0.72599999999999998</v>
      </c>
      <c r="F863" s="153" t="s">
        <v>1702</v>
      </c>
      <c r="G863" s="153" t="s">
        <v>3623</v>
      </c>
      <c r="H863" s="153" t="s">
        <v>3624</v>
      </c>
      <c r="I863" s="153" t="s">
        <v>1702</v>
      </c>
      <c r="J863" s="153" t="s">
        <v>1702</v>
      </c>
      <c r="K863" s="153" t="s">
        <v>919</v>
      </c>
      <c r="L863" s="4" t="b">
        <v>1</v>
      </c>
    </row>
    <row r="864" spans="1:12">
      <c r="A864" s="153" t="s">
        <v>557</v>
      </c>
      <c r="B864" s="153" t="s">
        <v>156</v>
      </c>
      <c r="C864" s="153" t="s">
        <v>656</v>
      </c>
      <c r="D864" s="153">
        <v>0</v>
      </c>
      <c r="E864" s="153">
        <v>0</v>
      </c>
      <c r="F864" s="153" t="s">
        <v>1703</v>
      </c>
      <c r="G864" s="153" t="s">
        <v>1704</v>
      </c>
      <c r="H864" s="153" t="s">
        <v>1705</v>
      </c>
      <c r="I864" s="153" t="s">
        <v>2129</v>
      </c>
      <c r="J864" s="153" t="s">
        <v>1703</v>
      </c>
      <c r="K864" s="153" t="s">
        <v>2916</v>
      </c>
      <c r="L864" s="4" t="b">
        <v>1</v>
      </c>
    </row>
    <row r="865" spans="1:12">
      <c r="A865" s="153" t="s">
        <v>557</v>
      </c>
      <c r="B865" s="153" t="s">
        <v>156</v>
      </c>
      <c r="C865" s="153" t="s">
        <v>658</v>
      </c>
      <c r="D865" s="153">
        <v>0</v>
      </c>
      <c r="E865" s="153">
        <v>0</v>
      </c>
      <c r="F865" s="153" t="s">
        <v>1703</v>
      </c>
      <c r="G865" s="153" t="s">
        <v>1704</v>
      </c>
      <c r="H865" s="153" t="s">
        <v>1705</v>
      </c>
      <c r="I865" s="153" t="s">
        <v>2129</v>
      </c>
      <c r="J865" s="153" t="s">
        <v>1703</v>
      </c>
      <c r="K865" s="153" t="s">
        <v>2917</v>
      </c>
      <c r="L865" s="4" t="b">
        <v>1</v>
      </c>
    </row>
    <row r="866" spans="1:12">
      <c r="A866" s="153" t="s">
        <v>557</v>
      </c>
      <c r="B866" s="153" t="s">
        <v>156</v>
      </c>
      <c r="C866" s="153" t="s">
        <v>687</v>
      </c>
      <c r="D866" s="153">
        <v>4.1800000000000002E-4</v>
      </c>
      <c r="E866" s="153">
        <v>0.41800000000000004</v>
      </c>
      <c r="F866" s="153" t="s">
        <v>1703</v>
      </c>
      <c r="G866" s="153" t="s">
        <v>1704</v>
      </c>
      <c r="H866" s="153" t="s">
        <v>1705</v>
      </c>
      <c r="I866" s="153" t="s">
        <v>2129</v>
      </c>
      <c r="J866" s="153" t="s">
        <v>1703</v>
      </c>
      <c r="K866" s="153" t="s">
        <v>2918</v>
      </c>
      <c r="L866" s="4" t="b">
        <v>1</v>
      </c>
    </row>
    <row r="867" spans="1:12">
      <c r="A867" s="153" t="s">
        <v>558</v>
      </c>
      <c r="B867" s="153" t="s">
        <v>157</v>
      </c>
      <c r="C867" s="153" t="s">
        <v>656</v>
      </c>
      <c r="D867" s="153">
        <v>0</v>
      </c>
      <c r="E867" s="153">
        <v>0</v>
      </c>
      <c r="F867" s="153" t="s">
        <v>3625</v>
      </c>
      <c r="G867" s="153" t="s">
        <v>3626</v>
      </c>
      <c r="H867" s="153" t="s">
        <v>3627</v>
      </c>
      <c r="I867" s="153" t="s">
        <v>3625</v>
      </c>
      <c r="J867" s="153" t="s">
        <v>3628</v>
      </c>
      <c r="K867" s="153" t="s">
        <v>2919</v>
      </c>
      <c r="L867" s="4" t="b">
        <v>1</v>
      </c>
    </row>
    <row r="868" spans="1:12">
      <c r="A868" s="153" t="s">
        <v>558</v>
      </c>
      <c r="B868" s="153" t="s">
        <v>157</v>
      </c>
      <c r="C868" s="153" t="s">
        <v>658</v>
      </c>
      <c r="D868" s="153">
        <v>0</v>
      </c>
      <c r="E868" s="153">
        <v>0</v>
      </c>
      <c r="F868" s="153" t="s">
        <v>3625</v>
      </c>
      <c r="G868" s="153" t="s">
        <v>3626</v>
      </c>
      <c r="H868" s="153" t="s">
        <v>3627</v>
      </c>
      <c r="I868" s="153" t="s">
        <v>3625</v>
      </c>
      <c r="J868" s="153" t="s">
        <v>3628</v>
      </c>
      <c r="K868" s="153" t="s">
        <v>2920</v>
      </c>
      <c r="L868" s="4" t="b">
        <v>1</v>
      </c>
    </row>
    <row r="869" spans="1:12">
      <c r="A869" s="153" t="s">
        <v>558</v>
      </c>
      <c r="B869" s="153" t="s">
        <v>157</v>
      </c>
      <c r="C869" s="153" t="s">
        <v>659</v>
      </c>
      <c r="D869" s="153">
        <v>0</v>
      </c>
      <c r="E869" s="153">
        <v>0</v>
      </c>
      <c r="F869" s="153" t="s">
        <v>3625</v>
      </c>
      <c r="G869" s="153" t="s">
        <v>3626</v>
      </c>
      <c r="H869" s="153" t="s">
        <v>3627</v>
      </c>
      <c r="I869" s="153" t="s">
        <v>3625</v>
      </c>
      <c r="J869" s="153" t="s">
        <v>3628</v>
      </c>
      <c r="K869" s="153" t="s">
        <v>2921</v>
      </c>
      <c r="L869" s="4" t="b">
        <v>1</v>
      </c>
    </row>
    <row r="870" spans="1:12">
      <c r="A870" s="153" t="s">
        <v>558</v>
      </c>
      <c r="B870" s="153" t="s">
        <v>157</v>
      </c>
      <c r="C870" s="153" t="s">
        <v>660</v>
      </c>
      <c r="D870" s="153">
        <v>0</v>
      </c>
      <c r="E870" s="153">
        <v>0</v>
      </c>
      <c r="F870" s="153" t="s">
        <v>3625</v>
      </c>
      <c r="G870" s="153" t="s">
        <v>3626</v>
      </c>
      <c r="H870" s="153" t="s">
        <v>3627</v>
      </c>
      <c r="I870" s="153" t="s">
        <v>3625</v>
      </c>
      <c r="J870" s="153" t="s">
        <v>3628</v>
      </c>
      <c r="K870" s="153" t="s">
        <v>2922</v>
      </c>
      <c r="L870" s="4" t="b">
        <v>1</v>
      </c>
    </row>
    <row r="871" spans="1:12">
      <c r="A871" s="153" t="s">
        <v>558</v>
      </c>
      <c r="B871" s="153" t="s">
        <v>157</v>
      </c>
      <c r="C871" s="153" t="s">
        <v>661</v>
      </c>
      <c r="D871" s="153">
        <v>0</v>
      </c>
      <c r="E871" s="153">
        <v>0</v>
      </c>
      <c r="F871" s="153" t="s">
        <v>3625</v>
      </c>
      <c r="G871" s="153" t="s">
        <v>3626</v>
      </c>
      <c r="H871" s="153" t="s">
        <v>3627</v>
      </c>
      <c r="I871" s="153" t="s">
        <v>3625</v>
      </c>
      <c r="J871" s="153" t="s">
        <v>3628</v>
      </c>
      <c r="K871" s="153" t="s">
        <v>2923</v>
      </c>
      <c r="L871" s="4" t="b">
        <v>1</v>
      </c>
    </row>
    <row r="872" spans="1:12">
      <c r="A872" s="153" t="s">
        <v>558</v>
      </c>
      <c r="B872" s="153" t="s">
        <v>157</v>
      </c>
      <c r="C872" s="153" t="s">
        <v>662</v>
      </c>
      <c r="D872" s="153">
        <v>0</v>
      </c>
      <c r="E872" s="153">
        <v>0</v>
      </c>
      <c r="F872" s="153" t="s">
        <v>3625</v>
      </c>
      <c r="G872" s="153" t="s">
        <v>3626</v>
      </c>
      <c r="H872" s="153" t="s">
        <v>3627</v>
      </c>
      <c r="I872" s="153" t="s">
        <v>3625</v>
      </c>
      <c r="J872" s="153" t="s">
        <v>3628</v>
      </c>
      <c r="K872" s="153" t="s">
        <v>2924</v>
      </c>
      <c r="L872" s="4" t="b">
        <v>1</v>
      </c>
    </row>
    <row r="873" spans="1:12">
      <c r="A873" s="153" t="s">
        <v>558</v>
      </c>
      <c r="B873" s="153" t="s">
        <v>157</v>
      </c>
      <c r="C873" s="153" t="s">
        <v>663</v>
      </c>
      <c r="D873" s="153">
        <v>0</v>
      </c>
      <c r="E873" s="153">
        <v>0</v>
      </c>
      <c r="F873" s="153" t="s">
        <v>3625</v>
      </c>
      <c r="G873" s="153" t="s">
        <v>3626</v>
      </c>
      <c r="H873" s="153" t="s">
        <v>3627</v>
      </c>
      <c r="I873" s="153" t="s">
        <v>3625</v>
      </c>
      <c r="J873" s="153" t="s">
        <v>3628</v>
      </c>
      <c r="K873" s="153" t="s">
        <v>2925</v>
      </c>
      <c r="L873" s="4" t="b">
        <v>1</v>
      </c>
    </row>
    <row r="874" spans="1:12">
      <c r="A874" s="153" t="s">
        <v>558</v>
      </c>
      <c r="B874" s="153" t="s">
        <v>157</v>
      </c>
      <c r="C874" s="153" t="s">
        <v>664</v>
      </c>
      <c r="D874" s="153">
        <v>0</v>
      </c>
      <c r="E874" s="153">
        <v>0</v>
      </c>
      <c r="F874" s="153" t="s">
        <v>3625</v>
      </c>
      <c r="G874" s="153" t="s">
        <v>3626</v>
      </c>
      <c r="H874" s="153" t="s">
        <v>3627</v>
      </c>
      <c r="I874" s="153" t="s">
        <v>3625</v>
      </c>
      <c r="J874" s="153" t="s">
        <v>3628</v>
      </c>
      <c r="K874" s="153" t="s">
        <v>2926</v>
      </c>
      <c r="L874" s="4" t="b">
        <v>1</v>
      </c>
    </row>
    <row r="875" spans="1:12">
      <c r="A875" s="153" t="s">
        <v>558</v>
      </c>
      <c r="B875" s="153" t="s">
        <v>157</v>
      </c>
      <c r="C875" s="153" t="s">
        <v>665</v>
      </c>
      <c r="D875" s="153">
        <v>0</v>
      </c>
      <c r="E875" s="153">
        <v>0</v>
      </c>
      <c r="F875" s="153" t="s">
        <v>3625</v>
      </c>
      <c r="G875" s="153" t="s">
        <v>3626</v>
      </c>
      <c r="H875" s="153" t="s">
        <v>3627</v>
      </c>
      <c r="I875" s="153" t="s">
        <v>3625</v>
      </c>
      <c r="J875" s="153" t="s">
        <v>3628</v>
      </c>
      <c r="K875" s="153" t="s">
        <v>2927</v>
      </c>
      <c r="L875" s="4" t="b">
        <v>1</v>
      </c>
    </row>
    <row r="876" spans="1:12">
      <c r="A876" s="153" t="s">
        <v>558</v>
      </c>
      <c r="B876" s="153" t="s">
        <v>157</v>
      </c>
      <c r="C876" s="153" t="s">
        <v>684</v>
      </c>
      <c r="D876" s="153">
        <v>0</v>
      </c>
      <c r="E876" s="153">
        <v>0</v>
      </c>
      <c r="F876" s="153" t="s">
        <v>3625</v>
      </c>
      <c r="G876" s="153" t="s">
        <v>3626</v>
      </c>
      <c r="H876" s="153" t="s">
        <v>3627</v>
      </c>
      <c r="I876" s="153" t="s">
        <v>3625</v>
      </c>
      <c r="J876" s="153" t="s">
        <v>3628</v>
      </c>
      <c r="K876" s="153" t="s">
        <v>2928</v>
      </c>
      <c r="L876" s="4" t="b">
        <v>1</v>
      </c>
    </row>
    <row r="877" spans="1:12">
      <c r="A877" s="153" t="s">
        <v>558</v>
      </c>
      <c r="B877" s="153" t="s">
        <v>157</v>
      </c>
      <c r="C877" s="153" t="s">
        <v>695</v>
      </c>
      <c r="D877" s="153">
        <v>0</v>
      </c>
      <c r="E877" s="153">
        <v>0</v>
      </c>
      <c r="F877" s="153" t="s">
        <v>3625</v>
      </c>
      <c r="G877" s="153" t="s">
        <v>3626</v>
      </c>
      <c r="H877" s="153" t="s">
        <v>3627</v>
      </c>
      <c r="I877" s="153" t="s">
        <v>3625</v>
      </c>
      <c r="J877" s="153" t="s">
        <v>3628</v>
      </c>
      <c r="K877" s="153" t="s">
        <v>2929</v>
      </c>
      <c r="L877" s="4" t="b">
        <v>1</v>
      </c>
    </row>
    <row r="878" spans="1:12">
      <c r="A878" s="153" t="s">
        <v>558</v>
      </c>
      <c r="B878" s="153" t="s">
        <v>157</v>
      </c>
      <c r="C878" s="153" t="s">
        <v>1582</v>
      </c>
      <c r="D878" s="153">
        <v>4.2200000000000001E-4</v>
      </c>
      <c r="E878" s="153">
        <v>0.42199999999999999</v>
      </c>
      <c r="F878" s="153" t="s">
        <v>3625</v>
      </c>
      <c r="G878" s="153" t="s">
        <v>3626</v>
      </c>
      <c r="H878" s="153" t="s">
        <v>3627</v>
      </c>
      <c r="I878" s="153" t="s">
        <v>3625</v>
      </c>
      <c r="J878" s="153" t="s">
        <v>3628</v>
      </c>
      <c r="K878" s="153" t="s">
        <v>2930</v>
      </c>
      <c r="L878" s="4" t="b">
        <v>1</v>
      </c>
    </row>
    <row r="879" spans="1:12">
      <c r="A879" s="153" t="s">
        <v>559</v>
      </c>
      <c r="B879" s="153" t="s">
        <v>158</v>
      </c>
      <c r="C879" s="153" t="s">
        <v>656</v>
      </c>
      <c r="D879" s="153">
        <v>0</v>
      </c>
      <c r="E879" s="153">
        <v>0</v>
      </c>
      <c r="F879" s="153" t="s">
        <v>3629</v>
      </c>
      <c r="G879" s="153" t="s">
        <v>3630</v>
      </c>
      <c r="H879" s="153" t="s">
        <v>3631</v>
      </c>
      <c r="I879" s="153" t="s">
        <v>3632</v>
      </c>
      <c r="J879" s="153" t="s">
        <v>3633</v>
      </c>
      <c r="K879" s="153" t="s">
        <v>2931</v>
      </c>
      <c r="L879" s="4" t="b">
        <v>1</v>
      </c>
    </row>
    <row r="880" spans="1:12">
      <c r="A880" s="153" t="s">
        <v>559</v>
      </c>
      <c r="B880" s="153" t="s">
        <v>158</v>
      </c>
      <c r="C880" s="153" t="s">
        <v>657</v>
      </c>
      <c r="D880" s="153">
        <v>5.5599999999999996E-4</v>
      </c>
      <c r="E880" s="153">
        <v>0.55599999999999994</v>
      </c>
      <c r="F880" s="153" t="s">
        <v>3629</v>
      </c>
      <c r="G880" s="153" t="s">
        <v>3630</v>
      </c>
      <c r="H880" s="153" t="s">
        <v>3631</v>
      </c>
      <c r="I880" s="153" t="s">
        <v>3632</v>
      </c>
      <c r="J880" s="153" t="s">
        <v>3633</v>
      </c>
      <c r="K880" s="153" t="s">
        <v>2932</v>
      </c>
      <c r="L880" s="4" t="b">
        <v>1</v>
      </c>
    </row>
    <row r="881" spans="1:12">
      <c r="A881" s="153" t="s">
        <v>560</v>
      </c>
      <c r="B881" s="153" t="s">
        <v>159</v>
      </c>
      <c r="C881" s="153" t="s">
        <v>510</v>
      </c>
      <c r="D881" s="153">
        <v>4.9600000000000002E-4</v>
      </c>
      <c r="E881" s="153">
        <v>0.496</v>
      </c>
      <c r="F881" s="153" t="s">
        <v>1706</v>
      </c>
      <c r="G881" s="153" t="s">
        <v>1707</v>
      </c>
      <c r="H881" s="153" t="s">
        <v>1708</v>
      </c>
      <c r="I881" s="153" t="s">
        <v>1706</v>
      </c>
      <c r="J881" s="153" t="s">
        <v>1706</v>
      </c>
      <c r="K881" s="153" t="s">
        <v>159</v>
      </c>
      <c r="L881" s="4" t="b">
        <v>1</v>
      </c>
    </row>
    <row r="882" spans="1:12">
      <c r="A882" s="153" t="s">
        <v>561</v>
      </c>
      <c r="B882" s="153" t="s">
        <v>160</v>
      </c>
      <c r="C882" s="153" t="s">
        <v>510</v>
      </c>
      <c r="D882" s="153">
        <v>5.44E-4</v>
      </c>
      <c r="E882" s="153">
        <v>0.54400000000000004</v>
      </c>
      <c r="F882" s="153" t="s">
        <v>3634</v>
      </c>
      <c r="G882" s="153" t="s">
        <v>3635</v>
      </c>
      <c r="H882" s="153" t="s">
        <v>3636</v>
      </c>
      <c r="I882" s="153" t="s">
        <v>3637</v>
      </c>
      <c r="J882" s="153" t="s">
        <v>3638</v>
      </c>
      <c r="K882" s="153" t="s">
        <v>160</v>
      </c>
      <c r="L882" s="4" t="b">
        <v>1</v>
      </c>
    </row>
    <row r="883" spans="1:12">
      <c r="A883" s="153" t="s">
        <v>562</v>
      </c>
      <c r="B883" s="153" t="s">
        <v>161</v>
      </c>
      <c r="C883" s="153" t="s">
        <v>510</v>
      </c>
      <c r="D883" s="153">
        <v>5.5400000000000002E-4</v>
      </c>
      <c r="E883" s="153">
        <v>0.55400000000000005</v>
      </c>
      <c r="F883" s="153" t="s">
        <v>3639</v>
      </c>
      <c r="G883" s="153" t="s">
        <v>3639</v>
      </c>
      <c r="H883" s="153" t="s">
        <v>3640</v>
      </c>
      <c r="I883" s="153" t="s">
        <v>3639</v>
      </c>
      <c r="J883" s="153" t="s">
        <v>3640</v>
      </c>
      <c r="K883" s="153" t="s">
        <v>161</v>
      </c>
      <c r="L883" s="4" t="b">
        <v>1</v>
      </c>
    </row>
    <row r="884" spans="1:12">
      <c r="A884" s="153" t="s">
        <v>563</v>
      </c>
      <c r="B884" s="153" t="s">
        <v>920</v>
      </c>
      <c r="C884" s="153" t="s">
        <v>656</v>
      </c>
      <c r="D884" s="153">
        <v>2.3E-5</v>
      </c>
      <c r="E884" s="153">
        <v>2.3E-2</v>
      </c>
      <c r="F884" s="153" t="s">
        <v>3641</v>
      </c>
      <c r="G884" s="153" t="s">
        <v>3641</v>
      </c>
      <c r="H884" s="153" t="s">
        <v>3642</v>
      </c>
      <c r="I884" s="153" t="s">
        <v>3641</v>
      </c>
      <c r="J884" s="153" t="s">
        <v>3642</v>
      </c>
      <c r="K884" s="153" t="s">
        <v>2933</v>
      </c>
      <c r="L884" s="4" t="b">
        <v>1</v>
      </c>
    </row>
    <row r="885" spans="1:12">
      <c r="A885" s="153" t="s">
        <v>563</v>
      </c>
      <c r="B885" s="153" t="s">
        <v>920</v>
      </c>
      <c r="C885" s="153" t="s">
        <v>657</v>
      </c>
      <c r="D885" s="153">
        <v>6.6100000000000002E-4</v>
      </c>
      <c r="E885" s="153">
        <v>0.66100000000000003</v>
      </c>
      <c r="F885" s="153" t="s">
        <v>3641</v>
      </c>
      <c r="G885" s="153" t="s">
        <v>3641</v>
      </c>
      <c r="H885" s="153" t="s">
        <v>3642</v>
      </c>
      <c r="I885" s="153" t="s">
        <v>3641</v>
      </c>
      <c r="J885" s="153" t="s">
        <v>3642</v>
      </c>
      <c r="K885" s="153" t="s">
        <v>2934</v>
      </c>
      <c r="L885" s="4" t="b">
        <v>1</v>
      </c>
    </row>
    <row r="886" spans="1:12">
      <c r="A886" s="153" t="s">
        <v>564</v>
      </c>
      <c r="B886" s="153" t="s">
        <v>162</v>
      </c>
      <c r="C886" s="153" t="s">
        <v>510</v>
      </c>
      <c r="D886" s="153">
        <v>3.68E-4</v>
      </c>
      <c r="E886" s="153">
        <v>0.36799999999999999</v>
      </c>
      <c r="F886" s="153" t="s">
        <v>3643</v>
      </c>
      <c r="G886" s="153" t="s">
        <v>3644</v>
      </c>
      <c r="H886" s="153" t="s">
        <v>3645</v>
      </c>
      <c r="I886" s="153" t="s">
        <v>3643</v>
      </c>
      <c r="J886" s="153" t="s">
        <v>3646</v>
      </c>
      <c r="K886" s="153" t="s">
        <v>162</v>
      </c>
      <c r="L886" s="4" t="b">
        <v>1</v>
      </c>
    </row>
    <row r="887" spans="1:12">
      <c r="A887" s="153" t="s">
        <v>565</v>
      </c>
      <c r="B887" s="153" t="s">
        <v>921</v>
      </c>
      <c r="C887" s="153" t="s">
        <v>656</v>
      </c>
      <c r="D887" s="153">
        <v>3.5199999999999999E-4</v>
      </c>
      <c r="E887" s="153">
        <v>0.35199999999999998</v>
      </c>
      <c r="F887" s="153" t="s">
        <v>1709</v>
      </c>
      <c r="G887" s="153" t="s">
        <v>1710</v>
      </c>
      <c r="H887" s="153" t="s">
        <v>1711</v>
      </c>
      <c r="I887" s="153" t="s">
        <v>1709</v>
      </c>
      <c r="J887" s="153" t="s">
        <v>1709</v>
      </c>
      <c r="K887" s="153" t="s">
        <v>2935</v>
      </c>
      <c r="L887" s="4" t="b">
        <v>1</v>
      </c>
    </row>
    <row r="888" spans="1:12">
      <c r="A888" s="153" t="s">
        <v>565</v>
      </c>
      <c r="B888" s="153" t="s">
        <v>921</v>
      </c>
      <c r="C888" s="153" t="s">
        <v>658</v>
      </c>
      <c r="D888" s="153">
        <v>5.9900000000000003E-4</v>
      </c>
      <c r="E888" s="153">
        <v>0.59899999999999998</v>
      </c>
      <c r="F888" s="153" t="s">
        <v>1709</v>
      </c>
      <c r="G888" s="153" t="s">
        <v>1710</v>
      </c>
      <c r="H888" s="153" t="s">
        <v>1711</v>
      </c>
      <c r="I888" s="153" t="s">
        <v>1709</v>
      </c>
      <c r="J888" s="153" t="s">
        <v>1709</v>
      </c>
      <c r="K888" s="153" t="s">
        <v>2936</v>
      </c>
      <c r="L888" s="4" t="b">
        <v>1</v>
      </c>
    </row>
    <row r="889" spans="1:12">
      <c r="A889" s="153" t="s">
        <v>565</v>
      </c>
      <c r="B889" s="153" t="s">
        <v>921</v>
      </c>
      <c r="C889" s="153" t="s">
        <v>659</v>
      </c>
      <c r="D889" s="153">
        <v>3.77E-4</v>
      </c>
      <c r="E889" s="153">
        <v>0.377</v>
      </c>
      <c r="F889" s="153" t="s">
        <v>1709</v>
      </c>
      <c r="G889" s="153" t="s">
        <v>1710</v>
      </c>
      <c r="H889" s="153" t="s">
        <v>1711</v>
      </c>
      <c r="I889" s="153" t="s">
        <v>1709</v>
      </c>
      <c r="J889" s="153" t="s">
        <v>1709</v>
      </c>
      <c r="K889" s="153" t="s">
        <v>2937</v>
      </c>
      <c r="L889" s="4" t="b">
        <v>1</v>
      </c>
    </row>
    <row r="890" spans="1:12">
      <c r="A890" s="153" t="s">
        <v>565</v>
      </c>
      <c r="B890" s="153" t="s">
        <v>921</v>
      </c>
      <c r="C890" s="153" t="s">
        <v>660</v>
      </c>
      <c r="D890" s="153">
        <v>3.5399999999999999E-4</v>
      </c>
      <c r="E890" s="153">
        <v>0.35399999999999998</v>
      </c>
      <c r="F890" s="153" t="s">
        <v>1709</v>
      </c>
      <c r="G890" s="153" t="s">
        <v>1710</v>
      </c>
      <c r="H890" s="153" t="s">
        <v>1711</v>
      </c>
      <c r="I890" s="153" t="s">
        <v>1709</v>
      </c>
      <c r="J890" s="153" t="s">
        <v>1709</v>
      </c>
      <c r="K890" s="153" t="s">
        <v>2938</v>
      </c>
      <c r="L890" s="4" t="b">
        <v>1</v>
      </c>
    </row>
    <row r="891" spans="1:12">
      <c r="A891" s="153" t="s">
        <v>565</v>
      </c>
      <c r="B891" s="153" t="s">
        <v>921</v>
      </c>
      <c r="C891" s="153" t="s">
        <v>661</v>
      </c>
      <c r="D891" s="153">
        <v>3.6000000000000002E-4</v>
      </c>
      <c r="E891" s="153">
        <v>0.36000000000000004</v>
      </c>
      <c r="F891" s="153" t="s">
        <v>1709</v>
      </c>
      <c r="G891" s="153" t="s">
        <v>1710</v>
      </c>
      <c r="H891" s="153" t="s">
        <v>1711</v>
      </c>
      <c r="I891" s="153" t="s">
        <v>1709</v>
      </c>
      <c r="J891" s="153" t="s">
        <v>1709</v>
      </c>
      <c r="K891" s="153" t="s">
        <v>2939</v>
      </c>
      <c r="L891" s="4" t="b">
        <v>1</v>
      </c>
    </row>
    <row r="892" spans="1:12">
      <c r="A892" s="153" t="s">
        <v>565</v>
      </c>
      <c r="B892" s="153" t="s">
        <v>921</v>
      </c>
      <c r="C892" s="153" t="s">
        <v>662</v>
      </c>
      <c r="D892" s="153">
        <v>0</v>
      </c>
      <c r="E892" s="153">
        <v>0</v>
      </c>
      <c r="F892" s="153" t="s">
        <v>1709</v>
      </c>
      <c r="G892" s="153" t="s">
        <v>1710</v>
      </c>
      <c r="H892" s="153" t="s">
        <v>1711</v>
      </c>
      <c r="I892" s="153" t="s">
        <v>1709</v>
      </c>
      <c r="J892" s="153" t="s">
        <v>1709</v>
      </c>
      <c r="K892" s="153" t="s">
        <v>2940</v>
      </c>
      <c r="L892" s="4" t="b">
        <v>1</v>
      </c>
    </row>
    <row r="893" spans="1:12">
      <c r="A893" s="153" t="s">
        <v>565</v>
      </c>
      <c r="B893" s="153" t="s">
        <v>921</v>
      </c>
      <c r="C893" s="153" t="s">
        <v>663</v>
      </c>
      <c r="D893" s="153">
        <v>0</v>
      </c>
      <c r="E893" s="153">
        <v>0</v>
      </c>
      <c r="F893" s="153" t="s">
        <v>1709</v>
      </c>
      <c r="G893" s="153" t="s">
        <v>1710</v>
      </c>
      <c r="H893" s="153" t="s">
        <v>1711</v>
      </c>
      <c r="I893" s="153" t="s">
        <v>1709</v>
      </c>
      <c r="J893" s="153" t="s">
        <v>1709</v>
      </c>
      <c r="K893" s="153" t="s">
        <v>2941</v>
      </c>
      <c r="L893" s="4" t="b">
        <v>1</v>
      </c>
    </row>
    <row r="894" spans="1:12">
      <c r="A894" s="153" t="s">
        <v>566</v>
      </c>
      <c r="B894" s="153" t="s">
        <v>163</v>
      </c>
      <c r="C894" s="153" t="s">
        <v>510</v>
      </c>
      <c r="D894" s="153">
        <v>4.2900000000000002E-4</v>
      </c>
      <c r="E894" s="153">
        <v>0.42899999999999999</v>
      </c>
      <c r="F894" s="153" t="s">
        <v>1712</v>
      </c>
      <c r="G894" s="153" t="s">
        <v>1713</v>
      </c>
      <c r="H894" s="153" t="s">
        <v>1714</v>
      </c>
      <c r="I894" s="153" t="s">
        <v>1712</v>
      </c>
      <c r="J894" s="153" t="s">
        <v>2130</v>
      </c>
      <c r="K894" s="153" t="s">
        <v>163</v>
      </c>
      <c r="L894" s="4" t="b">
        <v>1</v>
      </c>
    </row>
    <row r="895" spans="1:12">
      <c r="A895" s="153" t="s">
        <v>567</v>
      </c>
      <c r="B895" s="153" t="s">
        <v>922</v>
      </c>
      <c r="C895" s="153" t="s">
        <v>510</v>
      </c>
      <c r="D895" s="153">
        <v>4.57E-4</v>
      </c>
      <c r="E895" s="153">
        <v>0.45700000000000002</v>
      </c>
      <c r="F895" s="153" t="s">
        <v>3647</v>
      </c>
      <c r="G895" s="153" t="s">
        <v>3648</v>
      </c>
      <c r="H895" s="153" t="s">
        <v>3649</v>
      </c>
      <c r="I895" s="153" t="s">
        <v>3647</v>
      </c>
      <c r="J895" s="153" t="s">
        <v>3650</v>
      </c>
      <c r="K895" s="153" t="s">
        <v>922</v>
      </c>
      <c r="L895" s="4" t="b">
        <v>1</v>
      </c>
    </row>
    <row r="896" spans="1:12">
      <c r="A896" s="153" t="s">
        <v>568</v>
      </c>
      <c r="B896" s="153" t="s">
        <v>923</v>
      </c>
      <c r="C896" s="153" t="s">
        <v>510</v>
      </c>
      <c r="D896" s="153">
        <v>6.2699999999999995E-4</v>
      </c>
      <c r="E896" s="153">
        <v>0.627</v>
      </c>
      <c r="F896" s="153" t="s">
        <v>1715</v>
      </c>
      <c r="G896" s="153" t="s">
        <v>1716</v>
      </c>
      <c r="H896" s="153" t="s">
        <v>1717</v>
      </c>
      <c r="I896" s="153" t="s">
        <v>1715</v>
      </c>
      <c r="J896" s="153" t="s">
        <v>1715</v>
      </c>
      <c r="K896" s="153" t="s">
        <v>923</v>
      </c>
      <c r="L896" s="4" t="b">
        <v>1</v>
      </c>
    </row>
    <row r="897" spans="1:12">
      <c r="A897" s="153" t="s">
        <v>569</v>
      </c>
      <c r="B897" s="153" t="s">
        <v>924</v>
      </c>
      <c r="C897" s="153" t="s">
        <v>656</v>
      </c>
      <c r="D897" s="153">
        <v>0</v>
      </c>
      <c r="E897" s="153">
        <v>0</v>
      </c>
      <c r="F897" s="153" t="s">
        <v>1718</v>
      </c>
      <c r="G897" s="153" t="s">
        <v>1718</v>
      </c>
      <c r="H897" s="153" t="s">
        <v>1719</v>
      </c>
      <c r="I897" s="153" t="s">
        <v>1718</v>
      </c>
      <c r="J897" s="153" t="s">
        <v>1719</v>
      </c>
      <c r="K897" s="153" t="s">
        <v>2942</v>
      </c>
      <c r="L897" s="4" t="b">
        <v>1</v>
      </c>
    </row>
    <row r="898" spans="1:12">
      <c r="A898" s="153" t="s">
        <v>569</v>
      </c>
      <c r="B898" s="153" t="s">
        <v>924</v>
      </c>
      <c r="C898" s="153" t="s">
        <v>658</v>
      </c>
      <c r="D898" s="153">
        <v>1.74E-4</v>
      </c>
      <c r="E898" s="153">
        <v>0.17399999999999999</v>
      </c>
      <c r="F898" s="153" t="s">
        <v>1718</v>
      </c>
      <c r="G898" s="153" t="s">
        <v>1718</v>
      </c>
      <c r="H898" s="153" t="s">
        <v>1719</v>
      </c>
      <c r="I898" s="153" t="s">
        <v>1718</v>
      </c>
      <c r="J898" s="153" t="s">
        <v>1719</v>
      </c>
      <c r="K898" s="153" t="s">
        <v>2943</v>
      </c>
      <c r="L898" s="4" t="b">
        <v>1</v>
      </c>
    </row>
    <row r="899" spans="1:12">
      <c r="A899" s="153" t="s">
        <v>569</v>
      </c>
      <c r="B899" s="153" t="s">
        <v>924</v>
      </c>
      <c r="C899" s="153" t="s">
        <v>659</v>
      </c>
      <c r="D899" s="153">
        <v>2.6200000000000003E-4</v>
      </c>
      <c r="E899" s="153">
        <v>0.26200000000000001</v>
      </c>
      <c r="F899" s="153" t="s">
        <v>1718</v>
      </c>
      <c r="G899" s="153" t="s">
        <v>1718</v>
      </c>
      <c r="H899" s="153" t="s">
        <v>1719</v>
      </c>
      <c r="I899" s="153" t="s">
        <v>1718</v>
      </c>
      <c r="J899" s="153" t="s">
        <v>1719</v>
      </c>
      <c r="K899" s="153" t="s">
        <v>2944</v>
      </c>
      <c r="L899" s="4" t="b">
        <v>1</v>
      </c>
    </row>
    <row r="900" spans="1:12">
      <c r="A900" s="153" t="s">
        <v>569</v>
      </c>
      <c r="B900" s="153" t="s">
        <v>924</v>
      </c>
      <c r="C900" s="153" t="s">
        <v>660</v>
      </c>
      <c r="D900" s="153">
        <v>3.48E-4</v>
      </c>
      <c r="E900" s="153">
        <v>0.34799999999999998</v>
      </c>
      <c r="F900" s="153" t="s">
        <v>1718</v>
      </c>
      <c r="G900" s="153" t="s">
        <v>1718</v>
      </c>
      <c r="H900" s="153" t="s">
        <v>1719</v>
      </c>
      <c r="I900" s="153" t="s">
        <v>1718</v>
      </c>
      <c r="J900" s="153" t="s">
        <v>1719</v>
      </c>
      <c r="K900" s="153" t="s">
        <v>2945</v>
      </c>
      <c r="L900" s="4" t="b">
        <v>1</v>
      </c>
    </row>
    <row r="901" spans="1:12">
      <c r="A901" s="153" t="s">
        <v>570</v>
      </c>
      <c r="B901" s="153" t="s">
        <v>164</v>
      </c>
      <c r="C901" s="153" t="s">
        <v>510</v>
      </c>
      <c r="D901" s="153">
        <v>3.2000000000000003E-4</v>
      </c>
      <c r="E901" s="153">
        <v>0.32</v>
      </c>
      <c r="F901" s="153" t="s">
        <v>1720</v>
      </c>
      <c r="G901" s="153" t="s">
        <v>1721</v>
      </c>
      <c r="H901" s="153" t="s">
        <v>1722</v>
      </c>
      <c r="I901" s="153" t="s">
        <v>2131</v>
      </c>
      <c r="J901" s="153" t="s">
        <v>1720</v>
      </c>
      <c r="K901" s="153" t="s">
        <v>164</v>
      </c>
      <c r="L901" s="4" t="b">
        <v>1</v>
      </c>
    </row>
    <row r="902" spans="1:12">
      <c r="A902" s="153" t="s">
        <v>571</v>
      </c>
      <c r="B902" s="153" t="s">
        <v>1723</v>
      </c>
      <c r="C902" s="153" t="s">
        <v>510</v>
      </c>
      <c r="D902" s="153">
        <v>4.2499999999999998E-4</v>
      </c>
      <c r="E902" s="153">
        <v>0.42499999999999999</v>
      </c>
      <c r="F902" s="153" t="s">
        <v>1724</v>
      </c>
      <c r="G902" s="153" t="s">
        <v>1725</v>
      </c>
      <c r="H902" s="153" t="s">
        <v>1726</v>
      </c>
      <c r="I902" s="153" t="s">
        <v>1724</v>
      </c>
      <c r="J902" s="153" t="s">
        <v>2132</v>
      </c>
      <c r="K902" s="153" t="s">
        <v>1723</v>
      </c>
      <c r="L902" s="4" t="b">
        <v>0</v>
      </c>
    </row>
    <row r="903" spans="1:12">
      <c r="A903" s="153" t="s">
        <v>572</v>
      </c>
      <c r="B903" s="153" t="s">
        <v>1727</v>
      </c>
      <c r="C903" s="153" t="s">
        <v>510</v>
      </c>
      <c r="D903" s="153">
        <v>0</v>
      </c>
      <c r="E903" s="153">
        <v>0</v>
      </c>
      <c r="F903" s="153" t="s">
        <v>3651</v>
      </c>
      <c r="G903" s="153" t="s">
        <v>3652</v>
      </c>
      <c r="H903" s="153" t="s">
        <v>3653</v>
      </c>
      <c r="I903" s="153" t="s">
        <v>3651</v>
      </c>
      <c r="J903" s="153" t="s">
        <v>3654</v>
      </c>
      <c r="K903" s="153" t="s">
        <v>1727</v>
      </c>
      <c r="L903" s="4" t="b">
        <v>0</v>
      </c>
    </row>
    <row r="904" spans="1:12">
      <c r="A904" s="153" t="s">
        <v>573</v>
      </c>
      <c r="B904" s="153" t="s">
        <v>925</v>
      </c>
      <c r="C904" s="153" t="s">
        <v>510</v>
      </c>
      <c r="D904" s="153">
        <v>3.86E-4</v>
      </c>
      <c r="E904" s="153">
        <v>0.38600000000000001</v>
      </c>
      <c r="F904" s="153" t="s">
        <v>1728</v>
      </c>
      <c r="G904" s="153" t="s">
        <v>3655</v>
      </c>
      <c r="H904" s="153" t="s">
        <v>3656</v>
      </c>
      <c r="I904" s="153" t="s">
        <v>1728</v>
      </c>
      <c r="J904" s="153" t="s">
        <v>1728</v>
      </c>
      <c r="K904" s="153" t="s">
        <v>925</v>
      </c>
      <c r="L904" s="4" t="b">
        <v>1</v>
      </c>
    </row>
    <row r="905" spans="1:12">
      <c r="A905" s="153" t="s">
        <v>574</v>
      </c>
      <c r="B905" s="153" t="s">
        <v>165</v>
      </c>
      <c r="C905" s="153" t="s">
        <v>510</v>
      </c>
      <c r="D905" s="153">
        <v>2.04E-4</v>
      </c>
      <c r="E905" s="153">
        <v>0.20399999999999999</v>
      </c>
      <c r="F905" s="153" t="s">
        <v>1729</v>
      </c>
      <c r="G905" s="153" t="s">
        <v>1730</v>
      </c>
      <c r="H905" s="153" t="s">
        <v>1731</v>
      </c>
      <c r="I905" s="153" t="s">
        <v>1729</v>
      </c>
      <c r="J905" s="153" t="s">
        <v>1729</v>
      </c>
      <c r="K905" s="153" t="s">
        <v>165</v>
      </c>
      <c r="L905" s="4" t="b">
        <v>1</v>
      </c>
    </row>
    <row r="906" spans="1:12">
      <c r="A906" s="153" t="s">
        <v>1732</v>
      </c>
      <c r="B906" s="153" t="s">
        <v>1733</v>
      </c>
      <c r="C906" s="153" t="s">
        <v>510</v>
      </c>
      <c r="D906" s="153">
        <v>4.2200000000000001E-4</v>
      </c>
      <c r="E906" s="153">
        <v>0.42199999999999999</v>
      </c>
      <c r="F906" s="153" t="s">
        <v>1734</v>
      </c>
      <c r="G906" s="153" t="s">
        <v>3657</v>
      </c>
      <c r="H906" s="153" t="s">
        <v>3658</v>
      </c>
      <c r="I906" s="153" t="s">
        <v>1734</v>
      </c>
      <c r="J906" s="153" t="s">
        <v>1734</v>
      </c>
      <c r="K906" s="153" t="s">
        <v>1733</v>
      </c>
      <c r="L906" s="4" t="b">
        <v>1</v>
      </c>
    </row>
    <row r="907" spans="1:12">
      <c r="A907" s="153" t="s">
        <v>575</v>
      </c>
      <c r="B907" s="153" t="s">
        <v>926</v>
      </c>
      <c r="C907" s="153" t="s">
        <v>510</v>
      </c>
      <c r="D907" s="153">
        <v>5.6099999999999998E-4</v>
      </c>
      <c r="E907" s="153">
        <v>0.56099999999999994</v>
      </c>
      <c r="F907" s="153" t="s">
        <v>3659</v>
      </c>
      <c r="G907" s="153" t="s">
        <v>3659</v>
      </c>
      <c r="H907" s="153" t="s">
        <v>3660</v>
      </c>
      <c r="I907" s="153" t="s">
        <v>3659</v>
      </c>
      <c r="J907" s="153" t="s">
        <v>3660</v>
      </c>
      <c r="K907" s="153" t="s">
        <v>926</v>
      </c>
      <c r="L907" s="4" t="b">
        <v>1</v>
      </c>
    </row>
    <row r="908" spans="1:12">
      <c r="A908" s="153" t="s">
        <v>576</v>
      </c>
      <c r="B908" s="153" t="s">
        <v>927</v>
      </c>
      <c r="C908" s="153" t="s">
        <v>656</v>
      </c>
      <c r="D908" s="153">
        <v>3.4499999999999998E-4</v>
      </c>
      <c r="E908" s="153">
        <v>0.34499999999999997</v>
      </c>
      <c r="F908" s="153" t="s">
        <v>1735</v>
      </c>
      <c r="G908" s="153" t="s">
        <v>1736</v>
      </c>
      <c r="H908" s="153" t="s">
        <v>1737</v>
      </c>
      <c r="I908" s="153" t="s">
        <v>2133</v>
      </c>
      <c r="J908" s="153" t="s">
        <v>1735</v>
      </c>
      <c r="K908" s="153" t="s">
        <v>2946</v>
      </c>
      <c r="L908" s="4" t="b">
        <v>1</v>
      </c>
    </row>
    <row r="909" spans="1:12">
      <c r="A909" s="153" t="s">
        <v>576</v>
      </c>
      <c r="B909" s="153" t="s">
        <v>927</v>
      </c>
      <c r="C909" s="153" t="s">
        <v>657</v>
      </c>
      <c r="D909" s="153">
        <v>2.7099999999999997E-4</v>
      </c>
      <c r="E909" s="153">
        <v>0.27099999999999996</v>
      </c>
      <c r="F909" s="153" t="s">
        <v>1735</v>
      </c>
      <c r="G909" s="153" t="s">
        <v>1736</v>
      </c>
      <c r="H909" s="153" t="s">
        <v>1737</v>
      </c>
      <c r="I909" s="153" t="s">
        <v>2133</v>
      </c>
      <c r="J909" s="153" t="s">
        <v>1735</v>
      </c>
      <c r="K909" s="153" t="s">
        <v>2947</v>
      </c>
      <c r="L909" s="4" t="b">
        <v>1</v>
      </c>
    </row>
    <row r="910" spans="1:12">
      <c r="A910" s="153" t="s">
        <v>577</v>
      </c>
      <c r="B910" s="153" t="s">
        <v>1738</v>
      </c>
      <c r="C910" s="153" t="s">
        <v>510</v>
      </c>
      <c r="D910" s="153">
        <v>6.3299999999999999E-4</v>
      </c>
      <c r="E910" s="153">
        <v>0.63300000000000001</v>
      </c>
      <c r="F910" s="153" t="s">
        <v>1739</v>
      </c>
      <c r="G910" s="153" t="s">
        <v>1740</v>
      </c>
      <c r="H910" s="153" t="s">
        <v>1741</v>
      </c>
      <c r="I910" s="153" t="s">
        <v>1739</v>
      </c>
      <c r="J910" s="153" t="s">
        <v>1739</v>
      </c>
      <c r="K910" s="153" t="s">
        <v>1738</v>
      </c>
      <c r="L910" s="4" t="b">
        <v>1</v>
      </c>
    </row>
    <row r="911" spans="1:12">
      <c r="A911" s="153" t="s">
        <v>578</v>
      </c>
      <c r="B911" s="153" t="s">
        <v>166</v>
      </c>
      <c r="C911" s="153" t="s">
        <v>510</v>
      </c>
      <c r="D911" s="153">
        <v>1.07E-4</v>
      </c>
      <c r="E911" s="153">
        <v>0.107</v>
      </c>
      <c r="F911" s="153" t="s">
        <v>3661</v>
      </c>
      <c r="G911" s="153" t="s">
        <v>3661</v>
      </c>
      <c r="H911" s="153" t="s">
        <v>3662</v>
      </c>
      <c r="I911" s="153" t="s">
        <v>3661</v>
      </c>
      <c r="J911" s="153" t="s">
        <v>3662</v>
      </c>
      <c r="K911" s="153" t="s">
        <v>2196</v>
      </c>
      <c r="L911" s="4" t="b">
        <v>0</v>
      </c>
    </row>
    <row r="912" spans="1:12">
      <c r="A912" s="153" t="s">
        <v>579</v>
      </c>
      <c r="B912" s="153" t="s">
        <v>167</v>
      </c>
      <c r="C912" s="153" t="s">
        <v>510</v>
      </c>
      <c r="D912" s="153">
        <v>6.0400000000000004E-4</v>
      </c>
      <c r="E912" s="153">
        <v>0.60400000000000009</v>
      </c>
      <c r="F912" s="153" t="s">
        <v>1742</v>
      </c>
      <c r="G912" s="153" t="s">
        <v>1742</v>
      </c>
      <c r="H912" s="153" t="s">
        <v>1743</v>
      </c>
      <c r="I912" s="153" t="s">
        <v>1742</v>
      </c>
      <c r="J912" s="153" t="s">
        <v>1743</v>
      </c>
      <c r="K912" s="153" t="s">
        <v>167</v>
      </c>
      <c r="L912" s="4" t="b">
        <v>1</v>
      </c>
    </row>
    <row r="913" spans="1:12">
      <c r="A913" s="153" t="s">
        <v>580</v>
      </c>
      <c r="B913" s="153" t="s">
        <v>168</v>
      </c>
      <c r="C913" s="153" t="s">
        <v>510</v>
      </c>
      <c r="D913" s="153">
        <v>4.4099999999999999E-4</v>
      </c>
      <c r="E913" s="153">
        <v>0.441</v>
      </c>
      <c r="F913" s="153" t="s">
        <v>3663</v>
      </c>
      <c r="G913" s="153" t="s">
        <v>3663</v>
      </c>
      <c r="H913" s="153" t="s">
        <v>3664</v>
      </c>
      <c r="I913" s="153" t="s">
        <v>3663</v>
      </c>
      <c r="J913" s="153" t="s">
        <v>3664</v>
      </c>
      <c r="K913" s="153" t="s">
        <v>168</v>
      </c>
      <c r="L913" s="4" t="b">
        <v>1</v>
      </c>
    </row>
    <row r="914" spans="1:12">
      <c r="A914" s="153" t="s">
        <v>581</v>
      </c>
      <c r="B914" s="153" t="s">
        <v>169</v>
      </c>
      <c r="C914" s="153" t="s">
        <v>510</v>
      </c>
      <c r="D914" s="153">
        <v>4.2700000000000002E-4</v>
      </c>
      <c r="E914" s="153">
        <v>0.42700000000000005</v>
      </c>
      <c r="F914" s="153" t="s">
        <v>1744</v>
      </c>
      <c r="G914" s="153" t="s">
        <v>1744</v>
      </c>
      <c r="H914" s="153" t="s">
        <v>1745</v>
      </c>
      <c r="I914" s="153" t="s">
        <v>1744</v>
      </c>
      <c r="J914" s="153" t="s">
        <v>1745</v>
      </c>
      <c r="K914" s="153" t="s">
        <v>169</v>
      </c>
      <c r="L914" s="4" t="b">
        <v>1</v>
      </c>
    </row>
    <row r="915" spans="1:12">
      <c r="A915" s="153" t="s">
        <v>582</v>
      </c>
      <c r="B915" s="153" t="s">
        <v>170</v>
      </c>
      <c r="C915" s="153" t="s">
        <v>510</v>
      </c>
      <c r="D915" s="153">
        <v>3.0600000000000001E-4</v>
      </c>
      <c r="E915" s="153">
        <v>0.30599999999999999</v>
      </c>
      <c r="F915" s="153" t="s">
        <v>1746</v>
      </c>
      <c r="G915" s="153" t="s">
        <v>1747</v>
      </c>
      <c r="H915" s="153" t="s">
        <v>1748</v>
      </c>
      <c r="I915" s="153" t="s">
        <v>1746</v>
      </c>
      <c r="J915" s="153" t="s">
        <v>1746</v>
      </c>
      <c r="K915" s="153" t="s">
        <v>170</v>
      </c>
      <c r="L915" s="4" t="b">
        <v>1</v>
      </c>
    </row>
    <row r="916" spans="1:12">
      <c r="A916" s="153" t="s">
        <v>1749</v>
      </c>
      <c r="B916" s="153" t="s">
        <v>1750</v>
      </c>
      <c r="C916" s="153" t="s">
        <v>656</v>
      </c>
      <c r="D916" s="153">
        <v>0</v>
      </c>
      <c r="E916" s="153">
        <v>0</v>
      </c>
      <c r="F916" s="153" t="s">
        <v>1751</v>
      </c>
      <c r="G916" s="153" t="s">
        <v>3665</v>
      </c>
      <c r="H916" s="153" t="s">
        <v>3666</v>
      </c>
      <c r="I916" s="153" t="s">
        <v>2134</v>
      </c>
      <c r="J916" s="153" t="s">
        <v>1751</v>
      </c>
      <c r="K916" s="153" t="s">
        <v>2948</v>
      </c>
      <c r="L916" s="4" t="b">
        <v>1</v>
      </c>
    </row>
    <row r="917" spans="1:12">
      <c r="A917" s="153" t="s">
        <v>1749</v>
      </c>
      <c r="B917" s="153" t="s">
        <v>1750</v>
      </c>
      <c r="C917" s="153" t="s">
        <v>658</v>
      </c>
      <c r="D917" s="153">
        <v>3.9899999999999999E-4</v>
      </c>
      <c r="E917" s="153">
        <v>0.39900000000000002</v>
      </c>
      <c r="F917" s="153" t="s">
        <v>1751</v>
      </c>
      <c r="G917" s="153" t="s">
        <v>3665</v>
      </c>
      <c r="H917" s="153" t="s">
        <v>3666</v>
      </c>
      <c r="I917" s="153" t="s">
        <v>2134</v>
      </c>
      <c r="J917" s="153" t="s">
        <v>1751</v>
      </c>
      <c r="K917" s="153" t="s">
        <v>2949</v>
      </c>
      <c r="L917" s="4" t="b">
        <v>1</v>
      </c>
    </row>
    <row r="918" spans="1:12">
      <c r="A918" s="153" t="s">
        <v>1749</v>
      </c>
      <c r="B918" s="153" t="s">
        <v>1750</v>
      </c>
      <c r="C918" s="153" t="s">
        <v>687</v>
      </c>
      <c r="D918" s="153">
        <v>5.3200000000000003E-4</v>
      </c>
      <c r="E918" s="153">
        <v>0.53200000000000003</v>
      </c>
      <c r="F918" s="153" t="s">
        <v>1751</v>
      </c>
      <c r="G918" s="153" t="s">
        <v>3665</v>
      </c>
      <c r="H918" s="153" t="s">
        <v>3666</v>
      </c>
      <c r="I918" s="153" t="s">
        <v>2134</v>
      </c>
      <c r="J918" s="153" t="s">
        <v>1751</v>
      </c>
      <c r="K918" s="153" t="s">
        <v>2950</v>
      </c>
      <c r="L918" s="4" t="b">
        <v>1</v>
      </c>
    </row>
    <row r="919" spans="1:12">
      <c r="A919" s="153" t="s">
        <v>583</v>
      </c>
      <c r="B919" s="153" t="s">
        <v>171</v>
      </c>
      <c r="C919" s="153" t="s">
        <v>510</v>
      </c>
      <c r="D919" s="153">
        <v>4.8899999999999996E-4</v>
      </c>
      <c r="E919" s="153">
        <v>0.48899999999999993</v>
      </c>
      <c r="F919" s="153" t="s">
        <v>1752</v>
      </c>
      <c r="G919" s="153" t="s">
        <v>1753</v>
      </c>
      <c r="H919" s="153" t="s">
        <v>1754</v>
      </c>
      <c r="I919" s="153" t="s">
        <v>1752</v>
      </c>
      <c r="J919" s="153" t="s">
        <v>1752</v>
      </c>
      <c r="K919" s="153" t="s">
        <v>171</v>
      </c>
      <c r="L919" s="4" t="b">
        <v>1</v>
      </c>
    </row>
    <row r="920" spans="1:12">
      <c r="A920" s="153" t="s">
        <v>584</v>
      </c>
      <c r="B920" s="153" t="s">
        <v>172</v>
      </c>
      <c r="C920" s="153" t="s">
        <v>510</v>
      </c>
      <c r="D920" s="153">
        <v>6.1799999999999995E-4</v>
      </c>
      <c r="E920" s="153">
        <v>0.61799999999999999</v>
      </c>
      <c r="F920" s="153" t="s">
        <v>3667</v>
      </c>
      <c r="G920" s="153" t="s">
        <v>3667</v>
      </c>
      <c r="H920" s="153" t="s">
        <v>3668</v>
      </c>
      <c r="I920" s="153" t="s">
        <v>3667</v>
      </c>
      <c r="J920" s="153" t="s">
        <v>3668</v>
      </c>
      <c r="K920" s="153" t="s">
        <v>172</v>
      </c>
      <c r="L920" s="4" t="b">
        <v>1</v>
      </c>
    </row>
    <row r="921" spans="1:12">
      <c r="A921" s="153" t="s">
        <v>585</v>
      </c>
      <c r="B921" s="153" t="s">
        <v>173</v>
      </c>
      <c r="C921" s="153" t="s">
        <v>510</v>
      </c>
      <c r="D921" s="153">
        <v>3.8299999999999999E-4</v>
      </c>
      <c r="E921" s="153">
        <v>0.38300000000000001</v>
      </c>
      <c r="F921" s="153" t="s">
        <v>1755</v>
      </c>
      <c r="G921" s="153" t="s">
        <v>1756</v>
      </c>
      <c r="H921" s="153" t="s">
        <v>1757</v>
      </c>
      <c r="I921" s="153" t="s">
        <v>1755</v>
      </c>
      <c r="J921" s="153" t="s">
        <v>2135</v>
      </c>
      <c r="K921" s="153" t="s">
        <v>173</v>
      </c>
      <c r="L921" s="4" t="b">
        <v>1</v>
      </c>
    </row>
    <row r="922" spans="1:12">
      <c r="A922" s="153" t="s">
        <v>928</v>
      </c>
      <c r="B922" s="153" t="s">
        <v>929</v>
      </c>
      <c r="C922" s="153" t="s">
        <v>656</v>
      </c>
      <c r="D922" s="153">
        <v>0</v>
      </c>
      <c r="E922" s="153">
        <v>0</v>
      </c>
      <c r="F922" s="153" t="s">
        <v>1758</v>
      </c>
      <c r="G922" s="153" t="s">
        <v>1759</v>
      </c>
      <c r="H922" s="153" t="s">
        <v>1760</v>
      </c>
      <c r="I922" s="153" t="s">
        <v>1758</v>
      </c>
      <c r="J922" s="153" t="s">
        <v>1758</v>
      </c>
      <c r="K922" s="153" t="s">
        <v>2951</v>
      </c>
      <c r="L922" s="4" t="b">
        <v>1</v>
      </c>
    </row>
    <row r="923" spans="1:12">
      <c r="A923" s="153" t="s">
        <v>928</v>
      </c>
      <c r="B923" s="153" t="s">
        <v>929</v>
      </c>
      <c r="C923" s="153" t="s">
        <v>658</v>
      </c>
      <c r="D923" s="153">
        <v>0</v>
      </c>
      <c r="E923" s="153">
        <v>0</v>
      </c>
      <c r="F923" s="153" t="s">
        <v>1758</v>
      </c>
      <c r="G923" s="153" t="s">
        <v>1759</v>
      </c>
      <c r="H923" s="153" t="s">
        <v>1760</v>
      </c>
      <c r="I923" s="153" t="s">
        <v>1758</v>
      </c>
      <c r="J923" s="153" t="s">
        <v>1758</v>
      </c>
      <c r="K923" s="153" t="s">
        <v>2952</v>
      </c>
      <c r="L923" s="4" t="b">
        <v>1</v>
      </c>
    </row>
    <row r="924" spans="1:12">
      <c r="A924" s="153" t="s">
        <v>928</v>
      </c>
      <c r="B924" s="153" t="s">
        <v>929</v>
      </c>
      <c r="C924" s="153" t="s">
        <v>687</v>
      </c>
      <c r="D924" s="153">
        <v>5.9400000000000002E-4</v>
      </c>
      <c r="E924" s="153">
        <v>0.59399999999999997</v>
      </c>
      <c r="F924" s="153" t="s">
        <v>1758</v>
      </c>
      <c r="G924" s="153" t="s">
        <v>1759</v>
      </c>
      <c r="H924" s="153" t="s">
        <v>1760</v>
      </c>
      <c r="I924" s="153" t="s">
        <v>1758</v>
      </c>
      <c r="J924" s="153" t="s">
        <v>1758</v>
      </c>
      <c r="K924" s="153" t="s">
        <v>2953</v>
      </c>
      <c r="L924" s="4" t="b">
        <v>1</v>
      </c>
    </row>
    <row r="925" spans="1:12">
      <c r="A925" s="153" t="s">
        <v>586</v>
      </c>
      <c r="B925" s="153" t="s">
        <v>174</v>
      </c>
      <c r="C925" s="153" t="s">
        <v>510</v>
      </c>
      <c r="D925" s="153">
        <v>4.3300000000000001E-4</v>
      </c>
      <c r="E925" s="153">
        <v>0.433</v>
      </c>
      <c r="F925" s="153" t="s">
        <v>1761</v>
      </c>
      <c r="G925" s="153" t="s">
        <v>1762</v>
      </c>
      <c r="H925" s="153" t="s">
        <v>1763</v>
      </c>
      <c r="I925" s="153" t="s">
        <v>2136</v>
      </c>
      <c r="J925" s="153" t="s">
        <v>1761</v>
      </c>
      <c r="K925" s="153" t="s">
        <v>174</v>
      </c>
      <c r="L925" s="4" t="b">
        <v>1</v>
      </c>
    </row>
    <row r="926" spans="1:12">
      <c r="A926" s="153" t="s">
        <v>587</v>
      </c>
      <c r="B926" s="153" t="s">
        <v>175</v>
      </c>
      <c r="C926" s="153" t="s">
        <v>510</v>
      </c>
      <c r="D926" s="153">
        <v>3.0000000000000001E-6</v>
      </c>
      <c r="E926" s="153">
        <v>3.0000000000000001E-3</v>
      </c>
      <c r="F926" s="153" t="s">
        <v>3669</v>
      </c>
      <c r="G926" s="153" t="s">
        <v>3670</v>
      </c>
      <c r="H926" s="153" t="s">
        <v>3671</v>
      </c>
      <c r="I926" s="153" t="s">
        <v>3670</v>
      </c>
      <c r="J926" s="153" t="s">
        <v>3671</v>
      </c>
      <c r="K926" s="153" t="s">
        <v>175</v>
      </c>
      <c r="L926" s="4" t="b">
        <v>1</v>
      </c>
    </row>
    <row r="927" spans="1:12">
      <c r="A927" s="153" t="s">
        <v>930</v>
      </c>
      <c r="B927" s="153" t="s">
        <v>588</v>
      </c>
      <c r="C927" s="153" t="s">
        <v>510</v>
      </c>
      <c r="D927" s="153">
        <v>3.6299999999999999E-4</v>
      </c>
      <c r="E927" s="153">
        <v>0.36299999999999999</v>
      </c>
      <c r="F927" s="153" t="s">
        <v>1764</v>
      </c>
      <c r="G927" s="153" t="s">
        <v>1765</v>
      </c>
      <c r="H927" s="153" t="s">
        <v>1766</v>
      </c>
      <c r="I927" s="153" t="s">
        <v>1764</v>
      </c>
      <c r="J927" s="153" t="s">
        <v>1764</v>
      </c>
      <c r="K927" s="153" t="s">
        <v>588</v>
      </c>
      <c r="L927" s="4" t="b">
        <v>1</v>
      </c>
    </row>
    <row r="928" spans="1:12">
      <c r="A928" s="153" t="s">
        <v>931</v>
      </c>
      <c r="B928" s="153" t="s">
        <v>1767</v>
      </c>
      <c r="C928" s="153" t="s">
        <v>656</v>
      </c>
      <c r="D928" s="153">
        <v>0</v>
      </c>
      <c r="E928" s="153">
        <v>0</v>
      </c>
      <c r="F928" s="153" t="s">
        <v>1768</v>
      </c>
      <c r="G928" s="153" t="s">
        <v>3672</v>
      </c>
      <c r="H928" s="153" t="s">
        <v>3673</v>
      </c>
      <c r="I928" s="153" t="s">
        <v>2137</v>
      </c>
      <c r="J928" s="153" t="s">
        <v>1768</v>
      </c>
      <c r="K928" s="153" t="s">
        <v>2954</v>
      </c>
      <c r="L928" s="4" t="b">
        <v>0</v>
      </c>
    </row>
    <row r="929" spans="1:12">
      <c r="A929" s="153" t="s">
        <v>931</v>
      </c>
      <c r="B929" s="153" t="s">
        <v>1767</v>
      </c>
      <c r="C929" s="153" t="s">
        <v>658</v>
      </c>
      <c r="D929" s="153">
        <v>1.2400000000000001E-4</v>
      </c>
      <c r="E929" s="153">
        <v>0.124</v>
      </c>
      <c r="F929" s="153" t="s">
        <v>1768</v>
      </c>
      <c r="G929" s="153" t="s">
        <v>3672</v>
      </c>
      <c r="H929" s="153" t="s">
        <v>3673</v>
      </c>
      <c r="I929" s="153" t="s">
        <v>2137</v>
      </c>
      <c r="J929" s="153" t="s">
        <v>1768</v>
      </c>
      <c r="K929" s="153" t="s">
        <v>2955</v>
      </c>
      <c r="L929" s="4" t="b">
        <v>0</v>
      </c>
    </row>
    <row r="930" spans="1:12">
      <c r="A930" s="153" t="s">
        <v>931</v>
      </c>
      <c r="B930" s="153" t="s">
        <v>1767</v>
      </c>
      <c r="C930" s="153" t="s">
        <v>687</v>
      </c>
      <c r="D930" s="153">
        <v>0</v>
      </c>
      <c r="E930" s="153">
        <v>0</v>
      </c>
      <c r="F930" s="153" t="s">
        <v>1768</v>
      </c>
      <c r="G930" s="153" t="s">
        <v>3672</v>
      </c>
      <c r="H930" s="153" t="s">
        <v>3673</v>
      </c>
      <c r="I930" s="153" t="s">
        <v>2137</v>
      </c>
      <c r="J930" s="153" t="s">
        <v>1768</v>
      </c>
      <c r="K930" s="153" t="s">
        <v>2956</v>
      </c>
      <c r="L930" s="4" t="b">
        <v>0</v>
      </c>
    </row>
    <row r="931" spans="1:12">
      <c r="A931" s="153" t="s">
        <v>589</v>
      </c>
      <c r="B931" s="153" t="s">
        <v>176</v>
      </c>
      <c r="C931" s="153" t="s">
        <v>510</v>
      </c>
      <c r="D931" s="153">
        <v>4.2999999999999999E-4</v>
      </c>
      <c r="E931" s="153">
        <v>0.43</v>
      </c>
      <c r="F931" s="153" t="s">
        <v>3674</v>
      </c>
      <c r="G931" s="153" t="s">
        <v>3674</v>
      </c>
      <c r="H931" s="153" t="s">
        <v>3675</v>
      </c>
      <c r="I931" s="153" t="s">
        <v>3674</v>
      </c>
      <c r="J931" s="153" t="s">
        <v>3675</v>
      </c>
      <c r="K931" s="153" t="s">
        <v>176</v>
      </c>
      <c r="L931" s="4" t="b">
        <v>1</v>
      </c>
    </row>
    <row r="932" spans="1:12">
      <c r="A932" s="153" t="s">
        <v>590</v>
      </c>
      <c r="B932" s="153" t="s">
        <v>177</v>
      </c>
      <c r="C932" s="153" t="s">
        <v>510</v>
      </c>
      <c r="D932" s="153">
        <v>5.1199999999999998E-4</v>
      </c>
      <c r="E932" s="153">
        <v>0.51200000000000001</v>
      </c>
      <c r="F932" s="153" t="s">
        <v>3676</v>
      </c>
      <c r="G932" s="153" t="s">
        <v>3677</v>
      </c>
      <c r="H932" s="153" t="s">
        <v>3678</v>
      </c>
      <c r="I932" s="153" t="s">
        <v>3676</v>
      </c>
      <c r="J932" s="153" t="s">
        <v>3679</v>
      </c>
      <c r="K932" s="153" t="s">
        <v>177</v>
      </c>
      <c r="L932" s="4" t="b">
        <v>1</v>
      </c>
    </row>
    <row r="933" spans="1:12">
      <c r="A933" s="153" t="s">
        <v>591</v>
      </c>
      <c r="B933" s="153" t="s">
        <v>178</v>
      </c>
      <c r="C933" s="153" t="s">
        <v>510</v>
      </c>
      <c r="D933" s="153">
        <v>4.64E-4</v>
      </c>
      <c r="E933" s="153">
        <v>0.46400000000000002</v>
      </c>
      <c r="F933" s="153" t="s">
        <v>1769</v>
      </c>
      <c r="G933" s="153" t="s">
        <v>1770</v>
      </c>
      <c r="H933" s="153" t="s">
        <v>1771</v>
      </c>
      <c r="I933" s="153" t="s">
        <v>2138</v>
      </c>
      <c r="J933" s="153" t="s">
        <v>1769</v>
      </c>
      <c r="K933" s="153" t="s">
        <v>178</v>
      </c>
      <c r="L933" s="4" t="b">
        <v>1</v>
      </c>
    </row>
    <row r="934" spans="1:12">
      <c r="A934" s="153" t="s">
        <v>592</v>
      </c>
      <c r="B934" s="153" t="s">
        <v>932</v>
      </c>
      <c r="C934" s="153" t="s">
        <v>510</v>
      </c>
      <c r="D934" s="153">
        <v>5.1199999999999998E-4</v>
      </c>
      <c r="E934" s="153">
        <v>0.51200000000000001</v>
      </c>
      <c r="F934" s="153" t="s">
        <v>1772</v>
      </c>
      <c r="G934" s="153" t="s">
        <v>1773</v>
      </c>
      <c r="H934" s="153" t="s">
        <v>1774</v>
      </c>
      <c r="I934" s="153" t="s">
        <v>1772</v>
      </c>
      <c r="J934" s="153" t="s">
        <v>1772</v>
      </c>
      <c r="K934" s="153" t="s">
        <v>932</v>
      </c>
      <c r="L934" s="4" t="b">
        <v>1</v>
      </c>
    </row>
    <row r="935" spans="1:12">
      <c r="A935" s="153" t="s">
        <v>593</v>
      </c>
      <c r="B935" s="153" t="s">
        <v>933</v>
      </c>
      <c r="C935" s="153" t="s">
        <v>510</v>
      </c>
      <c r="D935" s="153">
        <v>4.55E-4</v>
      </c>
      <c r="E935" s="153">
        <v>0.45500000000000002</v>
      </c>
      <c r="F935" s="153" t="s">
        <v>1775</v>
      </c>
      <c r="G935" s="153" t="s">
        <v>3680</v>
      </c>
      <c r="H935" s="153" t="s">
        <v>3681</v>
      </c>
      <c r="I935" s="153" t="s">
        <v>1775</v>
      </c>
      <c r="J935" s="153" t="s">
        <v>3682</v>
      </c>
      <c r="K935" s="153" t="s">
        <v>933</v>
      </c>
      <c r="L935" s="4" t="b">
        <v>1</v>
      </c>
    </row>
    <row r="936" spans="1:12">
      <c r="A936" s="153" t="s">
        <v>594</v>
      </c>
      <c r="B936" s="153" t="s">
        <v>934</v>
      </c>
      <c r="C936" s="153" t="s">
        <v>656</v>
      </c>
      <c r="D936" s="153">
        <v>0</v>
      </c>
      <c r="E936" s="153">
        <v>0</v>
      </c>
      <c r="F936" s="153" t="s">
        <v>3683</v>
      </c>
      <c r="G936" s="153" t="s">
        <v>3683</v>
      </c>
      <c r="H936" s="153" t="s">
        <v>3684</v>
      </c>
      <c r="I936" s="153" t="s">
        <v>3683</v>
      </c>
      <c r="J936" s="153" t="s">
        <v>3684</v>
      </c>
      <c r="K936" s="153" t="s">
        <v>2957</v>
      </c>
      <c r="L936" s="4" t="b">
        <v>1</v>
      </c>
    </row>
    <row r="937" spans="1:12">
      <c r="A937" s="153" t="s">
        <v>594</v>
      </c>
      <c r="B937" s="153" t="s">
        <v>934</v>
      </c>
      <c r="C937" s="153" t="s">
        <v>657</v>
      </c>
      <c r="D937" s="153">
        <v>4.2999999999999999E-4</v>
      </c>
      <c r="E937" s="153">
        <v>0.43</v>
      </c>
      <c r="F937" s="153" t="s">
        <v>3683</v>
      </c>
      <c r="G937" s="153" t="s">
        <v>3683</v>
      </c>
      <c r="H937" s="153" t="s">
        <v>3684</v>
      </c>
      <c r="I937" s="153" t="s">
        <v>3683</v>
      </c>
      <c r="J937" s="153" t="s">
        <v>3684</v>
      </c>
      <c r="K937" s="153" t="s">
        <v>2958</v>
      </c>
      <c r="L937" s="4" t="b">
        <v>1</v>
      </c>
    </row>
    <row r="938" spans="1:12">
      <c r="A938" s="153" t="s">
        <v>595</v>
      </c>
      <c r="B938" s="153" t="s">
        <v>179</v>
      </c>
      <c r="C938" s="153" t="s">
        <v>510</v>
      </c>
      <c r="D938" s="153">
        <v>0</v>
      </c>
      <c r="E938" s="153">
        <v>0</v>
      </c>
      <c r="F938" s="153" t="s">
        <v>3685</v>
      </c>
      <c r="G938" s="153" t="s">
        <v>3686</v>
      </c>
      <c r="H938" s="153" t="s">
        <v>3687</v>
      </c>
      <c r="I938" s="153" t="s">
        <v>3688</v>
      </c>
      <c r="J938" s="153" t="s">
        <v>3689</v>
      </c>
      <c r="K938" s="153" t="s">
        <v>179</v>
      </c>
      <c r="L938" s="4" t="b">
        <v>1</v>
      </c>
    </row>
    <row r="939" spans="1:12">
      <c r="A939" s="153" t="s">
        <v>596</v>
      </c>
      <c r="B939" s="153" t="s">
        <v>935</v>
      </c>
      <c r="C939" s="153" t="s">
        <v>510</v>
      </c>
      <c r="D939" s="153">
        <v>6.2100000000000002E-4</v>
      </c>
      <c r="E939" s="153">
        <v>0.621</v>
      </c>
      <c r="F939" s="153" t="s">
        <v>1776</v>
      </c>
      <c r="G939" s="153" t="s">
        <v>3690</v>
      </c>
      <c r="H939" s="153" t="s">
        <v>3691</v>
      </c>
      <c r="I939" s="153" t="s">
        <v>1776</v>
      </c>
      <c r="J939" s="153" t="s">
        <v>1776</v>
      </c>
      <c r="K939" s="153" t="s">
        <v>935</v>
      </c>
      <c r="L939" s="4" t="b">
        <v>1</v>
      </c>
    </row>
    <row r="940" spans="1:12">
      <c r="A940" s="153" t="s">
        <v>597</v>
      </c>
      <c r="B940" s="153" t="s">
        <v>180</v>
      </c>
      <c r="C940" s="153" t="s">
        <v>510</v>
      </c>
      <c r="D940" s="153">
        <v>2.4600000000000002E-4</v>
      </c>
      <c r="E940" s="153">
        <v>0.24600000000000002</v>
      </c>
      <c r="F940" s="153" t="s">
        <v>1777</v>
      </c>
      <c r="G940" s="153" t="s">
        <v>1778</v>
      </c>
      <c r="H940" s="153" t="s">
        <v>1779</v>
      </c>
      <c r="I940" s="153" t="s">
        <v>2139</v>
      </c>
      <c r="J940" s="153" t="s">
        <v>1777</v>
      </c>
      <c r="K940" s="153" t="s">
        <v>180</v>
      </c>
      <c r="L940" s="4" t="b">
        <v>1</v>
      </c>
    </row>
    <row r="941" spans="1:12">
      <c r="A941" s="153" t="s">
        <v>598</v>
      </c>
      <c r="B941" s="153" t="s">
        <v>181</v>
      </c>
      <c r="C941" s="153" t="s">
        <v>510</v>
      </c>
      <c r="D941" s="153">
        <v>5.6499999999999996E-4</v>
      </c>
      <c r="E941" s="153">
        <v>0.56499999999999995</v>
      </c>
      <c r="F941" s="153" t="s">
        <v>1780</v>
      </c>
      <c r="G941" s="153" t="s">
        <v>1781</v>
      </c>
      <c r="H941" s="153" t="s">
        <v>1782</v>
      </c>
      <c r="I941" s="153" t="s">
        <v>1780</v>
      </c>
      <c r="J941" s="153" t="s">
        <v>2140</v>
      </c>
      <c r="K941" s="153" t="s">
        <v>2197</v>
      </c>
      <c r="L941" s="4" t="b">
        <v>0</v>
      </c>
    </row>
    <row r="942" spans="1:12">
      <c r="A942" s="153" t="s">
        <v>599</v>
      </c>
      <c r="B942" s="153" t="s">
        <v>936</v>
      </c>
      <c r="C942" s="153" t="s">
        <v>656</v>
      </c>
      <c r="D942" s="153">
        <v>2.63E-4</v>
      </c>
      <c r="E942" s="153">
        <v>0.26300000000000001</v>
      </c>
      <c r="F942" s="153" t="s">
        <v>3692</v>
      </c>
      <c r="G942" s="153" t="s">
        <v>3692</v>
      </c>
      <c r="H942" s="153" t="s">
        <v>3693</v>
      </c>
      <c r="I942" s="153" t="s">
        <v>3692</v>
      </c>
      <c r="J942" s="153" t="s">
        <v>3693</v>
      </c>
      <c r="K942" s="153" t="s">
        <v>2959</v>
      </c>
      <c r="L942" s="4" t="b">
        <v>1</v>
      </c>
    </row>
    <row r="943" spans="1:12">
      <c r="A943" s="153" t="s">
        <v>599</v>
      </c>
      <c r="B943" s="153" t="s">
        <v>936</v>
      </c>
      <c r="C943" s="153" t="s">
        <v>657</v>
      </c>
      <c r="D943" s="153">
        <v>5.7899999999999998E-4</v>
      </c>
      <c r="E943" s="153">
        <v>0.57899999999999996</v>
      </c>
      <c r="F943" s="153" t="s">
        <v>3692</v>
      </c>
      <c r="G943" s="153" t="s">
        <v>3692</v>
      </c>
      <c r="H943" s="153" t="s">
        <v>3693</v>
      </c>
      <c r="I943" s="153" t="s">
        <v>3692</v>
      </c>
      <c r="J943" s="153" t="s">
        <v>3693</v>
      </c>
      <c r="K943" s="153" t="s">
        <v>2960</v>
      </c>
      <c r="L943" s="4" t="b">
        <v>1</v>
      </c>
    </row>
    <row r="944" spans="1:12">
      <c r="A944" s="153" t="s">
        <v>600</v>
      </c>
      <c r="B944" s="153" t="s">
        <v>182</v>
      </c>
      <c r="C944" s="153" t="s">
        <v>510</v>
      </c>
      <c r="D944" s="153">
        <v>6.6200000000000005E-4</v>
      </c>
      <c r="E944" s="153">
        <v>0.66200000000000003</v>
      </c>
      <c r="F944" s="153" t="s">
        <v>1783</v>
      </c>
      <c r="G944" s="153" t="s">
        <v>1784</v>
      </c>
      <c r="H944" s="153" t="s">
        <v>1785</v>
      </c>
      <c r="I944" s="153" t="s">
        <v>2141</v>
      </c>
      <c r="J944" s="153" t="s">
        <v>1783</v>
      </c>
      <c r="K944" s="153" t="s">
        <v>182</v>
      </c>
      <c r="L944" s="4" t="b">
        <v>1</v>
      </c>
    </row>
    <row r="945" spans="1:12">
      <c r="A945" s="153" t="s">
        <v>937</v>
      </c>
      <c r="B945" s="153" t="s">
        <v>601</v>
      </c>
      <c r="C945" s="153" t="s">
        <v>510</v>
      </c>
      <c r="D945" s="153">
        <v>5.8299999999999997E-4</v>
      </c>
      <c r="E945" s="153">
        <v>0.58299999999999996</v>
      </c>
      <c r="F945" s="153" t="s">
        <v>3694</v>
      </c>
      <c r="G945" s="153" t="s">
        <v>3695</v>
      </c>
      <c r="H945" s="153" t="s">
        <v>3696</v>
      </c>
      <c r="I945" s="153" t="s">
        <v>3695</v>
      </c>
      <c r="J945" s="153" t="s">
        <v>3696</v>
      </c>
      <c r="K945" s="153" t="s">
        <v>601</v>
      </c>
      <c r="L945" s="4" t="b">
        <v>1</v>
      </c>
    </row>
    <row r="946" spans="1:12">
      <c r="A946" s="153" t="s">
        <v>602</v>
      </c>
      <c r="B946" s="153" t="s">
        <v>938</v>
      </c>
      <c r="C946" s="153" t="s">
        <v>510</v>
      </c>
      <c r="D946" s="153">
        <v>5.5400000000000002E-4</v>
      </c>
      <c r="E946" s="153">
        <v>0.55400000000000005</v>
      </c>
      <c r="F946" s="153" t="s">
        <v>3697</v>
      </c>
      <c r="G946" s="153" t="s">
        <v>3698</v>
      </c>
      <c r="H946" s="153" t="s">
        <v>3699</v>
      </c>
      <c r="I946" s="153" t="s">
        <v>3697</v>
      </c>
      <c r="J946" s="153" t="s">
        <v>3700</v>
      </c>
      <c r="K946" s="153" t="s">
        <v>938</v>
      </c>
      <c r="L946" s="4" t="b">
        <v>1</v>
      </c>
    </row>
    <row r="947" spans="1:12">
      <c r="A947" s="153" t="s">
        <v>603</v>
      </c>
      <c r="B947" s="153" t="s">
        <v>183</v>
      </c>
      <c r="C947" s="153" t="s">
        <v>510</v>
      </c>
      <c r="D947" s="153">
        <v>6.0300000000000002E-4</v>
      </c>
      <c r="E947" s="153">
        <v>0.60299999999999998</v>
      </c>
      <c r="F947" s="153" t="s">
        <v>1786</v>
      </c>
      <c r="G947" s="153" t="s">
        <v>1787</v>
      </c>
      <c r="H947" s="153" t="s">
        <v>1788</v>
      </c>
      <c r="I947" s="153" t="s">
        <v>1786</v>
      </c>
      <c r="J947" s="153" t="s">
        <v>1786</v>
      </c>
      <c r="K947" s="153" t="s">
        <v>183</v>
      </c>
      <c r="L947" s="4" t="b">
        <v>1</v>
      </c>
    </row>
    <row r="948" spans="1:12">
      <c r="A948" s="153" t="s">
        <v>604</v>
      </c>
      <c r="B948" s="153" t="s">
        <v>184</v>
      </c>
      <c r="C948" s="153" t="s">
        <v>510</v>
      </c>
      <c r="D948" s="153">
        <v>5.8100000000000003E-4</v>
      </c>
      <c r="E948" s="153">
        <v>0.58100000000000007</v>
      </c>
      <c r="F948" s="153" t="s">
        <v>1789</v>
      </c>
      <c r="G948" s="153" t="s">
        <v>1790</v>
      </c>
      <c r="H948" s="153" t="s">
        <v>1791</v>
      </c>
      <c r="I948" s="153" t="s">
        <v>1789</v>
      </c>
      <c r="J948" s="153" t="s">
        <v>2142</v>
      </c>
      <c r="K948" s="153" t="s">
        <v>184</v>
      </c>
      <c r="L948" s="4" t="b">
        <v>1</v>
      </c>
    </row>
    <row r="949" spans="1:12">
      <c r="A949" s="153" t="s">
        <v>605</v>
      </c>
      <c r="B949" s="153" t="s">
        <v>185</v>
      </c>
      <c r="C949" s="153" t="s">
        <v>510</v>
      </c>
      <c r="D949" s="153">
        <v>4.0099999999999999E-4</v>
      </c>
      <c r="E949" s="153">
        <v>0.40099999999999997</v>
      </c>
      <c r="F949" s="153" t="s">
        <v>1792</v>
      </c>
      <c r="G949" s="153" t="s">
        <v>1793</v>
      </c>
      <c r="H949" s="153" t="s">
        <v>1792</v>
      </c>
      <c r="I949" s="153" t="s">
        <v>1793</v>
      </c>
      <c r="J949" s="153" t="s">
        <v>1792</v>
      </c>
      <c r="K949" s="153" t="s">
        <v>185</v>
      </c>
      <c r="L949" s="4" t="b">
        <v>1</v>
      </c>
    </row>
    <row r="950" spans="1:12">
      <c r="A950" s="153" t="s">
        <v>939</v>
      </c>
      <c r="B950" s="153" t="s">
        <v>606</v>
      </c>
      <c r="C950" s="153" t="s">
        <v>510</v>
      </c>
      <c r="D950" s="153">
        <v>4.06E-4</v>
      </c>
      <c r="E950" s="153">
        <v>0.40600000000000003</v>
      </c>
      <c r="F950" s="153" t="s">
        <v>1794</v>
      </c>
      <c r="G950" s="153" t="s">
        <v>1794</v>
      </c>
      <c r="H950" s="153" t="s">
        <v>1795</v>
      </c>
      <c r="I950" s="153" t="s">
        <v>1794</v>
      </c>
      <c r="J950" s="153" t="s">
        <v>1795</v>
      </c>
      <c r="K950" s="153" t="s">
        <v>606</v>
      </c>
      <c r="L950" s="4" t="b">
        <v>1</v>
      </c>
    </row>
    <row r="951" spans="1:12">
      <c r="A951" s="153" t="s">
        <v>1796</v>
      </c>
      <c r="B951" s="153" t="s">
        <v>1797</v>
      </c>
      <c r="C951" s="153" t="s">
        <v>510</v>
      </c>
      <c r="D951" s="153">
        <v>3.88E-4</v>
      </c>
      <c r="E951" s="153">
        <v>0.38800000000000001</v>
      </c>
      <c r="F951" s="153" t="s">
        <v>1798</v>
      </c>
      <c r="G951" s="153" t="s">
        <v>3701</v>
      </c>
      <c r="H951" s="153" t="s">
        <v>3702</v>
      </c>
      <c r="I951" s="153" t="s">
        <v>1798</v>
      </c>
      <c r="J951" s="153" t="s">
        <v>1798</v>
      </c>
      <c r="K951" s="153" t="s">
        <v>1797</v>
      </c>
      <c r="L951" s="4" t="b">
        <v>1</v>
      </c>
    </row>
    <row r="952" spans="1:12">
      <c r="A952" s="153" t="s">
        <v>1799</v>
      </c>
      <c r="B952" s="153" t="s">
        <v>1800</v>
      </c>
      <c r="C952" s="153" t="s">
        <v>656</v>
      </c>
      <c r="D952" s="153">
        <v>0</v>
      </c>
      <c r="E952" s="153">
        <v>0</v>
      </c>
      <c r="F952" s="153" t="s">
        <v>1801</v>
      </c>
      <c r="G952" s="153" t="s">
        <v>1802</v>
      </c>
      <c r="H952" s="153" t="s">
        <v>1803</v>
      </c>
      <c r="I952" s="153" t="s">
        <v>1801</v>
      </c>
      <c r="J952" s="153" t="s">
        <v>1801</v>
      </c>
      <c r="K952" s="153" t="s">
        <v>2961</v>
      </c>
      <c r="L952" s="4" t="b">
        <v>1</v>
      </c>
    </row>
    <row r="953" spans="1:12">
      <c r="A953" s="153" t="s">
        <v>1799</v>
      </c>
      <c r="B953" s="153" t="s">
        <v>1800</v>
      </c>
      <c r="C953" s="153" t="s">
        <v>657</v>
      </c>
      <c r="D953" s="153">
        <v>3.77E-4</v>
      </c>
      <c r="E953" s="153">
        <v>0.377</v>
      </c>
      <c r="F953" s="153" t="s">
        <v>1801</v>
      </c>
      <c r="G953" s="153" t="s">
        <v>1802</v>
      </c>
      <c r="H953" s="153" t="s">
        <v>1803</v>
      </c>
      <c r="I953" s="153" t="s">
        <v>1801</v>
      </c>
      <c r="J953" s="153" t="s">
        <v>1801</v>
      </c>
      <c r="K953" s="153" t="s">
        <v>2962</v>
      </c>
      <c r="L953" s="4" t="b">
        <v>1</v>
      </c>
    </row>
    <row r="954" spans="1:12">
      <c r="A954" s="153" t="s">
        <v>940</v>
      </c>
      <c r="B954" s="153" t="s">
        <v>186</v>
      </c>
      <c r="C954" s="153" t="s">
        <v>510</v>
      </c>
      <c r="D954" s="153">
        <v>6.2699999999999995E-4</v>
      </c>
      <c r="E954" s="153">
        <v>0.627</v>
      </c>
      <c r="F954" s="153" t="s">
        <v>1804</v>
      </c>
      <c r="G954" s="153" t="s">
        <v>1805</v>
      </c>
      <c r="H954" s="153" t="s">
        <v>1806</v>
      </c>
      <c r="I954" s="153" t="s">
        <v>2143</v>
      </c>
      <c r="J954" s="153" t="s">
        <v>1804</v>
      </c>
      <c r="K954" s="153" t="s">
        <v>186</v>
      </c>
      <c r="L954" s="4" t="b">
        <v>1</v>
      </c>
    </row>
    <row r="955" spans="1:12">
      <c r="A955" s="153" t="s">
        <v>607</v>
      </c>
      <c r="B955" s="153" t="s">
        <v>187</v>
      </c>
      <c r="C955" s="153" t="s">
        <v>510</v>
      </c>
      <c r="D955" s="153">
        <v>4.6799999999999999E-4</v>
      </c>
      <c r="E955" s="153">
        <v>0.46799999999999997</v>
      </c>
      <c r="F955" s="153" t="s">
        <v>1807</v>
      </c>
      <c r="G955" s="153" t="s">
        <v>1808</v>
      </c>
      <c r="H955" s="153" t="s">
        <v>1809</v>
      </c>
      <c r="I955" s="153" t="s">
        <v>1807</v>
      </c>
      <c r="J955" s="153" t="s">
        <v>1807</v>
      </c>
      <c r="K955" s="153" t="s">
        <v>187</v>
      </c>
      <c r="L955" s="4" t="b">
        <v>1</v>
      </c>
    </row>
    <row r="956" spans="1:12">
      <c r="A956" s="153" t="s">
        <v>608</v>
      </c>
      <c r="B956" s="153" t="s">
        <v>188</v>
      </c>
      <c r="C956" s="153" t="s">
        <v>510</v>
      </c>
      <c r="D956" s="153">
        <v>4.7600000000000002E-4</v>
      </c>
      <c r="E956" s="153">
        <v>0.47600000000000003</v>
      </c>
      <c r="F956" s="153" t="s">
        <v>2186</v>
      </c>
      <c r="G956" s="153" t="s">
        <v>2186</v>
      </c>
      <c r="H956" s="153" t="s">
        <v>2187</v>
      </c>
      <c r="I956" s="153" t="s">
        <v>2186</v>
      </c>
      <c r="J956" s="153" t="s">
        <v>2187</v>
      </c>
      <c r="K956" s="153" t="s">
        <v>188</v>
      </c>
      <c r="L956" s="4" t="b">
        <v>1</v>
      </c>
    </row>
    <row r="957" spans="1:12">
      <c r="A957" s="153" t="s">
        <v>609</v>
      </c>
      <c r="B957" s="153" t="s">
        <v>941</v>
      </c>
      <c r="C957" s="153" t="s">
        <v>656</v>
      </c>
      <c r="D957" s="153">
        <v>4.0999999999999999E-4</v>
      </c>
      <c r="E957" s="153">
        <v>0.41</v>
      </c>
      <c r="F957" s="153" t="s">
        <v>1810</v>
      </c>
      <c r="G957" s="153" t="s">
        <v>3703</v>
      </c>
      <c r="H957" s="153" t="s">
        <v>3704</v>
      </c>
      <c r="I957" s="153" t="s">
        <v>1810</v>
      </c>
      <c r="J957" s="153" t="s">
        <v>1810</v>
      </c>
      <c r="K957" s="153" t="s">
        <v>2963</v>
      </c>
      <c r="L957" s="4" t="b">
        <v>1</v>
      </c>
    </row>
    <row r="958" spans="1:12">
      <c r="A958" s="153" t="s">
        <v>609</v>
      </c>
      <c r="B958" s="153" t="s">
        <v>941</v>
      </c>
      <c r="C958" s="153" t="s">
        <v>657</v>
      </c>
      <c r="D958" s="153">
        <v>4.2499999999999998E-4</v>
      </c>
      <c r="E958" s="153">
        <v>0.42499999999999999</v>
      </c>
      <c r="F958" s="153" t="s">
        <v>1810</v>
      </c>
      <c r="G958" s="153" t="s">
        <v>3703</v>
      </c>
      <c r="H958" s="153" t="s">
        <v>3704</v>
      </c>
      <c r="I958" s="153" t="s">
        <v>1810</v>
      </c>
      <c r="J958" s="153" t="s">
        <v>1810</v>
      </c>
      <c r="K958" s="153" t="s">
        <v>2964</v>
      </c>
      <c r="L958" s="4" t="b">
        <v>1</v>
      </c>
    </row>
    <row r="959" spans="1:12">
      <c r="A959" s="153" t="s">
        <v>942</v>
      </c>
      <c r="B959" s="153" t="s">
        <v>943</v>
      </c>
      <c r="C959" s="153" t="s">
        <v>510</v>
      </c>
      <c r="D959" s="153">
        <v>6.2299999999999996E-4</v>
      </c>
      <c r="E959" s="153">
        <v>0.623</v>
      </c>
      <c r="F959" s="153" t="s">
        <v>3705</v>
      </c>
      <c r="G959" s="153" t="s">
        <v>3706</v>
      </c>
      <c r="H959" s="153" t="s">
        <v>3707</v>
      </c>
      <c r="I959" s="153" t="s">
        <v>3705</v>
      </c>
      <c r="J959" s="153" t="s">
        <v>3708</v>
      </c>
      <c r="K959" s="153" t="s">
        <v>943</v>
      </c>
      <c r="L959" s="4" t="b">
        <v>1</v>
      </c>
    </row>
    <row r="960" spans="1:12">
      <c r="A960" s="153" t="s">
        <v>610</v>
      </c>
      <c r="B960" s="153" t="s">
        <v>944</v>
      </c>
      <c r="C960" s="153" t="s">
        <v>656</v>
      </c>
      <c r="D960" s="153">
        <v>0</v>
      </c>
      <c r="E960" s="153">
        <v>0</v>
      </c>
      <c r="F960" s="153" t="s">
        <v>3709</v>
      </c>
      <c r="G960" s="153" t="s">
        <v>3710</v>
      </c>
      <c r="H960" s="153" t="s">
        <v>3711</v>
      </c>
      <c r="I960" s="153" t="s">
        <v>3709</v>
      </c>
      <c r="J960" s="153" t="s">
        <v>3712</v>
      </c>
      <c r="K960" s="153" t="s">
        <v>2965</v>
      </c>
      <c r="L960" s="4" t="b">
        <v>1</v>
      </c>
    </row>
    <row r="961" spans="1:12">
      <c r="A961" s="153" t="s">
        <v>610</v>
      </c>
      <c r="B961" s="153" t="s">
        <v>944</v>
      </c>
      <c r="C961" s="153" t="s">
        <v>658</v>
      </c>
      <c r="D961" s="153">
        <v>2.9999999999999997E-4</v>
      </c>
      <c r="E961" s="153">
        <v>0.3</v>
      </c>
      <c r="F961" s="153" t="s">
        <v>3709</v>
      </c>
      <c r="G961" s="153" t="s">
        <v>3710</v>
      </c>
      <c r="H961" s="153" t="s">
        <v>3711</v>
      </c>
      <c r="I961" s="153" t="s">
        <v>3709</v>
      </c>
      <c r="J961" s="153" t="s">
        <v>3712</v>
      </c>
      <c r="K961" s="153" t="s">
        <v>2966</v>
      </c>
      <c r="L961" s="4" t="b">
        <v>1</v>
      </c>
    </row>
    <row r="962" spans="1:12">
      <c r="A962" s="153" t="s">
        <v>611</v>
      </c>
      <c r="B962" s="153" t="s">
        <v>945</v>
      </c>
      <c r="C962" s="153" t="s">
        <v>656</v>
      </c>
      <c r="D962" s="153">
        <v>0</v>
      </c>
      <c r="E962" s="153">
        <v>0</v>
      </c>
      <c r="F962" s="153" t="s">
        <v>2188</v>
      </c>
      <c r="G962" s="153" t="s">
        <v>2967</v>
      </c>
      <c r="H962" s="153" t="s">
        <v>2968</v>
      </c>
      <c r="I962" s="153" t="s">
        <v>2188</v>
      </c>
      <c r="J962" s="153" t="s">
        <v>2189</v>
      </c>
      <c r="K962" s="153" t="s">
        <v>2969</v>
      </c>
      <c r="L962" s="4" t="b">
        <v>1</v>
      </c>
    </row>
    <row r="963" spans="1:12">
      <c r="A963" s="153" t="s">
        <v>611</v>
      </c>
      <c r="B963" s="153" t="s">
        <v>945</v>
      </c>
      <c r="C963" s="153" t="s">
        <v>657</v>
      </c>
      <c r="D963" s="153">
        <v>5.2899999999999996E-4</v>
      </c>
      <c r="E963" s="153">
        <v>0.52899999999999991</v>
      </c>
      <c r="F963" s="153" t="s">
        <v>2188</v>
      </c>
      <c r="G963" s="153" t="s">
        <v>2967</v>
      </c>
      <c r="H963" s="153" t="s">
        <v>2968</v>
      </c>
      <c r="I963" s="153" t="s">
        <v>2188</v>
      </c>
      <c r="J963" s="153" t="s">
        <v>2189</v>
      </c>
      <c r="K963" s="153" t="s">
        <v>2970</v>
      </c>
      <c r="L963" s="4" t="b">
        <v>1</v>
      </c>
    </row>
    <row r="964" spans="1:12">
      <c r="A964" s="153" t="s">
        <v>612</v>
      </c>
      <c r="B964" s="153" t="s">
        <v>189</v>
      </c>
      <c r="C964" s="153" t="s">
        <v>510</v>
      </c>
      <c r="D964" s="153">
        <v>4.3300000000000001E-4</v>
      </c>
      <c r="E964" s="153">
        <v>0.433</v>
      </c>
      <c r="F964" s="153" t="s">
        <v>3713</v>
      </c>
      <c r="G964" s="153" t="s">
        <v>3713</v>
      </c>
      <c r="H964" s="153" t="s">
        <v>3714</v>
      </c>
      <c r="I964" s="153" t="s">
        <v>3713</v>
      </c>
      <c r="J964" s="153" t="s">
        <v>3714</v>
      </c>
      <c r="K964" s="153" t="s">
        <v>189</v>
      </c>
      <c r="L964" s="4" t="b">
        <v>1</v>
      </c>
    </row>
    <row r="965" spans="1:12">
      <c r="A965" s="153" t="s">
        <v>946</v>
      </c>
      <c r="B965" s="153" t="s">
        <v>947</v>
      </c>
      <c r="C965" s="153" t="s">
        <v>510</v>
      </c>
      <c r="D965" s="153">
        <v>0</v>
      </c>
      <c r="E965" s="153">
        <v>0</v>
      </c>
      <c r="F965" s="153" t="s">
        <v>3715</v>
      </c>
      <c r="G965" s="153" t="s">
        <v>3716</v>
      </c>
      <c r="H965" s="153" t="s">
        <v>3717</v>
      </c>
      <c r="I965" s="153" t="s">
        <v>3715</v>
      </c>
      <c r="J965" s="153" t="s">
        <v>3718</v>
      </c>
      <c r="K965" s="153" t="s">
        <v>947</v>
      </c>
      <c r="L965" s="4" t="b">
        <v>1</v>
      </c>
    </row>
    <row r="966" spans="1:12">
      <c r="A966" s="153" t="s">
        <v>948</v>
      </c>
      <c r="B966" s="153" t="s">
        <v>949</v>
      </c>
      <c r="C966" s="153" t="s">
        <v>510</v>
      </c>
      <c r="D966" s="153">
        <v>6.3199999999999997E-4</v>
      </c>
      <c r="E966" s="153">
        <v>0.63200000000000001</v>
      </c>
      <c r="F966" s="153" t="s">
        <v>1811</v>
      </c>
      <c r="G966" s="153" t="s">
        <v>1812</v>
      </c>
      <c r="H966" s="153" t="s">
        <v>1813</v>
      </c>
      <c r="I966" s="153" t="s">
        <v>1811</v>
      </c>
      <c r="J966" s="153" t="s">
        <v>1811</v>
      </c>
      <c r="K966" s="153" t="s">
        <v>949</v>
      </c>
      <c r="L966" s="4" t="b">
        <v>1</v>
      </c>
    </row>
    <row r="967" spans="1:12">
      <c r="A967" s="153" t="s">
        <v>950</v>
      </c>
      <c r="B967" s="153" t="s">
        <v>613</v>
      </c>
      <c r="C967" s="153" t="s">
        <v>510</v>
      </c>
      <c r="D967" s="153">
        <v>3.9999999999999998E-6</v>
      </c>
      <c r="E967" s="153">
        <v>4.0000000000000001E-3</v>
      </c>
      <c r="F967" s="153" t="s">
        <v>3719</v>
      </c>
      <c r="G967" s="153" t="s">
        <v>3720</v>
      </c>
      <c r="H967" s="153" t="s">
        <v>3721</v>
      </c>
      <c r="I967" s="153" t="s">
        <v>3719</v>
      </c>
      <c r="J967" s="153" t="s">
        <v>3722</v>
      </c>
      <c r="K967" s="153" t="s">
        <v>613</v>
      </c>
      <c r="L967" s="4" t="b">
        <v>1</v>
      </c>
    </row>
    <row r="968" spans="1:12">
      <c r="A968" s="153" t="s">
        <v>614</v>
      </c>
      <c r="B968" s="153" t="s">
        <v>190</v>
      </c>
      <c r="C968" s="153" t="s">
        <v>510</v>
      </c>
      <c r="D968" s="153">
        <v>7.1199999999999996E-4</v>
      </c>
      <c r="E968" s="153">
        <v>0.71199999999999997</v>
      </c>
      <c r="F968" s="153" t="s">
        <v>3723</v>
      </c>
      <c r="G968" s="153" t="s">
        <v>3724</v>
      </c>
      <c r="H968" s="153" t="s">
        <v>3725</v>
      </c>
      <c r="I968" s="153" t="s">
        <v>3723</v>
      </c>
      <c r="J968" s="153" t="s">
        <v>3726</v>
      </c>
      <c r="K968" s="153" t="s">
        <v>190</v>
      </c>
      <c r="L968" s="4" t="b">
        <v>1</v>
      </c>
    </row>
    <row r="969" spans="1:12">
      <c r="A969" s="153" t="s">
        <v>615</v>
      </c>
      <c r="B969" s="153" t="s">
        <v>951</v>
      </c>
      <c r="C969" s="153" t="s">
        <v>510</v>
      </c>
      <c r="D969" s="153">
        <v>9.8999999999999994E-5</v>
      </c>
      <c r="E969" s="153">
        <v>9.8999999999999991E-2</v>
      </c>
      <c r="F969" s="153" t="s">
        <v>1814</v>
      </c>
      <c r="G969" s="153" t="s">
        <v>1815</v>
      </c>
      <c r="H969" s="153" t="s">
        <v>1816</v>
      </c>
      <c r="I969" s="153" t="s">
        <v>2144</v>
      </c>
      <c r="J969" s="153" t="s">
        <v>1814</v>
      </c>
      <c r="K969" s="153" t="s">
        <v>951</v>
      </c>
      <c r="L969" s="4" t="b">
        <v>1</v>
      </c>
    </row>
    <row r="970" spans="1:12">
      <c r="A970" s="153" t="s">
        <v>952</v>
      </c>
      <c r="B970" s="153" t="s">
        <v>953</v>
      </c>
      <c r="C970" s="153" t="s">
        <v>656</v>
      </c>
      <c r="D970" s="153">
        <v>2.6600000000000001E-4</v>
      </c>
      <c r="E970" s="153">
        <v>0.26600000000000001</v>
      </c>
      <c r="F970" s="153" t="s">
        <v>1817</v>
      </c>
      <c r="G970" s="153" t="s">
        <v>1818</v>
      </c>
      <c r="H970" s="153" t="s">
        <v>1819</v>
      </c>
      <c r="I970" s="153" t="s">
        <v>1817</v>
      </c>
      <c r="J970" s="153" t="s">
        <v>1817</v>
      </c>
      <c r="K970" s="153" t="s">
        <v>2971</v>
      </c>
      <c r="L970" s="4" t="b">
        <v>1</v>
      </c>
    </row>
    <row r="971" spans="1:12">
      <c r="A971" s="153" t="s">
        <v>952</v>
      </c>
      <c r="B971" s="153" t="s">
        <v>953</v>
      </c>
      <c r="C971" s="153" t="s">
        <v>657</v>
      </c>
      <c r="D971" s="153">
        <v>3.4499999999999998E-4</v>
      </c>
      <c r="E971" s="153">
        <v>0.34499999999999997</v>
      </c>
      <c r="F971" s="153" t="s">
        <v>1817</v>
      </c>
      <c r="G971" s="153" t="s">
        <v>1818</v>
      </c>
      <c r="H971" s="153" t="s">
        <v>1819</v>
      </c>
      <c r="I971" s="153" t="s">
        <v>1817</v>
      </c>
      <c r="J971" s="153" t="s">
        <v>1817</v>
      </c>
      <c r="K971" s="153" t="s">
        <v>2972</v>
      </c>
      <c r="L971" s="4" t="b">
        <v>1</v>
      </c>
    </row>
    <row r="972" spans="1:12">
      <c r="A972" s="153" t="s">
        <v>616</v>
      </c>
      <c r="B972" s="153" t="s">
        <v>954</v>
      </c>
      <c r="C972" s="153" t="s">
        <v>656</v>
      </c>
      <c r="D972" s="153">
        <v>0</v>
      </c>
      <c r="E972" s="153">
        <v>0</v>
      </c>
      <c r="F972" s="153" t="s">
        <v>3727</v>
      </c>
      <c r="G972" s="153" t="s">
        <v>3728</v>
      </c>
      <c r="H972" s="153" t="s">
        <v>3729</v>
      </c>
      <c r="I972" s="153" t="s">
        <v>3727</v>
      </c>
      <c r="J972" s="153" t="s">
        <v>3730</v>
      </c>
      <c r="K972" s="153" t="s">
        <v>2973</v>
      </c>
      <c r="L972" s="4" t="b">
        <v>1</v>
      </c>
    </row>
    <row r="973" spans="1:12">
      <c r="A973" s="153" t="s">
        <v>616</v>
      </c>
      <c r="B973" s="153" t="s">
        <v>954</v>
      </c>
      <c r="C973" s="153" t="s">
        <v>657</v>
      </c>
      <c r="D973" s="153">
        <v>3.6099999999999999E-4</v>
      </c>
      <c r="E973" s="153">
        <v>0.36099999999999999</v>
      </c>
      <c r="F973" s="153" t="s">
        <v>3727</v>
      </c>
      <c r="G973" s="153" t="s">
        <v>3728</v>
      </c>
      <c r="H973" s="153" t="s">
        <v>3729</v>
      </c>
      <c r="I973" s="153" t="s">
        <v>3727</v>
      </c>
      <c r="J973" s="153" t="s">
        <v>3730</v>
      </c>
      <c r="K973" s="153" t="s">
        <v>2974</v>
      </c>
      <c r="L973" s="4" t="b">
        <v>1</v>
      </c>
    </row>
    <row r="974" spans="1:12">
      <c r="A974" s="153" t="s">
        <v>617</v>
      </c>
      <c r="B974" s="153" t="s">
        <v>618</v>
      </c>
      <c r="C974" s="153" t="s">
        <v>510</v>
      </c>
      <c r="D974" s="153">
        <v>4.75E-4</v>
      </c>
      <c r="E974" s="153">
        <v>0.47499999999999998</v>
      </c>
      <c r="F974" s="153" t="s">
        <v>1820</v>
      </c>
      <c r="G974" s="153" t="s">
        <v>1821</v>
      </c>
      <c r="H974" s="153" t="s">
        <v>1822</v>
      </c>
      <c r="I974" s="153" t="s">
        <v>1820</v>
      </c>
      <c r="J974" s="153" t="s">
        <v>1820</v>
      </c>
      <c r="K974" s="153" t="s">
        <v>618</v>
      </c>
      <c r="L974" s="4" t="b">
        <v>1</v>
      </c>
    </row>
    <row r="975" spans="1:12">
      <c r="A975" s="153" t="s">
        <v>955</v>
      </c>
      <c r="B975" s="153" t="s">
        <v>643</v>
      </c>
      <c r="C975" s="153" t="s">
        <v>510</v>
      </c>
      <c r="D975" s="153">
        <v>4.73E-4</v>
      </c>
      <c r="E975" s="153">
        <v>0.47300000000000003</v>
      </c>
      <c r="F975" s="153" t="s">
        <v>1823</v>
      </c>
      <c r="G975" s="153" t="s">
        <v>1824</v>
      </c>
      <c r="H975" s="153" t="s">
        <v>1825</v>
      </c>
      <c r="I975" s="153" t="s">
        <v>1823</v>
      </c>
      <c r="J975" s="153" t="s">
        <v>2145</v>
      </c>
      <c r="K975" s="153" t="s">
        <v>643</v>
      </c>
      <c r="L975" s="4" t="b">
        <v>1</v>
      </c>
    </row>
    <row r="976" spans="1:12">
      <c r="A976" s="153" t="s">
        <v>956</v>
      </c>
      <c r="B976" s="153" t="s">
        <v>644</v>
      </c>
      <c r="C976" s="153" t="s">
        <v>656</v>
      </c>
      <c r="D976" s="153">
        <v>0</v>
      </c>
      <c r="E976" s="153">
        <v>0</v>
      </c>
      <c r="F976" s="153" t="s">
        <v>3731</v>
      </c>
      <c r="G976" s="153" t="s">
        <v>3732</v>
      </c>
      <c r="H976" s="153" t="s">
        <v>3733</v>
      </c>
      <c r="I976" s="153" t="s">
        <v>3731</v>
      </c>
      <c r="J976" s="153" t="s">
        <v>3734</v>
      </c>
      <c r="K976" s="153" t="s">
        <v>2975</v>
      </c>
      <c r="L976" s="4" t="b">
        <v>1</v>
      </c>
    </row>
    <row r="977" spans="1:12">
      <c r="A977" s="153" t="s">
        <v>956</v>
      </c>
      <c r="B977" s="153" t="s">
        <v>644</v>
      </c>
      <c r="C977" s="153" t="s">
        <v>657</v>
      </c>
      <c r="D977" s="153">
        <v>3.88E-4</v>
      </c>
      <c r="E977" s="153">
        <v>0.38800000000000001</v>
      </c>
      <c r="F977" s="153" t="s">
        <v>3731</v>
      </c>
      <c r="G977" s="153" t="s">
        <v>3732</v>
      </c>
      <c r="H977" s="153" t="s">
        <v>3733</v>
      </c>
      <c r="I977" s="153" t="s">
        <v>3731</v>
      </c>
      <c r="J977" s="153" t="s">
        <v>3734</v>
      </c>
      <c r="K977" s="153" t="s">
        <v>2976</v>
      </c>
      <c r="L977" s="4" t="b">
        <v>1</v>
      </c>
    </row>
    <row r="978" spans="1:12">
      <c r="A978" s="153" t="s">
        <v>619</v>
      </c>
      <c r="B978" s="153" t="s">
        <v>620</v>
      </c>
      <c r="C978" s="153" t="s">
        <v>510</v>
      </c>
      <c r="D978" s="153">
        <v>4.4299999999999998E-4</v>
      </c>
      <c r="E978" s="153">
        <v>0.443</v>
      </c>
      <c r="F978" s="153" t="s">
        <v>3735</v>
      </c>
      <c r="G978" s="153" t="s">
        <v>3736</v>
      </c>
      <c r="H978" s="153" t="s">
        <v>3737</v>
      </c>
      <c r="I978" s="153" t="s">
        <v>3736</v>
      </c>
      <c r="J978" s="153" t="s">
        <v>3737</v>
      </c>
      <c r="K978" s="153" t="s">
        <v>620</v>
      </c>
      <c r="L978" s="4" t="b">
        <v>1</v>
      </c>
    </row>
    <row r="979" spans="1:12">
      <c r="A979" s="153" t="s">
        <v>621</v>
      </c>
      <c r="B979" s="153" t="s">
        <v>957</v>
      </c>
      <c r="C979" s="153" t="s">
        <v>510</v>
      </c>
      <c r="D979" s="153">
        <v>0</v>
      </c>
      <c r="E979" s="153">
        <v>0</v>
      </c>
      <c r="F979" s="153" t="s">
        <v>3738</v>
      </c>
      <c r="G979" s="153" t="s">
        <v>3738</v>
      </c>
      <c r="H979" s="153" t="s">
        <v>3739</v>
      </c>
      <c r="I979" s="153" t="s">
        <v>3738</v>
      </c>
      <c r="J979" s="153" t="s">
        <v>3739</v>
      </c>
      <c r="K979" s="153" t="s">
        <v>957</v>
      </c>
      <c r="L979" s="4" t="b">
        <v>1</v>
      </c>
    </row>
    <row r="980" spans="1:12">
      <c r="A980" s="153" t="s">
        <v>622</v>
      </c>
      <c r="B980" s="153" t="s">
        <v>958</v>
      </c>
      <c r="C980" s="153" t="s">
        <v>656</v>
      </c>
      <c r="D980" s="153">
        <v>0</v>
      </c>
      <c r="E980" s="153">
        <v>0</v>
      </c>
      <c r="F980" s="153" t="s">
        <v>1826</v>
      </c>
      <c r="G980" s="153" t="s">
        <v>1826</v>
      </c>
      <c r="H980" s="153" t="s">
        <v>1827</v>
      </c>
      <c r="I980" s="153" t="s">
        <v>1826</v>
      </c>
      <c r="J980" s="153" t="s">
        <v>1827</v>
      </c>
      <c r="K980" s="153" t="s">
        <v>2977</v>
      </c>
      <c r="L980" s="4" t="b">
        <v>1</v>
      </c>
    </row>
    <row r="981" spans="1:12">
      <c r="A981" s="153" t="s">
        <v>622</v>
      </c>
      <c r="B981" s="153" t="s">
        <v>958</v>
      </c>
      <c r="C981" s="153" t="s">
        <v>658</v>
      </c>
      <c r="D981" s="153">
        <v>0</v>
      </c>
      <c r="E981" s="153">
        <v>0</v>
      </c>
      <c r="F981" s="153" t="s">
        <v>1826</v>
      </c>
      <c r="G981" s="153" t="s">
        <v>1826</v>
      </c>
      <c r="H981" s="153" t="s">
        <v>1827</v>
      </c>
      <c r="I981" s="153" t="s">
        <v>1826</v>
      </c>
      <c r="J981" s="153" t="s">
        <v>1827</v>
      </c>
      <c r="K981" s="153" t="s">
        <v>2978</v>
      </c>
      <c r="L981" s="4" t="b">
        <v>1</v>
      </c>
    </row>
    <row r="982" spans="1:12">
      <c r="A982" s="153" t="s">
        <v>959</v>
      </c>
      <c r="B982" s="153" t="s">
        <v>645</v>
      </c>
      <c r="C982" s="153" t="s">
        <v>510</v>
      </c>
      <c r="D982" s="153">
        <v>5.7399999999999997E-4</v>
      </c>
      <c r="E982" s="153">
        <v>0.57399999999999995</v>
      </c>
      <c r="F982" s="153" t="s">
        <v>3740</v>
      </c>
      <c r="G982" s="153" t="s">
        <v>3740</v>
      </c>
      <c r="H982" s="153" t="s">
        <v>3741</v>
      </c>
      <c r="I982" s="153" t="s">
        <v>3740</v>
      </c>
      <c r="J982" s="153" t="s">
        <v>3741</v>
      </c>
      <c r="K982" s="153" t="s">
        <v>645</v>
      </c>
      <c r="L982" s="4" t="b">
        <v>1</v>
      </c>
    </row>
    <row r="983" spans="1:12">
      <c r="A983" s="153" t="s">
        <v>623</v>
      </c>
      <c r="B983" s="153" t="s">
        <v>960</v>
      </c>
      <c r="C983" s="153" t="s">
        <v>656</v>
      </c>
      <c r="D983" s="153">
        <v>0</v>
      </c>
      <c r="E983" s="153">
        <v>0</v>
      </c>
      <c r="F983" s="153" t="s">
        <v>1828</v>
      </c>
      <c r="G983" s="153" t="s">
        <v>1829</v>
      </c>
      <c r="H983" s="153" t="s">
        <v>1830</v>
      </c>
      <c r="I983" s="153" t="s">
        <v>1828</v>
      </c>
      <c r="J983" s="153" t="s">
        <v>2146</v>
      </c>
      <c r="K983" s="153" t="s">
        <v>2979</v>
      </c>
      <c r="L983" s="4" t="b">
        <v>1</v>
      </c>
    </row>
    <row r="984" spans="1:12">
      <c r="A984" s="153" t="s">
        <v>623</v>
      </c>
      <c r="B984" s="153" t="s">
        <v>960</v>
      </c>
      <c r="C984" s="153" t="s">
        <v>657</v>
      </c>
      <c r="D984" s="153">
        <v>4.6200000000000001E-4</v>
      </c>
      <c r="E984" s="153">
        <v>0.46200000000000002</v>
      </c>
      <c r="F984" s="153" t="s">
        <v>1828</v>
      </c>
      <c r="G984" s="153" t="s">
        <v>1829</v>
      </c>
      <c r="H984" s="153" t="s">
        <v>1830</v>
      </c>
      <c r="I984" s="153" t="s">
        <v>1828</v>
      </c>
      <c r="J984" s="153" t="s">
        <v>2146</v>
      </c>
      <c r="K984" s="153" t="s">
        <v>2980</v>
      </c>
      <c r="L984" s="4" t="b">
        <v>1</v>
      </c>
    </row>
    <row r="985" spans="1:12">
      <c r="A985" s="153" t="s">
        <v>961</v>
      </c>
      <c r="B985" s="153" t="s">
        <v>962</v>
      </c>
      <c r="C985" s="153" t="s">
        <v>510</v>
      </c>
      <c r="D985" s="153">
        <v>6.38E-4</v>
      </c>
      <c r="E985" s="153">
        <v>0.63800000000000001</v>
      </c>
      <c r="F985" s="153" t="s">
        <v>1831</v>
      </c>
      <c r="G985" s="153" t="s">
        <v>3742</v>
      </c>
      <c r="H985" s="153" t="s">
        <v>3743</v>
      </c>
      <c r="I985" s="153" t="s">
        <v>1831</v>
      </c>
      <c r="J985" s="153" t="s">
        <v>1831</v>
      </c>
      <c r="K985" s="153" t="s">
        <v>962</v>
      </c>
      <c r="L985" s="4" t="b">
        <v>1</v>
      </c>
    </row>
    <row r="986" spans="1:12">
      <c r="A986" s="153" t="s">
        <v>963</v>
      </c>
      <c r="B986" s="153" t="s">
        <v>1832</v>
      </c>
      <c r="C986" s="153" t="s">
        <v>510</v>
      </c>
      <c r="D986" s="153">
        <v>4.7600000000000002E-4</v>
      </c>
      <c r="E986" s="153">
        <v>0.47600000000000003</v>
      </c>
      <c r="F986" s="153" t="s">
        <v>1833</v>
      </c>
      <c r="G986" s="153" t="s">
        <v>1834</v>
      </c>
      <c r="H986" s="153" t="s">
        <v>1835</v>
      </c>
      <c r="I986" s="153" t="s">
        <v>2147</v>
      </c>
      <c r="J986" s="153" t="s">
        <v>1833</v>
      </c>
      <c r="K986" s="153" t="s">
        <v>1832</v>
      </c>
      <c r="L986" s="4" t="b">
        <v>0</v>
      </c>
    </row>
    <row r="987" spans="1:12">
      <c r="A987" s="153" t="s">
        <v>624</v>
      </c>
      <c r="B987" s="153" t="s">
        <v>964</v>
      </c>
      <c r="C987" s="153" t="s">
        <v>656</v>
      </c>
      <c r="D987" s="153">
        <v>0</v>
      </c>
      <c r="E987" s="153">
        <v>0</v>
      </c>
      <c r="F987" s="153" t="s">
        <v>1836</v>
      </c>
      <c r="G987" s="153" t="s">
        <v>3744</v>
      </c>
      <c r="H987" s="153" t="s">
        <v>3745</v>
      </c>
      <c r="I987" s="153" t="s">
        <v>1836</v>
      </c>
      <c r="J987" s="153" t="s">
        <v>1836</v>
      </c>
      <c r="K987" s="153" t="s">
        <v>2981</v>
      </c>
      <c r="L987" s="4" t="b">
        <v>1</v>
      </c>
    </row>
    <row r="988" spans="1:12">
      <c r="A988" s="153" t="s">
        <v>624</v>
      </c>
      <c r="B988" s="153" t="s">
        <v>964</v>
      </c>
      <c r="C988" s="153" t="s">
        <v>658</v>
      </c>
      <c r="D988" s="153">
        <v>0</v>
      </c>
      <c r="E988" s="153">
        <v>0</v>
      </c>
      <c r="F988" s="153" t="s">
        <v>1836</v>
      </c>
      <c r="G988" s="153" t="s">
        <v>3744</v>
      </c>
      <c r="H988" s="153" t="s">
        <v>3745</v>
      </c>
      <c r="I988" s="153" t="s">
        <v>1836</v>
      </c>
      <c r="J988" s="153" t="s">
        <v>1836</v>
      </c>
      <c r="K988" s="153" t="s">
        <v>2982</v>
      </c>
      <c r="L988" s="4" t="b">
        <v>1</v>
      </c>
    </row>
    <row r="989" spans="1:12">
      <c r="A989" s="153" t="s">
        <v>624</v>
      </c>
      <c r="B989" s="153" t="s">
        <v>964</v>
      </c>
      <c r="C989" s="153" t="s">
        <v>659</v>
      </c>
      <c r="D989" s="153">
        <v>1.6699999999999999E-4</v>
      </c>
      <c r="E989" s="153">
        <v>0.16699999999999998</v>
      </c>
      <c r="F989" s="153" t="s">
        <v>1836</v>
      </c>
      <c r="G989" s="153" t="s">
        <v>3744</v>
      </c>
      <c r="H989" s="153" t="s">
        <v>3745</v>
      </c>
      <c r="I989" s="153" t="s">
        <v>1836</v>
      </c>
      <c r="J989" s="153" t="s">
        <v>1836</v>
      </c>
      <c r="K989" s="153" t="s">
        <v>2983</v>
      </c>
      <c r="L989" s="4" t="b">
        <v>1</v>
      </c>
    </row>
    <row r="990" spans="1:12">
      <c r="A990" s="153" t="s">
        <v>624</v>
      </c>
      <c r="B990" s="153" t="s">
        <v>964</v>
      </c>
      <c r="C990" s="153" t="s">
        <v>660</v>
      </c>
      <c r="D990" s="153">
        <v>2.13E-4</v>
      </c>
      <c r="E990" s="153">
        <v>0.21299999999999999</v>
      </c>
      <c r="F990" s="153" t="s">
        <v>1836</v>
      </c>
      <c r="G990" s="153" t="s">
        <v>3744</v>
      </c>
      <c r="H990" s="153" t="s">
        <v>3745</v>
      </c>
      <c r="I990" s="153" t="s">
        <v>1836</v>
      </c>
      <c r="J990" s="153" t="s">
        <v>1836</v>
      </c>
      <c r="K990" s="153" t="s">
        <v>2984</v>
      </c>
      <c r="L990" s="4" t="b">
        <v>1</v>
      </c>
    </row>
    <row r="991" spans="1:12">
      <c r="A991" s="153" t="s">
        <v>624</v>
      </c>
      <c r="B991" s="153" t="s">
        <v>964</v>
      </c>
      <c r="C991" s="153" t="s">
        <v>661</v>
      </c>
      <c r="D991" s="153">
        <v>3.0499999999999999E-4</v>
      </c>
      <c r="E991" s="153">
        <v>0.30499999999999999</v>
      </c>
      <c r="F991" s="153" t="s">
        <v>1836</v>
      </c>
      <c r="G991" s="153" t="s">
        <v>3744</v>
      </c>
      <c r="H991" s="153" t="s">
        <v>3745</v>
      </c>
      <c r="I991" s="153" t="s">
        <v>1836</v>
      </c>
      <c r="J991" s="153" t="s">
        <v>1836</v>
      </c>
      <c r="K991" s="153" t="s">
        <v>2985</v>
      </c>
      <c r="L991" s="4" t="b">
        <v>1</v>
      </c>
    </row>
    <row r="992" spans="1:12">
      <c r="A992" s="153" t="s">
        <v>624</v>
      </c>
      <c r="B992" s="153" t="s">
        <v>964</v>
      </c>
      <c r="C992" s="153" t="s">
        <v>662</v>
      </c>
      <c r="D992" s="153">
        <v>3.97E-4</v>
      </c>
      <c r="E992" s="153">
        <v>0.39700000000000002</v>
      </c>
      <c r="F992" s="153" t="s">
        <v>1836</v>
      </c>
      <c r="G992" s="153" t="s">
        <v>3744</v>
      </c>
      <c r="H992" s="153" t="s">
        <v>3745</v>
      </c>
      <c r="I992" s="153" t="s">
        <v>1836</v>
      </c>
      <c r="J992" s="153" t="s">
        <v>1836</v>
      </c>
      <c r="K992" s="153" t="s">
        <v>2986</v>
      </c>
      <c r="L992" s="4" t="b">
        <v>1</v>
      </c>
    </row>
    <row r="993" spans="1:12">
      <c r="A993" s="153" t="s">
        <v>624</v>
      </c>
      <c r="B993" s="153" t="s">
        <v>964</v>
      </c>
      <c r="C993" s="153" t="s">
        <v>739</v>
      </c>
      <c r="D993" s="153">
        <v>4.57E-4</v>
      </c>
      <c r="E993" s="153">
        <v>0.45700000000000002</v>
      </c>
      <c r="F993" s="153" t="s">
        <v>1836</v>
      </c>
      <c r="G993" s="153" t="s">
        <v>3744</v>
      </c>
      <c r="H993" s="153" t="s">
        <v>3745</v>
      </c>
      <c r="I993" s="153" t="s">
        <v>1836</v>
      </c>
      <c r="J993" s="153" t="s">
        <v>1836</v>
      </c>
      <c r="K993" s="153" t="s">
        <v>2987</v>
      </c>
      <c r="L993" s="4" t="b">
        <v>1</v>
      </c>
    </row>
    <row r="994" spans="1:12">
      <c r="A994" s="153" t="s">
        <v>625</v>
      </c>
      <c r="B994" s="153" t="s">
        <v>626</v>
      </c>
      <c r="C994" s="153" t="s">
        <v>510</v>
      </c>
      <c r="D994" s="153">
        <v>5.7399999999999997E-4</v>
      </c>
      <c r="E994" s="153">
        <v>0.57399999999999995</v>
      </c>
      <c r="F994" s="153" t="s">
        <v>1837</v>
      </c>
      <c r="G994" s="153" t="s">
        <v>1838</v>
      </c>
      <c r="H994" s="153" t="s">
        <v>1839</v>
      </c>
      <c r="I994" s="153" t="s">
        <v>2148</v>
      </c>
      <c r="J994" s="153" t="s">
        <v>1837</v>
      </c>
      <c r="K994" s="153" t="s">
        <v>626</v>
      </c>
      <c r="L994" s="4" t="b">
        <v>1</v>
      </c>
    </row>
    <row r="995" spans="1:12">
      <c r="A995" s="153" t="s">
        <v>627</v>
      </c>
      <c r="B995" s="153" t="s">
        <v>965</v>
      </c>
      <c r="C995" s="153" t="s">
        <v>656</v>
      </c>
      <c r="D995" s="153">
        <v>5.3899999999999998E-4</v>
      </c>
      <c r="E995" s="153">
        <v>0.53900000000000003</v>
      </c>
      <c r="F995" s="153" t="s">
        <v>1840</v>
      </c>
      <c r="G995" s="153" t="s">
        <v>1840</v>
      </c>
      <c r="H995" s="153" t="s">
        <v>1841</v>
      </c>
      <c r="I995" s="153" t="s">
        <v>1840</v>
      </c>
      <c r="J995" s="153" t="s">
        <v>1841</v>
      </c>
      <c r="K995" s="153" t="s">
        <v>2988</v>
      </c>
      <c r="L995" s="4" t="b">
        <v>1</v>
      </c>
    </row>
    <row r="996" spans="1:12">
      <c r="A996" s="153" t="s">
        <v>966</v>
      </c>
      <c r="B996" s="153" t="s">
        <v>967</v>
      </c>
      <c r="C996" s="153" t="s">
        <v>656</v>
      </c>
      <c r="D996" s="153">
        <v>0</v>
      </c>
      <c r="E996" s="153">
        <v>0</v>
      </c>
      <c r="F996" s="153" t="s">
        <v>1842</v>
      </c>
      <c r="G996" s="153" t="s">
        <v>1843</v>
      </c>
      <c r="H996" s="153" t="s">
        <v>1844</v>
      </c>
      <c r="I996" s="153" t="s">
        <v>2149</v>
      </c>
      <c r="J996" s="153" t="s">
        <v>1842</v>
      </c>
      <c r="K996" s="153" t="s">
        <v>2989</v>
      </c>
      <c r="L996" s="4" t="b">
        <v>1</v>
      </c>
    </row>
    <row r="997" spans="1:12">
      <c r="A997" s="153" t="s">
        <v>966</v>
      </c>
      <c r="B997" s="153" t="s">
        <v>967</v>
      </c>
      <c r="C997" s="153" t="s">
        <v>657</v>
      </c>
      <c r="D997" s="153">
        <v>5.9800000000000001E-4</v>
      </c>
      <c r="E997" s="153">
        <v>0.59799999999999998</v>
      </c>
      <c r="F997" s="153" t="s">
        <v>1842</v>
      </c>
      <c r="G997" s="153" t="s">
        <v>1843</v>
      </c>
      <c r="H997" s="153" t="s">
        <v>1844</v>
      </c>
      <c r="I997" s="153" t="s">
        <v>2149</v>
      </c>
      <c r="J997" s="153" t="s">
        <v>1842</v>
      </c>
      <c r="K997" s="153" t="s">
        <v>2990</v>
      </c>
      <c r="L997" s="4" t="b">
        <v>1</v>
      </c>
    </row>
    <row r="998" spans="1:12">
      <c r="A998" s="153" t="s">
        <v>628</v>
      </c>
      <c r="B998" s="153" t="s">
        <v>629</v>
      </c>
      <c r="C998" s="153" t="s">
        <v>510</v>
      </c>
      <c r="D998" s="153">
        <v>4.8899999999999996E-4</v>
      </c>
      <c r="E998" s="153">
        <v>0.48899999999999993</v>
      </c>
      <c r="F998" s="153" t="s">
        <v>1845</v>
      </c>
      <c r="G998" s="153" t="s">
        <v>1846</v>
      </c>
      <c r="H998" s="153" t="s">
        <v>1847</v>
      </c>
      <c r="I998" s="153" t="s">
        <v>1845</v>
      </c>
      <c r="J998" s="153" t="s">
        <v>1845</v>
      </c>
      <c r="K998" s="153" t="s">
        <v>629</v>
      </c>
      <c r="L998" s="4" t="b">
        <v>1</v>
      </c>
    </row>
    <row r="999" spans="1:12">
      <c r="A999" s="153" t="s">
        <v>968</v>
      </c>
      <c r="B999" s="153" t="s">
        <v>969</v>
      </c>
      <c r="C999" s="153" t="s">
        <v>510</v>
      </c>
      <c r="D999" s="153">
        <v>4.2200000000000001E-4</v>
      </c>
      <c r="E999" s="153">
        <v>0.42199999999999999</v>
      </c>
      <c r="F999" s="153" t="s">
        <v>1848</v>
      </c>
      <c r="G999" s="153" t="s">
        <v>3746</v>
      </c>
      <c r="H999" s="153" t="s">
        <v>3747</v>
      </c>
      <c r="I999" s="153" t="s">
        <v>1848</v>
      </c>
      <c r="J999" s="153" t="s">
        <v>1848</v>
      </c>
      <c r="K999" s="153" t="s">
        <v>969</v>
      </c>
      <c r="L999" s="4" t="b">
        <v>1</v>
      </c>
    </row>
    <row r="1000" spans="1:12">
      <c r="A1000" s="153" t="s">
        <v>970</v>
      </c>
      <c r="B1000" s="153" t="s">
        <v>1849</v>
      </c>
      <c r="C1000" s="153" t="s">
        <v>656</v>
      </c>
      <c r="D1000" s="153">
        <v>2.0000000000000002E-5</v>
      </c>
      <c r="E1000" s="153">
        <v>0.02</v>
      </c>
      <c r="F1000" s="153" t="s">
        <v>3748</v>
      </c>
      <c r="G1000" s="153" t="s">
        <v>3749</v>
      </c>
      <c r="H1000" s="153" t="s">
        <v>3750</v>
      </c>
      <c r="I1000" s="153" t="s">
        <v>3748</v>
      </c>
      <c r="J1000" s="153" t="s">
        <v>3751</v>
      </c>
      <c r="K1000" s="153" t="s">
        <v>2991</v>
      </c>
      <c r="L1000" s="4" t="b">
        <v>1</v>
      </c>
    </row>
    <row r="1001" spans="1:12">
      <c r="A1001" s="153" t="s">
        <v>971</v>
      </c>
      <c r="B1001" s="153" t="s">
        <v>646</v>
      </c>
      <c r="C1001" s="153" t="s">
        <v>510</v>
      </c>
      <c r="D1001" s="153">
        <v>8.8999999999999995E-5</v>
      </c>
      <c r="E1001" s="153">
        <v>8.8999999999999996E-2</v>
      </c>
      <c r="F1001" s="153" t="s">
        <v>3752</v>
      </c>
      <c r="G1001" s="153" t="s">
        <v>3752</v>
      </c>
      <c r="H1001" s="153" t="s">
        <v>3753</v>
      </c>
      <c r="I1001" s="153" t="s">
        <v>3752</v>
      </c>
      <c r="J1001" s="153" t="s">
        <v>3753</v>
      </c>
      <c r="K1001" s="153" t="s">
        <v>646</v>
      </c>
      <c r="L1001" s="4" t="b">
        <v>1</v>
      </c>
    </row>
    <row r="1002" spans="1:12">
      <c r="A1002" s="153" t="s">
        <v>972</v>
      </c>
      <c r="B1002" s="153" t="s">
        <v>973</v>
      </c>
      <c r="C1002" s="153" t="s">
        <v>510</v>
      </c>
      <c r="D1002" s="153">
        <v>2.8899999999999998E-4</v>
      </c>
      <c r="E1002" s="153">
        <v>0.28899999999999998</v>
      </c>
      <c r="F1002" s="153" t="s">
        <v>3754</v>
      </c>
      <c r="G1002" s="153" t="s">
        <v>3754</v>
      </c>
      <c r="H1002" s="153" t="s">
        <v>3755</v>
      </c>
      <c r="I1002" s="153" t="s">
        <v>3754</v>
      </c>
      <c r="J1002" s="153" t="s">
        <v>3755</v>
      </c>
      <c r="K1002" s="153" t="s">
        <v>973</v>
      </c>
      <c r="L1002" s="4" t="b">
        <v>1</v>
      </c>
    </row>
    <row r="1003" spans="1:12">
      <c r="A1003" s="153" t="s">
        <v>1850</v>
      </c>
      <c r="B1003" s="153" t="s">
        <v>647</v>
      </c>
      <c r="C1003" s="153" t="s">
        <v>510</v>
      </c>
      <c r="D1003" s="153">
        <v>2.22E-4</v>
      </c>
      <c r="E1003" s="153">
        <v>0.222</v>
      </c>
      <c r="F1003" s="153" t="s">
        <v>1851</v>
      </c>
      <c r="G1003" s="153" t="s">
        <v>1852</v>
      </c>
      <c r="H1003" s="153" t="s">
        <v>1853</v>
      </c>
      <c r="I1003" s="153" t="s">
        <v>2151</v>
      </c>
      <c r="J1003" s="153" t="s">
        <v>2150</v>
      </c>
      <c r="K1003" s="153" t="s">
        <v>647</v>
      </c>
      <c r="L1003" s="4" t="b">
        <v>1</v>
      </c>
    </row>
    <row r="1004" spans="1:12">
      <c r="A1004" s="153" t="s">
        <v>974</v>
      </c>
      <c r="B1004" s="153" t="s">
        <v>648</v>
      </c>
      <c r="C1004" s="153" t="s">
        <v>510</v>
      </c>
      <c r="D1004" s="153">
        <v>5.7899999999999998E-4</v>
      </c>
      <c r="E1004" s="153">
        <v>0.57899999999999996</v>
      </c>
      <c r="F1004" s="153" t="s">
        <v>3756</v>
      </c>
      <c r="G1004" s="153" t="s">
        <v>3757</v>
      </c>
      <c r="H1004" s="153" t="s">
        <v>3758</v>
      </c>
      <c r="I1004" s="153" t="s">
        <v>3759</v>
      </c>
      <c r="J1004" s="153" t="s">
        <v>3760</v>
      </c>
      <c r="K1004" s="153" t="s">
        <v>648</v>
      </c>
      <c r="L1004" s="4" t="b">
        <v>1</v>
      </c>
    </row>
    <row r="1005" spans="1:12">
      <c r="A1005" s="153" t="s">
        <v>975</v>
      </c>
      <c r="B1005" s="153" t="s">
        <v>649</v>
      </c>
      <c r="C1005" s="153" t="s">
        <v>656</v>
      </c>
      <c r="D1005" s="153">
        <v>0</v>
      </c>
      <c r="E1005" s="153">
        <v>0</v>
      </c>
      <c r="F1005" s="153" t="s">
        <v>1854</v>
      </c>
      <c r="G1005" s="153" t="s">
        <v>1855</v>
      </c>
      <c r="H1005" s="153" t="s">
        <v>1856</v>
      </c>
      <c r="I1005" s="153" t="s">
        <v>1854</v>
      </c>
      <c r="J1005" s="153" t="s">
        <v>2152</v>
      </c>
      <c r="K1005" s="153" t="s">
        <v>2992</v>
      </c>
      <c r="L1005" s="4" t="b">
        <v>1</v>
      </c>
    </row>
    <row r="1006" spans="1:12">
      <c r="A1006" s="153" t="s">
        <v>976</v>
      </c>
      <c r="B1006" s="153" t="s">
        <v>650</v>
      </c>
      <c r="C1006" s="153" t="s">
        <v>510</v>
      </c>
      <c r="D1006" s="153">
        <v>4.28E-4</v>
      </c>
      <c r="E1006" s="153">
        <v>0.42799999999999999</v>
      </c>
      <c r="F1006" s="153" t="s">
        <v>1857</v>
      </c>
      <c r="G1006" s="153" t="s">
        <v>1858</v>
      </c>
      <c r="H1006" s="153" t="s">
        <v>1859</v>
      </c>
      <c r="I1006" s="153" t="s">
        <v>2153</v>
      </c>
      <c r="J1006" s="153" t="s">
        <v>1857</v>
      </c>
      <c r="K1006" s="153" t="s">
        <v>650</v>
      </c>
      <c r="L1006" s="4" t="b">
        <v>1</v>
      </c>
    </row>
    <row r="1007" spans="1:12">
      <c r="A1007" s="153" t="s">
        <v>977</v>
      </c>
      <c r="B1007" s="153" t="s">
        <v>651</v>
      </c>
      <c r="C1007" s="153" t="s">
        <v>510</v>
      </c>
      <c r="D1007" s="153">
        <v>2.31E-4</v>
      </c>
      <c r="E1007" s="153">
        <v>0.23100000000000001</v>
      </c>
      <c r="F1007" s="153" t="s">
        <v>3761</v>
      </c>
      <c r="G1007" s="153" t="s">
        <v>3762</v>
      </c>
      <c r="H1007" s="153" t="s">
        <v>3763</v>
      </c>
      <c r="I1007" s="153" t="s">
        <v>3761</v>
      </c>
      <c r="J1007" s="153" t="s">
        <v>3764</v>
      </c>
      <c r="K1007" s="153" t="s">
        <v>651</v>
      </c>
      <c r="L1007" s="4" t="b">
        <v>1</v>
      </c>
    </row>
    <row r="1008" spans="1:12">
      <c r="A1008" s="153" t="s">
        <v>1860</v>
      </c>
      <c r="B1008" s="153" t="s">
        <v>1861</v>
      </c>
      <c r="C1008" s="153" t="s">
        <v>510</v>
      </c>
      <c r="D1008" s="153">
        <v>0</v>
      </c>
      <c r="E1008" s="153">
        <v>0</v>
      </c>
      <c r="F1008" s="153" t="s">
        <v>3765</v>
      </c>
      <c r="G1008" s="153" t="s">
        <v>3766</v>
      </c>
      <c r="H1008" s="153" t="s">
        <v>3767</v>
      </c>
      <c r="I1008" s="153" t="s">
        <v>3765</v>
      </c>
      <c r="J1008" s="153" t="s">
        <v>3768</v>
      </c>
      <c r="K1008" s="153" t="s">
        <v>1861</v>
      </c>
      <c r="L1008" s="4" t="b">
        <v>1</v>
      </c>
    </row>
    <row r="1009" spans="1:12">
      <c r="A1009" s="153" t="s">
        <v>1862</v>
      </c>
      <c r="B1009" s="153" t="s">
        <v>1863</v>
      </c>
      <c r="C1009" s="153" t="s">
        <v>656</v>
      </c>
      <c r="D1009" s="153">
        <v>3.0400000000000002E-4</v>
      </c>
      <c r="E1009" s="153">
        <v>0.30399999999999999</v>
      </c>
      <c r="F1009" s="153" t="s">
        <v>1864</v>
      </c>
      <c r="G1009" s="153" t="s">
        <v>1865</v>
      </c>
      <c r="H1009" s="153" t="s">
        <v>1866</v>
      </c>
      <c r="I1009" s="153" t="s">
        <v>2154</v>
      </c>
      <c r="J1009" s="153" t="s">
        <v>1864</v>
      </c>
      <c r="K1009" s="153" t="s">
        <v>2993</v>
      </c>
      <c r="L1009" s="4" t="b">
        <v>1</v>
      </c>
    </row>
    <row r="1010" spans="1:12">
      <c r="A1010" s="153" t="s">
        <v>1867</v>
      </c>
      <c r="B1010" s="153" t="s">
        <v>1868</v>
      </c>
      <c r="C1010" s="153" t="s">
        <v>656</v>
      </c>
      <c r="D1010" s="153">
        <v>2.9500000000000001E-4</v>
      </c>
      <c r="E1010" s="153">
        <v>0.29500000000000004</v>
      </c>
      <c r="F1010" s="153" t="s">
        <v>3769</v>
      </c>
      <c r="G1010" s="153" t="s">
        <v>3769</v>
      </c>
      <c r="H1010" s="153" t="s">
        <v>3770</v>
      </c>
      <c r="I1010" s="153" t="s">
        <v>3769</v>
      </c>
      <c r="J1010" s="153" t="s">
        <v>3770</v>
      </c>
      <c r="K1010" s="153" t="s">
        <v>2994</v>
      </c>
      <c r="L1010" s="4" t="b">
        <v>1</v>
      </c>
    </row>
    <row r="1011" spans="1:12">
      <c r="A1011" s="153" t="s">
        <v>1867</v>
      </c>
      <c r="B1011" s="153" t="s">
        <v>1868</v>
      </c>
      <c r="C1011" s="153" t="s">
        <v>658</v>
      </c>
      <c r="D1011" s="153">
        <v>4.2999999999999999E-4</v>
      </c>
      <c r="E1011" s="153">
        <v>0.43</v>
      </c>
      <c r="F1011" s="153" t="s">
        <v>3769</v>
      </c>
      <c r="G1011" s="153" t="s">
        <v>3769</v>
      </c>
      <c r="H1011" s="153" t="s">
        <v>3770</v>
      </c>
      <c r="I1011" s="153" t="s">
        <v>3769</v>
      </c>
      <c r="J1011" s="153" t="s">
        <v>3770</v>
      </c>
      <c r="K1011" s="153" t="s">
        <v>2995</v>
      </c>
      <c r="L1011" s="4" t="b">
        <v>1</v>
      </c>
    </row>
    <row r="1012" spans="1:12">
      <c r="A1012" s="153" t="s">
        <v>1867</v>
      </c>
      <c r="B1012" s="153" t="s">
        <v>1868</v>
      </c>
      <c r="C1012" s="153" t="s">
        <v>687</v>
      </c>
      <c r="D1012" s="153">
        <v>4.2200000000000001E-4</v>
      </c>
      <c r="E1012" s="153">
        <v>0.42199999999999999</v>
      </c>
      <c r="F1012" s="153" t="s">
        <v>3769</v>
      </c>
      <c r="G1012" s="153" t="s">
        <v>3769</v>
      </c>
      <c r="H1012" s="153" t="s">
        <v>3770</v>
      </c>
      <c r="I1012" s="153" t="s">
        <v>3769</v>
      </c>
      <c r="J1012" s="153" t="s">
        <v>3770</v>
      </c>
      <c r="K1012" s="153" t="s">
        <v>2996</v>
      </c>
      <c r="L1012" s="4" t="b">
        <v>1</v>
      </c>
    </row>
    <row r="1013" spans="1:12">
      <c r="A1013" s="153" t="s">
        <v>1869</v>
      </c>
      <c r="B1013" s="153" t="s">
        <v>1870</v>
      </c>
      <c r="C1013" s="153" t="s">
        <v>656</v>
      </c>
      <c r="D1013" s="153">
        <v>0</v>
      </c>
      <c r="E1013" s="153">
        <v>0</v>
      </c>
      <c r="F1013" s="153" t="s">
        <v>3771</v>
      </c>
      <c r="G1013" s="153" t="s">
        <v>3772</v>
      </c>
      <c r="H1013" s="153" t="s">
        <v>3773</v>
      </c>
      <c r="I1013" s="153" t="s">
        <v>3774</v>
      </c>
      <c r="J1013" s="153" t="s">
        <v>3775</v>
      </c>
      <c r="K1013" s="153" t="s">
        <v>2997</v>
      </c>
      <c r="L1013" s="4" t="b">
        <v>1</v>
      </c>
    </row>
    <row r="1014" spans="1:12">
      <c r="A1014" s="153" t="s">
        <v>1871</v>
      </c>
      <c r="B1014" s="153" t="s">
        <v>1872</v>
      </c>
      <c r="C1014" s="153" t="s">
        <v>510</v>
      </c>
      <c r="D1014" s="153">
        <v>6.2500000000000001E-4</v>
      </c>
      <c r="E1014" s="153">
        <v>0.625</v>
      </c>
      <c r="F1014" s="153" t="s">
        <v>1873</v>
      </c>
      <c r="G1014" s="153" t="s">
        <v>1874</v>
      </c>
      <c r="H1014" s="153" t="s">
        <v>1875</v>
      </c>
      <c r="I1014" s="153" t="s">
        <v>1873</v>
      </c>
      <c r="J1014" s="153" t="s">
        <v>1873</v>
      </c>
      <c r="K1014" s="153" t="s">
        <v>1872</v>
      </c>
      <c r="L1014" s="4" t="b">
        <v>1</v>
      </c>
    </row>
    <row r="1015" spans="1:12">
      <c r="A1015" s="153" t="s">
        <v>978</v>
      </c>
      <c r="B1015" s="153" t="s">
        <v>652</v>
      </c>
      <c r="C1015" s="153" t="s">
        <v>510</v>
      </c>
      <c r="D1015" s="153">
        <v>6.1600000000000001E-4</v>
      </c>
      <c r="E1015" s="153">
        <v>0.61599999999999999</v>
      </c>
      <c r="F1015" s="153" t="s">
        <v>1876</v>
      </c>
      <c r="G1015" s="153" t="s">
        <v>1877</v>
      </c>
      <c r="H1015" s="153" t="s">
        <v>1878</v>
      </c>
      <c r="I1015" s="153" t="s">
        <v>1876</v>
      </c>
      <c r="J1015" s="153" t="s">
        <v>1876</v>
      </c>
      <c r="K1015" s="153" t="s">
        <v>652</v>
      </c>
      <c r="L1015" s="4" t="b">
        <v>1</v>
      </c>
    </row>
    <row r="1016" spans="1:12">
      <c r="A1016" s="153" t="s">
        <v>979</v>
      </c>
      <c r="B1016" s="153" t="s">
        <v>980</v>
      </c>
      <c r="C1016" s="153" t="s">
        <v>656</v>
      </c>
      <c r="D1016" s="153">
        <v>1.2899999999999999E-4</v>
      </c>
      <c r="E1016" s="153">
        <v>0.129</v>
      </c>
      <c r="F1016" s="153" t="s">
        <v>3776</v>
      </c>
      <c r="G1016" s="153" t="s">
        <v>3777</v>
      </c>
      <c r="H1016" s="153" t="s">
        <v>3778</v>
      </c>
      <c r="I1016" s="153" t="s">
        <v>3776</v>
      </c>
      <c r="J1016" s="153" t="s">
        <v>3779</v>
      </c>
      <c r="K1016" s="153" t="s">
        <v>2998</v>
      </c>
      <c r="L1016" s="4" t="b">
        <v>1</v>
      </c>
    </row>
    <row r="1017" spans="1:12">
      <c r="A1017" s="153" t="s">
        <v>979</v>
      </c>
      <c r="B1017" s="153" t="s">
        <v>980</v>
      </c>
      <c r="C1017" s="153" t="s">
        <v>658</v>
      </c>
      <c r="D1017" s="153">
        <v>1.4799999999999999E-4</v>
      </c>
      <c r="E1017" s="153">
        <v>0.14799999999999999</v>
      </c>
      <c r="F1017" s="153" t="s">
        <v>3776</v>
      </c>
      <c r="G1017" s="153" t="s">
        <v>3777</v>
      </c>
      <c r="H1017" s="153" t="s">
        <v>3778</v>
      </c>
      <c r="I1017" s="153" t="s">
        <v>3776</v>
      </c>
      <c r="J1017" s="153" t="s">
        <v>3779</v>
      </c>
      <c r="K1017" s="153" t="s">
        <v>2999</v>
      </c>
      <c r="L1017" s="4" t="b">
        <v>1</v>
      </c>
    </row>
    <row r="1018" spans="1:12">
      <c r="A1018" s="153" t="s">
        <v>979</v>
      </c>
      <c r="B1018" s="153" t="s">
        <v>980</v>
      </c>
      <c r="C1018" s="153" t="s">
        <v>659</v>
      </c>
      <c r="D1018" s="153">
        <v>9.7999999999999997E-5</v>
      </c>
      <c r="E1018" s="153">
        <v>9.8000000000000004E-2</v>
      </c>
      <c r="F1018" s="153" t="s">
        <v>3776</v>
      </c>
      <c r="G1018" s="153" t="s">
        <v>3777</v>
      </c>
      <c r="H1018" s="153" t="s">
        <v>3778</v>
      </c>
      <c r="I1018" s="153" t="s">
        <v>3776</v>
      </c>
      <c r="J1018" s="153" t="s">
        <v>3779</v>
      </c>
      <c r="K1018" s="153" t="s">
        <v>3000</v>
      </c>
      <c r="L1018" s="4" t="b">
        <v>1</v>
      </c>
    </row>
    <row r="1019" spans="1:12">
      <c r="A1019" s="153" t="s">
        <v>981</v>
      </c>
      <c r="B1019" s="153" t="s">
        <v>653</v>
      </c>
      <c r="C1019" s="153" t="s">
        <v>510</v>
      </c>
      <c r="D1019" s="153">
        <v>2.41E-4</v>
      </c>
      <c r="E1019" s="153">
        <v>0.24099999999999999</v>
      </c>
      <c r="F1019" s="153" t="s">
        <v>3780</v>
      </c>
      <c r="G1019" s="153" t="s">
        <v>3781</v>
      </c>
      <c r="H1019" s="153" t="s">
        <v>3782</v>
      </c>
      <c r="I1019" s="153" t="s">
        <v>3781</v>
      </c>
      <c r="J1019" s="153" t="s">
        <v>3782</v>
      </c>
      <c r="K1019" s="153" t="s">
        <v>653</v>
      </c>
      <c r="L1019" s="4" t="b">
        <v>1</v>
      </c>
    </row>
    <row r="1020" spans="1:12">
      <c r="A1020" s="153" t="s">
        <v>982</v>
      </c>
      <c r="B1020" s="153" t="s">
        <v>654</v>
      </c>
      <c r="C1020" s="153" t="s">
        <v>510</v>
      </c>
      <c r="D1020" s="153">
        <v>9.3999999999999994E-5</v>
      </c>
      <c r="E1020" s="153">
        <v>9.4E-2</v>
      </c>
      <c r="F1020" s="153" t="s">
        <v>3783</v>
      </c>
      <c r="G1020" s="153" t="s">
        <v>3784</v>
      </c>
      <c r="H1020" s="153" t="s">
        <v>3785</v>
      </c>
      <c r="I1020" s="153" t="s">
        <v>3784</v>
      </c>
      <c r="J1020" s="153" t="s">
        <v>3785</v>
      </c>
      <c r="K1020" s="153" t="s">
        <v>654</v>
      </c>
      <c r="L1020" s="4" t="b">
        <v>1</v>
      </c>
    </row>
    <row r="1021" spans="1:12">
      <c r="A1021" s="153" t="s">
        <v>983</v>
      </c>
      <c r="B1021" s="153" t="s">
        <v>655</v>
      </c>
      <c r="C1021" s="153" t="s">
        <v>510</v>
      </c>
      <c r="D1021" s="153">
        <v>5.1099999999999995E-4</v>
      </c>
      <c r="E1021" s="153">
        <v>0.5109999999999999</v>
      </c>
      <c r="F1021" s="153" t="s">
        <v>3786</v>
      </c>
      <c r="G1021" s="153" t="s">
        <v>3787</v>
      </c>
      <c r="H1021" s="153" t="s">
        <v>3788</v>
      </c>
      <c r="I1021" s="153" t="s">
        <v>3786</v>
      </c>
      <c r="J1021" s="153" t="s">
        <v>3789</v>
      </c>
      <c r="K1021" s="153" t="s">
        <v>655</v>
      </c>
      <c r="L1021" s="4" t="b">
        <v>1</v>
      </c>
    </row>
    <row r="1022" spans="1:12">
      <c r="A1022" s="153" t="s">
        <v>1879</v>
      </c>
      <c r="B1022" s="153" t="s">
        <v>1880</v>
      </c>
      <c r="C1022" s="153" t="s">
        <v>656</v>
      </c>
      <c r="D1022" s="153">
        <v>0</v>
      </c>
      <c r="E1022" s="153">
        <v>0</v>
      </c>
      <c r="F1022" s="153" t="s">
        <v>1881</v>
      </c>
      <c r="G1022" s="153" t="s">
        <v>3790</v>
      </c>
      <c r="H1022" s="153" t="s">
        <v>3791</v>
      </c>
      <c r="I1022" s="153" t="s">
        <v>1881</v>
      </c>
      <c r="J1022" s="153" t="s">
        <v>1881</v>
      </c>
      <c r="K1022" s="153" t="s">
        <v>3001</v>
      </c>
      <c r="L1022" s="4" t="b">
        <v>1</v>
      </c>
    </row>
    <row r="1023" spans="1:12">
      <c r="A1023" s="153" t="s">
        <v>1879</v>
      </c>
      <c r="B1023" s="153" t="s">
        <v>1880</v>
      </c>
      <c r="C1023" s="153" t="s">
        <v>657</v>
      </c>
      <c r="D1023" s="153">
        <v>5.8799999999999998E-4</v>
      </c>
      <c r="E1023" s="153">
        <v>0.58799999999999997</v>
      </c>
      <c r="F1023" s="153" t="s">
        <v>1881</v>
      </c>
      <c r="G1023" s="153" t="s">
        <v>3790</v>
      </c>
      <c r="H1023" s="153" t="s">
        <v>3791</v>
      </c>
      <c r="I1023" s="153" t="s">
        <v>1881</v>
      </c>
      <c r="J1023" s="153" t="s">
        <v>1881</v>
      </c>
      <c r="K1023" s="153" t="s">
        <v>3002</v>
      </c>
      <c r="L1023" s="4" t="b">
        <v>1</v>
      </c>
    </row>
    <row r="1024" spans="1:12">
      <c r="A1024" s="153" t="s">
        <v>1882</v>
      </c>
      <c r="B1024" s="153" t="s">
        <v>1883</v>
      </c>
      <c r="C1024" s="153" t="s">
        <v>510</v>
      </c>
      <c r="D1024" s="153">
        <v>3.0600000000000001E-4</v>
      </c>
      <c r="E1024" s="153">
        <v>0.30599999999999999</v>
      </c>
      <c r="F1024" s="153" t="s">
        <v>1884</v>
      </c>
      <c r="G1024" s="153" t="s">
        <v>1885</v>
      </c>
      <c r="H1024" s="153" t="s">
        <v>1886</v>
      </c>
      <c r="I1024" s="153" t="s">
        <v>1884</v>
      </c>
      <c r="J1024" s="153" t="s">
        <v>2155</v>
      </c>
      <c r="K1024" s="153" t="s">
        <v>1883</v>
      </c>
      <c r="L1024" s="4" t="b">
        <v>1</v>
      </c>
    </row>
    <row r="1025" spans="1:12">
      <c r="A1025" s="153" t="s">
        <v>1887</v>
      </c>
      <c r="B1025" s="153" t="s">
        <v>1888</v>
      </c>
      <c r="C1025" s="153" t="s">
        <v>510</v>
      </c>
      <c r="D1025" s="153">
        <v>4.66E-4</v>
      </c>
      <c r="E1025" s="153">
        <v>0.46599999999999997</v>
      </c>
      <c r="F1025" s="153" t="s">
        <v>3792</v>
      </c>
      <c r="G1025" s="153" t="s">
        <v>3792</v>
      </c>
      <c r="H1025" s="153" t="s">
        <v>3793</v>
      </c>
      <c r="I1025" s="153" t="s">
        <v>3792</v>
      </c>
      <c r="J1025" s="153" t="s">
        <v>3793</v>
      </c>
      <c r="K1025" s="153" t="s">
        <v>1888</v>
      </c>
      <c r="L1025" s="4" t="b">
        <v>1</v>
      </c>
    </row>
    <row r="1026" spans="1:12">
      <c r="A1026" s="153" t="s">
        <v>1889</v>
      </c>
      <c r="B1026" s="153" t="s">
        <v>1890</v>
      </c>
      <c r="C1026" s="153" t="s">
        <v>656</v>
      </c>
      <c r="D1026" s="153">
        <v>2.5000000000000001E-4</v>
      </c>
      <c r="E1026" s="153">
        <v>0.25</v>
      </c>
      <c r="F1026" s="153" t="s">
        <v>3794</v>
      </c>
      <c r="G1026" s="153" t="s">
        <v>3795</v>
      </c>
      <c r="H1026" s="153" t="s">
        <v>3796</v>
      </c>
      <c r="I1026" s="153" t="s">
        <v>3794</v>
      </c>
      <c r="J1026" s="153" t="s">
        <v>3797</v>
      </c>
      <c r="K1026" s="153" t="s">
        <v>3003</v>
      </c>
      <c r="L1026" s="4" t="b">
        <v>1</v>
      </c>
    </row>
    <row r="1027" spans="1:12">
      <c r="A1027" s="153" t="s">
        <v>1891</v>
      </c>
      <c r="B1027" s="153" t="s">
        <v>1892</v>
      </c>
      <c r="C1027" s="153" t="s">
        <v>510</v>
      </c>
      <c r="D1027" s="153">
        <v>4.7100000000000006E-4</v>
      </c>
      <c r="E1027" s="153">
        <v>0.47100000000000009</v>
      </c>
      <c r="F1027" s="153" t="s">
        <v>1893</v>
      </c>
      <c r="G1027" s="153" t="s">
        <v>1894</v>
      </c>
      <c r="H1027" s="153" t="s">
        <v>1893</v>
      </c>
      <c r="I1027" s="153" t="s">
        <v>1894</v>
      </c>
      <c r="J1027" s="153" t="s">
        <v>1893</v>
      </c>
      <c r="K1027" s="153" t="s">
        <v>1892</v>
      </c>
      <c r="L1027" s="4" t="b">
        <v>1</v>
      </c>
    </row>
    <row r="1028" spans="1:12">
      <c r="A1028" s="153" t="s">
        <v>1895</v>
      </c>
      <c r="B1028" s="153" t="s">
        <v>1896</v>
      </c>
      <c r="C1028" s="153" t="s">
        <v>656</v>
      </c>
      <c r="D1028" s="153">
        <v>4.2700000000000002E-4</v>
      </c>
      <c r="E1028" s="153">
        <v>0.42700000000000005</v>
      </c>
      <c r="F1028" s="153" t="s">
        <v>1897</v>
      </c>
      <c r="G1028" s="153" t="s">
        <v>1898</v>
      </c>
      <c r="H1028" s="153" t="s">
        <v>1899</v>
      </c>
      <c r="I1028" s="153" t="s">
        <v>1897</v>
      </c>
      <c r="J1028" s="153" t="s">
        <v>2156</v>
      </c>
      <c r="K1028" s="153" t="s">
        <v>3004</v>
      </c>
      <c r="L1028" s="4" t="b">
        <v>1</v>
      </c>
    </row>
    <row r="1029" spans="1:12">
      <c r="A1029" s="153" t="s">
        <v>1895</v>
      </c>
      <c r="B1029" s="153" t="s">
        <v>1896</v>
      </c>
      <c r="C1029" s="153" t="s">
        <v>657</v>
      </c>
      <c r="D1029" s="153">
        <v>4.4499999999999997E-4</v>
      </c>
      <c r="E1029" s="153">
        <v>0.44499999999999995</v>
      </c>
      <c r="F1029" s="153" t="s">
        <v>1897</v>
      </c>
      <c r="G1029" s="153" t="s">
        <v>1898</v>
      </c>
      <c r="H1029" s="153" t="s">
        <v>1899</v>
      </c>
      <c r="I1029" s="153" t="s">
        <v>1897</v>
      </c>
      <c r="J1029" s="153" t="s">
        <v>2156</v>
      </c>
      <c r="K1029" s="153" t="s">
        <v>3005</v>
      </c>
      <c r="L1029" s="4" t="b">
        <v>1</v>
      </c>
    </row>
    <row r="1030" spans="1:12">
      <c r="A1030" s="153" t="s">
        <v>1900</v>
      </c>
      <c r="B1030" s="153" t="s">
        <v>1901</v>
      </c>
      <c r="C1030" s="153" t="s">
        <v>510</v>
      </c>
      <c r="D1030" s="153">
        <v>4.1899999999999999E-4</v>
      </c>
      <c r="E1030" s="153">
        <v>0.41899999999999998</v>
      </c>
      <c r="F1030" s="153" t="s">
        <v>3798</v>
      </c>
      <c r="G1030" s="153" t="s">
        <v>3799</v>
      </c>
      <c r="H1030" s="153" t="s">
        <v>3800</v>
      </c>
      <c r="I1030" s="153" t="s">
        <v>3799</v>
      </c>
      <c r="J1030" s="153" t="s">
        <v>3800</v>
      </c>
      <c r="K1030" s="153" t="s">
        <v>1901</v>
      </c>
      <c r="L1030" s="4" t="b">
        <v>1</v>
      </c>
    </row>
    <row r="1031" spans="1:12">
      <c r="A1031" s="153" t="s">
        <v>1902</v>
      </c>
      <c r="B1031" s="153" t="s">
        <v>1903</v>
      </c>
      <c r="C1031" s="153" t="s">
        <v>510</v>
      </c>
      <c r="D1031" s="153">
        <v>4.4700000000000002E-4</v>
      </c>
      <c r="E1031" s="153">
        <v>0.44700000000000001</v>
      </c>
      <c r="F1031" s="153" t="s">
        <v>1904</v>
      </c>
      <c r="G1031" s="153" t="s">
        <v>1905</v>
      </c>
      <c r="H1031" s="153" t="s">
        <v>1906</v>
      </c>
      <c r="I1031" s="153" t="s">
        <v>1904</v>
      </c>
      <c r="J1031" s="153" t="s">
        <v>1904</v>
      </c>
      <c r="K1031" s="153" t="s">
        <v>1903</v>
      </c>
      <c r="L1031" s="4" t="b">
        <v>1</v>
      </c>
    </row>
    <row r="1032" spans="1:12">
      <c r="A1032" s="153" t="s">
        <v>1907</v>
      </c>
      <c r="B1032" s="153" t="s">
        <v>1908</v>
      </c>
      <c r="C1032" s="153" t="s">
        <v>656</v>
      </c>
      <c r="D1032" s="153">
        <v>0</v>
      </c>
      <c r="E1032" s="153">
        <v>0</v>
      </c>
      <c r="F1032" s="153" t="s">
        <v>1909</v>
      </c>
      <c r="G1032" s="153" t="s">
        <v>1910</v>
      </c>
      <c r="H1032" s="153" t="s">
        <v>1911</v>
      </c>
      <c r="I1032" s="153" t="s">
        <v>1909</v>
      </c>
      <c r="J1032" s="153" t="s">
        <v>1909</v>
      </c>
      <c r="K1032" s="153" t="s">
        <v>3006</v>
      </c>
      <c r="L1032" s="4" t="b">
        <v>1</v>
      </c>
    </row>
    <row r="1033" spans="1:12">
      <c r="A1033" s="153" t="s">
        <v>1907</v>
      </c>
      <c r="B1033" s="153" t="s">
        <v>1908</v>
      </c>
      <c r="C1033" s="153" t="s">
        <v>658</v>
      </c>
      <c r="D1033" s="153">
        <v>0</v>
      </c>
      <c r="E1033" s="153">
        <v>0</v>
      </c>
      <c r="F1033" s="153" t="s">
        <v>1909</v>
      </c>
      <c r="G1033" s="153" t="s">
        <v>1910</v>
      </c>
      <c r="H1033" s="153" t="s">
        <v>1911</v>
      </c>
      <c r="I1033" s="153" t="s">
        <v>1909</v>
      </c>
      <c r="J1033" s="153" t="s">
        <v>1909</v>
      </c>
      <c r="K1033" s="153" t="s">
        <v>3007</v>
      </c>
      <c r="L1033" s="4" t="b">
        <v>1</v>
      </c>
    </row>
    <row r="1034" spans="1:12">
      <c r="A1034" s="153" t="s">
        <v>1907</v>
      </c>
      <c r="B1034" s="153" t="s">
        <v>1908</v>
      </c>
      <c r="C1034" s="153" t="s">
        <v>659</v>
      </c>
      <c r="D1034" s="153">
        <v>3.77E-4</v>
      </c>
      <c r="E1034" s="153">
        <v>0.377</v>
      </c>
      <c r="F1034" s="153" t="s">
        <v>1909</v>
      </c>
      <c r="G1034" s="153" t="s">
        <v>1910</v>
      </c>
      <c r="H1034" s="153" t="s">
        <v>1911</v>
      </c>
      <c r="I1034" s="153" t="s">
        <v>1909</v>
      </c>
      <c r="J1034" s="153" t="s">
        <v>1909</v>
      </c>
      <c r="K1034" s="153" t="s">
        <v>3008</v>
      </c>
      <c r="L1034" s="4" t="b">
        <v>1</v>
      </c>
    </row>
    <row r="1035" spans="1:12">
      <c r="A1035" s="153" t="s">
        <v>1912</v>
      </c>
      <c r="B1035" s="153" t="s">
        <v>1913</v>
      </c>
      <c r="C1035" s="153" t="s">
        <v>656</v>
      </c>
      <c r="D1035" s="153">
        <v>0</v>
      </c>
      <c r="E1035" s="153">
        <v>0</v>
      </c>
      <c r="F1035" s="153" t="s">
        <v>1914</v>
      </c>
      <c r="G1035" s="153" t="s">
        <v>1915</v>
      </c>
      <c r="H1035" s="153" t="s">
        <v>1916</v>
      </c>
      <c r="I1035" s="153" t="s">
        <v>1914</v>
      </c>
      <c r="J1035" s="153" t="s">
        <v>1914</v>
      </c>
      <c r="K1035" s="153" t="s">
        <v>3009</v>
      </c>
      <c r="L1035" s="4" t="b">
        <v>1</v>
      </c>
    </row>
    <row r="1036" spans="1:12">
      <c r="A1036" s="153" t="s">
        <v>1917</v>
      </c>
      <c r="B1036" s="153" t="s">
        <v>1918</v>
      </c>
      <c r="C1036" s="153" t="s">
        <v>510</v>
      </c>
      <c r="D1036" s="153">
        <v>9.3899999999999995E-4</v>
      </c>
      <c r="E1036" s="153">
        <v>0.93899999999999995</v>
      </c>
      <c r="F1036" s="153" t="s">
        <v>3801</v>
      </c>
      <c r="G1036" s="153" t="s">
        <v>3801</v>
      </c>
      <c r="H1036" s="153" t="s">
        <v>3802</v>
      </c>
      <c r="I1036" s="153" t="s">
        <v>3801</v>
      </c>
      <c r="J1036" s="153" t="s">
        <v>3802</v>
      </c>
      <c r="K1036" s="153" t="s">
        <v>1918</v>
      </c>
      <c r="L1036" s="4" t="b">
        <v>1</v>
      </c>
    </row>
    <row r="1037" spans="1:12">
      <c r="A1037" s="153" t="s">
        <v>1919</v>
      </c>
      <c r="B1037" s="153" t="s">
        <v>1920</v>
      </c>
      <c r="C1037" s="153" t="s">
        <v>510</v>
      </c>
      <c r="D1037" s="153">
        <v>5.5099999999999995E-4</v>
      </c>
      <c r="E1037" s="153">
        <v>0.55099999999999993</v>
      </c>
      <c r="F1037" s="153" t="s">
        <v>3803</v>
      </c>
      <c r="G1037" s="153" t="s">
        <v>3804</v>
      </c>
      <c r="H1037" s="153" t="s">
        <v>3805</v>
      </c>
      <c r="I1037" s="153" t="s">
        <v>3803</v>
      </c>
      <c r="J1037" s="153" t="s">
        <v>3806</v>
      </c>
      <c r="K1037" s="153" t="s">
        <v>1920</v>
      </c>
      <c r="L1037" s="4" t="b">
        <v>1</v>
      </c>
    </row>
    <row r="1038" spans="1:12">
      <c r="A1038" s="153" t="s">
        <v>1921</v>
      </c>
      <c r="B1038" s="153" t="s">
        <v>1922</v>
      </c>
      <c r="C1038" s="153" t="s">
        <v>656</v>
      </c>
      <c r="D1038" s="153">
        <v>0</v>
      </c>
      <c r="E1038" s="153">
        <v>0</v>
      </c>
      <c r="F1038" s="153" t="s">
        <v>1923</v>
      </c>
      <c r="G1038" s="153" t="s">
        <v>3807</v>
      </c>
      <c r="H1038" s="153" t="s">
        <v>3808</v>
      </c>
      <c r="I1038" s="153" t="s">
        <v>1923</v>
      </c>
      <c r="J1038" s="153" t="s">
        <v>1923</v>
      </c>
      <c r="K1038" s="153" t="s">
        <v>3010</v>
      </c>
      <c r="L1038" s="4" t="b">
        <v>1</v>
      </c>
    </row>
    <row r="1039" spans="1:12">
      <c r="A1039" s="153" t="s">
        <v>1921</v>
      </c>
      <c r="B1039" s="153" t="s">
        <v>1922</v>
      </c>
      <c r="C1039" s="153" t="s">
        <v>658</v>
      </c>
      <c r="D1039" s="153">
        <v>3.9599999999999998E-4</v>
      </c>
      <c r="E1039" s="153">
        <v>0.39599999999999996</v>
      </c>
      <c r="F1039" s="153" t="s">
        <v>1923</v>
      </c>
      <c r="G1039" s="153" t="s">
        <v>3807</v>
      </c>
      <c r="H1039" s="153" t="s">
        <v>3808</v>
      </c>
      <c r="I1039" s="153" t="s">
        <v>1923</v>
      </c>
      <c r="J1039" s="153" t="s">
        <v>1923</v>
      </c>
      <c r="K1039" s="153" t="s">
        <v>3011</v>
      </c>
      <c r="L1039" s="4" t="b">
        <v>1</v>
      </c>
    </row>
    <row r="1040" spans="1:12">
      <c r="A1040" s="153" t="s">
        <v>1921</v>
      </c>
      <c r="B1040" s="153" t="s">
        <v>1922</v>
      </c>
      <c r="C1040" s="153" t="s">
        <v>687</v>
      </c>
      <c r="D1040" s="153">
        <v>4.8799999999999999E-4</v>
      </c>
      <c r="E1040" s="153">
        <v>0.48799999999999999</v>
      </c>
      <c r="F1040" s="153" t="s">
        <v>1923</v>
      </c>
      <c r="G1040" s="153" t="s">
        <v>3807</v>
      </c>
      <c r="H1040" s="153" t="s">
        <v>3808</v>
      </c>
      <c r="I1040" s="153" t="s">
        <v>1923</v>
      </c>
      <c r="J1040" s="153" t="s">
        <v>1923</v>
      </c>
      <c r="K1040" s="153" t="s">
        <v>3012</v>
      </c>
      <c r="L1040" s="4" t="b">
        <v>1</v>
      </c>
    </row>
    <row r="1041" spans="1:12">
      <c r="A1041" s="153" t="s">
        <v>1924</v>
      </c>
      <c r="B1041" s="153" t="s">
        <v>1925</v>
      </c>
      <c r="C1041" s="153" t="s">
        <v>656</v>
      </c>
      <c r="D1041" s="153">
        <v>3.7599999999999998E-4</v>
      </c>
      <c r="E1041" s="153">
        <v>0.376</v>
      </c>
      <c r="F1041" s="153" t="s">
        <v>3809</v>
      </c>
      <c r="G1041" s="153" t="s">
        <v>3810</v>
      </c>
      <c r="H1041" s="153" t="s">
        <v>3811</v>
      </c>
      <c r="I1041" s="153" t="s">
        <v>3812</v>
      </c>
      <c r="J1041" s="153" t="s">
        <v>3813</v>
      </c>
      <c r="K1041" s="153" t="s">
        <v>3013</v>
      </c>
      <c r="L1041" s="4" t="b">
        <v>1</v>
      </c>
    </row>
    <row r="1042" spans="1:12">
      <c r="A1042" s="153" t="s">
        <v>1926</v>
      </c>
      <c r="B1042" s="153" t="s">
        <v>1927</v>
      </c>
      <c r="C1042" s="153" t="s">
        <v>510</v>
      </c>
      <c r="D1042" s="153">
        <v>4.8700000000000007E-4</v>
      </c>
      <c r="E1042" s="153">
        <v>0.4870000000000001</v>
      </c>
      <c r="F1042" s="153" t="s">
        <v>3814</v>
      </c>
      <c r="G1042" s="153" t="s">
        <v>3815</v>
      </c>
      <c r="H1042" s="153" t="s">
        <v>3816</v>
      </c>
      <c r="I1042" s="153" t="s">
        <v>3814</v>
      </c>
      <c r="J1042" s="153" t="s">
        <v>3817</v>
      </c>
      <c r="K1042" s="153" t="s">
        <v>1927</v>
      </c>
      <c r="L1042" s="4" t="b">
        <v>1</v>
      </c>
    </row>
    <row r="1043" spans="1:12">
      <c r="A1043" s="153" t="s">
        <v>1928</v>
      </c>
      <c r="B1043" s="153" t="s">
        <v>1929</v>
      </c>
      <c r="C1043" s="153" t="s">
        <v>656</v>
      </c>
      <c r="D1043" s="153">
        <v>0</v>
      </c>
      <c r="E1043" s="153">
        <v>0</v>
      </c>
      <c r="F1043" s="153" t="s">
        <v>3818</v>
      </c>
      <c r="G1043" s="153" t="s">
        <v>3819</v>
      </c>
      <c r="H1043" s="153" t="s">
        <v>3820</v>
      </c>
      <c r="I1043" s="153" t="s">
        <v>3819</v>
      </c>
      <c r="J1043" s="153" t="s">
        <v>3820</v>
      </c>
      <c r="K1043" s="153" t="s">
        <v>3014</v>
      </c>
      <c r="L1043" s="4" t="b">
        <v>1</v>
      </c>
    </row>
    <row r="1044" spans="1:12">
      <c r="A1044" s="153" t="s">
        <v>1928</v>
      </c>
      <c r="B1044" s="153" t="s">
        <v>1929</v>
      </c>
      <c r="C1044" s="153" t="s">
        <v>657</v>
      </c>
      <c r="D1044" s="153">
        <v>6.3100000000000005E-4</v>
      </c>
      <c r="E1044" s="153">
        <v>0.63100000000000001</v>
      </c>
      <c r="F1044" s="153" t="s">
        <v>3818</v>
      </c>
      <c r="G1044" s="153" t="s">
        <v>3819</v>
      </c>
      <c r="H1044" s="153" t="s">
        <v>3820</v>
      </c>
      <c r="I1044" s="153" t="s">
        <v>3819</v>
      </c>
      <c r="J1044" s="153" t="s">
        <v>3820</v>
      </c>
      <c r="K1044" s="153" t="s">
        <v>3015</v>
      </c>
      <c r="L1044" s="4" t="b">
        <v>1</v>
      </c>
    </row>
    <row r="1045" spans="1:12">
      <c r="A1045" s="153" t="s">
        <v>1930</v>
      </c>
      <c r="B1045" s="153" t="s">
        <v>1931</v>
      </c>
      <c r="C1045" s="153" t="s">
        <v>510</v>
      </c>
      <c r="D1045" s="153">
        <v>6.1700000000000004E-4</v>
      </c>
      <c r="E1045" s="153">
        <v>0.61699999999999999</v>
      </c>
      <c r="F1045" s="153" t="s">
        <v>1932</v>
      </c>
      <c r="G1045" s="153" t="s">
        <v>1933</v>
      </c>
      <c r="H1045" s="153" t="s">
        <v>1934</v>
      </c>
      <c r="I1045" s="153" t="s">
        <v>2157</v>
      </c>
      <c r="J1045" s="153" t="s">
        <v>1932</v>
      </c>
      <c r="K1045" s="153" t="s">
        <v>2198</v>
      </c>
      <c r="L1045" s="4" t="b">
        <v>0</v>
      </c>
    </row>
    <row r="1046" spans="1:12">
      <c r="A1046" s="153" t="s">
        <v>1935</v>
      </c>
      <c r="B1046" s="153" t="s">
        <v>986</v>
      </c>
      <c r="C1046" s="153" t="s">
        <v>1936</v>
      </c>
      <c r="D1046" s="153">
        <v>4.2299999999999998E-4</v>
      </c>
      <c r="E1046" s="153">
        <v>0.42299999999999999</v>
      </c>
      <c r="F1046" s="153" t="s">
        <v>3821</v>
      </c>
      <c r="G1046" s="153" t="s">
        <v>3822</v>
      </c>
      <c r="H1046" s="153" t="s">
        <v>3823</v>
      </c>
      <c r="I1046" s="153" t="s">
        <v>3821</v>
      </c>
      <c r="J1046" s="153" t="s">
        <v>3824</v>
      </c>
      <c r="K1046" s="153" t="s">
        <v>3016</v>
      </c>
      <c r="L1046" s="4" t="b">
        <v>1</v>
      </c>
    </row>
    <row r="1047" spans="1:12">
      <c r="A1047" s="153" t="s">
        <v>1937</v>
      </c>
      <c r="B1047" s="153" t="s">
        <v>987</v>
      </c>
      <c r="C1047" s="153" t="s">
        <v>1936</v>
      </c>
      <c r="D1047" s="153">
        <v>4.2299999999999998E-4</v>
      </c>
      <c r="E1047" s="153">
        <v>0.42299999999999999</v>
      </c>
      <c r="F1047" s="153" t="s">
        <v>3825</v>
      </c>
      <c r="G1047" s="153" t="s">
        <v>3826</v>
      </c>
      <c r="H1047" s="153" t="s">
        <v>3827</v>
      </c>
      <c r="I1047" s="153" t="s">
        <v>3825</v>
      </c>
      <c r="J1047" s="153" t="s">
        <v>3828</v>
      </c>
      <c r="K1047" s="153" t="s">
        <v>3017</v>
      </c>
      <c r="L1047" s="4" t="b">
        <v>1</v>
      </c>
    </row>
    <row r="1048" spans="1:12">
      <c r="A1048" s="153" t="s">
        <v>1938</v>
      </c>
      <c r="B1048" s="153" t="s">
        <v>988</v>
      </c>
      <c r="C1048" s="153" t="s">
        <v>1936</v>
      </c>
      <c r="D1048" s="153">
        <v>4.2299999999999998E-4</v>
      </c>
      <c r="E1048" s="153">
        <v>0.42299999999999999</v>
      </c>
      <c r="F1048" s="153" t="s">
        <v>1939</v>
      </c>
      <c r="G1048" s="153" t="s">
        <v>3829</v>
      </c>
      <c r="H1048" s="153" t="s">
        <v>3830</v>
      </c>
      <c r="I1048" s="153" t="s">
        <v>1939</v>
      </c>
      <c r="J1048" s="153" t="s">
        <v>3831</v>
      </c>
      <c r="K1048" s="153" t="s">
        <v>3018</v>
      </c>
      <c r="L1048" s="4" t="b">
        <v>1</v>
      </c>
    </row>
    <row r="1049" spans="1:12">
      <c r="A1049" s="153" t="s">
        <v>1940</v>
      </c>
      <c r="B1049" s="153" t="s">
        <v>989</v>
      </c>
      <c r="C1049" s="153" t="s">
        <v>1936</v>
      </c>
      <c r="D1049" s="153">
        <v>4.2299999999999998E-4</v>
      </c>
      <c r="E1049" s="153">
        <v>0.42299999999999999</v>
      </c>
      <c r="F1049" s="153" t="s">
        <v>3832</v>
      </c>
      <c r="G1049" s="153" t="s">
        <v>3833</v>
      </c>
      <c r="H1049" s="153" t="s">
        <v>3834</v>
      </c>
      <c r="I1049" s="153" t="s">
        <v>3832</v>
      </c>
      <c r="J1049" s="153" t="s">
        <v>3835</v>
      </c>
      <c r="K1049" s="153" t="s">
        <v>3019</v>
      </c>
      <c r="L1049" s="4" t="b">
        <v>1</v>
      </c>
    </row>
    <row r="1050" spans="1:12">
      <c r="A1050" s="153" t="s">
        <v>1941</v>
      </c>
      <c r="B1050" s="153" t="s">
        <v>990</v>
      </c>
      <c r="C1050" s="153" t="s">
        <v>1936</v>
      </c>
      <c r="D1050" s="153">
        <v>4.2299999999999998E-4</v>
      </c>
      <c r="E1050" s="153">
        <v>0.42299999999999999</v>
      </c>
      <c r="F1050" s="153" t="s">
        <v>1942</v>
      </c>
      <c r="G1050" s="153" t="s">
        <v>1943</v>
      </c>
      <c r="H1050" s="153" t="s">
        <v>1944</v>
      </c>
      <c r="I1050" s="153" t="s">
        <v>1942</v>
      </c>
      <c r="J1050" s="153" t="s">
        <v>1942</v>
      </c>
      <c r="K1050" s="153" t="s">
        <v>3020</v>
      </c>
      <c r="L1050" s="4" t="b">
        <v>1</v>
      </c>
    </row>
    <row r="1051" spans="1:12">
      <c r="A1051" s="153" t="s">
        <v>1945</v>
      </c>
      <c r="B1051" s="153" t="s">
        <v>991</v>
      </c>
      <c r="C1051" s="153" t="s">
        <v>1936</v>
      </c>
      <c r="D1051" s="153">
        <v>4.2299999999999998E-4</v>
      </c>
      <c r="E1051" s="153">
        <v>0.42299999999999999</v>
      </c>
      <c r="F1051" s="153" t="s">
        <v>1946</v>
      </c>
      <c r="G1051" s="153" t="s">
        <v>1947</v>
      </c>
      <c r="H1051" s="153" t="s">
        <v>1948</v>
      </c>
      <c r="I1051" s="153" t="s">
        <v>1946</v>
      </c>
      <c r="J1051" s="153" t="s">
        <v>1946</v>
      </c>
      <c r="K1051" s="153" t="s">
        <v>3021</v>
      </c>
      <c r="L1051" s="4" t="b">
        <v>1</v>
      </c>
    </row>
    <row r="1052" spans="1:12">
      <c r="A1052" s="153" t="s">
        <v>1949</v>
      </c>
      <c r="B1052" s="153" t="s">
        <v>992</v>
      </c>
      <c r="C1052" s="153" t="s">
        <v>1936</v>
      </c>
      <c r="D1052" s="153">
        <v>4.2299999999999998E-4</v>
      </c>
      <c r="E1052" s="153">
        <v>0.42299999999999999</v>
      </c>
      <c r="F1052" s="153" t="s">
        <v>3836</v>
      </c>
      <c r="G1052" s="153" t="s">
        <v>3837</v>
      </c>
      <c r="H1052" s="153" t="s">
        <v>3838</v>
      </c>
      <c r="I1052" s="153" t="s">
        <v>3836</v>
      </c>
      <c r="J1052" s="153" t="s">
        <v>3839</v>
      </c>
      <c r="K1052" s="153" t="s">
        <v>3022</v>
      </c>
      <c r="L1052" s="4" t="b">
        <v>1</v>
      </c>
    </row>
    <row r="1053" spans="1:12">
      <c r="A1053" s="153" t="s">
        <v>1950</v>
      </c>
      <c r="B1053" s="153" t="s">
        <v>993</v>
      </c>
      <c r="C1053" s="153" t="s">
        <v>1936</v>
      </c>
      <c r="D1053" s="153">
        <v>4.2299999999999998E-4</v>
      </c>
      <c r="E1053" s="153">
        <v>0.42299999999999999</v>
      </c>
      <c r="F1053" s="153" t="s">
        <v>1951</v>
      </c>
      <c r="G1053" s="153" t="s">
        <v>1952</v>
      </c>
      <c r="H1053" s="153" t="s">
        <v>1953</v>
      </c>
      <c r="I1053" s="153" t="s">
        <v>1951</v>
      </c>
      <c r="J1053" s="153" t="s">
        <v>1951</v>
      </c>
      <c r="K1053" s="153" t="s">
        <v>3023</v>
      </c>
      <c r="L1053" s="4" t="b">
        <v>1</v>
      </c>
    </row>
    <row r="1054" spans="1:12">
      <c r="A1054" s="153" t="s">
        <v>1954</v>
      </c>
      <c r="B1054" s="153" t="s">
        <v>994</v>
      </c>
      <c r="C1054" s="153" t="s">
        <v>1936</v>
      </c>
      <c r="D1054" s="153">
        <v>4.2299999999999998E-4</v>
      </c>
      <c r="E1054" s="153">
        <v>0.42299999999999999</v>
      </c>
      <c r="F1054" s="153" t="s">
        <v>1955</v>
      </c>
      <c r="G1054" s="153" t="s">
        <v>1956</v>
      </c>
      <c r="H1054" s="153" t="s">
        <v>1957</v>
      </c>
      <c r="I1054" s="153" t="s">
        <v>1955</v>
      </c>
      <c r="J1054" s="153" t="s">
        <v>1955</v>
      </c>
      <c r="K1054" s="153" t="s">
        <v>3024</v>
      </c>
      <c r="L1054" s="4" t="b">
        <v>1</v>
      </c>
    </row>
    <row r="1055" spans="1:12">
      <c r="A1055" s="153" t="s">
        <v>1958</v>
      </c>
      <c r="B1055" s="153" t="s">
        <v>829</v>
      </c>
      <c r="C1055" s="153" t="s">
        <v>1936</v>
      </c>
      <c r="D1055" s="153">
        <v>7.0699999999999995E-4</v>
      </c>
      <c r="E1055" s="153">
        <v>0.70699999999999996</v>
      </c>
      <c r="F1055" s="153" t="s">
        <v>1406</v>
      </c>
      <c r="G1055" s="153" t="s">
        <v>1407</v>
      </c>
      <c r="H1055" s="153" t="s">
        <v>1408</v>
      </c>
      <c r="I1055" s="153" t="s">
        <v>1406</v>
      </c>
      <c r="J1055" s="153" t="s">
        <v>1406</v>
      </c>
      <c r="K1055" s="153" t="s">
        <v>3025</v>
      </c>
      <c r="L1055" s="4" t="b">
        <v>1</v>
      </c>
    </row>
    <row r="1056" spans="1:12">
      <c r="A1056" s="153" t="s">
        <v>1130</v>
      </c>
      <c r="B1056" s="153" t="s">
        <v>1131</v>
      </c>
      <c r="C1056" s="153" t="s">
        <v>510</v>
      </c>
      <c r="D1056" s="153">
        <v>6.5300000000000004E-4</v>
      </c>
      <c r="E1056" s="153">
        <v>0.65300000000000002</v>
      </c>
      <c r="F1056" s="153" t="s">
        <v>3840</v>
      </c>
      <c r="G1056" s="153" t="s">
        <v>3841</v>
      </c>
      <c r="H1056" s="153" t="s">
        <v>3842</v>
      </c>
      <c r="I1056" s="153" t="s">
        <v>3843</v>
      </c>
      <c r="J1056" s="153" t="s">
        <v>3840</v>
      </c>
      <c r="K1056" s="153" t="s">
        <v>1131</v>
      </c>
    </row>
    <row r="1057" spans="1:11">
      <c r="A1057" s="153" t="s">
        <v>717</v>
      </c>
      <c r="B1057" s="153" t="s">
        <v>1157</v>
      </c>
      <c r="C1057" s="153" t="s">
        <v>656</v>
      </c>
      <c r="D1057" s="153">
        <v>0</v>
      </c>
      <c r="E1057" s="153">
        <v>0</v>
      </c>
      <c r="F1057" s="153" t="s">
        <v>3026</v>
      </c>
      <c r="G1057" s="153" t="s">
        <v>2158</v>
      </c>
      <c r="H1057" s="169" t="s">
        <v>1007</v>
      </c>
      <c r="I1057" s="169" t="s">
        <v>3026</v>
      </c>
      <c r="J1057" s="153" t="s">
        <v>3026</v>
      </c>
      <c r="K1057" s="153" t="s">
        <v>2364</v>
      </c>
    </row>
    <row r="1058" spans="1:11">
      <c r="A1058" s="153" t="s">
        <v>717</v>
      </c>
      <c r="B1058" s="153" t="s">
        <v>1157</v>
      </c>
      <c r="C1058" s="153" t="s">
        <v>658</v>
      </c>
      <c r="D1058" s="153">
        <v>0</v>
      </c>
      <c r="E1058" s="153">
        <v>0</v>
      </c>
      <c r="F1058" s="153" t="s">
        <v>3026</v>
      </c>
      <c r="G1058" s="153" t="s">
        <v>2158</v>
      </c>
      <c r="H1058" s="169" t="s">
        <v>1007</v>
      </c>
      <c r="I1058" s="169" t="s">
        <v>3026</v>
      </c>
      <c r="J1058" s="153" t="s">
        <v>3026</v>
      </c>
      <c r="K1058" s="153" t="s">
        <v>2365</v>
      </c>
    </row>
    <row r="1059" spans="1:11">
      <c r="A1059" s="153" t="s">
        <v>717</v>
      </c>
      <c r="B1059" s="153" t="s">
        <v>1157</v>
      </c>
      <c r="C1059" s="153" t="s">
        <v>659</v>
      </c>
      <c r="D1059" s="153">
        <v>0</v>
      </c>
      <c r="E1059" s="153">
        <v>0</v>
      </c>
      <c r="F1059" s="153" t="s">
        <v>3026</v>
      </c>
      <c r="G1059" s="153" t="s">
        <v>2158</v>
      </c>
      <c r="H1059" s="169" t="s">
        <v>1007</v>
      </c>
      <c r="I1059" s="169" t="s">
        <v>3026</v>
      </c>
      <c r="J1059" s="153" t="s">
        <v>3026</v>
      </c>
      <c r="K1059" s="153" t="s">
        <v>2366</v>
      </c>
    </row>
    <row r="1060" spans="1:11">
      <c r="A1060" s="153" t="s">
        <v>717</v>
      </c>
      <c r="B1060" s="153" t="s">
        <v>1157</v>
      </c>
      <c r="C1060" s="153" t="s">
        <v>660</v>
      </c>
      <c r="D1060" s="153">
        <v>0</v>
      </c>
      <c r="E1060" s="153">
        <v>0</v>
      </c>
      <c r="F1060" s="153" t="s">
        <v>3026</v>
      </c>
      <c r="G1060" s="153" t="s">
        <v>2158</v>
      </c>
      <c r="H1060" s="169" t="s">
        <v>1007</v>
      </c>
      <c r="I1060" s="169" t="s">
        <v>3026</v>
      </c>
      <c r="J1060" s="153" t="s">
        <v>3026</v>
      </c>
      <c r="K1060" s="153" t="s">
        <v>2367</v>
      </c>
    </row>
    <row r="1061" spans="1:11">
      <c r="A1061" s="153" t="s">
        <v>717</v>
      </c>
      <c r="B1061" s="153" t="s">
        <v>1157</v>
      </c>
      <c r="C1061" s="153" t="s">
        <v>661</v>
      </c>
      <c r="D1061" s="153">
        <v>0</v>
      </c>
      <c r="E1061" s="153">
        <v>0</v>
      </c>
      <c r="F1061" s="153" t="s">
        <v>3026</v>
      </c>
      <c r="G1061" s="153" t="s">
        <v>2158</v>
      </c>
      <c r="H1061" s="169" t="s">
        <v>1007</v>
      </c>
      <c r="I1061" s="169" t="s">
        <v>3026</v>
      </c>
      <c r="J1061" s="153" t="s">
        <v>3026</v>
      </c>
      <c r="K1061" s="153" t="s">
        <v>2368</v>
      </c>
    </row>
    <row r="1062" spans="1:11">
      <c r="A1062" s="153" t="s">
        <v>717</v>
      </c>
      <c r="B1062" s="153" t="s">
        <v>1157</v>
      </c>
      <c r="C1062" s="153" t="s">
        <v>730</v>
      </c>
      <c r="D1062" s="153">
        <v>5.0799999999999999E-4</v>
      </c>
      <c r="E1062" s="153">
        <v>0.50800000000000001</v>
      </c>
      <c r="F1062" s="153" t="s">
        <v>3026</v>
      </c>
      <c r="G1062" s="153" t="s">
        <v>2158</v>
      </c>
      <c r="H1062" s="169" t="s">
        <v>1007</v>
      </c>
      <c r="I1062" s="169" t="s">
        <v>3026</v>
      </c>
      <c r="J1062" s="153" t="s">
        <v>3026</v>
      </c>
      <c r="K1062" s="153" t="s">
        <v>2369</v>
      </c>
    </row>
    <row r="1063" spans="1:11">
      <c r="A1063" s="153" t="s">
        <v>272</v>
      </c>
      <c r="B1063" s="153" t="s">
        <v>1236</v>
      </c>
      <c r="C1063" s="153" t="s">
        <v>656</v>
      </c>
      <c r="D1063" s="153">
        <v>0</v>
      </c>
      <c r="E1063" s="153">
        <v>0</v>
      </c>
      <c r="F1063" s="153" t="s">
        <v>3027</v>
      </c>
      <c r="G1063" s="153" t="s">
        <v>2159</v>
      </c>
      <c r="H1063" s="169" t="s">
        <v>2160</v>
      </c>
      <c r="I1063" s="169" t="s">
        <v>3028</v>
      </c>
      <c r="J1063" s="153" t="s">
        <v>3027</v>
      </c>
      <c r="K1063" s="153" t="s">
        <v>2515</v>
      </c>
    </row>
    <row r="1064" spans="1:11">
      <c r="A1064" s="153" t="s">
        <v>272</v>
      </c>
      <c r="B1064" s="153" t="s">
        <v>1236</v>
      </c>
      <c r="C1064" s="153" t="s">
        <v>658</v>
      </c>
      <c r="D1064" s="153">
        <v>0</v>
      </c>
      <c r="E1064" s="153">
        <v>0</v>
      </c>
      <c r="F1064" s="153" t="s">
        <v>3027</v>
      </c>
      <c r="G1064" s="153" t="s">
        <v>2159</v>
      </c>
      <c r="H1064" s="169" t="s">
        <v>2160</v>
      </c>
      <c r="I1064" s="169" t="s">
        <v>3028</v>
      </c>
      <c r="J1064" s="153" t="s">
        <v>3027</v>
      </c>
      <c r="K1064" s="153" t="s">
        <v>2516</v>
      </c>
    </row>
    <row r="1065" spans="1:11">
      <c r="A1065" s="153" t="s">
        <v>272</v>
      </c>
      <c r="B1065" s="153" t="s">
        <v>1236</v>
      </c>
      <c r="C1065" s="153" t="s">
        <v>687</v>
      </c>
      <c r="D1065" s="153">
        <v>2.0000000000000001E-4</v>
      </c>
      <c r="E1065" s="153">
        <v>0.2</v>
      </c>
      <c r="F1065" s="153" t="s">
        <v>3027</v>
      </c>
      <c r="G1065" s="153" t="s">
        <v>2159</v>
      </c>
      <c r="H1065" s="169" t="s">
        <v>2160</v>
      </c>
      <c r="I1065" s="169" t="s">
        <v>3028</v>
      </c>
      <c r="J1065" s="153" t="s">
        <v>3027</v>
      </c>
      <c r="K1065" s="153" t="s">
        <v>2517</v>
      </c>
    </row>
    <row r="1066" spans="1:11">
      <c r="A1066" s="153" t="s">
        <v>296</v>
      </c>
      <c r="B1066" s="153" t="s">
        <v>1265</v>
      </c>
      <c r="C1066" s="153" t="s">
        <v>510</v>
      </c>
      <c r="D1066" s="153">
        <v>7.1599999999999995E-4</v>
      </c>
      <c r="E1066" s="153">
        <v>0.71599999999999997</v>
      </c>
      <c r="F1066" s="153" t="s">
        <v>3844</v>
      </c>
      <c r="G1066" s="153" t="s">
        <v>3845</v>
      </c>
      <c r="H1066" s="169" t="s">
        <v>3846</v>
      </c>
      <c r="I1066" s="169" t="s">
        <v>3847</v>
      </c>
      <c r="J1066" s="153" t="s">
        <v>3844</v>
      </c>
      <c r="K1066" s="153" t="s">
        <v>1265</v>
      </c>
    </row>
    <row r="1067" spans="1:11">
      <c r="A1067" s="153" t="s">
        <v>353</v>
      </c>
      <c r="B1067" s="153" t="s">
        <v>1356</v>
      </c>
      <c r="C1067" s="153" t="s">
        <v>510</v>
      </c>
      <c r="D1067" s="153">
        <v>4.5600000000000003E-4</v>
      </c>
      <c r="E1067" s="153">
        <v>0.45600000000000002</v>
      </c>
      <c r="F1067" s="153" t="s">
        <v>3029</v>
      </c>
      <c r="G1067" s="153" t="s">
        <v>3848</v>
      </c>
      <c r="H1067" s="169" t="s">
        <v>3849</v>
      </c>
      <c r="I1067" s="169" t="s">
        <v>3030</v>
      </c>
      <c r="J1067" s="153" t="s">
        <v>3029</v>
      </c>
      <c r="K1067" s="153" t="s">
        <v>1356</v>
      </c>
    </row>
    <row r="1068" spans="1:11">
      <c r="A1068" s="153" t="s">
        <v>420</v>
      </c>
      <c r="B1068" s="153" t="s">
        <v>1500</v>
      </c>
      <c r="C1068" s="153" t="s">
        <v>656</v>
      </c>
      <c r="D1068" s="153">
        <v>0</v>
      </c>
      <c r="E1068" s="153">
        <v>0</v>
      </c>
      <c r="F1068" s="153" t="s">
        <v>3850</v>
      </c>
      <c r="G1068" s="153" t="s">
        <v>3851</v>
      </c>
      <c r="H1068" s="169" t="s">
        <v>3852</v>
      </c>
      <c r="I1068" s="169" t="s">
        <v>3853</v>
      </c>
      <c r="J1068" s="153" t="s">
        <v>3850</v>
      </c>
      <c r="K1068" s="153" t="s">
        <v>2760</v>
      </c>
    </row>
    <row r="1069" spans="1:11">
      <c r="A1069" s="153" t="s">
        <v>420</v>
      </c>
      <c r="B1069" s="153" t="s">
        <v>1500</v>
      </c>
      <c r="C1069" s="153" t="s">
        <v>658</v>
      </c>
      <c r="D1069" s="153">
        <v>0</v>
      </c>
      <c r="E1069" s="153">
        <v>0</v>
      </c>
      <c r="F1069" s="153" t="s">
        <v>3850</v>
      </c>
      <c r="G1069" s="153" t="s">
        <v>3851</v>
      </c>
      <c r="H1069" s="169" t="s">
        <v>3852</v>
      </c>
      <c r="I1069" s="169" t="s">
        <v>3853</v>
      </c>
      <c r="J1069" s="153" t="s">
        <v>3850</v>
      </c>
      <c r="K1069" s="153" t="s">
        <v>2761</v>
      </c>
    </row>
    <row r="1070" spans="1:11">
      <c r="A1070" s="153" t="s">
        <v>420</v>
      </c>
      <c r="B1070" s="153" t="s">
        <v>1500</v>
      </c>
      <c r="C1070" s="153" t="s">
        <v>687</v>
      </c>
      <c r="D1070" s="153">
        <v>5.7799999999999995E-4</v>
      </c>
      <c r="E1070" s="153">
        <v>0.57799999999999996</v>
      </c>
      <c r="F1070" s="153" t="s">
        <v>3850</v>
      </c>
      <c r="G1070" s="153" t="s">
        <v>3851</v>
      </c>
      <c r="H1070" s="169" t="s">
        <v>3852</v>
      </c>
      <c r="I1070" s="169" t="s">
        <v>3853</v>
      </c>
      <c r="J1070" s="153" t="s">
        <v>3850</v>
      </c>
      <c r="K1070" s="153" t="s">
        <v>2762</v>
      </c>
    </row>
    <row r="1071" spans="1:11">
      <c r="A1071" s="153" t="s">
        <v>452</v>
      </c>
      <c r="B1071" s="153" t="s">
        <v>1545</v>
      </c>
      <c r="C1071" s="153" t="s">
        <v>510</v>
      </c>
      <c r="D1071" s="153">
        <v>5.0500000000000002E-4</v>
      </c>
      <c r="E1071" s="153">
        <v>0.505</v>
      </c>
      <c r="F1071" s="153" t="s">
        <v>3854</v>
      </c>
      <c r="G1071" s="153" t="s">
        <v>3855</v>
      </c>
      <c r="H1071" s="169" t="s">
        <v>3856</v>
      </c>
      <c r="I1071" s="169" t="s">
        <v>3857</v>
      </c>
      <c r="J1071" s="153" t="s">
        <v>3854</v>
      </c>
      <c r="K1071" s="153" t="s">
        <v>1545</v>
      </c>
    </row>
    <row r="1072" spans="1:11">
      <c r="A1072" s="153" t="s">
        <v>453</v>
      </c>
      <c r="B1072" s="153" t="s">
        <v>1548</v>
      </c>
      <c r="C1072" s="153" t="s">
        <v>510</v>
      </c>
      <c r="D1072" s="153">
        <v>7.0899999999999999E-4</v>
      </c>
      <c r="E1072" s="153">
        <v>0.70899999999999996</v>
      </c>
      <c r="F1072" s="153" t="s">
        <v>3031</v>
      </c>
      <c r="G1072" s="153" t="s">
        <v>2161</v>
      </c>
      <c r="H1072" s="169" t="s">
        <v>2162</v>
      </c>
      <c r="I1072" s="169" t="s">
        <v>3032</v>
      </c>
      <c r="J1072" s="153" t="s">
        <v>3033</v>
      </c>
      <c r="K1072" s="153" t="s">
        <v>1548</v>
      </c>
    </row>
    <row r="1073" spans="1:13">
      <c r="A1073" s="153" t="s">
        <v>1600</v>
      </c>
      <c r="B1073" s="153" t="s">
        <v>1601</v>
      </c>
      <c r="C1073" s="153" t="s">
        <v>510</v>
      </c>
      <c r="D1073" s="153">
        <v>4.2400000000000001E-4</v>
      </c>
      <c r="E1073" s="153">
        <v>0.42399999999999999</v>
      </c>
      <c r="F1073" s="153" t="s">
        <v>3034</v>
      </c>
      <c r="G1073" s="153" t="s">
        <v>3858</v>
      </c>
      <c r="H1073" s="169" t="s">
        <v>3859</v>
      </c>
      <c r="I1073" s="169" t="s">
        <v>3035</v>
      </c>
      <c r="J1073" s="153" t="s">
        <v>3034</v>
      </c>
      <c r="K1073" s="153" t="s">
        <v>1601</v>
      </c>
    </row>
    <row r="1074" spans="1:13">
      <c r="A1074" s="153" t="s">
        <v>507</v>
      </c>
      <c r="B1074" s="153" t="s">
        <v>1649</v>
      </c>
      <c r="C1074" s="153" t="s">
        <v>656</v>
      </c>
      <c r="D1074" s="153">
        <v>0</v>
      </c>
      <c r="E1074" s="153">
        <v>0</v>
      </c>
      <c r="F1074" s="153" t="s">
        <v>3036</v>
      </c>
      <c r="G1074" s="153" t="s">
        <v>2163</v>
      </c>
      <c r="H1074" s="169" t="s">
        <v>2164</v>
      </c>
      <c r="I1074" s="169" t="s">
        <v>3036</v>
      </c>
      <c r="J1074" s="153" t="s">
        <v>3037</v>
      </c>
      <c r="K1074" s="153" t="s">
        <v>2852</v>
      </c>
    </row>
    <row r="1075" spans="1:13">
      <c r="A1075" s="153" t="s">
        <v>507</v>
      </c>
      <c r="B1075" s="153" t="s">
        <v>1649</v>
      </c>
      <c r="C1075" s="153" t="s">
        <v>657</v>
      </c>
      <c r="D1075" s="153">
        <v>3.6699999999999998E-4</v>
      </c>
      <c r="E1075" s="153">
        <v>0.36699999999999999</v>
      </c>
      <c r="F1075" s="153" t="s">
        <v>3036</v>
      </c>
      <c r="G1075" s="153" t="s">
        <v>2163</v>
      </c>
      <c r="H1075" s="169" t="s">
        <v>2164</v>
      </c>
      <c r="I1075" s="169" t="s">
        <v>3036</v>
      </c>
      <c r="J1075" s="153" t="s">
        <v>3037</v>
      </c>
      <c r="K1075" s="153" t="s">
        <v>2853</v>
      </c>
    </row>
    <row r="1076" spans="1:13">
      <c r="A1076" s="153" t="s">
        <v>571</v>
      </c>
      <c r="B1076" s="153" t="s">
        <v>1723</v>
      </c>
      <c r="C1076" s="153" t="s">
        <v>510</v>
      </c>
      <c r="D1076" s="153">
        <v>4.2499999999999998E-4</v>
      </c>
      <c r="E1076" s="153">
        <v>0.42499999999999999</v>
      </c>
      <c r="F1076" s="153" t="s">
        <v>3038</v>
      </c>
      <c r="G1076" s="153" t="s">
        <v>2165</v>
      </c>
      <c r="H1076" s="169" t="s">
        <v>2166</v>
      </c>
      <c r="I1076" s="169" t="s">
        <v>3039</v>
      </c>
      <c r="J1076" s="153" t="s">
        <v>3038</v>
      </c>
      <c r="K1076" s="153" t="s">
        <v>1723</v>
      </c>
    </row>
    <row r="1077" spans="1:13">
      <c r="A1077" s="153" t="s">
        <v>572</v>
      </c>
      <c r="B1077" s="153" t="s">
        <v>1727</v>
      </c>
      <c r="C1077" s="153" t="s">
        <v>510</v>
      </c>
      <c r="D1077" s="153">
        <v>0</v>
      </c>
      <c r="E1077" s="153">
        <v>0</v>
      </c>
      <c r="F1077" s="153" t="s">
        <v>3860</v>
      </c>
      <c r="G1077" s="153" t="s">
        <v>3861</v>
      </c>
      <c r="H1077" s="169" t="s">
        <v>3862</v>
      </c>
      <c r="I1077" s="169" t="s">
        <v>3863</v>
      </c>
      <c r="J1077" s="153" t="s">
        <v>3860</v>
      </c>
      <c r="K1077" s="153" t="s">
        <v>1727</v>
      </c>
    </row>
    <row r="1078" spans="1:13">
      <c r="A1078" s="153" t="s">
        <v>931</v>
      </c>
      <c r="B1078" s="153" t="s">
        <v>1767</v>
      </c>
      <c r="C1078" s="153" t="s">
        <v>656</v>
      </c>
      <c r="D1078" s="153">
        <v>0</v>
      </c>
      <c r="E1078" s="153">
        <v>0</v>
      </c>
      <c r="F1078" s="153" t="s">
        <v>3864</v>
      </c>
      <c r="G1078" s="153" t="s">
        <v>3865</v>
      </c>
      <c r="H1078" s="169" t="s">
        <v>3866</v>
      </c>
      <c r="I1078" s="169" t="s">
        <v>3867</v>
      </c>
      <c r="J1078" s="153" t="s">
        <v>3868</v>
      </c>
      <c r="K1078" s="153" t="s">
        <v>2954</v>
      </c>
    </row>
    <row r="1079" spans="1:13">
      <c r="A1079" s="153" t="s">
        <v>931</v>
      </c>
      <c r="B1079" s="153" t="s">
        <v>1767</v>
      </c>
      <c r="C1079" s="153" t="s">
        <v>658</v>
      </c>
      <c r="D1079" s="153">
        <v>1.2400000000000001E-4</v>
      </c>
      <c r="E1079" s="153">
        <v>0.124</v>
      </c>
      <c r="F1079" s="153" t="s">
        <v>3864</v>
      </c>
      <c r="G1079" s="153" t="s">
        <v>3865</v>
      </c>
      <c r="H1079" s="169" t="s">
        <v>3866</v>
      </c>
      <c r="I1079" s="169" t="s">
        <v>3867</v>
      </c>
      <c r="J1079" s="153" t="s">
        <v>3868</v>
      </c>
      <c r="K1079" s="153" t="s">
        <v>2955</v>
      </c>
    </row>
    <row r="1080" spans="1:13">
      <c r="A1080" s="153" t="s">
        <v>931</v>
      </c>
      <c r="B1080" s="153" t="s">
        <v>1767</v>
      </c>
      <c r="C1080" s="153" t="s">
        <v>687</v>
      </c>
      <c r="D1080" s="153">
        <v>0</v>
      </c>
      <c r="E1080" s="153">
        <v>0</v>
      </c>
      <c r="F1080" s="153" t="s">
        <v>3864</v>
      </c>
      <c r="G1080" s="153" t="s">
        <v>3865</v>
      </c>
      <c r="H1080" s="169" t="s">
        <v>3866</v>
      </c>
      <c r="I1080" s="169" t="s">
        <v>3867</v>
      </c>
      <c r="J1080" s="153" t="s">
        <v>3868</v>
      </c>
      <c r="K1080" s="153" t="s">
        <v>2956</v>
      </c>
    </row>
    <row r="1081" spans="1:13">
      <c r="A1081" s="153" t="s">
        <v>963</v>
      </c>
      <c r="B1081" s="153" t="s">
        <v>1832</v>
      </c>
      <c r="C1081" s="153" t="s">
        <v>510</v>
      </c>
      <c r="D1081" s="153">
        <v>4.7600000000000002E-4</v>
      </c>
      <c r="E1081" s="153">
        <v>0.47600000000000003</v>
      </c>
      <c r="F1081" s="153" t="s">
        <v>3869</v>
      </c>
      <c r="G1081" s="153" t="s">
        <v>2167</v>
      </c>
      <c r="H1081" s="169" t="s">
        <v>2168</v>
      </c>
      <c r="I1081" s="169" t="s">
        <v>3870</v>
      </c>
      <c r="J1081" s="153" t="s">
        <v>3871</v>
      </c>
      <c r="K1081" s="153" t="s">
        <v>1832</v>
      </c>
    </row>
    <row r="1082" spans="1:13">
      <c r="A1082" s="153" t="s">
        <v>234</v>
      </c>
      <c r="B1082" s="153" t="s">
        <v>725</v>
      </c>
      <c r="C1082" s="153" t="s">
        <v>656</v>
      </c>
      <c r="D1082" s="153">
        <v>0</v>
      </c>
      <c r="E1082" s="153">
        <v>0</v>
      </c>
      <c r="F1082" s="153" t="s">
        <v>2199</v>
      </c>
      <c r="G1082" s="153" t="s">
        <v>2199</v>
      </c>
      <c r="H1082" s="169" t="s">
        <v>2200</v>
      </c>
      <c r="I1082" s="169" t="s">
        <v>2200</v>
      </c>
      <c r="J1082" s="153" t="s">
        <v>2199</v>
      </c>
      <c r="K1082" s="153" t="s">
        <v>2389</v>
      </c>
      <c r="L1082" s="4" t="s">
        <v>3872</v>
      </c>
      <c r="M1082" s="4" t="s">
        <v>3873</v>
      </c>
    </row>
    <row r="1083" spans="1:13">
      <c r="A1083" s="153" t="s">
        <v>234</v>
      </c>
      <c r="B1083" s="153" t="s">
        <v>725</v>
      </c>
      <c r="C1083" s="153" t="s">
        <v>658</v>
      </c>
      <c r="D1083" s="153">
        <v>0</v>
      </c>
      <c r="E1083" s="153">
        <v>0</v>
      </c>
      <c r="F1083" s="153" t="s">
        <v>2199</v>
      </c>
      <c r="G1083" s="153" t="s">
        <v>2199</v>
      </c>
      <c r="H1083" s="153" t="s">
        <v>2200</v>
      </c>
      <c r="I1083" s="153" t="s">
        <v>2200</v>
      </c>
      <c r="J1083" s="153" t="s">
        <v>2199</v>
      </c>
      <c r="K1083" s="153" t="s">
        <v>2390</v>
      </c>
      <c r="L1083" s="4" t="s">
        <v>3872</v>
      </c>
      <c r="M1083" s="4" t="s">
        <v>3873</v>
      </c>
    </row>
    <row r="1084" spans="1:13">
      <c r="A1084" s="153" t="s">
        <v>234</v>
      </c>
      <c r="B1084" s="153" t="s">
        <v>725</v>
      </c>
      <c r="C1084" s="153" t="s">
        <v>659</v>
      </c>
      <c r="D1084" s="153">
        <v>2.99E-4</v>
      </c>
      <c r="E1084" s="153">
        <v>0.29899999999999999</v>
      </c>
      <c r="F1084" s="153" t="s">
        <v>2199</v>
      </c>
      <c r="G1084" s="153" t="s">
        <v>2199</v>
      </c>
      <c r="H1084" s="153" t="s">
        <v>2200</v>
      </c>
      <c r="I1084" s="153" t="s">
        <v>2200</v>
      </c>
      <c r="J1084" s="153" t="s">
        <v>2199</v>
      </c>
      <c r="K1084" s="153" t="s">
        <v>2391</v>
      </c>
      <c r="L1084" s="4" t="s">
        <v>3872</v>
      </c>
      <c r="M1084" s="4" t="s">
        <v>3873</v>
      </c>
    </row>
    <row r="1085" spans="1:13">
      <c r="A1085" s="153" t="s">
        <v>234</v>
      </c>
      <c r="B1085" s="153" t="s">
        <v>725</v>
      </c>
      <c r="C1085" s="153" t="s">
        <v>660</v>
      </c>
      <c r="D1085" s="153">
        <v>2.72E-4</v>
      </c>
      <c r="E1085" s="153">
        <v>0.27200000000000002</v>
      </c>
      <c r="F1085" s="153" t="s">
        <v>2199</v>
      </c>
      <c r="G1085" s="153" t="s">
        <v>2199</v>
      </c>
      <c r="H1085" s="153" t="s">
        <v>2200</v>
      </c>
      <c r="I1085" s="153" t="s">
        <v>2200</v>
      </c>
      <c r="J1085" s="153" t="s">
        <v>2199</v>
      </c>
      <c r="K1085" s="153" t="s">
        <v>2392</v>
      </c>
      <c r="L1085" s="4" t="s">
        <v>3872</v>
      </c>
      <c r="M1085" s="4" t="s">
        <v>3873</v>
      </c>
    </row>
    <row r="1086" spans="1:13">
      <c r="A1086" s="153" t="s">
        <v>234</v>
      </c>
      <c r="B1086" s="153" t="s">
        <v>725</v>
      </c>
      <c r="C1086" s="153" t="s">
        <v>692</v>
      </c>
      <c r="D1086" s="153">
        <v>4.84E-4</v>
      </c>
      <c r="E1086" s="153">
        <v>0.48399999999999999</v>
      </c>
      <c r="F1086" s="153" t="s">
        <v>2199</v>
      </c>
      <c r="G1086" s="153" t="s">
        <v>2199</v>
      </c>
      <c r="H1086" s="153" t="s">
        <v>2200</v>
      </c>
      <c r="I1086" s="153" t="s">
        <v>2200</v>
      </c>
      <c r="J1086" s="153" t="s">
        <v>2199</v>
      </c>
      <c r="K1086" s="153" t="s">
        <v>2393</v>
      </c>
      <c r="L1086" s="4" t="s">
        <v>3872</v>
      </c>
      <c r="M1086" s="4" t="s">
        <v>3873</v>
      </c>
    </row>
    <row r="1087" spans="1:13">
      <c r="A1087" s="153" t="s">
        <v>314</v>
      </c>
      <c r="B1087" s="153" t="s">
        <v>3040</v>
      </c>
      <c r="C1087" s="153" t="s">
        <v>510</v>
      </c>
      <c r="D1087" s="153">
        <v>3.7199999999999999E-4</v>
      </c>
      <c r="E1087" s="153">
        <v>0.372</v>
      </c>
      <c r="F1087" s="153" t="s">
        <v>2190</v>
      </c>
      <c r="G1087" s="153" t="s">
        <v>1299</v>
      </c>
      <c r="H1087" s="153" t="s">
        <v>1300</v>
      </c>
      <c r="I1087" s="153" t="s">
        <v>1006</v>
      </c>
      <c r="J1087" s="153" t="s">
        <v>2190</v>
      </c>
      <c r="K1087" s="153" t="s">
        <v>3041</v>
      </c>
      <c r="L1087" s="4" t="s">
        <v>3874</v>
      </c>
      <c r="M1087" s="4" t="s">
        <v>1532</v>
      </c>
    </row>
    <row r="1088" spans="1:13">
      <c r="A1088" s="153" t="s">
        <v>315</v>
      </c>
      <c r="B1088" s="153" t="s">
        <v>791</v>
      </c>
      <c r="C1088" s="153" t="s">
        <v>656</v>
      </c>
      <c r="D1088" s="153">
        <v>0</v>
      </c>
      <c r="E1088" s="153">
        <v>0</v>
      </c>
      <c r="F1088" s="153" t="s">
        <v>3875</v>
      </c>
      <c r="G1088" s="153" t="s">
        <v>2201</v>
      </c>
      <c r="H1088" s="153" t="s">
        <v>2202</v>
      </c>
      <c r="I1088" s="153" t="s">
        <v>3876</v>
      </c>
      <c r="J1088" s="153" t="s">
        <v>3877</v>
      </c>
      <c r="K1088" s="153" t="s">
        <v>2607</v>
      </c>
      <c r="L1088" s="4" t="s">
        <v>3878</v>
      </c>
      <c r="M1088" s="4" t="s">
        <v>3879</v>
      </c>
    </row>
    <row r="1089" spans="1:13">
      <c r="A1089" s="153" t="s">
        <v>315</v>
      </c>
      <c r="B1089" s="153" t="s">
        <v>791</v>
      </c>
      <c r="C1089" s="153" t="s">
        <v>657</v>
      </c>
      <c r="D1089" s="153">
        <v>4.5100000000000001E-4</v>
      </c>
      <c r="E1089" s="153">
        <v>0.45100000000000001</v>
      </c>
      <c r="F1089" s="153" t="s">
        <v>3875</v>
      </c>
      <c r="G1089" s="153" t="s">
        <v>2201</v>
      </c>
      <c r="H1089" s="153" t="s">
        <v>2202</v>
      </c>
      <c r="I1089" s="153" t="s">
        <v>3876</v>
      </c>
      <c r="J1089" s="153" t="s">
        <v>3877</v>
      </c>
      <c r="K1089" s="153" t="s">
        <v>2608</v>
      </c>
      <c r="L1089" s="4" t="s">
        <v>3878</v>
      </c>
      <c r="M1089" s="4" t="s">
        <v>3879</v>
      </c>
    </row>
    <row r="1090" spans="1:13">
      <c r="A1090" s="153" t="s">
        <v>364</v>
      </c>
      <c r="B1090" s="153" t="s">
        <v>54</v>
      </c>
      <c r="C1090" s="153" t="s">
        <v>510</v>
      </c>
      <c r="D1090" s="153">
        <v>4.8999999999999998E-4</v>
      </c>
      <c r="E1090" s="153">
        <v>0.49</v>
      </c>
      <c r="F1090" s="153" t="s">
        <v>2205</v>
      </c>
      <c r="G1090" s="153" t="s">
        <v>2203</v>
      </c>
      <c r="H1090" s="153" t="s">
        <v>2204</v>
      </c>
      <c r="I1090" s="153" t="s">
        <v>2205</v>
      </c>
      <c r="J1090" s="153" t="s">
        <v>2205</v>
      </c>
      <c r="K1090" s="153" t="s">
        <v>2192</v>
      </c>
      <c r="L1090" s="4" t="s">
        <v>3880</v>
      </c>
      <c r="M1090" s="4" t="s">
        <v>3881</v>
      </c>
    </row>
    <row r="1091" spans="1:13">
      <c r="A1091" s="153" t="s">
        <v>425</v>
      </c>
      <c r="B1091" s="153" t="s">
        <v>853</v>
      </c>
      <c r="C1091" s="153" t="s">
        <v>510</v>
      </c>
      <c r="D1091" s="153">
        <v>6.3699999999999998E-4</v>
      </c>
      <c r="E1091" s="153">
        <v>0.63700000000000001</v>
      </c>
      <c r="F1091" s="153" t="s">
        <v>3042</v>
      </c>
      <c r="G1091" s="153" t="s">
        <v>2206</v>
      </c>
      <c r="H1091" s="153" t="s">
        <v>2207</v>
      </c>
      <c r="I1091" s="153" t="s">
        <v>3042</v>
      </c>
      <c r="J1091" s="153" t="s">
        <v>3042</v>
      </c>
      <c r="K1091" s="153" t="s">
        <v>2193</v>
      </c>
      <c r="L1091" s="4" t="s">
        <v>3882</v>
      </c>
      <c r="M1091" s="4" t="s">
        <v>3883</v>
      </c>
    </row>
    <row r="1092" spans="1:13">
      <c r="A1092" s="153" t="s">
        <v>444</v>
      </c>
      <c r="B1092" s="153" t="s">
        <v>100</v>
      </c>
      <c r="C1092" s="153" t="s">
        <v>510</v>
      </c>
      <c r="D1092" s="153">
        <v>6.2299999999999996E-4</v>
      </c>
      <c r="E1092" s="153">
        <v>0.623</v>
      </c>
      <c r="F1092" s="153" t="s">
        <v>2208</v>
      </c>
      <c r="G1092" s="153" t="s">
        <v>2209</v>
      </c>
      <c r="H1092" s="153" t="s">
        <v>2210</v>
      </c>
      <c r="I1092" s="153" t="s">
        <v>2208</v>
      </c>
      <c r="J1092" s="153" t="s">
        <v>2208</v>
      </c>
      <c r="K1092" s="153" t="s">
        <v>2781</v>
      </c>
      <c r="L1092" s="4" t="s">
        <v>3884</v>
      </c>
      <c r="M1092" s="4" t="s">
        <v>3885</v>
      </c>
    </row>
    <row r="1093" spans="1:13">
      <c r="A1093" s="153" t="s">
        <v>462</v>
      </c>
      <c r="B1093" s="153" t="s">
        <v>869</v>
      </c>
      <c r="C1093" s="153" t="s">
        <v>656</v>
      </c>
      <c r="D1093" s="153">
        <v>0</v>
      </c>
      <c r="E1093" s="153">
        <v>0</v>
      </c>
      <c r="F1093" s="153" t="s">
        <v>3886</v>
      </c>
      <c r="G1093" s="153" t="s">
        <v>2211</v>
      </c>
      <c r="H1093" s="153" t="s">
        <v>2212</v>
      </c>
      <c r="I1093" s="153" t="s">
        <v>3887</v>
      </c>
      <c r="J1093" s="153" t="s">
        <v>3886</v>
      </c>
      <c r="K1093" s="153" t="s">
        <v>2788</v>
      </c>
      <c r="L1093" s="4" t="s">
        <v>3888</v>
      </c>
      <c r="M1093" s="4" t="s">
        <v>3889</v>
      </c>
    </row>
    <row r="1094" spans="1:13">
      <c r="A1094" s="153" t="s">
        <v>462</v>
      </c>
      <c r="B1094" s="153" t="s">
        <v>869</v>
      </c>
      <c r="C1094" s="153" t="s">
        <v>657</v>
      </c>
      <c r="D1094" s="153">
        <v>4.6000000000000001E-4</v>
      </c>
      <c r="E1094" s="153">
        <v>0.46</v>
      </c>
      <c r="F1094" s="153" t="s">
        <v>3886</v>
      </c>
      <c r="G1094" s="153" t="s">
        <v>2211</v>
      </c>
      <c r="H1094" s="153" t="s">
        <v>2212</v>
      </c>
      <c r="I1094" s="153" t="s">
        <v>3887</v>
      </c>
      <c r="J1094" s="153" t="s">
        <v>3886</v>
      </c>
      <c r="K1094" s="153" t="s">
        <v>2789</v>
      </c>
      <c r="L1094" s="4" t="s">
        <v>3888</v>
      </c>
      <c r="M1094" s="4" t="s">
        <v>3889</v>
      </c>
    </row>
    <row r="1095" spans="1:13">
      <c r="A1095" s="153" t="s">
        <v>478</v>
      </c>
      <c r="B1095" s="153" t="s">
        <v>118</v>
      </c>
      <c r="C1095" s="153" t="s">
        <v>510</v>
      </c>
      <c r="D1095" s="153">
        <v>4.1899999999999999E-4</v>
      </c>
      <c r="E1095" s="153">
        <v>0.41899999999999998</v>
      </c>
      <c r="F1095" s="153" t="s">
        <v>2213</v>
      </c>
      <c r="G1095" s="153" t="s">
        <v>2213</v>
      </c>
      <c r="H1095" s="153" t="s">
        <v>2214</v>
      </c>
      <c r="I1095" s="153" t="s">
        <v>2214</v>
      </c>
      <c r="J1095" s="153" t="s">
        <v>2213</v>
      </c>
      <c r="K1095" s="153" t="s">
        <v>2818</v>
      </c>
      <c r="L1095" s="4" t="s">
        <v>3890</v>
      </c>
      <c r="M1095" s="4" t="s">
        <v>3891</v>
      </c>
    </row>
    <row r="1096" spans="1:13">
      <c r="A1096" s="153" t="s">
        <v>491</v>
      </c>
      <c r="B1096" s="153" t="s">
        <v>888</v>
      </c>
      <c r="C1096" s="153" t="s">
        <v>510</v>
      </c>
      <c r="D1096" s="153">
        <v>5.9199999999999997E-4</v>
      </c>
      <c r="E1096" s="153">
        <v>0.59199999999999997</v>
      </c>
      <c r="F1096" s="153" t="s">
        <v>3892</v>
      </c>
      <c r="G1096" s="153" t="s">
        <v>2215</v>
      </c>
      <c r="H1096" s="153" t="s">
        <v>2216</v>
      </c>
      <c r="I1096" s="153" t="s">
        <v>2216</v>
      </c>
      <c r="J1096" s="153" t="s">
        <v>2215</v>
      </c>
      <c r="K1096" s="153" t="s">
        <v>2194</v>
      </c>
      <c r="L1096" s="4" t="s">
        <v>3893</v>
      </c>
      <c r="M1096" s="4" t="s">
        <v>3894</v>
      </c>
    </row>
    <row r="1097" spans="1:13">
      <c r="A1097" s="153" t="s">
        <v>500</v>
      </c>
      <c r="B1097" s="153" t="s">
        <v>124</v>
      </c>
      <c r="C1097" s="153" t="s">
        <v>510</v>
      </c>
      <c r="D1097" s="153">
        <v>8.1800000000000004E-4</v>
      </c>
      <c r="E1097" s="153">
        <v>0.81800000000000006</v>
      </c>
      <c r="F1097" s="153" t="s">
        <v>2217</v>
      </c>
      <c r="G1097" s="153" t="s">
        <v>2217</v>
      </c>
      <c r="H1097" s="153" t="s">
        <v>2218</v>
      </c>
      <c r="I1097" s="153" t="s">
        <v>2218</v>
      </c>
      <c r="J1097" s="153" t="s">
        <v>2217</v>
      </c>
      <c r="K1097" s="153" t="s">
        <v>2195</v>
      </c>
      <c r="L1097" s="4" t="s">
        <v>3895</v>
      </c>
      <c r="M1097" s="4" t="s">
        <v>3896</v>
      </c>
    </row>
    <row r="1098" spans="1:13">
      <c r="A1098" s="153" t="s">
        <v>532</v>
      </c>
      <c r="B1098" s="153" t="s">
        <v>139</v>
      </c>
      <c r="C1098" s="153" t="s">
        <v>510</v>
      </c>
      <c r="D1098" s="153">
        <v>5.9000000000000003E-4</v>
      </c>
      <c r="E1098" s="153">
        <v>0.59000000000000008</v>
      </c>
      <c r="F1098" s="153" t="s">
        <v>2219</v>
      </c>
      <c r="G1098" s="153" t="s">
        <v>2220</v>
      </c>
      <c r="H1098" s="153" t="s">
        <v>2221</v>
      </c>
      <c r="I1098" s="153" t="s">
        <v>2219</v>
      </c>
      <c r="J1098" s="153" t="s">
        <v>2219</v>
      </c>
      <c r="K1098" s="153" t="s">
        <v>2878</v>
      </c>
      <c r="L1098" s="4" t="s">
        <v>3897</v>
      </c>
      <c r="M1098" s="4" t="s">
        <v>3898</v>
      </c>
    </row>
    <row r="1099" spans="1:13">
      <c r="A1099" s="153" t="s">
        <v>578</v>
      </c>
      <c r="B1099" s="153" t="s">
        <v>166</v>
      </c>
      <c r="C1099" s="153" t="s">
        <v>510</v>
      </c>
      <c r="D1099" s="153">
        <v>1.07E-4</v>
      </c>
      <c r="E1099" s="153">
        <v>0.107</v>
      </c>
      <c r="F1099" s="153" t="s">
        <v>3899</v>
      </c>
      <c r="G1099" s="153" t="s">
        <v>2222</v>
      </c>
      <c r="H1099" s="153" t="s">
        <v>2223</v>
      </c>
      <c r="I1099" s="153" t="s">
        <v>3900</v>
      </c>
      <c r="J1099" s="153" t="s">
        <v>3899</v>
      </c>
      <c r="K1099" s="153" t="s">
        <v>2196</v>
      </c>
      <c r="L1099" s="4" t="s">
        <v>3901</v>
      </c>
      <c r="M1099" s="4" t="s">
        <v>3902</v>
      </c>
    </row>
    <row r="1100" spans="1:13">
      <c r="A1100" s="153" t="s">
        <v>598</v>
      </c>
      <c r="B1100" s="153" t="s">
        <v>181</v>
      </c>
      <c r="C1100" s="153" t="s">
        <v>510</v>
      </c>
      <c r="D1100" s="153">
        <v>5.6499999999999996E-4</v>
      </c>
      <c r="E1100" s="153">
        <v>0.56499999999999995</v>
      </c>
      <c r="F1100" s="153" t="s">
        <v>2224</v>
      </c>
      <c r="G1100" s="153" t="s">
        <v>2225</v>
      </c>
      <c r="H1100" s="153" t="s">
        <v>2226</v>
      </c>
      <c r="I1100" s="153" t="s">
        <v>2227</v>
      </c>
      <c r="J1100" s="153" t="s">
        <v>2224</v>
      </c>
      <c r="K1100" s="153" t="s">
        <v>2197</v>
      </c>
      <c r="L1100" s="4" t="s">
        <v>3903</v>
      </c>
      <c r="M1100" s="4" t="s">
        <v>3904</v>
      </c>
    </row>
    <row r="1101" spans="1:13">
      <c r="A1101" s="153" t="s">
        <v>1930</v>
      </c>
      <c r="B1101" s="153" t="s">
        <v>1931</v>
      </c>
      <c r="C1101" s="153" t="s">
        <v>510</v>
      </c>
      <c r="D1101" s="153">
        <v>6.1700000000000004E-4</v>
      </c>
      <c r="E1101" s="153">
        <v>0.61699999999999999</v>
      </c>
      <c r="F1101" s="153" t="s">
        <v>2228</v>
      </c>
      <c r="G1101" s="153" t="s">
        <v>2228</v>
      </c>
      <c r="H1101" s="153" t="s">
        <v>2229</v>
      </c>
      <c r="I1101" s="153" t="s">
        <v>2229</v>
      </c>
      <c r="J1101" s="153" t="s">
        <v>2228</v>
      </c>
      <c r="K1101" s="153" t="s">
        <v>2198</v>
      </c>
      <c r="L1101" s="4" t="s">
        <v>3905</v>
      </c>
      <c r="M1101" s="4" t="s">
        <v>3906</v>
      </c>
    </row>
    <row r="1102" spans="1:13">
      <c r="A1102" s="153" t="s">
        <v>440</v>
      </c>
      <c r="B1102" s="153" t="s">
        <v>1532</v>
      </c>
      <c r="C1102" s="153" t="s">
        <v>656</v>
      </c>
      <c r="D1102" s="153">
        <v>0</v>
      </c>
      <c r="E1102" s="153">
        <v>0</v>
      </c>
      <c r="F1102" s="153" t="s">
        <v>1298</v>
      </c>
      <c r="G1102" s="153" t="s">
        <v>1299</v>
      </c>
      <c r="H1102" s="153" t="s">
        <v>1300</v>
      </c>
      <c r="I1102" s="153"/>
      <c r="J1102" s="153"/>
      <c r="K1102" s="153" t="s">
        <v>2779</v>
      </c>
    </row>
    <row r="1103" spans="1:13">
      <c r="A1103" s="153" t="s">
        <v>440</v>
      </c>
      <c r="B1103" s="153" t="s">
        <v>1532</v>
      </c>
      <c r="C1103" s="153" t="s">
        <v>657</v>
      </c>
      <c r="D1103" s="153">
        <v>3.9100000000000002E-4</v>
      </c>
      <c r="E1103" s="153">
        <v>0.39100000000000001</v>
      </c>
      <c r="F1103" s="153" t="s">
        <v>1298</v>
      </c>
      <c r="G1103" s="153" t="s">
        <v>1299</v>
      </c>
      <c r="H1103" s="153" t="s">
        <v>1300</v>
      </c>
      <c r="I1103" s="153"/>
      <c r="J1103" s="153"/>
      <c r="K1103" s="153" t="s">
        <v>2780</v>
      </c>
    </row>
    <row r="1104" spans="1:13">
      <c r="A1104" s="153" t="s">
        <v>214</v>
      </c>
      <c r="B1104" s="153" t="s">
        <v>691</v>
      </c>
      <c r="C1104" s="153" t="s">
        <v>656</v>
      </c>
      <c r="D1104" s="153">
        <v>0</v>
      </c>
      <c r="E1104" s="153">
        <v>0</v>
      </c>
      <c r="F1104" s="153" t="s">
        <v>1129</v>
      </c>
      <c r="G1104" s="153" t="s">
        <v>1010</v>
      </c>
      <c r="H1104" s="153" t="s">
        <v>1011</v>
      </c>
      <c r="I1104" s="153" t="s">
        <v>1009</v>
      </c>
      <c r="J1104" s="153" t="s">
        <v>2230</v>
      </c>
      <c r="K1104" s="153" t="s">
        <v>2293</v>
      </c>
    </row>
    <row r="1105" spans="1:11">
      <c r="A1105" s="153" t="s">
        <v>214</v>
      </c>
      <c r="B1105" s="153" t="s">
        <v>691</v>
      </c>
      <c r="C1105" s="153" t="s">
        <v>658</v>
      </c>
      <c r="D1105" s="153">
        <v>1.73E-4</v>
      </c>
      <c r="E1105" s="153">
        <v>0.17300000000000001</v>
      </c>
      <c r="F1105" s="153" t="s">
        <v>1129</v>
      </c>
      <c r="G1105" s="153" t="s">
        <v>1010</v>
      </c>
      <c r="H1105" s="153" t="s">
        <v>1011</v>
      </c>
      <c r="I1105" s="153" t="s">
        <v>1009</v>
      </c>
      <c r="J1105" s="153" t="s">
        <v>2230</v>
      </c>
      <c r="K1105" s="153" t="s">
        <v>2294</v>
      </c>
    </row>
    <row r="1106" spans="1:11">
      <c r="A1106" s="153" t="s">
        <v>214</v>
      </c>
      <c r="B1106" s="153" t="s">
        <v>691</v>
      </c>
      <c r="C1106" s="153" t="s">
        <v>687</v>
      </c>
      <c r="D1106" s="153">
        <v>5.9599999999999996E-4</v>
      </c>
      <c r="E1106" s="153">
        <v>0.59599999999999997</v>
      </c>
      <c r="F1106" s="153" t="s">
        <v>1129</v>
      </c>
      <c r="G1106" s="153" t="s">
        <v>1010</v>
      </c>
      <c r="H1106" s="153" t="s">
        <v>1011</v>
      </c>
      <c r="I1106" s="153" t="s">
        <v>1009</v>
      </c>
      <c r="J1106" s="153" t="s">
        <v>2230</v>
      </c>
      <c r="K1106" s="153" t="s">
        <v>2295</v>
      </c>
    </row>
    <row r="1107" spans="1:11">
      <c r="A1107" s="153" t="s">
        <v>214</v>
      </c>
      <c r="B1107" s="153" t="s">
        <v>691</v>
      </c>
      <c r="C1107" s="153" t="s">
        <v>656</v>
      </c>
      <c r="D1107" s="153">
        <v>0</v>
      </c>
      <c r="E1107" s="153">
        <v>0</v>
      </c>
      <c r="F1107" s="153" t="s">
        <v>1129</v>
      </c>
      <c r="G1107" s="153" t="s">
        <v>1012</v>
      </c>
      <c r="H1107" s="153" t="s">
        <v>1013</v>
      </c>
      <c r="I1107" s="153" t="s">
        <v>1008</v>
      </c>
      <c r="J1107" s="153" t="s">
        <v>2231</v>
      </c>
      <c r="K1107" s="153" t="s">
        <v>2293</v>
      </c>
    </row>
    <row r="1108" spans="1:11">
      <c r="A1108" s="153" t="s">
        <v>214</v>
      </c>
      <c r="B1108" s="153" t="s">
        <v>691</v>
      </c>
      <c r="C1108" s="153" t="s">
        <v>658</v>
      </c>
      <c r="D1108" s="153">
        <v>1.73E-4</v>
      </c>
      <c r="E1108" s="153">
        <v>0.17300000000000001</v>
      </c>
      <c r="F1108" s="153" t="s">
        <v>1129</v>
      </c>
      <c r="G1108" s="153" t="s">
        <v>1012</v>
      </c>
      <c r="H1108" s="153" t="s">
        <v>1013</v>
      </c>
      <c r="I1108" s="153" t="s">
        <v>1008</v>
      </c>
      <c r="J1108" s="153" t="s">
        <v>2231</v>
      </c>
      <c r="K1108" s="153" t="s">
        <v>2294</v>
      </c>
    </row>
    <row r="1109" spans="1:11">
      <c r="A1109" s="153" t="s">
        <v>214</v>
      </c>
      <c r="B1109" s="153" t="s">
        <v>691</v>
      </c>
      <c r="C1109" s="153" t="s">
        <v>687</v>
      </c>
      <c r="D1109" s="153">
        <v>5.9599999999999996E-4</v>
      </c>
      <c r="E1109" s="153">
        <v>0.59599999999999997</v>
      </c>
      <c r="F1109" s="153" t="s">
        <v>1129</v>
      </c>
      <c r="G1109" s="153" t="s">
        <v>1012</v>
      </c>
      <c r="H1109" s="153" t="s">
        <v>1013</v>
      </c>
      <c r="I1109" s="153" t="s">
        <v>1008</v>
      </c>
      <c r="J1109" s="153" t="s">
        <v>2231</v>
      </c>
      <c r="K1109" s="153" t="s">
        <v>2295</v>
      </c>
    </row>
    <row r="1110" spans="1:11">
      <c r="A1110" s="153" t="s">
        <v>214</v>
      </c>
      <c r="B1110" s="153" t="s">
        <v>691</v>
      </c>
      <c r="C1110" s="153" t="s">
        <v>656</v>
      </c>
      <c r="D1110" s="153">
        <v>0</v>
      </c>
      <c r="E1110" s="153">
        <v>0</v>
      </c>
      <c r="F1110" s="153" t="s">
        <v>1129</v>
      </c>
      <c r="G1110" s="153" t="s">
        <v>2232</v>
      </c>
      <c r="H1110" s="153" t="s">
        <v>2233</v>
      </c>
      <c r="I1110" s="153"/>
      <c r="J1110" s="153"/>
      <c r="K1110" s="153" t="s">
        <v>2293</v>
      </c>
    </row>
    <row r="1111" spans="1:11">
      <c r="A1111" s="153" t="s">
        <v>214</v>
      </c>
      <c r="B1111" s="153" t="s">
        <v>691</v>
      </c>
      <c r="C1111" s="153" t="s">
        <v>658</v>
      </c>
      <c r="D1111" s="153">
        <v>1.73E-4</v>
      </c>
      <c r="E1111" s="153">
        <v>0.17300000000000001</v>
      </c>
      <c r="F1111" s="153" t="s">
        <v>1129</v>
      </c>
      <c r="G1111" s="153" t="s">
        <v>2232</v>
      </c>
      <c r="H1111" s="153" t="s">
        <v>2233</v>
      </c>
      <c r="I1111" s="153"/>
      <c r="J1111" s="153"/>
      <c r="K1111" s="153" t="s">
        <v>2294</v>
      </c>
    </row>
    <row r="1112" spans="1:11">
      <c r="A1112" s="153" t="s">
        <v>214</v>
      </c>
      <c r="B1112" s="153" t="s">
        <v>691</v>
      </c>
      <c r="C1112" s="153" t="s">
        <v>687</v>
      </c>
      <c r="D1112" s="153">
        <v>5.9599999999999996E-4</v>
      </c>
      <c r="E1112" s="153">
        <v>0.59599999999999997</v>
      </c>
      <c r="F1112" s="153" t="s">
        <v>1129</v>
      </c>
      <c r="G1112" s="153" t="s">
        <v>2232</v>
      </c>
      <c r="H1112" s="153" t="s">
        <v>2233</v>
      </c>
      <c r="I1112" s="153"/>
      <c r="J1112" s="153"/>
      <c r="K1112" s="153" t="s">
        <v>2295</v>
      </c>
    </row>
    <row r="1113" spans="1:11">
      <c r="A1113" s="153" t="s">
        <v>214</v>
      </c>
      <c r="B1113" s="153" t="s">
        <v>691</v>
      </c>
      <c r="C1113" s="153" t="s">
        <v>656</v>
      </c>
      <c r="D1113" s="153">
        <v>0</v>
      </c>
      <c r="E1113" s="153">
        <v>0</v>
      </c>
      <c r="F1113" s="153" t="s">
        <v>1129</v>
      </c>
      <c r="G1113" s="153" t="s">
        <v>2234</v>
      </c>
      <c r="H1113" s="153" t="s">
        <v>2235</v>
      </c>
      <c r="I1113" s="153"/>
      <c r="J1113" s="153"/>
      <c r="K1113" s="153" t="s">
        <v>2293</v>
      </c>
    </row>
    <row r="1114" spans="1:11">
      <c r="A1114" s="153" t="s">
        <v>214</v>
      </c>
      <c r="B1114" s="153" t="s">
        <v>691</v>
      </c>
      <c r="C1114" s="153" t="s">
        <v>658</v>
      </c>
      <c r="D1114" s="153">
        <v>1.73E-4</v>
      </c>
      <c r="E1114" s="153">
        <v>0.17300000000000001</v>
      </c>
      <c r="F1114" s="153" t="s">
        <v>1129</v>
      </c>
      <c r="G1114" s="153" t="s">
        <v>2234</v>
      </c>
      <c r="H1114" s="153" t="s">
        <v>2235</v>
      </c>
      <c r="I1114" s="153"/>
      <c r="J1114" s="153"/>
      <c r="K1114" s="153" t="s">
        <v>2294</v>
      </c>
    </row>
    <row r="1115" spans="1:11">
      <c r="A1115" s="153" t="s">
        <v>214</v>
      </c>
      <c r="B1115" s="153" t="s">
        <v>691</v>
      </c>
      <c r="C1115" s="153" t="s">
        <v>687</v>
      </c>
      <c r="D1115" s="153">
        <v>5.9599999999999996E-4</v>
      </c>
      <c r="E1115" s="153">
        <v>0.59599999999999997</v>
      </c>
      <c r="F1115" s="153" t="s">
        <v>1129</v>
      </c>
      <c r="G1115" s="153" t="s">
        <v>2234</v>
      </c>
      <c r="H1115" s="153" t="s">
        <v>2235</v>
      </c>
      <c r="I1115" s="153"/>
      <c r="J1115" s="153"/>
      <c r="K1115" s="153" t="s">
        <v>2295</v>
      </c>
    </row>
    <row r="1116" spans="1:11">
      <c r="A1116" s="153" t="s">
        <v>277</v>
      </c>
      <c r="B1116" s="153" t="s">
        <v>761</v>
      </c>
      <c r="C1116" s="153" t="s">
        <v>656</v>
      </c>
      <c r="D1116" s="153">
        <v>0</v>
      </c>
      <c r="E1116" s="153">
        <v>0</v>
      </c>
      <c r="F1116" s="153" t="s">
        <v>1242</v>
      </c>
      <c r="G1116" s="153" t="s">
        <v>2236</v>
      </c>
      <c r="H1116" s="153" t="s">
        <v>2191</v>
      </c>
      <c r="I1116" s="153" t="s">
        <v>2237</v>
      </c>
      <c r="J1116" s="153" t="s">
        <v>2238</v>
      </c>
      <c r="K1116" s="153" t="s">
        <v>2525</v>
      </c>
    </row>
    <row r="1117" spans="1:11">
      <c r="A1117" s="153" t="s">
        <v>277</v>
      </c>
      <c r="B1117" s="153" t="s">
        <v>761</v>
      </c>
      <c r="C1117" s="153" t="s">
        <v>658</v>
      </c>
      <c r="D1117" s="153">
        <v>0</v>
      </c>
      <c r="E1117" s="153">
        <v>0</v>
      </c>
      <c r="F1117" s="153" t="s">
        <v>1242</v>
      </c>
      <c r="G1117" s="153" t="s">
        <v>2236</v>
      </c>
      <c r="H1117" s="153" t="s">
        <v>2191</v>
      </c>
      <c r="I1117" s="153" t="s">
        <v>2237</v>
      </c>
      <c r="J1117" s="153" t="s">
        <v>2238</v>
      </c>
      <c r="K1117" s="153" t="s">
        <v>2526</v>
      </c>
    </row>
    <row r="1118" spans="1:11">
      <c r="A1118" s="153" t="s">
        <v>277</v>
      </c>
      <c r="B1118" s="153" t="s">
        <v>761</v>
      </c>
      <c r="C1118" s="153" t="s">
        <v>687</v>
      </c>
      <c r="D1118" s="153">
        <v>5.0500000000000002E-4</v>
      </c>
      <c r="E1118" s="153">
        <v>0.505</v>
      </c>
      <c r="F1118" s="153" t="s">
        <v>1242</v>
      </c>
      <c r="G1118" s="153" t="s">
        <v>2236</v>
      </c>
      <c r="H1118" s="153" t="s">
        <v>2191</v>
      </c>
      <c r="I1118" s="153" t="s">
        <v>2237</v>
      </c>
      <c r="J1118" s="153" t="s">
        <v>2238</v>
      </c>
      <c r="K1118" s="153" t="s">
        <v>2527</v>
      </c>
    </row>
    <row r="1119" spans="1:11">
      <c r="A1119" s="153" t="s">
        <v>360</v>
      </c>
      <c r="B1119" s="153" t="s">
        <v>818</v>
      </c>
      <c r="C1119" s="153" t="s">
        <v>656</v>
      </c>
      <c r="D1119" s="153">
        <v>0</v>
      </c>
      <c r="E1119" s="153">
        <v>0</v>
      </c>
      <c r="F1119" s="153" t="s">
        <v>1385</v>
      </c>
      <c r="G1119" s="153" t="s">
        <v>1015</v>
      </c>
      <c r="H1119" s="153" t="s">
        <v>2239</v>
      </c>
      <c r="I1119" s="153" t="s">
        <v>2240</v>
      </c>
      <c r="J1119" s="153"/>
      <c r="K1119" s="153" t="s">
        <v>2681</v>
      </c>
    </row>
    <row r="1120" spans="1:11">
      <c r="A1120" s="153" t="s">
        <v>360</v>
      </c>
      <c r="B1120" s="153" t="s">
        <v>818</v>
      </c>
      <c r="C1120" s="153" t="s">
        <v>658</v>
      </c>
      <c r="D1120" s="153">
        <v>0</v>
      </c>
      <c r="E1120" s="153">
        <v>0</v>
      </c>
      <c r="F1120" s="153" t="s">
        <v>1385</v>
      </c>
      <c r="G1120" s="153" t="s">
        <v>1015</v>
      </c>
      <c r="H1120" s="153" t="s">
        <v>2239</v>
      </c>
      <c r="I1120" s="153" t="s">
        <v>2240</v>
      </c>
      <c r="J1120" s="153"/>
      <c r="K1120" s="153" t="s">
        <v>2682</v>
      </c>
    </row>
    <row r="1121" spans="1:11">
      <c r="A1121" s="153" t="s">
        <v>360</v>
      </c>
      <c r="B1121" s="153" t="s">
        <v>818</v>
      </c>
      <c r="C1121" s="153" t="s">
        <v>659</v>
      </c>
      <c r="D1121" s="153">
        <v>0</v>
      </c>
      <c r="E1121" s="153">
        <v>0</v>
      </c>
      <c r="F1121" s="153" t="s">
        <v>1385</v>
      </c>
      <c r="G1121" s="153" t="s">
        <v>1015</v>
      </c>
      <c r="H1121" s="153" t="s">
        <v>2239</v>
      </c>
      <c r="I1121" s="153" t="s">
        <v>2240</v>
      </c>
      <c r="J1121" s="153"/>
      <c r="K1121" s="153" t="s">
        <v>2683</v>
      </c>
    </row>
    <row r="1122" spans="1:11">
      <c r="A1122" s="153" t="s">
        <v>360</v>
      </c>
      <c r="B1122" s="153" t="s">
        <v>818</v>
      </c>
      <c r="C1122" s="153" t="s">
        <v>660</v>
      </c>
      <c r="D1122" s="153">
        <v>0</v>
      </c>
      <c r="E1122" s="153">
        <v>0</v>
      </c>
      <c r="F1122" s="153" t="s">
        <v>1385</v>
      </c>
      <c r="G1122" s="153" t="s">
        <v>1015</v>
      </c>
      <c r="H1122" s="153" t="s">
        <v>2239</v>
      </c>
      <c r="I1122" s="153" t="s">
        <v>2240</v>
      </c>
      <c r="J1122" s="153"/>
      <c r="K1122" s="153" t="s">
        <v>2684</v>
      </c>
    </row>
    <row r="1123" spans="1:11">
      <c r="A1123" s="153" t="s">
        <v>360</v>
      </c>
      <c r="B1123" s="153" t="s">
        <v>818</v>
      </c>
      <c r="C1123" s="153" t="s">
        <v>661</v>
      </c>
      <c r="D1123" s="153">
        <v>0</v>
      </c>
      <c r="E1123" s="153">
        <v>0</v>
      </c>
      <c r="F1123" s="153" t="s">
        <v>1385</v>
      </c>
      <c r="G1123" s="153" t="s">
        <v>1015</v>
      </c>
      <c r="H1123" s="153" t="s">
        <v>2239</v>
      </c>
      <c r="I1123" s="153" t="s">
        <v>2240</v>
      </c>
      <c r="J1123" s="153"/>
      <c r="K1123" s="153" t="s">
        <v>2685</v>
      </c>
    </row>
    <row r="1124" spans="1:11">
      <c r="A1124" s="153" t="s">
        <v>360</v>
      </c>
      <c r="B1124" s="153" t="s">
        <v>818</v>
      </c>
      <c r="C1124" s="153" t="s">
        <v>662</v>
      </c>
      <c r="D1124" s="153">
        <v>0</v>
      </c>
      <c r="E1124" s="153">
        <v>0</v>
      </c>
      <c r="F1124" s="153" t="s">
        <v>1385</v>
      </c>
      <c r="G1124" s="153" t="s">
        <v>1015</v>
      </c>
      <c r="H1124" s="153" t="s">
        <v>2239</v>
      </c>
      <c r="I1124" s="153" t="s">
        <v>2240</v>
      </c>
      <c r="J1124" s="153"/>
      <c r="K1124" s="153" t="s">
        <v>2686</v>
      </c>
    </row>
    <row r="1125" spans="1:11">
      <c r="A1125" s="153" t="s">
        <v>360</v>
      </c>
      <c r="B1125" s="153" t="s">
        <v>818</v>
      </c>
      <c r="C1125" s="153" t="s">
        <v>663</v>
      </c>
      <c r="D1125" s="153">
        <v>0</v>
      </c>
      <c r="E1125" s="153">
        <v>0</v>
      </c>
      <c r="F1125" s="153" t="s">
        <v>1385</v>
      </c>
      <c r="G1125" s="153" t="s">
        <v>1015</v>
      </c>
      <c r="H1125" s="153" t="s">
        <v>2239</v>
      </c>
      <c r="I1125" s="153" t="s">
        <v>2240</v>
      </c>
      <c r="J1125" s="153"/>
      <c r="K1125" s="153" t="s">
        <v>2687</v>
      </c>
    </row>
    <row r="1126" spans="1:11">
      <c r="A1126" s="153" t="s">
        <v>360</v>
      </c>
      <c r="B1126" s="153" t="s">
        <v>818</v>
      </c>
      <c r="C1126" s="153" t="s">
        <v>664</v>
      </c>
      <c r="D1126" s="153">
        <v>0</v>
      </c>
      <c r="E1126" s="153">
        <v>0</v>
      </c>
      <c r="F1126" s="153" t="s">
        <v>1385</v>
      </c>
      <c r="G1126" s="153" t="s">
        <v>1015</v>
      </c>
      <c r="H1126" s="153" t="s">
        <v>2239</v>
      </c>
      <c r="I1126" s="153" t="s">
        <v>2240</v>
      </c>
      <c r="J1126" s="153"/>
      <c r="K1126" s="153" t="s">
        <v>2688</v>
      </c>
    </row>
    <row r="1127" spans="1:11">
      <c r="A1127" s="153" t="s">
        <v>360</v>
      </c>
      <c r="B1127" s="153" t="s">
        <v>818</v>
      </c>
      <c r="C1127" s="153" t="s">
        <v>665</v>
      </c>
      <c r="D1127" s="153">
        <v>0</v>
      </c>
      <c r="E1127" s="153">
        <v>0</v>
      </c>
      <c r="F1127" s="153" t="s">
        <v>1385</v>
      </c>
      <c r="G1127" s="153" t="s">
        <v>1015</v>
      </c>
      <c r="H1127" s="153" t="s">
        <v>2239</v>
      </c>
      <c r="I1127" s="153" t="s">
        <v>2240</v>
      </c>
      <c r="J1127" s="153"/>
      <c r="K1127" s="153" t="s">
        <v>2689</v>
      </c>
    </row>
    <row r="1128" spans="1:11">
      <c r="A1128" s="153" t="s">
        <v>360</v>
      </c>
      <c r="B1128" s="153" t="s">
        <v>818</v>
      </c>
      <c r="C1128" s="153" t="s">
        <v>684</v>
      </c>
      <c r="D1128" s="153">
        <v>0</v>
      </c>
      <c r="E1128" s="153">
        <v>0</v>
      </c>
      <c r="F1128" s="153" t="s">
        <v>1385</v>
      </c>
      <c r="G1128" s="153" t="s">
        <v>1015</v>
      </c>
      <c r="H1128" s="153" t="s">
        <v>2239</v>
      </c>
      <c r="I1128" s="153" t="s">
        <v>2240</v>
      </c>
      <c r="J1128" s="153"/>
      <c r="K1128" s="153" t="s">
        <v>2690</v>
      </c>
    </row>
    <row r="1129" spans="1:11">
      <c r="A1129" s="153" t="s">
        <v>360</v>
      </c>
      <c r="B1129" s="153" t="s">
        <v>818</v>
      </c>
      <c r="C1129" s="153" t="s">
        <v>695</v>
      </c>
      <c r="D1129" s="153">
        <v>0</v>
      </c>
      <c r="E1129" s="153">
        <v>0</v>
      </c>
      <c r="F1129" s="153" t="s">
        <v>1385</v>
      </c>
      <c r="G1129" s="153" t="s">
        <v>1015</v>
      </c>
      <c r="H1129" s="153" t="s">
        <v>2239</v>
      </c>
      <c r="I1129" s="153" t="s">
        <v>2240</v>
      </c>
      <c r="J1129" s="153"/>
      <c r="K1129" s="153" t="s">
        <v>2691</v>
      </c>
    </row>
    <row r="1130" spans="1:11">
      <c r="A1130" s="153" t="s">
        <v>360</v>
      </c>
      <c r="B1130" s="153" t="s">
        <v>818</v>
      </c>
      <c r="C1130" s="153" t="s">
        <v>696</v>
      </c>
      <c r="D1130" s="153">
        <v>0</v>
      </c>
      <c r="E1130" s="153">
        <v>0</v>
      </c>
      <c r="F1130" s="153" t="s">
        <v>1385</v>
      </c>
      <c r="G1130" s="153" t="s">
        <v>1015</v>
      </c>
      <c r="H1130" s="153" t="s">
        <v>2239</v>
      </c>
      <c r="I1130" s="153" t="s">
        <v>2240</v>
      </c>
      <c r="J1130" s="153"/>
      <c r="K1130" s="153" t="s">
        <v>2692</v>
      </c>
    </row>
    <row r="1131" spans="1:11">
      <c r="A1131" s="153" t="s">
        <v>360</v>
      </c>
      <c r="B1131" s="153" t="s">
        <v>818</v>
      </c>
      <c r="C1131" s="153" t="s">
        <v>1386</v>
      </c>
      <c r="D1131" s="153">
        <v>4.5199999999999998E-4</v>
      </c>
      <c r="E1131" s="153">
        <v>0.45199999999999996</v>
      </c>
      <c r="F1131" s="153" t="s">
        <v>1385</v>
      </c>
      <c r="G1131" s="153" t="s">
        <v>1015</v>
      </c>
      <c r="H1131" s="153" t="s">
        <v>2239</v>
      </c>
      <c r="I1131" s="153" t="s">
        <v>2240</v>
      </c>
      <c r="J1131" s="153"/>
      <c r="K1131" s="153" t="s">
        <v>2693</v>
      </c>
    </row>
    <row r="1132" spans="1:11">
      <c r="A1132" s="153" t="s">
        <v>1938</v>
      </c>
      <c r="B1132" s="153" t="s">
        <v>988</v>
      </c>
      <c r="C1132" s="153" t="s">
        <v>1936</v>
      </c>
      <c r="D1132" s="153">
        <v>4.2299999999999998E-4</v>
      </c>
      <c r="E1132" s="153">
        <v>0.42299999999999999</v>
      </c>
      <c r="F1132" s="153" t="s">
        <v>1939</v>
      </c>
      <c r="G1132" s="153" t="s">
        <v>1015</v>
      </c>
      <c r="H1132" s="153" t="s">
        <v>2239</v>
      </c>
      <c r="I1132" s="153" t="s">
        <v>2240</v>
      </c>
      <c r="J1132" s="153"/>
      <c r="K1132" s="153" t="s">
        <v>3018</v>
      </c>
    </row>
    <row r="1133" spans="1:11">
      <c r="A1133" s="153" t="s">
        <v>593</v>
      </c>
      <c r="B1133" s="153" t="s">
        <v>933</v>
      </c>
      <c r="C1133" s="153" t="s">
        <v>510</v>
      </c>
      <c r="D1133" s="153">
        <v>4.55E-4</v>
      </c>
      <c r="E1133" s="153">
        <v>0.45500000000000002</v>
      </c>
      <c r="F1133" s="153" t="s">
        <v>1775</v>
      </c>
      <c r="G1133" s="153" t="s">
        <v>2241</v>
      </c>
      <c r="H1133" s="153" t="s">
        <v>2242</v>
      </c>
      <c r="I1133" s="153" t="s">
        <v>2243</v>
      </c>
      <c r="J1133" s="153" t="s">
        <v>2244</v>
      </c>
      <c r="K1133" s="153" t="s">
        <v>933</v>
      </c>
    </row>
    <row r="1134" spans="1:11">
      <c r="A1134" s="153" t="s">
        <v>267</v>
      </c>
      <c r="B1134" s="153" t="s">
        <v>70</v>
      </c>
      <c r="C1134" s="153" t="s">
        <v>510</v>
      </c>
      <c r="D1134" s="153">
        <v>1.2019999999999999E-3</v>
      </c>
      <c r="E1134" s="153">
        <v>1.202</v>
      </c>
      <c r="F1134" s="153" t="s">
        <v>1226</v>
      </c>
      <c r="G1134" s="153" t="s">
        <v>2245</v>
      </c>
      <c r="H1134" s="153"/>
      <c r="I1134" s="153"/>
      <c r="J1134" s="153"/>
      <c r="K1134" s="153" t="s">
        <v>70</v>
      </c>
    </row>
    <row r="1135" spans="1:11">
      <c r="A1135" s="153" t="s">
        <v>211</v>
      </c>
      <c r="B1135" s="153" t="s">
        <v>686</v>
      </c>
      <c r="C1135" s="153" t="s">
        <v>656</v>
      </c>
      <c r="D1135" s="153">
        <v>0</v>
      </c>
      <c r="E1135" s="153">
        <v>0</v>
      </c>
      <c r="F1135" s="153" t="s">
        <v>1125</v>
      </c>
      <c r="G1135" s="153" t="s">
        <v>1318</v>
      </c>
      <c r="H1135" s="153"/>
      <c r="I1135" s="153"/>
      <c r="J1135" s="153"/>
      <c r="K1135" s="153" t="s">
        <v>2284</v>
      </c>
    </row>
    <row r="1136" spans="1:11">
      <c r="A1136" s="153" t="s">
        <v>211</v>
      </c>
      <c r="B1136" s="153" t="s">
        <v>686</v>
      </c>
      <c r="C1136" s="153" t="s">
        <v>658</v>
      </c>
      <c r="D1136" s="153">
        <v>2.4499999999999999E-4</v>
      </c>
      <c r="E1136" s="153">
        <v>0.245</v>
      </c>
      <c r="F1136" s="153" t="s">
        <v>1125</v>
      </c>
      <c r="G1136" s="153" t="s">
        <v>1318</v>
      </c>
      <c r="H1136" s="153"/>
      <c r="I1136" s="153"/>
      <c r="J1136" s="153"/>
      <c r="K1136" s="153" t="s">
        <v>2285</v>
      </c>
    </row>
    <row r="1137" spans="1:11">
      <c r="A1137" s="153" t="s">
        <v>211</v>
      </c>
      <c r="B1137" s="153" t="s">
        <v>686</v>
      </c>
      <c r="C1137" s="153" t="s">
        <v>687</v>
      </c>
      <c r="D1137" s="153">
        <v>4.7800000000000002E-4</v>
      </c>
      <c r="E1137" s="153">
        <v>0.47800000000000004</v>
      </c>
      <c r="F1137" s="153" t="s">
        <v>1125</v>
      </c>
      <c r="G1137" s="153" t="s">
        <v>1318</v>
      </c>
      <c r="H1137" s="153"/>
      <c r="I1137" s="153"/>
      <c r="J1137" s="153"/>
      <c r="K1137" s="153" t="s">
        <v>3043</v>
      </c>
    </row>
    <row r="1138" spans="1:11">
      <c r="A1138" s="153" t="s">
        <v>314</v>
      </c>
      <c r="B1138" s="153" t="s">
        <v>3040</v>
      </c>
      <c r="C1138" s="153" t="s">
        <v>510</v>
      </c>
      <c r="D1138" s="153">
        <v>3.7199999999999999E-4</v>
      </c>
      <c r="E1138" s="153">
        <v>0.372</v>
      </c>
      <c r="F1138" s="153" t="s">
        <v>2190</v>
      </c>
      <c r="G1138" s="153" t="s">
        <v>1533</v>
      </c>
      <c r="H1138" s="153" t="s">
        <v>1534</v>
      </c>
      <c r="I1138" s="153"/>
      <c r="J1138" s="153"/>
      <c r="K1138" s="153" t="s">
        <v>3041</v>
      </c>
    </row>
  </sheetData>
  <phoneticPr fontId="2"/>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A87D1-A8E2-4625-8FFD-0F89E78AC92F}">
  <sheetPr codeName="Sheet3">
    <tabColor theme="7" tint="0.39997558519241921"/>
    <pageSetUpPr fitToPage="1"/>
  </sheetPr>
  <dimension ref="A1:K1316"/>
  <sheetViews>
    <sheetView showGridLines="0" view="pageBreakPreview" zoomScale="115" zoomScaleNormal="115" zoomScaleSheetLayoutView="115" workbookViewId="0">
      <selection activeCell="B20" sqref="B20:B26"/>
    </sheetView>
  </sheetViews>
  <sheetFormatPr defaultColWidth="10" defaultRowHeight="14"/>
  <cols>
    <col min="1" max="1" width="10.08203125" style="8" customWidth="1"/>
    <col min="2" max="2" width="59.5" style="8" customWidth="1"/>
    <col min="3" max="3" width="20.58203125" style="139" bestFit="1" customWidth="1"/>
    <col min="4" max="4" width="16.4140625" style="139" customWidth="1"/>
    <col min="5" max="5" width="16.4140625" style="139" bestFit="1" customWidth="1"/>
    <col min="6" max="6" width="11.58203125" style="149" bestFit="1" customWidth="1"/>
    <col min="7" max="7" width="50.58203125" style="149" customWidth="1"/>
    <col min="8" max="8" width="110" style="10" customWidth="1"/>
    <col min="9" max="9" width="105.6640625" style="8" customWidth="1"/>
    <col min="10" max="10" width="10" style="8"/>
    <col min="11" max="11" width="67.1640625" style="8" customWidth="1"/>
    <col min="12" max="16384" width="10" style="8"/>
  </cols>
  <sheetData>
    <row r="1" spans="1:9" s="7" customFormat="1" ht="30.65" customHeight="1">
      <c r="A1" s="242" t="s">
        <v>1959</v>
      </c>
      <c r="B1" s="243"/>
      <c r="C1" s="243"/>
      <c r="D1" s="243"/>
      <c r="E1" s="243"/>
      <c r="F1" s="243"/>
      <c r="G1" s="243"/>
      <c r="H1" s="6"/>
    </row>
    <row r="2" spans="1:9">
      <c r="A2" s="244">
        <v>46078</v>
      </c>
      <c r="B2" s="244"/>
      <c r="C2" s="244"/>
      <c r="D2" s="244"/>
      <c r="E2" s="244"/>
      <c r="F2" s="244"/>
      <c r="G2" s="244"/>
      <c r="H2" s="245"/>
    </row>
    <row r="3" spans="1:9" ht="110.15" customHeight="1">
      <c r="A3" s="246" t="s">
        <v>1960</v>
      </c>
      <c r="B3" s="247"/>
      <c r="C3" s="247"/>
      <c r="D3" s="247"/>
      <c r="E3" s="247"/>
      <c r="F3" s="247"/>
      <c r="G3" s="247"/>
      <c r="H3" s="209"/>
    </row>
    <row r="4" spans="1:9" ht="58.25" customHeight="1">
      <c r="A4" s="246" t="s">
        <v>1961</v>
      </c>
      <c r="B4" s="247"/>
      <c r="C4" s="247"/>
      <c r="D4" s="247"/>
      <c r="E4" s="247"/>
      <c r="F4" s="247"/>
      <c r="G4" s="247"/>
      <c r="H4" s="209"/>
    </row>
    <row r="5" spans="1:9">
      <c r="A5" s="9"/>
      <c r="B5" s="9"/>
      <c r="C5" s="9"/>
      <c r="D5" s="9"/>
      <c r="E5" s="9"/>
      <c r="F5" s="9"/>
      <c r="G5" s="9"/>
    </row>
    <row r="6" spans="1:9" s="13" customFormat="1" ht="13">
      <c r="A6" s="11" t="s">
        <v>1962</v>
      </c>
      <c r="B6" s="11"/>
      <c r="C6" s="11"/>
      <c r="D6" s="11"/>
      <c r="E6" s="11"/>
      <c r="F6" s="11"/>
      <c r="G6" s="11"/>
      <c r="H6" s="12"/>
    </row>
    <row r="7" spans="1:9">
      <c r="A7" s="248" t="s">
        <v>1963</v>
      </c>
      <c r="B7" s="250" t="s">
        <v>1964</v>
      </c>
      <c r="C7" s="252" t="s">
        <v>1965</v>
      </c>
      <c r="D7" s="14" t="s">
        <v>1966</v>
      </c>
      <c r="E7" s="14" t="s">
        <v>1967</v>
      </c>
      <c r="F7" s="254" t="s">
        <v>1968</v>
      </c>
      <c r="G7" s="255" t="s">
        <v>1969</v>
      </c>
    </row>
    <row r="8" spans="1:9">
      <c r="A8" s="249"/>
      <c r="B8" s="251"/>
      <c r="C8" s="253"/>
      <c r="D8" s="15" t="s">
        <v>1970</v>
      </c>
      <c r="E8" s="15" t="s">
        <v>1970</v>
      </c>
      <c r="F8" s="254"/>
      <c r="G8" s="256"/>
    </row>
    <row r="9" spans="1:9" ht="15" customHeight="1">
      <c r="A9" s="16" t="s">
        <v>198</v>
      </c>
      <c r="B9" s="16" t="s">
        <v>0</v>
      </c>
      <c r="C9" s="17"/>
      <c r="D9" s="18" t="s">
        <v>1971</v>
      </c>
      <c r="E9" s="19" t="s">
        <v>1971</v>
      </c>
      <c r="F9" s="20" t="s">
        <v>1972</v>
      </c>
      <c r="G9" s="21" t="s">
        <v>510</v>
      </c>
      <c r="H9" s="22"/>
    </row>
    <row r="10" spans="1:9" ht="15" customHeight="1">
      <c r="A10" s="23" t="s">
        <v>199</v>
      </c>
      <c r="B10" s="24" t="s">
        <v>1</v>
      </c>
      <c r="C10" s="25"/>
      <c r="D10" s="26">
        <v>0</v>
      </c>
      <c r="E10" s="27">
        <v>0</v>
      </c>
      <c r="F10" s="20">
        <v>100</v>
      </c>
      <c r="G10" s="28" t="s">
        <v>510</v>
      </c>
      <c r="H10" s="29"/>
      <c r="I10" s="30"/>
    </row>
    <row r="11" spans="1:9" ht="15" customHeight="1">
      <c r="A11" s="204" t="s">
        <v>200</v>
      </c>
      <c r="B11" s="187" t="s">
        <v>673</v>
      </c>
      <c r="C11" s="31" t="s">
        <v>656</v>
      </c>
      <c r="D11" s="32">
        <v>0</v>
      </c>
      <c r="E11" s="32">
        <v>0</v>
      </c>
      <c r="F11" s="190" t="s">
        <v>1972</v>
      </c>
      <c r="G11" s="207" t="s">
        <v>510</v>
      </c>
      <c r="H11" s="29"/>
    </row>
    <row r="12" spans="1:9" ht="15" customHeight="1">
      <c r="A12" s="205"/>
      <c r="B12" s="206"/>
      <c r="C12" s="33" t="s">
        <v>666</v>
      </c>
      <c r="D12" s="19">
        <v>0</v>
      </c>
      <c r="E12" s="19">
        <v>0</v>
      </c>
      <c r="F12" s="190"/>
      <c r="G12" s="208"/>
      <c r="H12" s="34"/>
    </row>
    <row r="13" spans="1:9" ht="15" customHeight="1">
      <c r="A13" s="204" t="s">
        <v>201</v>
      </c>
      <c r="B13" s="187" t="s">
        <v>674</v>
      </c>
      <c r="C13" s="35" t="s">
        <v>1973</v>
      </c>
      <c r="D13" s="32">
        <v>0</v>
      </c>
      <c r="E13" s="32">
        <v>0</v>
      </c>
      <c r="F13" s="190">
        <v>16.149999999999999</v>
      </c>
      <c r="G13" s="207" t="s">
        <v>633</v>
      </c>
      <c r="H13" s="29"/>
    </row>
    <row r="14" spans="1:9" ht="15" customHeight="1">
      <c r="A14" s="185"/>
      <c r="B14" s="187"/>
      <c r="C14" s="37" t="s">
        <v>657</v>
      </c>
      <c r="D14" s="32">
        <v>3.7399999999999998E-4</v>
      </c>
      <c r="E14" s="32">
        <v>3.7399999999999998E-4</v>
      </c>
      <c r="F14" s="190"/>
      <c r="G14" s="207"/>
      <c r="H14" s="34"/>
    </row>
    <row r="15" spans="1:9" ht="15" customHeight="1">
      <c r="A15" s="205"/>
      <c r="B15" s="206"/>
      <c r="C15" s="38" t="s">
        <v>666</v>
      </c>
      <c r="D15" s="39">
        <v>3.0800000000000001E-4</v>
      </c>
      <c r="E15" s="39">
        <v>3.0800000000000001E-4</v>
      </c>
      <c r="F15" s="190"/>
      <c r="G15" s="208"/>
      <c r="H15" s="34"/>
    </row>
    <row r="16" spans="1:9" ht="15" customHeight="1">
      <c r="A16" s="40" t="s">
        <v>202</v>
      </c>
      <c r="B16" s="41" t="s">
        <v>675</v>
      </c>
      <c r="C16" s="42"/>
      <c r="D16" s="43">
        <v>4.1100000000000002E-4</v>
      </c>
      <c r="E16" s="27">
        <v>4.1100000000000002E-4</v>
      </c>
      <c r="F16" s="20">
        <v>100</v>
      </c>
      <c r="G16" s="28" t="s">
        <v>510</v>
      </c>
      <c r="H16" s="29"/>
    </row>
    <row r="17" spans="1:8" ht="15" customHeight="1">
      <c r="A17" s="204" t="s">
        <v>203</v>
      </c>
      <c r="B17" s="187" t="s">
        <v>2</v>
      </c>
      <c r="C17" s="35" t="s">
        <v>1974</v>
      </c>
      <c r="D17" s="32">
        <v>0</v>
      </c>
      <c r="E17" s="32">
        <v>0</v>
      </c>
      <c r="F17" s="190" t="s">
        <v>1972</v>
      </c>
      <c r="G17" s="207" t="s">
        <v>510</v>
      </c>
      <c r="H17" s="29"/>
    </row>
    <row r="18" spans="1:8" ht="15" customHeight="1">
      <c r="A18" s="185"/>
      <c r="B18" s="187"/>
      <c r="C18" s="44" t="s">
        <v>1975</v>
      </c>
      <c r="D18" s="32">
        <v>3.39E-4</v>
      </c>
      <c r="E18" s="32">
        <v>3.39E-4</v>
      </c>
      <c r="F18" s="190"/>
      <c r="G18" s="207"/>
      <c r="H18" s="34"/>
    </row>
    <row r="19" spans="1:8" ht="15" customHeight="1">
      <c r="A19" s="205"/>
      <c r="B19" s="206"/>
      <c r="C19" s="38" t="s">
        <v>666</v>
      </c>
      <c r="D19" s="39">
        <v>2.9999999999999997E-4</v>
      </c>
      <c r="E19" s="39">
        <v>2.9999999999999997E-4</v>
      </c>
      <c r="F19" s="190"/>
      <c r="G19" s="208"/>
      <c r="H19" s="34"/>
    </row>
    <row r="20" spans="1:8" ht="15" customHeight="1">
      <c r="A20" s="204" t="s">
        <v>1976</v>
      </c>
      <c r="B20" s="187" t="s">
        <v>676</v>
      </c>
      <c r="C20" s="45" t="s">
        <v>1973</v>
      </c>
      <c r="D20" s="46">
        <v>0</v>
      </c>
      <c r="E20" s="47">
        <v>0</v>
      </c>
      <c r="F20" s="190">
        <v>91.76</v>
      </c>
      <c r="G20" s="207" t="s">
        <v>633</v>
      </c>
      <c r="H20" s="29"/>
    </row>
    <row r="21" spans="1:8" ht="15" customHeight="1">
      <c r="A21" s="185"/>
      <c r="B21" s="187"/>
      <c r="C21" s="48" t="s">
        <v>1977</v>
      </c>
      <c r="D21" s="49">
        <v>0</v>
      </c>
      <c r="E21" s="50">
        <v>0</v>
      </c>
      <c r="F21" s="190"/>
      <c r="G21" s="207"/>
      <c r="H21" s="34"/>
    </row>
    <row r="22" spans="1:8" ht="15" customHeight="1">
      <c r="A22" s="185"/>
      <c r="B22" s="187"/>
      <c r="C22" s="48" t="s">
        <v>1978</v>
      </c>
      <c r="D22" s="49">
        <v>2.9999999999999997E-4</v>
      </c>
      <c r="E22" s="50">
        <v>2.9999999999999997E-4</v>
      </c>
      <c r="F22" s="190"/>
      <c r="G22" s="207"/>
      <c r="H22" s="34"/>
    </row>
    <row r="23" spans="1:8" ht="15" customHeight="1">
      <c r="A23" s="185"/>
      <c r="B23" s="187"/>
      <c r="C23" s="48" t="s">
        <v>660</v>
      </c>
      <c r="D23" s="49">
        <v>3.4900000000000003E-4</v>
      </c>
      <c r="E23" s="50">
        <v>3.4900000000000003E-4</v>
      </c>
      <c r="F23" s="190"/>
      <c r="G23" s="207"/>
      <c r="H23" s="34"/>
    </row>
    <row r="24" spans="1:8" ht="15" customHeight="1">
      <c r="A24" s="185"/>
      <c r="B24" s="187"/>
      <c r="C24" s="48" t="s">
        <v>661</v>
      </c>
      <c r="D24" s="49">
        <v>4.0000000000000002E-4</v>
      </c>
      <c r="E24" s="50">
        <v>4.0000000000000002E-4</v>
      </c>
      <c r="F24" s="190"/>
      <c r="G24" s="207"/>
      <c r="H24" s="34"/>
    </row>
    <row r="25" spans="1:8" ht="15" customHeight="1">
      <c r="A25" s="185"/>
      <c r="B25" s="187"/>
      <c r="C25" s="48" t="s">
        <v>730</v>
      </c>
      <c r="D25" s="49">
        <v>5.4699999999999996E-4</v>
      </c>
      <c r="E25" s="50">
        <v>5.4699999999999996E-4</v>
      </c>
      <c r="F25" s="190"/>
      <c r="G25" s="207"/>
      <c r="H25" s="34"/>
    </row>
    <row r="26" spans="1:8" ht="15" customHeight="1">
      <c r="A26" s="205"/>
      <c r="B26" s="206"/>
      <c r="C26" s="38" t="s">
        <v>1979</v>
      </c>
      <c r="D26" s="39">
        <v>4.1399999999999998E-4</v>
      </c>
      <c r="E26" s="51">
        <v>4.1399999999999998E-4</v>
      </c>
      <c r="F26" s="190"/>
      <c r="G26" s="208"/>
      <c r="H26" s="29"/>
    </row>
    <row r="27" spans="1:8" ht="15" customHeight="1">
      <c r="A27" s="204" t="s">
        <v>205</v>
      </c>
      <c r="B27" s="187" t="s">
        <v>677</v>
      </c>
      <c r="C27" s="35" t="s">
        <v>1973</v>
      </c>
      <c r="D27" s="32">
        <v>0</v>
      </c>
      <c r="E27" s="32">
        <v>0</v>
      </c>
      <c r="F27" s="190">
        <v>100</v>
      </c>
      <c r="G27" s="207" t="s">
        <v>510</v>
      </c>
    </row>
    <row r="28" spans="1:8" ht="15" customHeight="1">
      <c r="A28" s="185"/>
      <c r="B28" s="187"/>
      <c r="C28" s="48" t="s">
        <v>1977</v>
      </c>
      <c r="D28" s="32">
        <v>0</v>
      </c>
      <c r="E28" s="32">
        <v>0</v>
      </c>
      <c r="F28" s="190"/>
      <c r="G28" s="207"/>
      <c r="H28" s="34"/>
    </row>
    <row r="29" spans="1:8" ht="15" customHeight="1">
      <c r="A29" s="185"/>
      <c r="B29" s="187"/>
      <c r="C29" s="48" t="s">
        <v>1978</v>
      </c>
      <c r="D29" s="49">
        <v>0</v>
      </c>
      <c r="E29" s="49">
        <v>0</v>
      </c>
      <c r="F29" s="190"/>
      <c r="G29" s="207"/>
      <c r="H29" s="34"/>
    </row>
    <row r="30" spans="1:8" ht="15" customHeight="1">
      <c r="A30" s="185"/>
      <c r="B30" s="187"/>
      <c r="C30" s="44" t="s">
        <v>1980</v>
      </c>
      <c r="D30" s="49">
        <v>4.95E-4</v>
      </c>
      <c r="E30" s="49">
        <v>4.95E-4</v>
      </c>
      <c r="F30" s="190"/>
      <c r="G30" s="207"/>
      <c r="H30" s="34"/>
    </row>
    <row r="31" spans="1:8" ht="15" customHeight="1">
      <c r="A31" s="205"/>
      <c r="B31" s="206"/>
      <c r="C31" s="38" t="s">
        <v>1979</v>
      </c>
      <c r="D31" s="39">
        <v>4.4499999999999997E-4</v>
      </c>
      <c r="E31" s="39">
        <v>4.4499999999999997E-4</v>
      </c>
      <c r="F31" s="190"/>
      <c r="G31" s="208"/>
      <c r="H31" s="34"/>
    </row>
    <row r="32" spans="1:8" ht="15" customHeight="1">
      <c r="A32" s="204" t="s">
        <v>206</v>
      </c>
      <c r="B32" s="187" t="s">
        <v>678</v>
      </c>
      <c r="C32" s="35" t="s">
        <v>1973</v>
      </c>
      <c r="D32" s="32">
        <v>0</v>
      </c>
      <c r="E32" s="32">
        <v>0</v>
      </c>
      <c r="F32" s="190">
        <v>83.64</v>
      </c>
      <c r="G32" s="207" t="s">
        <v>633</v>
      </c>
      <c r="H32" s="29"/>
    </row>
    <row r="33" spans="1:8" ht="15" customHeight="1">
      <c r="A33" s="185"/>
      <c r="B33" s="187"/>
      <c r="C33" s="48" t="s">
        <v>1977</v>
      </c>
      <c r="D33" s="32">
        <v>0</v>
      </c>
      <c r="E33" s="32">
        <v>0</v>
      </c>
      <c r="F33" s="190"/>
      <c r="G33" s="207"/>
      <c r="H33" s="34"/>
    </row>
    <row r="34" spans="1:8" ht="15" customHeight="1">
      <c r="A34" s="185"/>
      <c r="B34" s="187"/>
      <c r="C34" s="48" t="s">
        <v>1978</v>
      </c>
      <c r="D34" s="52">
        <v>2.0000000000000001E-4</v>
      </c>
      <c r="E34" s="49">
        <v>2.0000000000000001E-4</v>
      </c>
      <c r="F34" s="190"/>
      <c r="G34" s="207"/>
      <c r="H34" s="34"/>
    </row>
    <row r="35" spans="1:8" ht="15" customHeight="1">
      <c r="A35" s="185"/>
      <c r="B35" s="187"/>
      <c r="C35" s="37" t="s">
        <v>679</v>
      </c>
      <c r="D35" s="52">
        <v>5.3200000000000003E-4</v>
      </c>
      <c r="E35" s="49">
        <v>5.3200000000000003E-4</v>
      </c>
      <c r="F35" s="190"/>
      <c r="G35" s="207"/>
      <c r="H35" s="34"/>
    </row>
    <row r="36" spans="1:8" ht="15" customHeight="1">
      <c r="A36" s="205"/>
      <c r="B36" s="206"/>
      <c r="C36" s="38" t="s">
        <v>666</v>
      </c>
      <c r="D36" s="39">
        <v>4.1899999999999999E-4</v>
      </c>
      <c r="E36" s="39">
        <v>4.1899999999999999E-4</v>
      </c>
      <c r="F36" s="190"/>
      <c r="G36" s="208"/>
      <c r="H36" s="34"/>
    </row>
    <row r="37" spans="1:8" ht="15" customHeight="1">
      <c r="A37" s="204" t="s">
        <v>207</v>
      </c>
      <c r="B37" s="187" t="s">
        <v>680</v>
      </c>
      <c r="C37" s="35" t="s">
        <v>656</v>
      </c>
      <c r="D37" s="32">
        <v>0</v>
      </c>
      <c r="E37" s="32">
        <v>0</v>
      </c>
      <c r="F37" s="190">
        <v>61.83</v>
      </c>
      <c r="G37" s="207" t="s">
        <v>633</v>
      </c>
      <c r="H37" s="29"/>
    </row>
    <row r="38" spans="1:8" ht="15" customHeight="1">
      <c r="A38" s="185"/>
      <c r="B38" s="187"/>
      <c r="C38" s="44" t="s">
        <v>1975</v>
      </c>
      <c r="D38" s="32">
        <v>3.3300000000000002E-4</v>
      </c>
      <c r="E38" s="32">
        <v>3.3300000000000002E-4</v>
      </c>
      <c r="F38" s="190"/>
      <c r="G38" s="207"/>
      <c r="H38" s="34"/>
    </row>
    <row r="39" spans="1:8" ht="15" customHeight="1">
      <c r="A39" s="205"/>
      <c r="B39" s="206"/>
      <c r="C39" s="38" t="s">
        <v>666</v>
      </c>
      <c r="D39" s="39">
        <v>3.3300000000000002E-4</v>
      </c>
      <c r="E39" s="39">
        <v>3.3300000000000002E-4</v>
      </c>
      <c r="F39" s="190"/>
      <c r="G39" s="208"/>
    </row>
    <row r="40" spans="1:8" ht="15" customHeight="1">
      <c r="A40" s="204" t="s">
        <v>208</v>
      </c>
      <c r="B40" s="187" t="s">
        <v>681</v>
      </c>
      <c r="C40" s="35" t="s">
        <v>656</v>
      </c>
      <c r="D40" s="32">
        <v>0</v>
      </c>
      <c r="E40" s="32">
        <v>0</v>
      </c>
      <c r="F40" s="190">
        <v>95.86</v>
      </c>
      <c r="G40" s="207" t="s">
        <v>633</v>
      </c>
      <c r="H40" s="53"/>
    </row>
    <row r="41" spans="1:8" ht="15" customHeight="1">
      <c r="A41" s="185"/>
      <c r="B41" s="187"/>
      <c r="C41" s="44" t="s">
        <v>1975</v>
      </c>
      <c r="D41" s="32">
        <v>6.6E-4</v>
      </c>
      <c r="E41" s="32">
        <v>6.6E-4</v>
      </c>
      <c r="F41" s="190"/>
      <c r="G41" s="207"/>
    </row>
    <row r="42" spans="1:8" ht="15" customHeight="1">
      <c r="A42" s="205"/>
      <c r="B42" s="206"/>
      <c r="C42" s="38" t="s">
        <v>666</v>
      </c>
      <c r="D42" s="39">
        <v>2.8400000000000002E-4</v>
      </c>
      <c r="E42" s="39">
        <v>2.8400000000000002E-4</v>
      </c>
      <c r="F42" s="190"/>
      <c r="G42" s="208"/>
    </row>
    <row r="43" spans="1:8" ht="15" customHeight="1">
      <c r="A43" s="204" t="s">
        <v>209</v>
      </c>
      <c r="B43" s="187" t="s">
        <v>1118</v>
      </c>
      <c r="C43" s="35" t="s">
        <v>656</v>
      </c>
      <c r="D43" s="32">
        <v>4.0299999999999998E-4</v>
      </c>
      <c r="E43" s="32">
        <v>4.0299999999999998E-4</v>
      </c>
      <c r="F43" s="190">
        <v>88.41</v>
      </c>
      <c r="G43" s="207" t="s">
        <v>633</v>
      </c>
      <c r="H43" s="53"/>
    </row>
    <row r="44" spans="1:8" ht="15" customHeight="1">
      <c r="A44" s="185"/>
      <c r="B44" s="187"/>
      <c r="C44" s="44" t="s">
        <v>1975</v>
      </c>
      <c r="D44" s="32">
        <v>3.79E-4</v>
      </c>
      <c r="E44" s="32">
        <v>3.79E-4</v>
      </c>
      <c r="F44" s="190"/>
      <c r="G44" s="207"/>
    </row>
    <row r="45" spans="1:8" ht="15" customHeight="1">
      <c r="A45" s="205"/>
      <c r="B45" s="206"/>
      <c r="C45" s="38" t="s">
        <v>666</v>
      </c>
      <c r="D45" s="39">
        <v>3.79E-4</v>
      </c>
      <c r="E45" s="39">
        <v>3.79E-4</v>
      </c>
      <c r="F45" s="190"/>
      <c r="G45" s="208"/>
    </row>
    <row r="46" spans="1:8" ht="15" customHeight="1">
      <c r="A46" s="204" t="s">
        <v>210</v>
      </c>
      <c r="B46" s="187" t="s">
        <v>683</v>
      </c>
      <c r="C46" s="35" t="s">
        <v>656</v>
      </c>
      <c r="D46" s="32">
        <v>0</v>
      </c>
      <c r="E46" s="32">
        <v>0</v>
      </c>
      <c r="F46" s="190">
        <v>81.239999999999995</v>
      </c>
      <c r="G46" s="207" t="s">
        <v>633</v>
      </c>
      <c r="H46" s="53"/>
    </row>
    <row r="47" spans="1:8" ht="15" customHeight="1">
      <c r="A47" s="185"/>
      <c r="B47" s="187"/>
      <c r="C47" s="48" t="s">
        <v>658</v>
      </c>
      <c r="D47" s="32">
        <v>2.0000000000000001E-4</v>
      </c>
      <c r="E47" s="32">
        <v>2.0000000000000001E-4</v>
      </c>
      <c r="F47" s="190"/>
      <c r="G47" s="207"/>
    </row>
    <row r="48" spans="1:8" ht="15" customHeight="1">
      <c r="A48" s="185"/>
      <c r="B48" s="187"/>
      <c r="C48" s="48" t="s">
        <v>659</v>
      </c>
      <c r="D48" s="49">
        <v>0</v>
      </c>
      <c r="E48" s="49">
        <v>0</v>
      </c>
      <c r="F48" s="190"/>
      <c r="G48" s="207"/>
    </row>
    <row r="49" spans="1:8" ht="15" customHeight="1">
      <c r="A49" s="185"/>
      <c r="B49" s="187"/>
      <c r="C49" s="48" t="s">
        <v>660</v>
      </c>
      <c r="D49" s="49">
        <v>0</v>
      </c>
      <c r="E49" s="49">
        <v>0</v>
      </c>
      <c r="F49" s="190"/>
      <c r="G49" s="207"/>
    </row>
    <row r="50" spans="1:8" ht="15" customHeight="1">
      <c r="A50" s="185"/>
      <c r="B50" s="187"/>
      <c r="C50" s="48" t="s">
        <v>661</v>
      </c>
      <c r="D50" s="49">
        <v>2.5799999999999998E-4</v>
      </c>
      <c r="E50" s="49">
        <v>2.5799999999999998E-4</v>
      </c>
      <c r="F50" s="190"/>
      <c r="G50" s="207"/>
    </row>
    <row r="51" spans="1:8" ht="15" customHeight="1">
      <c r="A51" s="185"/>
      <c r="B51" s="187"/>
      <c r="C51" s="48" t="s">
        <v>662</v>
      </c>
      <c r="D51" s="49">
        <v>0</v>
      </c>
      <c r="E51" s="49">
        <v>0</v>
      </c>
      <c r="F51" s="190"/>
      <c r="G51" s="207"/>
    </row>
    <row r="52" spans="1:8" ht="15" customHeight="1">
      <c r="A52" s="185"/>
      <c r="B52" s="187"/>
      <c r="C52" s="48" t="s">
        <v>663</v>
      </c>
      <c r="D52" s="49">
        <v>0</v>
      </c>
      <c r="E52" s="49">
        <v>0</v>
      </c>
      <c r="F52" s="190"/>
      <c r="G52" s="207"/>
    </row>
    <row r="53" spans="1:8" ht="15" customHeight="1">
      <c r="A53" s="185"/>
      <c r="B53" s="187"/>
      <c r="C53" s="48" t="s">
        <v>664</v>
      </c>
      <c r="D53" s="49">
        <v>0</v>
      </c>
      <c r="E53" s="49">
        <v>0</v>
      </c>
      <c r="F53" s="190"/>
      <c r="G53" s="207"/>
    </row>
    <row r="54" spans="1:8" ht="15" customHeight="1">
      <c r="A54" s="185"/>
      <c r="B54" s="187"/>
      <c r="C54" s="48" t="s">
        <v>665</v>
      </c>
      <c r="D54" s="49">
        <v>2.5799999999999998E-4</v>
      </c>
      <c r="E54" s="49">
        <v>2.5799999999999998E-4</v>
      </c>
      <c r="F54" s="190"/>
      <c r="G54" s="207"/>
    </row>
    <row r="55" spans="1:8" ht="15" customHeight="1">
      <c r="A55" s="185"/>
      <c r="B55" s="187"/>
      <c r="C55" s="48" t="s">
        <v>684</v>
      </c>
      <c r="D55" s="49">
        <v>1.73E-4</v>
      </c>
      <c r="E55" s="49">
        <v>1.73E-4</v>
      </c>
      <c r="F55" s="190"/>
      <c r="G55" s="207"/>
    </row>
    <row r="56" spans="1:8" ht="15" customHeight="1">
      <c r="A56" s="185"/>
      <c r="B56" s="187"/>
      <c r="C56" s="54" t="s">
        <v>757</v>
      </c>
      <c r="D56" s="49">
        <v>4.3600000000000003E-4</v>
      </c>
      <c r="E56" s="49">
        <v>4.3600000000000003E-4</v>
      </c>
      <c r="F56" s="190"/>
      <c r="G56" s="207"/>
    </row>
    <row r="57" spans="1:8" ht="15" customHeight="1">
      <c r="A57" s="205"/>
      <c r="B57" s="206"/>
      <c r="C57" s="38" t="s">
        <v>666</v>
      </c>
      <c r="D57" s="39">
        <v>3.8699999999999997E-4</v>
      </c>
      <c r="E57" s="39">
        <v>3.8699999999999997E-4</v>
      </c>
      <c r="F57" s="190"/>
      <c r="G57" s="208"/>
    </row>
    <row r="58" spans="1:8" ht="15" customHeight="1">
      <c r="A58" s="204" t="s">
        <v>685</v>
      </c>
      <c r="B58" s="187" t="s">
        <v>1122</v>
      </c>
      <c r="C58" s="35" t="s">
        <v>656</v>
      </c>
      <c r="D58" s="32">
        <v>0</v>
      </c>
      <c r="E58" s="32">
        <v>0</v>
      </c>
      <c r="F58" s="190">
        <v>93.92</v>
      </c>
      <c r="G58" s="207" t="s">
        <v>1981</v>
      </c>
      <c r="H58" s="53"/>
    </row>
    <row r="59" spans="1:8" ht="15" customHeight="1">
      <c r="A59" s="185"/>
      <c r="B59" s="187"/>
      <c r="C59" s="48" t="s">
        <v>658</v>
      </c>
      <c r="D59" s="32">
        <v>0</v>
      </c>
      <c r="E59" s="32">
        <v>0</v>
      </c>
      <c r="F59" s="190"/>
      <c r="G59" s="207"/>
    </row>
    <row r="60" spans="1:8" ht="15" customHeight="1">
      <c r="A60" s="185"/>
      <c r="B60" s="187"/>
      <c r="C60" s="54" t="s">
        <v>687</v>
      </c>
      <c r="D60" s="49">
        <v>5.9199999999999997E-4</v>
      </c>
      <c r="E60" s="49">
        <v>5.9199999999999997E-4</v>
      </c>
      <c r="F60" s="190"/>
      <c r="G60" s="207"/>
    </row>
    <row r="61" spans="1:8" ht="15" customHeight="1">
      <c r="A61" s="205"/>
      <c r="B61" s="206"/>
      <c r="C61" s="38" t="s">
        <v>666</v>
      </c>
      <c r="D61" s="55">
        <v>2.8499999999999999E-4</v>
      </c>
      <c r="E61" s="39">
        <v>2.8499999999999999E-4</v>
      </c>
      <c r="F61" s="190"/>
      <c r="G61" s="208"/>
    </row>
    <row r="62" spans="1:8" ht="15" customHeight="1">
      <c r="A62" s="204" t="s">
        <v>211</v>
      </c>
      <c r="B62" s="187" t="s">
        <v>686</v>
      </c>
      <c r="C62" s="35" t="s">
        <v>656</v>
      </c>
      <c r="D62" s="56">
        <v>0</v>
      </c>
      <c r="E62" s="32">
        <v>0</v>
      </c>
      <c r="F62" s="190">
        <v>100</v>
      </c>
      <c r="G62" s="207" t="s">
        <v>510</v>
      </c>
      <c r="H62" s="53"/>
    </row>
    <row r="63" spans="1:8" ht="15" customHeight="1">
      <c r="A63" s="185"/>
      <c r="B63" s="187"/>
      <c r="C63" s="48" t="s">
        <v>658</v>
      </c>
      <c r="D63" s="56">
        <v>2.4499999999999999E-4</v>
      </c>
      <c r="E63" s="32">
        <v>2.4499999999999999E-4</v>
      </c>
      <c r="F63" s="190"/>
      <c r="G63" s="207"/>
    </row>
    <row r="64" spans="1:8" ht="15" customHeight="1">
      <c r="A64" s="185"/>
      <c r="B64" s="187"/>
      <c r="C64" s="37" t="s">
        <v>687</v>
      </c>
      <c r="D64" s="49">
        <v>4.7800000000000002E-4</v>
      </c>
      <c r="E64" s="49">
        <v>4.7800000000000002E-4</v>
      </c>
      <c r="F64" s="190"/>
      <c r="G64" s="207"/>
    </row>
    <row r="65" spans="1:8" ht="15" customHeight="1">
      <c r="A65" s="205"/>
      <c r="B65" s="206"/>
      <c r="C65" s="38" t="s">
        <v>666</v>
      </c>
      <c r="D65" s="39">
        <v>4.75E-4</v>
      </c>
      <c r="E65" s="39">
        <v>4.75E-4</v>
      </c>
      <c r="F65" s="190"/>
      <c r="G65" s="208"/>
    </row>
    <row r="66" spans="1:8" ht="15" customHeight="1">
      <c r="A66" s="204" t="s">
        <v>212</v>
      </c>
      <c r="B66" s="187" t="s">
        <v>688</v>
      </c>
      <c r="C66" s="57" t="s">
        <v>656</v>
      </c>
      <c r="D66" s="56">
        <v>0</v>
      </c>
      <c r="E66" s="56">
        <v>0</v>
      </c>
      <c r="F66" s="190">
        <v>100</v>
      </c>
      <c r="G66" s="207" t="s">
        <v>510</v>
      </c>
      <c r="H66" s="53"/>
    </row>
    <row r="67" spans="1:8" ht="15" customHeight="1">
      <c r="A67" s="185"/>
      <c r="B67" s="187"/>
      <c r="C67" s="37" t="s">
        <v>657</v>
      </c>
      <c r="D67" s="56">
        <v>4.2000000000000002E-4</v>
      </c>
      <c r="E67" s="56">
        <v>4.2000000000000002E-4</v>
      </c>
      <c r="F67" s="190"/>
      <c r="G67" s="207"/>
    </row>
    <row r="68" spans="1:8" ht="15" customHeight="1">
      <c r="A68" s="205"/>
      <c r="B68" s="206"/>
      <c r="C68" s="33" t="s">
        <v>666</v>
      </c>
      <c r="D68" s="55">
        <v>2.4000000000000001E-4</v>
      </c>
      <c r="E68" s="55">
        <v>2.4000000000000001E-4</v>
      </c>
      <c r="F68" s="190"/>
      <c r="G68" s="208"/>
    </row>
    <row r="69" spans="1:8" ht="15" customHeight="1">
      <c r="A69" s="204" t="s">
        <v>213</v>
      </c>
      <c r="B69" s="187" t="s">
        <v>689</v>
      </c>
      <c r="C69" s="35" t="s">
        <v>656</v>
      </c>
      <c r="D69" s="32">
        <v>0</v>
      </c>
      <c r="E69" s="32">
        <v>0</v>
      </c>
      <c r="F69" s="190">
        <v>77.89</v>
      </c>
      <c r="G69" s="207" t="s">
        <v>633</v>
      </c>
      <c r="H69" s="53"/>
    </row>
    <row r="70" spans="1:8" ht="15" customHeight="1">
      <c r="A70" s="185"/>
      <c r="B70" s="187"/>
      <c r="C70" s="48" t="s">
        <v>658</v>
      </c>
      <c r="D70" s="32">
        <v>0</v>
      </c>
      <c r="E70" s="32">
        <v>0</v>
      </c>
      <c r="F70" s="190"/>
      <c r="G70" s="207"/>
    </row>
    <row r="71" spans="1:8" ht="15" customHeight="1">
      <c r="A71" s="185"/>
      <c r="B71" s="187"/>
      <c r="C71" s="48" t="s">
        <v>659</v>
      </c>
      <c r="D71" s="49">
        <v>0</v>
      </c>
      <c r="E71" s="49">
        <v>0</v>
      </c>
      <c r="F71" s="190"/>
      <c r="G71" s="207"/>
    </row>
    <row r="72" spans="1:8" ht="15" customHeight="1">
      <c r="A72" s="185"/>
      <c r="B72" s="187"/>
      <c r="C72" s="37" t="s">
        <v>679</v>
      </c>
      <c r="D72" s="49">
        <v>6.5099999999999999E-4</v>
      </c>
      <c r="E72" s="49">
        <v>6.5099999999999999E-4</v>
      </c>
      <c r="F72" s="190"/>
      <c r="G72" s="207"/>
    </row>
    <row r="73" spans="1:8" ht="15" customHeight="1">
      <c r="A73" s="205"/>
      <c r="B73" s="206"/>
      <c r="C73" s="38" t="s">
        <v>666</v>
      </c>
      <c r="D73" s="39">
        <v>2.9799999999999998E-4</v>
      </c>
      <c r="E73" s="39">
        <v>2.9799999999999998E-4</v>
      </c>
      <c r="F73" s="190"/>
      <c r="G73" s="208"/>
    </row>
    <row r="74" spans="1:8" ht="15" customHeight="1">
      <c r="A74" s="204" t="s">
        <v>214</v>
      </c>
      <c r="B74" s="187" t="s">
        <v>691</v>
      </c>
      <c r="C74" s="35" t="s">
        <v>656</v>
      </c>
      <c r="D74" s="56">
        <v>0</v>
      </c>
      <c r="E74" s="32">
        <v>0</v>
      </c>
      <c r="F74" s="190">
        <v>95.77</v>
      </c>
      <c r="G74" s="207" t="s">
        <v>1982</v>
      </c>
      <c r="H74" s="58"/>
    </row>
    <row r="75" spans="1:8" ht="15" customHeight="1">
      <c r="A75" s="185"/>
      <c r="B75" s="187"/>
      <c r="C75" s="48" t="s">
        <v>658</v>
      </c>
      <c r="D75" s="56">
        <v>1.73E-4</v>
      </c>
      <c r="E75" s="32">
        <v>1.73E-4</v>
      </c>
      <c r="F75" s="190"/>
      <c r="G75" s="207"/>
    </row>
    <row r="76" spans="1:8" ht="15" customHeight="1">
      <c r="A76" s="185"/>
      <c r="B76" s="187"/>
      <c r="C76" s="37" t="s">
        <v>687</v>
      </c>
      <c r="D76" s="49">
        <v>5.9599999999999996E-4</v>
      </c>
      <c r="E76" s="49">
        <v>5.9599999999999996E-4</v>
      </c>
      <c r="F76" s="190"/>
      <c r="G76" s="207"/>
    </row>
    <row r="77" spans="1:8" ht="15" customHeight="1">
      <c r="A77" s="205"/>
      <c r="B77" s="206"/>
      <c r="C77" s="38" t="s">
        <v>666</v>
      </c>
      <c r="D77" s="39">
        <v>5.8699999999999996E-4</v>
      </c>
      <c r="E77" s="39">
        <v>5.8699999999999996E-4</v>
      </c>
      <c r="F77" s="190"/>
      <c r="G77" s="208"/>
    </row>
    <row r="78" spans="1:8" ht="15" customHeight="1">
      <c r="A78" s="40" t="s">
        <v>1130</v>
      </c>
      <c r="B78" s="41" t="s">
        <v>1131</v>
      </c>
      <c r="C78" s="42"/>
      <c r="D78" s="26">
        <v>6.5300000000000004E-4</v>
      </c>
      <c r="E78" s="27">
        <v>6.5300000000000004E-4</v>
      </c>
      <c r="F78" s="20">
        <v>100</v>
      </c>
      <c r="G78" s="28" t="s">
        <v>510</v>
      </c>
      <c r="H78" s="53"/>
    </row>
    <row r="79" spans="1:8" ht="15" customHeight="1">
      <c r="A79" s="215" t="s">
        <v>215</v>
      </c>
      <c r="B79" s="187" t="s">
        <v>693</v>
      </c>
      <c r="C79" s="35" t="s">
        <v>656</v>
      </c>
      <c r="D79" s="32">
        <v>3.1399999999999999E-4</v>
      </c>
      <c r="E79" s="32">
        <v>3.1399999999999999E-4</v>
      </c>
      <c r="F79" s="190">
        <v>100</v>
      </c>
      <c r="G79" s="207" t="s">
        <v>510</v>
      </c>
      <c r="H79" s="53"/>
    </row>
    <row r="80" spans="1:8" ht="15" customHeight="1">
      <c r="A80" s="216"/>
      <c r="B80" s="187"/>
      <c r="C80" s="48" t="s">
        <v>658</v>
      </c>
      <c r="D80" s="32">
        <v>0</v>
      </c>
      <c r="E80" s="32">
        <v>0</v>
      </c>
      <c r="F80" s="190"/>
      <c r="G80" s="207"/>
    </row>
    <row r="81" spans="1:8" ht="15" customHeight="1">
      <c r="A81" s="216"/>
      <c r="B81" s="187"/>
      <c r="C81" s="48" t="s">
        <v>659</v>
      </c>
      <c r="D81" s="49">
        <v>3.5500000000000001E-4</v>
      </c>
      <c r="E81" s="49">
        <v>3.5500000000000001E-4</v>
      </c>
      <c r="F81" s="190"/>
      <c r="G81" s="207"/>
    </row>
    <row r="82" spans="1:8" ht="15" customHeight="1">
      <c r="A82" s="216"/>
      <c r="B82" s="187"/>
      <c r="C82" s="48" t="s">
        <v>660</v>
      </c>
      <c r="D82" s="52">
        <v>0</v>
      </c>
      <c r="E82" s="49">
        <v>0</v>
      </c>
      <c r="F82" s="190"/>
      <c r="G82" s="207"/>
    </row>
    <row r="83" spans="1:8" ht="15" customHeight="1">
      <c r="A83" s="216"/>
      <c r="B83" s="187"/>
      <c r="C83" s="48" t="s">
        <v>661</v>
      </c>
      <c r="D83" s="49">
        <v>3.3199999999999999E-4</v>
      </c>
      <c r="E83" s="49">
        <v>3.3199999999999999E-4</v>
      </c>
      <c r="F83" s="190"/>
      <c r="G83" s="207"/>
    </row>
    <row r="84" spans="1:8" ht="15" customHeight="1">
      <c r="A84" s="216"/>
      <c r="B84" s="187"/>
      <c r="C84" s="54" t="s">
        <v>730</v>
      </c>
      <c r="D84" s="49">
        <v>4.8899999999999996E-4</v>
      </c>
      <c r="E84" s="49">
        <v>4.8899999999999996E-4</v>
      </c>
      <c r="F84" s="190"/>
      <c r="G84" s="207"/>
    </row>
    <row r="85" spans="1:8" ht="15" customHeight="1">
      <c r="A85" s="217"/>
      <c r="B85" s="206"/>
      <c r="C85" s="38" t="s">
        <v>666</v>
      </c>
      <c r="D85" s="39">
        <v>4.5899999999999999E-4</v>
      </c>
      <c r="E85" s="39">
        <v>4.5899999999999999E-4</v>
      </c>
      <c r="F85" s="190"/>
      <c r="G85" s="208"/>
    </row>
    <row r="86" spans="1:8" ht="15" customHeight="1">
      <c r="A86" s="204" t="s">
        <v>216</v>
      </c>
      <c r="B86" s="187" t="s">
        <v>694</v>
      </c>
      <c r="C86" s="35" t="s">
        <v>656</v>
      </c>
      <c r="D86" s="32">
        <v>0</v>
      </c>
      <c r="E86" s="32">
        <v>0</v>
      </c>
      <c r="F86" s="190">
        <v>100</v>
      </c>
      <c r="G86" s="207" t="s">
        <v>510</v>
      </c>
      <c r="H86" s="53"/>
    </row>
    <row r="87" spans="1:8" ht="15" customHeight="1">
      <c r="A87" s="185"/>
      <c r="B87" s="187"/>
      <c r="C87" s="48" t="s">
        <v>658</v>
      </c>
      <c r="D87" s="32">
        <v>0</v>
      </c>
      <c r="E87" s="32">
        <v>0</v>
      </c>
      <c r="F87" s="190"/>
      <c r="G87" s="207"/>
    </row>
    <row r="88" spans="1:8" ht="15" customHeight="1">
      <c r="A88" s="185"/>
      <c r="B88" s="187"/>
      <c r="C88" s="48" t="s">
        <v>659</v>
      </c>
      <c r="D88" s="49">
        <v>1.36E-4</v>
      </c>
      <c r="E88" s="49">
        <v>1.36E-4</v>
      </c>
      <c r="F88" s="190"/>
      <c r="G88" s="207"/>
    </row>
    <row r="89" spans="1:8" ht="15" customHeight="1">
      <c r="A89" s="185"/>
      <c r="B89" s="187"/>
      <c r="C89" s="48" t="s">
        <v>660</v>
      </c>
      <c r="D89" s="52">
        <v>2.7599999999999999E-4</v>
      </c>
      <c r="E89" s="49">
        <v>2.7599999999999999E-4</v>
      </c>
      <c r="F89" s="190"/>
      <c r="G89" s="207"/>
    </row>
    <row r="90" spans="1:8" ht="15" customHeight="1">
      <c r="A90" s="185"/>
      <c r="B90" s="187"/>
      <c r="C90" s="48" t="s">
        <v>661</v>
      </c>
      <c r="D90" s="52">
        <v>2.0599999999999999E-4</v>
      </c>
      <c r="E90" s="49">
        <v>2.0599999999999999E-4</v>
      </c>
      <c r="F90" s="190"/>
      <c r="G90" s="207"/>
    </row>
    <row r="91" spans="1:8" ht="15" customHeight="1">
      <c r="A91" s="185"/>
      <c r="B91" s="187"/>
      <c r="C91" s="48" t="s">
        <v>662</v>
      </c>
      <c r="D91" s="49">
        <v>2.7599999999999999E-4</v>
      </c>
      <c r="E91" s="49">
        <v>2.7599999999999999E-4</v>
      </c>
      <c r="F91" s="190"/>
      <c r="G91" s="207"/>
    </row>
    <row r="92" spans="1:8" ht="15" customHeight="1">
      <c r="A92" s="185"/>
      <c r="B92" s="187"/>
      <c r="C92" s="48" t="s">
        <v>663</v>
      </c>
      <c r="D92" s="49">
        <v>3.4699999999999998E-4</v>
      </c>
      <c r="E92" s="49">
        <v>3.4699999999999998E-4</v>
      </c>
      <c r="F92" s="190"/>
      <c r="G92" s="207"/>
    </row>
    <row r="93" spans="1:8" ht="15" customHeight="1">
      <c r="A93" s="185"/>
      <c r="B93" s="187"/>
      <c r="C93" s="48" t="s">
        <v>664</v>
      </c>
      <c r="D93" s="49">
        <v>3.6499999999999998E-4</v>
      </c>
      <c r="E93" s="49">
        <v>3.6499999999999998E-4</v>
      </c>
      <c r="F93" s="190"/>
      <c r="G93" s="207"/>
    </row>
    <row r="94" spans="1:8" ht="15" customHeight="1">
      <c r="A94" s="185"/>
      <c r="B94" s="187"/>
      <c r="C94" s="48" t="s">
        <v>665</v>
      </c>
      <c r="D94" s="49">
        <v>2.5000000000000001E-4</v>
      </c>
      <c r="E94" s="49">
        <v>2.5000000000000001E-4</v>
      </c>
      <c r="F94" s="190"/>
      <c r="G94" s="207"/>
    </row>
    <row r="95" spans="1:8" ht="15" customHeight="1">
      <c r="A95" s="185"/>
      <c r="B95" s="187"/>
      <c r="C95" s="48" t="s">
        <v>684</v>
      </c>
      <c r="D95" s="49">
        <v>2.9999999999999997E-4</v>
      </c>
      <c r="E95" s="49">
        <v>2.9999999999999997E-4</v>
      </c>
      <c r="F95" s="190"/>
      <c r="G95" s="207"/>
    </row>
    <row r="96" spans="1:8" ht="15" customHeight="1">
      <c r="A96" s="185"/>
      <c r="B96" s="187"/>
      <c r="C96" s="48" t="s">
        <v>695</v>
      </c>
      <c r="D96" s="49">
        <v>1.6200000000000001E-4</v>
      </c>
      <c r="E96" s="49">
        <v>1.6200000000000001E-4</v>
      </c>
      <c r="F96" s="190"/>
      <c r="G96" s="207"/>
    </row>
    <row r="97" spans="1:8" ht="15" customHeight="1">
      <c r="A97" s="185"/>
      <c r="B97" s="187"/>
      <c r="C97" s="48" t="s">
        <v>696</v>
      </c>
      <c r="D97" s="52">
        <v>4.2200000000000001E-4</v>
      </c>
      <c r="E97" s="49">
        <v>4.2200000000000001E-4</v>
      </c>
      <c r="F97" s="190"/>
      <c r="G97" s="207"/>
    </row>
    <row r="98" spans="1:8" ht="15" customHeight="1">
      <c r="A98" s="185"/>
      <c r="B98" s="187"/>
      <c r="C98" s="48" t="s">
        <v>697</v>
      </c>
      <c r="D98" s="49">
        <v>3.6499999999999998E-4</v>
      </c>
      <c r="E98" s="49">
        <v>3.6499999999999998E-4</v>
      </c>
      <c r="F98" s="190"/>
      <c r="G98" s="207"/>
    </row>
    <row r="99" spans="1:8" ht="15" customHeight="1">
      <c r="A99" s="185"/>
      <c r="B99" s="187"/>
      <c r="C99" s="48" t="s">
        <v>698</v>
      </c>
      <c r="D99" s="52">
        <v>4.6999999999999997E-5</v>
      </c>
      <c r="E99" s="49">
        <v>4.6999999999999997E-5</v>
      </c>
      <c r="F99" s="190"/>
      <c r="G99" s="207"/>
    </row>
    <row r="100" spans="1:8" ht="15" customHeight="1">
      <c r="A100" s="185"/>
      <c r="B100" s="187"/>
      <c r="C100" s="48" t="s">
        <v>699</v>
      </c>
      <c r="D100" s="52">
        <v>1.9000000000000001E-4</v>
      </c>
      <c r="E100" s="49">
        <v>1.9000000000000001E-4</v>
      </c>
      <c r="F100" s="190"/>
      <c r="G100" s="207"/>
    </row>
    <row r="101" spans="1:8" ht="15" customHeight="1">
      <c r="A101" s="185"/>
      <c r="B101" s="187"/>
      <c r="C101" s="48" t="s">
        <v>700</v>
      </c>
      <c r="D101" s="49">
        <v>2.04E-4</v>
      </c>
      <c r="E101" s="49">
        <v>2.04E-4</v>
      </c>
      <c r="F101" s="190"/>
      <c r="G101" s="207"/>
    </row>
    <row r="102" spans="1:8" ht="15" customHeight="1">
      <c r="A102" s="185"/>
      <c r="B102" s="187"/>
      <c r="C102" s="48" t="s">
        <v>701</v>
      </c>
      <c r="D102" s="49">
        <v>0</v>
      </c>
      <c r="E102" s="49">
        <v>0</v>
      </c>
      <c r="F102" s="190"/>
      <c r="G102" s="207"/>
    </row>
    <row r="103" spans="1:8" ht="15" customHeight="1">
      <c r="A103" s="185"/>
      <c r="B103" s="187"/>
      <c r="C103" s="37" t="s">
        <v>702</v>
      </c>
      <c r="D103" s="49">
        <v>2.6200000000000003E-4</v>
      </c>
      <c r="E103" s="49">
        <v>2.6200000000000003E-4</v>
      </c>
      <c r="F103" s="190"/>
      <c r="G103" s="207"/>
    </row>
    <row r="104" spans="1:8" ht="15" customHeight="1">
      <c r="A104" s="205"/>
      <c r="B104" s="206"/>
      <c r="C104" s="38" t="s">
        <v>666</v>
      </c>
      <c r="D104" s="39">
        <v>2.4899999999999998E-4</v>
      </c>
      <c r="E104" s="39">
        <v>2.4899999999999998E-4</v>
      </c>
      <c r="F104" s="190"/>
      <c r="G104" s="208"/>
    </row>
    <row r="105" spans="1:8" ht="15" customHeight="1">
      <c r="A105" s="204" t="s">
        <v>703</v>
      </c>
      <c r="B105" s="187" t="s">
        <v>704</v>
      </c>
      <c r="C105" s="35" t="s">
        <v>656</v>
      </c>
      <c r="D105" s="56">
        <v>0</v>
      </c>
      <c r="E105" s="32">
        <v>0</v>
      </c>
      <c r="F105" s="190">
        <v>100</v>
      </c>
      <c r="G105" s="207" t="s">
        <v>510</v>
      </c>
      <c r="H105" s="53"/>
    </row>
    <row r="106" spans="1:8" ht="15" customHeight="1">
      <c r="A106" s="185"/>
      <c r="B106" s="187"/>
      <c r="C106" s="44" t="s">
        <v>1975</v>
      </c>
      <c r="D106" s="56">
        <v>5.8E-5</v>
      </c>
      <c r="E106" s="32">
        <v>5.8E-5</v>
      </c>
      <c r="F106" s="190"/>
      <c r="G106" s="207"/>
    </row>
    <row r="107" spans="1:8" ht="15" customHeight="1">
      <c r="A107" s="205"/>
      <c r="B107" s="206"/>
      <c r="C107" s="38" t="s">
        <v>666</v>
      </c>
      <c r="D107" s="55">
        <v>4.8999999999999998E-5</v>
      </c>
      <c r="E107" s="39">
        <v>4.8999999999999998E-5</v>
      </c>
      <c r="F107" s="190"/>
      <c r="G107" s="208"/>
    </row>
    <row r="108" spans="1:8" ht="15" customHeight="1">
      <c r="A108" s="204" t="s">
        <v>217</v>
      </c>
      <c r="B108" s="187" t="s">
        <v>705</v>
      </c>
      <c r="C108" s="35" t="s">
        <v>656</v>
      </c>
      <c r="D108" s="32">
        <v>0</v>
      </c>
      <c r="E108" s="32">
        <v>0</v>
      </c>
      <c r="F108" s="190" t="s">
        <v>1972</v>
      </c>
      <c r="G108" s="207" t="s">
        <v>510</v>
      </c>
      <c r="H108" s="53"/>
    </row>
    <row r="109" spans="1:8" ht="15" customHeight="1">
      <c r="A109" s="185"/>
      <c r="B109" s="187"/>
      <c r="C109" s="48" t="s">
        <v>658</v>
      </c>
      <c r="D109" s="32">
        <v>1.18E-4</v>
      </c>
      <c r="E109" s="32">
        <v>1.18E-4</v>
      </c>
      <c r="F109" s="190"/>
      <c r="G109" s="207"/>
    </row>
    <row r="110" spans="1:8" ht="15" customHeight="1">
      <c r="A110" s="185"/>
      <c r="B110" s="187"/>
      <c r="C110" s="48" t="s">
        <v>659</v>
      </c>
      <c r="D110" s="52">
        <v>2.6899999999999998E-4</v>
      </c>
      <c r="E110" s="49">
        <v>2.6899999999999998E-4</v>
      </c>
      <c r="F110" s="190"/>
      <c r="G110" s="207"/>
    </row>
    <row r="111" spans="1:8" ht="15" customHeight="1">
      <c r="A111" s="185"/>
      <c r="B111" s="187"/>
      <c r="C111" s="54" t="s">
        <v>660</v>
      </c>
      <c r="D111" s="52">
        <v>3.8400000000000001E-4</v>
      </c>
      <c r="E111" s="49">
        <v>3.8400000000000001E-4</v>
      </c>
      <c r="F111" s="190"/>
      <c r="G111" s="207"/>
    </row>
    <row r="112" spans="1:8" ht="15" customHeight="1">
      <c r="A112" s="205"/>
      <c r="B112" s="206"/>
      <c r="C112" s="38" t="s">
        <v>666</v>
      </c>
      <c r="D112" s="39">
        <v>1.0059999999999999E-3</v>
      </c>
      <c r="E112" s="39">
        <v>1.0059999999999999E-3</v>
      </c>
      <c r="F112" s="190"/>
      <c r="G112" s="208"/>
    </row>
    <row r="113" spans="1:9" ht="15" customHeight="1">
      <c r="A113" s="204" t="s">
        <v>218</v>
      </c>
      <c r="B113" s="209" t="s">
        <v>706</v>
      </c>
      <c r="C113" s="35" t="s">
        <v>656</v>
      </c>
      <c r="D113" s="32">
        <v>0</v>
      </c>
      <c r="E113" s="32">
        <v>0</v>
      </c>
      <c r="F113" s="190">
        <v>100</v>
      </c>
      <c r="G113" s="207" t="s">
        <v>510</v>
      </c>
      <c r="H113" s="22"/>
    </row>
    <row r="114" spans="1:9" ht="15" customHeight="1">
      <c r="A114" s="185"/>
      <c r="B114" s="209"/>
      <c r="C114" s="48" t="s">
        <v>658</v>
      </c>
      <c r="D114" s="32">
        <v>0</v>
      </c>
      <c r="E114" s="32">
        <v>0</v>
      </c>
      <c r="F114" s="190"/>
      <c r="G114" s="207"/>
      <c r="H114" s="58"/>
    </row>
    <row r="115" spans="1:9" ht="15" customHeight="1">
      <c r="A115" s="185"/>
      <c r="B115" s="209"/>
      <c r="C115" s="48" t="s">
        <v>659</v>
      </c>
      <c r="D115" s="49">
        <v>0</v>
      </c>
      <c r="E115" s="49">
        <v>0</v>
      </c>
      <c r="F115" s="190"/>
      <c r="G115" s="207"/>
      <c r="H115" s="58"/>
    </row>
    <row r="116" spans="1:9" ht="15" customHeight="1">
      <c r="A116" s="185"/>
      <c r="B116" s="209"/>
      <c r="C116" s="48" t="s">
        <v>660</v>
      </c>
      <c r="D116" s="49">
        <v>3.1399999999999999E-4</v>
      </c>
      <c r="E116" s="49">
        <v>3.1399999999999999E-4</v>
      </c>
      <c r="F116" s="190"/>
      <c r="G116" s="207"/>
      <c r="H116" s="58"/>
    </row>
    <row r="117" spans="1:9" ht="15" customHeight="1">
      <c r="A117" s="185"/>
      <c r="B117" s="209"/>
      <c r="C117" s="48" t="s">
        <v>661</v>
      </c>
      <c r="D117" s="49">
        <v>2.5900000000000001E-4</v>
      </c>
      <c r="E117" s="49">
        <v>2.5900000000000001E-4</v>
      </c>
      <c r="F117" s="190"/>
      <c r="G117" s="207"/>
      <c r="H117" s="58"/>
    </row>
    <row r="118" spans="1:9" ht="15" customHeight="1">
      <c r="A118" s="185"/>
      <c r="B118" s="209"/>
      <c r="C118" s="48" t="s">
        <v>662</v>
      </c>
      <c r="D118" s="49">
        <v>0</v>
      </c>
      <c r="E118" s="49">
        <v>0</v>
      </c>
      <c r="F118" s="190"/>
      <c r="G118" s="207"/>
      <c r="H118" s="58"/>
    </row>
    <row r="119" spans="1:9" ht="15" customHeight="1">
      <c r="A119" s="185"/>
      <c r="B119" s="209"/>
      <c r="C119" s="48" t="s">
        <v>663</v>
      </c>
      <c r="D119" s="49">
        <v>0</v>
      </c>
      <c r="E119" s="49">
        <v>0</v>
      </c>
      <c r="F119" s="190"/>
      <c r="G119" s="207"/>
      <c r="H119" s="58"/>
    </row>
    <row r="120" spans="1:9" ht="15" customHeight="1">
      <c r="A120" s="185"/>
      <c r="B120" s="209"/>
      <c r="C120" s="48" t="s">
        <v>664</v>
      </c>
      <c r="D120" s="49">
        <v>0</v>
      </c>
      <c r="E120" s="49">
        <v>0</v>
      </c>
      <c r="F120" s="190"/>
      <c r="G120" s="207"/>
      <c r="H120" s="58"/>
    </row>
    <row r="121" spans="1:9" ht="15" customHeight="1">
      <c r="A121" s="185"/>
      <c r="B121" s="209"/>
      <c r="C121" s="48" t="s">
        <v>665</v>
      </c>
      <c r="D121" s="49">
        <v>0</v>
      </c>
      <c r="E121" s="49">
        <v>0</v>
      </c>
      <c r="F121" s="190"/>
      <c r="G121" s="207"/>
      <c r="H121" s="58"/>
    </row>
    <row r="122" spans="1:9" ht="15" customHeight="1">
      <c r="A122" s="185"/>
      <c r="B122" s="209"/>
      <c r="C122" s="48" t="s">
        <v>684</v>
      </c>
      <c r="D122" s="49">
        <v>0</v>
      </c>
      <c r="E122" s="49">
        <v>0</v>
      </c>
      <c r="F122" s="190"/>
      <c r="G122" s="207"/>
      <c r="H122" s="58"/>
    </row>
    <row r="123" spans="1:9" ht="15" customHeight="1">
      <c r="A123" s="185"/>
      <c r="B123" s="209"/>
      <c r="C123" s="44" t="s">
        <v>1983</v>
      </c>
      <c r="D123" s="49">
        <v>5.1999999999999995E-4</v>
      </c>
      <c r="E123" s="49">
        <v>5.1999999999999995E-4</v>
      </c>
      <c r="F123" s="190"/>
      <c r="G123" s="207"/>
      <c r="H123" s="58"/>
    </row>
    <row r="124" spans="1:9" ht="15" customHeight="1">
      <c r="A124" s="205"/>
      <c r="B124" s="210"/>
      <c r="C124" s="33" t="s">
        <v>666</v>
      </c>
      <c r="D124" s="55">
        <v>4.3300000000000001E-4</v>
      </c>
      <c r="E124" s="55">
        <v>4.3300000000000001E-4</v>
      </c>
      <c r="F124" s="190"/>
      <c r="G124" s="208"/>
      <c r="H124" s="58"/>
    </row>
    <row r="125" spans="1:9" ht="15" customHeight="1">
      <c r="A125" s="40" t="s">
        <v>219</v>
      </c>
      <c r="B125" s="41" t="s">
        <v>11</v>
      </c>
      <c r="C125" s="42"/>
      <c r="D125" s="43">
        <v>3.4900000000000003E-4</v>
      </c>
      <c r="E125" s="27">
        <v>3.4900000000000003E-4</v>
      </c>
      <c r="F125" s="20">
        <v>100</v>
      </c>
      <c r="G125" s="28" t="s">
        <v>510</v>
      </c>
      <c r="H125" s="53"/>
    </row>
    <row r="126" spans="1:9" ht="15" customHeight="1">
      <c r="A126" s="40" t="s">
        <v>220</v>
      </c>
      <c r="B126" s="59" t="s">
        <v>1143</v>
      </c>
      <c r="C126" s="42"/>
      <c r="D126" s="26">
        <v>4.64E-4</v>
      </c>
      <c r="E126" s="27">
        <v>4.64E-4</v>
      </c>
      <c r="F126" s="20">
        <v>100</v>
      </c>
      <c r="G126" s="28" t="s">
        <v>510</v>
      </c>
      <c r="H126" s="60"/>
    </row>
    <row r="127" spans="1:9" ht="15" customHeight="1">
      <c r="A127" s="204" t="s">
        <v>221</v>
      </c>
      <c r="B127" s="211" t="s">
        <v>707</v>
      </c>
      <c r="C127" s="35" t="s">
        <v>656</v>
      </c>
      <c r="D127" s="56">
        <v>0</v>
      </c>
      <c r="E127" s="32">
        <v>0</v>
      </c>
      <c r="F127" s="190">
        <v>72.03</v>
      </c>
      <c r="G127" s="207" t="s">
        <v>1984</v>
      </c>
      <c r="H127" s="60"/>
    </row>
    <row r="128" spans="1:9" ht="15" customHeight="1">
      <c r="A128" s="185"/>
      <c r="B128" s="211"/>
      <c r="C128" s="48" t="s">
        <v>658</v>
      </c>
      <c r="D128" s="32">
        <v>3.9999999999999998E-6</v>
      </c>
      <c r="E128" s="32">
        <v>3.9999999999999998E-6</v>
      </c>
      <c r="F128" s="190"/>
      <c r="G128" s="207"/>
      <c r="H128" s="62"/>
      <c r="I128" s="63"/>
    </row>
    <row r="129" spans="1:8" ht="15" customHeight="1">
      <c r="A129" s="185"/>
      <c r="B129" s="211"/>
      <c r="C129" s="48" t="s">
        <v>659</v>
      </c>
      <c r="D129" s="49">
        <v>9.1000000000000003E-5</v>
      </c>
      <c r="E129" s="49">
        <v>9.1000000000000003E-5</v>
      </c>
      <c r="F129" s="190"/>
      <c r="G129" s="207"/>
    </row>
    <row r="130" spans="1:8" ht="15" customHeight="1">
      <c r="A130" s="185"/>
      <c r="B130" s="211"/>
      <c r="C130" s="48" t="s">
        <v>660</v>
      </c>
      <c r="D130" s="49">
        <v>1.12E-4</v>
      </c>
      <c r="E130" s="49">
        <v>1.12E-4</v>
      </c>
      <c r="F130" s="190"/>
      <c r="G130" s="207"/>
    </row>
    <row r="131" spans="1:8" ht="15" customHeight="1">
      <c r="A131" s="185"/>
      <c r="B131" s="211"/>
      <c r="C131" s="44" t="s">
        <v>1985</v>
      </c>
      <c r="D131" s="49">
        <v>9.2500000000000004E-4</v>
      </c>
      <c r="E131" s="49">
        <v>9.2500000000000004E-4</v>
      </c>
      <c r="F131" s="190"/>
      <c r="G131" s="207"/>
    </row>
    <row r="132" spans="1:8" ht="15" customHeight="1">
      <c r="A132" s="205"/>
      <c r="B132" s="212"/>
      <c r="C132" s="38" t="s">
        <v>666</v>
      </c>
      <c r="D132" s="39">
        <v>3.4900000000000003E-4</v>
      </c>
      <c r="E132" s="39">
        <v>3.4900000000000003E-4</v>
      </c>
      <c r="F132" s="190"/>
      <c r="G132" s="208"/>
    </row>
    <row r="133" spans="1:8" ht="15" customHeight="1">
      <c r="A133" s="204" t="s">
        <v>222</v>
      </c>
      <c r="B133" s="187" t="s">
        <v>8</v>
      </c>
      <c r="C133" s="35" t="s">
        <v>656</v>
      </c>
      <c r="D133" s="56">
        <v>0</v>
      </c>
      <c r="E133" s="32">
        <v>0</v>
      </c>
      <c r="F133" s="190">
        <v>100</v>
      </c>
      <c r="G133" s="207" t="s">
        <v>510</v>
      </c>
      <c r="H133" s="53"/>
    </row>
    <row r="134" spans="1:8" ht="15" customHeight="1">
      <c r="A134" s="185"/>
      <c r="B134" s="187"/>
      <c r="C134" s="44" t="s">
        <v>1975</v>
      </c>
      <c r="D134" s="56">
        <v>4.3600000000000003E-4</v>
      </c>
      <c r="E134" s="32">
        <v>4.3600000000000003E-4</v>
      </c>
      <c r="F134" s="190"/>
      <c r="G134" s="207"/>
    </row>
    <row r="135" spans="1:8" ht="15" customHeight="1">
      <c r="A135" s="205"/>
      <c r="B135" s="206"/>
      <c r="C135" s="38" t="s">
        <v>666</v>
      </c>
      <c r="D135" s="55">
        <v>2.8600000000000001E-4</v>
      </c>
      <c r="E135" s="39">
        <v>2.8600000000000001E-4</v>
      </c>
      <c r="F135" s="190"/>
      <c r="G135" s="208"/>
    </row>
    <row r="136" spans="1:8" ht="15" customHeight="1">
      <c r="A136" s="204" t="s">
        <v>223</v>
      </c>
      <c r="B136" s="187" t="s">
        <v>708</v>
      </c>
      <c r="C136" s="35" t="s">
        <v>656</v>
      </c>
      <c r="D136" s="56">
        <v>0</v>
      </c>
      <c r="E136" s="32">
        <v>0</v>
      </c>
      <c r="F136" s="190">
        <v>100</v>
      </c>
      <c r="G136" s="207" t="s">
        <v>510</v>
      </c>
      <c r="H136" s="53"/>
    </row>
    <row r="137" spans="1:8" ht="15" customHeight="1">
      <c r="A137" s="185"/>
      <c r="B137" s="187"/>
      <c r="C137" s="44" t="s">
        <v>1975</v>
      </c>
      <c r="D137" s="32">
        <v>5.6999999999999998E-4</v>
      </c>
      <c r="E137" s="32">
        <v>5.6999999999999998E-4</v>
      </c>
      <c r="F137" s="190"/>
      <c r="G137" s="207"/>
    </row>
    <row r="138" spans="1:8" ht="15" customHeight="1">
      <c r="A138" s="205"/>
      <c r="B138" s="206"/>
      <c r="C138" s="38" t="s">
        <v>666</v>
      </c>
      <c r="D138" s="39">
        <v>4.7699999999999999E-4</v>
      </c>
      <c r="E138" s="39">
        <v>4.7699999999999999E-4</v>
      </c>
      <c r="F138" s="190"/>
      <c r="G138" s="208"/>
    </row>
    <row r="139" spans="1:8" ht="15" customHeight="1">
      <c r="A139" s="40" t="s">
        <v>709</v>
      </c>
      <c r="B139" s="41" t="s">
        <v>224</v>
      </c>
      <c r="C139" s="42"/>
      <c r="D139" s="26">
        <v>4.95E-4</v>
      </c>
      <c r="E139" s="27">
        <v>4.95E-4</v>
      </c>
      <c r="F139" s="20">
        <v>100</v>
      </c>
      <c r="G139" s="28" t="s">
        <v>510</v>
      </c>
      <c r="H139" s="53"/>
    </row>
    <row r="140" spans="1:8" ht="15" customHeight="1">
      <c r="A140" s="204" t="s">
        <v>225</v>
      </c>
      <c r="B140" s="187" t="s">
        <v>710</v>
      </c>
      <c r="C140" s="35" t="s">
        <v>656</v>
      </c>
      <c r="D140" s="32">
        <v>5.5699999999999999E-4</v>
      </c>
      <c r="E140" s="32">
        <v>5.5699999999999999E-4</v>
      </c>
      <c r="F140" s="190">
        <v>100</v>
      </c>
      <c r="G140" s="207" t="s">
        <v>510</v>
      </c>
      <c r="H140" s="53"/>
    </row>
    <row r="141" spans="1:8" ht="15" customHeight="1">
      <c r="A141" s="185"/>
      <c r="B141" s="187"/>
      <c r="C141" s="54" t="s">
        <v>658</v>
      </c>
      <c r="D141" s="32">
        <v>0</v>
      </c>
      <c r="E141" s="32">
        <v>0</v>
      </c>
      <c r="F141" s="190"/>
      <c r="G141" s="207"/>
    </row>
    <row r="142" spans="1:8" ht="15" customHeight="1">
      <c r="A142" s="205"/>
      <c r="B142" s="206"/>
      <c r="C142" s="38" t="s">
        <v>666</v>
      </c>
      <c r="D142" s="39">
        <v>5.4900000000000001E-4</v>
      </c>
      <c r="E142" s="39">
        <v>5.4900000000000001E-4</v>
      </c>
      <c r="F142" s="190"/>
      <c r="G142" s="208"/>
    </row>
    <row r="143" spans="1:8" ht="15" customHeight="1">
      <c r="A143" s="204" t="s">
        <v>226</v>
      </c>
      <c r="B143" s="209" t="s">
        <v>711</v>
      </c>
      <c r="C143" s="35" t="s">
        <v>656</v>
      </c>
      <c r="D143" s="32">
        <v>2.5300000000000002E-4</v>
      </c>
      <c r="E143" s="32">
        <v>2.5300000000000002E-4</v>
      </c>
      <c r="F143" s="190">
        <v>100</v>
      </c>
      <c r="G143" s="207" t="s">
        <v>510</v>
      </c>
      <c r="H143" s="22"/>
    </row>
    <row r="144" spans="1:8" ht="15" customHeight="1">
      <c r="A144" s="185"/>
      <c r="B144" s="209"/>
      <c r="C144" s="44" t="s">
        <v>1975</v>
      </c>
      <c r="D144" s="32" t="s">
        <v>1971</v>
      </c>
      <c r="E144" s="32" t="s">
        <v>1971</v>
      </c>
      <c r="F144" s="190"/>
      <c r="G144" s="207"/>
      <c r="H144" s="58"/>
    </row>
    <row r="145" spans="1:8" ht="15" customHeight="1">
      <c r="A145" s="205"/>
      <c r="B145" s="210"/>
      <c r="C145" s="38" t="s">
        <v>666</v>
      </c>
      <c r="D145" s="39" t="s">
        <v>1971</v>
      </c>
      <c r="E145" s="39" t="s">
        <v>1971</v>
      </c>
      <c r="F145" s="190"/>
      <c r="G145" s="208"/>
      <c r="H145" s="58"/>
    </row>
    <row r="146" spans="1:8" ht="15" customHeight="1">
      <c r="A146" s="204" t="s">
        <v>712</v>
      </c>
      <c r="B146" s="187" t="s">
        <v>1153</v>
      </c>
      <c r="C146" s="35" t="s">
        <v>656</v>
      </c>
      <c r="D146" s="32">
        <v>0</v>
      </c>
      <c r="E146" s="32">
        <v>0</v>
      </c>
      <c r="F146" s="190">
        <v>99.95</v>
      </c>
      <c r="G146" s="207" t="s">
        <v>690</v>
      </c>
      <c r="H146" s="53"/>
    </row>
    <row r="147" spans="1:8" ht="15" customHeight="1">
      <c r="A147" s="185"/>
      <c r="B147" s="187"/>
      <c r="C147" s="48" t="s">
        <v>658</v>
      </c>
      <c r="D147" s="32">
        <v>0</v>
      </c>
      <c r="E147" s="32">
        <v>0</v>
      </c>
      <c r="F147" s="190"/>
      <c r="G147" s="207"/>
    </row>
    <row r="148" spans="1:8" ht="15" customHeight="1">
      <c r="A148" s="185"/>
      <c r="B148" s="187"/>
      <c r="C148" s="48" t="s">
        <v>659</v>
      </c>
      <c r="D148" s="49">
        <v>0</v>
      </c>
      <c r="E148" s="49">
        <v>0</v>
      </c>
      <c r="F148" s="190"/>
      <c r="G148" s="207"/>
    </row>
    <row r="149" spans="1:8" ht="15" customHeight="1">
      <c r="A149" s="185"/>
      <c r="B149" s="187"/>
      <c r="C149" s="44" t="s">
        <v>1980</v>
      </c>
      <c r="D149" s="52">
        <v>5.3799999999999996E-4</v>
      </c>
      <c r="E149" s="49">
        <v>4.8200000000000001E-4</v>
      </c>
      <c r="F149" s="190"/>
      <c r="G149" s="207"/>
    </row>
    <row r="150" spans="1:8" ht="15" customHeight="1">
      <c r="A150" s="205"/>
      <c r="B150" s="206"/>
      <c r="C150" s="38" t="s">
        <v>666</v>
      </c>
      <c r="D150" s="55">
        <v>4.9899999999999999E-4</v>
      </c>
      <c r="E150" s="39">
        <v>4.4700000000000002E-4</v>
      </c>
      <c r="F150" s="190"/>
      <c r="G150" s="208"/>
    </row>
    <row r="151" spans="1:8" ht="15" customHeight="1">
      <c r="A151" s="40" t="s">
        <v>713</v>
      </c>
      <c r="B151" s="41" t="s">
        <v>714</v>
      </c>
      <c r="C151" s="42"/>
      <c r="D151" s="43">
        <v>4.5800000000000002E-4</v>
      </c>
      <c r="E151" s="27">
        <v>4.5800000000000002E-4</v>
      </c>
      <c r="F151" s="20">
        <v>100</v>
      </c>
      <c r="G151" s="28" t="s">
        <v>510</v>
      </c>
      <c r="H151" s="53"/>
    </row>
    <row r="152" spans="1:8" ht="15" customHeight="1">
      <c r="A152" s="204" t="s">
        <v>227</v>
      </c>
      <c r="B152" s="209" t="s">
        <v>715</v>
      </c>
      <c r="C152" s="35" t="s">
        <v>656</v>
      </c>
      <c r="D152" s="32">
        <v>0</v>
      </c>
      <c r="E152" s="32">
        <v>0</v>
      </c>
      <c r="F152" s="190">
        <v>97.85</v>
      </c>
      <c r="G152" s="207" t="s">
        <v>1986</v>
      </c>
      <c r="H152" s="60"/>
    </row>
    <row r="153" spans="1:8" ht="15" customHeight="1">
      <c r="A153" s="185"/>
      <c r="B153" s="209"/>
      <c r="C153" s="48" t="s">
        <v>658</v>
      </c>
      <c r="D153" s="32">
        <v>0</v>
      </c>
      <c r="E153" s="32">
        <v>0</v>
      </c>
      <c r="F153" s="190"/>
      <c r="G153" s="207"/>
    </row>
    <row r="154" spans="1:8" ht="15" customHeight="1">
      <c r="A154" s="185"/>
      <c r="B154" s="209"/>
      <c r="C154" s="48" t="s">
        <v>659</v>
      </c>
      <c r="D154" s="49">
        <v>3.48E-4</v>
      </c>
      <c r="E154" s="49">
        <v>3.48E-4</v>
      </c>
      <c r="F154" s="190"/>
      <c r="G154" s="207"/>
    </row>
    <row r="155" spans="1:8" ht="15" customHeight="1">
      <c r="A155" s="185"/>
      <c r="B155" s="209"/>
      <c r="C155" s="48" t="s">
        <v>660</v>
      </c>
      <c r="D155" s="49">
        <v>3.4900000000000003E-4</v>
      </c>
      <c r="E155" s="49">
        <v>3.4900000000000003E-4</v>
      </c>
      <c r="F155" s="190"/>
      <c r="G155" s="207"/>
    </row>
    <row r="156" spans="1:8" ht="15" customHeight="1">
      <c r="A156" s="185"/>
      <c r="B156" s="209"/>
      <c r="C156" s="48" t="s">
        <v>661</v>
      </c>
      <c r="D156" s="49">
        <v>2.9500000000000001E-4</v>
      </c>
      <c r="E156" s="49">
        <v>2.9500000000000001E-4</v>
      </c>
      <c r="F156" s="190"/>
      <c r="G156" s="207"/>
    </row>
    <row r="157" spans="1:8" ht="15" customHeight="1">
      <c r="A157" s="185"/>
      <c r="B157" s="209"/>
      <c r="C157" s="48" t="s">
        <v>662</v>
      </c>
      <c r="D157" s="49">
        <v>0</v>
      </c>
      <c r="E157" s="49">
        <v>0</v>
      </c>
      <c r="F157" s="190"/>
      <c r="G157" s="207"/>
    </row>
    <row r="158" spans="1:8" ht="15" customHeight="1">
      <c r="A158" s="185"/>
      <c r="B158" s="209"/>
      <c r="C158" s="44" t="s">
        <v>1987</v>
      </c>
      <c r="D158" s="49">
        <v>5.0100000000000003E-4</v>
      </c>
      <c r="E158" s="49">
        <v>5.0100000000000003E-4</v>
      </c>
      <c r="F158" s="190"/>
      <c r="G158" s="207"/>
    </row>
    <row r="159" spans="1:8" ht="15" customHeight="1">
      <c r="A159" s="205"/>
      <c r="B159" s="210"/>
      <c r="C159" s="38" t="s">
        <v>1988</v>
      </c>
      <c r="D159" s="39">
        <v>4.6500000000000003E-4</v>
      </c>
      <c r="E159" s="39">
        <v>4.6500000000000003E-4</v>
      </c>
      <c r="F159" s="190"/>
      <c r="G159" s="208"/>
    </row>
    <row r="160" spans="1:8" ht="15" customHeight="1">
      <c r="A160" s="204" t="s">
        <v>228</v>
      </c>
      <c r="B160" s="187" t="s">
        <v>716</v>
      </c>
      <c r="C160" s="35" t="s">
        <v>656</v>
      </c>
      <c r="D160" s="56">
        <v>1E-4</v>
      </c>
      <c r="E160" s="32">
        <v>1E-4</v>
      </c>
      <c r="F160" s="190">
        <v>100</v>
      </c>
      <c r="G160" s="207" t="s">
        <v>510</v>
      </c>
      <c r="H160" s="53"/>
    </row>
    <row r="161" spans="1:8" ht="15" customHeight="1">
      <c r="A161" s="185"/>
      <c r="B161" s="187"/>
      <c r="C161" s="48" t="s">
        <v>658</v>
      </c>
      <c r="D161" s="56">
        <v>0</v>
      </c>
      <c r="E161" s="32">
        <v>0</v>
      </c>
      <c r="F161" s="190"/>
      <c r="G161" s="207"/>
    </row>
    <row r="162" spans="1:8" ht="15" customHeight="1">
      <c r="A162" s="185"/>
      <c r="B162" s="187"/>
      <c r="C162" s="54" t="s">
        <v>687</v>
      </c>
      <c r="D162" s="52">
        <v>2.13E-4</v>
      </c>
      <c r="E162" s="49">
        <v>2.13E-4</v>
      </c>
      <c r="F162" s="190"/>
      <c r="G162" s="207"/>
    </row>
    <row r="163" spans="1:8" ht="15" customHeight="1">
      <c r="A163" s="205"/>
      <c r="B163" s="206"/>
      <c r="C163" s="38" t="s">
        <v>666</v>
      </c>
      <c r="D163" s="55">
        <v>2.1100000000000001E-4</v>
      </c>
      <c r="E163" s="39">
        <v>2.1100000000000001E-4</v>
      </c>
      <c r="F163" s="190"/>
      <c r="G163" s="208"/>
    </row>
    <row r="164" spans="1:8" ht="15" customHeight="1">
      <c r="A164" s="204" t="s">
        <v>717</v>
      </c>
      <c r="B164" s="187" t="s">
        <v>1157</v>
      </c>
      <c r="C164" s="35" t="s">
        <v>656</v>
      </c>
      <c r="D164" s="56">
        <v>0</v>
      </c>
      <c r="E164" s="32">
        <v>0</v>
      </c>
      <c r="F164" s="190">
        <v>99.12</v>
      </c>
      <c r="G164" s="207" t="s">
        <v>633</v>
      </c>
      <c r="H164" s="53"/>
    </row>
    <row r="165" spans="1:8" ht="15" customHeight="1">
      <c r="A165" s="185"/>
      <c r="B165" s="187"/>
      <c r="C165" s="48" t="s">
        <v>658</v>
      </c>
      <c r="D165" s="32">
        <v>0</v>
      </c>
      <c r="E165" s="32">
        <v>0</v>
      </c>
      <c r="F165" s="190"/>
      <c r="G165" s="207"/>
    </row>
    <row r="166" spans="1:8" ht="15" customHeight="1">
      <c r="A166" s="185"/>
      <c r="B166" s="187"/>
      <c r="C166" s="48" t="s">
        <v>659</v>
      </c>
      <c r="D166" s="49">
        <v>0</v>
      </c>
      <c r="E166" s="49">
        <v>0</v>
      </c>
      <c r="F166" s="190"/>
      <c r="G166" s="207"/>
    </row>
    <row r="167" spans="1:8" ht="15" customHeight="1">
      <c r="A167" s="185"/>
      <c r="B167" s="187"/>
      <c r="C167" s="48" t="s">
        <v>660</v>
      </c>
      <c r="D167" s="49">
        <v>0</v>
      </c>
      <c r="E167" s="49">
        <v>0</v>
      </c>
      <c r="F167" s="190"/>
      <c r="G167" s="207"/>
    </row>
    <row r="168" spans="1:8" ht="15" customHeight="1">
      <c r="A168" s="185"/>
      <c r="B168" s="187"/>
      <c r="C168" s="48" t="s">
        <v>661</v>
      </c>
      <c r="D168" s="52">
        <v>0</v>
      </c>
      <c r="E168" s="49">
        <v>0</v>
      </c>
      <c r="F168" s="190"/>
      <c r="G168" s="207"/>
    </row>
    <row r="169" spans="1:8" ht="15" customHeight="1">
      <c r="A169" s="185"/>
      <c r="B169" s="187"/>
      <c r="C169" s="44" t="s">
        <v>1989</v>
      </c>
      <c r="D169" s="52">
        <v>5.0799999999999999E-4</v>
      </c>
      <c r="E169" s="49">
        <v>5.0799999999999999E-4</v>
      </c>
      <c r="F169" s="190"/>
      <c r="G169" s="207"/>
    </row>
    <row r="170" spans="1:8" ht="15" customHeight="1">
      <c r="A170" s="205"/>
      <c r="B170" s="206"/>
      <c r="C170" s="38" t="s">
        <v>666</v>
      </c>
      <c r="D170" s="55">
        <v>4.8200000000000001E-4</v>
      </c>
      <c r="E170" s="39">
        <v>4.8200000000000001E-4</v>
      </c>
      <c r="F170" s="190"/>
      <c r="G170" s="208"/>
    </row>
    <row r="171" spans="1:8" ht="15" customHeight="1">
      <c r="A171" s="40" t="s">
        <v>229</v>
      </c>
      <c r="B171" s="41" t="s">
        <v>15</v>
      </c>
      <c r="C171" s="42"/>
      <c r="D171" s="26">
        <v>3.9800000000000002E-4</v>
      </c>
      <c r="E171" s="27">
        <v>3.9800000000000002E-4</v>
      </c>
      <c r="F171" s="20" t="s">
        <v>1972</v>
      </c>
      <c r="G171" s="28" t="s">
        <v>510</v>
      </c>
      <c r="H171" s="53"/>
    </row>
    <row r="172" spans="1:8" ht="15" customHeight="1">
      <c r="A172" s="215" t="s">
        <v>718</v>
      </c>
      <c r="B172" s="187" t="s">
        <v>719</v>
      </c>
      <c r="C172" s="35" t="s">
        <v>656</v>
      </c>
      <c r="D172" s="32">
        <v>0</v>
      </c>
      <c r="E172" s="32">
        <v>0</v>
      </c>
      <c r="F172" s="190">
        <v>83.75</v>
      </c>
      <c r="G172" s="207" t="s">
        <v>1990</v>
      </c>
      <c r="H172" s="53"/>
    </row>
    <row r="173" spans="1:8" ht="15" customHeight="1">
      <c r="A173" s="216"/>
      <c r="B173" s="187"/>
      <c r="C173" s="48" t="s">
        <v>658</v>
      </c>
      <c r="D173" s="32">
        <v>0</v>
      </c>
      <c r="E173" s="32">
        <v>0</v>
      </c>
      <c r="F173" s="190"/>
      <c r="G173" s="207"/>
    </row>
    <row r="174" spans="1:8" ht="15" customHeight="1">
      <c r="A174" s="216"/>
      <c r="B174" s="187"/>
      <c r="C174" s="48" t="s">
        <v>659</v>
      </c>
      <c r="D174" s="49">
        <v>4.2400000000000001E-4</v>
      </c>
      <c r="E174" s="49">
        <v>4.2400000000000001E-4</v>
      </c>
      <c r="F174" s="190"/>
      <c r="G174" s="207"/>
    </row>
    <row r="175" spans="1:8" ht="15" customHeight="1">
      <c r="A175" s="216"/>
      <c r="B175" s="187"/>
      <c r="C175" s="44" t="s">
        <v>1980</v>
      </c>
      <c r="D175" s="49">
        <v>1.2589999999999999E-3</v>
      </c>
      <c r="E175" s="49">
        <v>1.2589999999999999E-3</v>
      </c>
      <c r="F175" s="190"/>
      <c r="G175" s="207"/>
    </row>
    <row r="176" spans="1:8" ht="15" customHeight="1">
      <c r="A176" s="217"/>
      <c r="B176" s="206"/>
      <c r="C176" s="38" t="s">
        <v>666</v>
      </c>
      <c r="D176" s="39">
        <v>8.2200000000000003E-4</v>
      </c>
      <c r="E176" s="39">
        <v>8.2200000000000003E-4</v>
      </c>
      <c r="F176" s="190"/>
      <c r="G176" s="208"/>
    </row>
    <row r="177" spans="1:8" ht="15" customHeight="1">
      <c r="A177" s="215" t="s">
        <v>230</v>
      </c>
      <c r="B177" s="187" t="s">
        <v>720</v>
      </c>
      <c r="C177" s="35" t="s">
        <v>656</v>
      </c>
      <c r="D177" s="32">
        <v>3.9899999999999999E-4</v>
      </c>
      <c r="E177" s="32">
        <v>3.9899999999999999E-4</v>
      </c>
      <c r="F177" s="190">
        <v>91.71</v>
      </c>
      <c r="G177" s="207" t="s">
        <v>633</v>
      </c>
      <c r="H177" s="53"/>
    </row>
    <row r="178" spans="1:8" ht="15" customHeight="1">
      <c r="A178" s="216"/>
      <c r="B178" s="187"/>
      <c r="C178" s="48" t="s">
        <v>658</v>
      </c>
      <c r="D178" s="32">
        <v>2.99E-4</v>
      </c>
      <c r="E178" s="32">
        <v>2.99E-4</v>
      </c>
      <c r="F178" s="190"/>
      <c r="G178" s="207"/>
    </row>
    <row r="179" spans="1:8" ht="15" customHeight="1">
      <c r="A179" s="216"/>
      <c r="B179" s="187"/>
      <c r="C179" s="48" t="s">
        <v>659</v>
      </c>
      <c r="D179" s="49">
        <v>1.9900000000000001E-4</v>
      </c>
      <c r="E179" s="49">
        <v>1.9900000000000001E-4</v>
      </c>
      <c r="F179" s="190"/>
      <c r="G179" s="207"/>
    </row>
    <row r="180" spans="1:8" ht="15" customHeight="1">
      <c r="A180" s="216"/>
      <c r="B180" s="187"/>
      <c r="C180" s="48" t="s">
        <v>660</v>
      </c>
      <c r="D180" s="49">
        <v>0</v>
      </c>
      <c r="E180" s="49">
        <v>0</v>
      </c>
      <c r="F180" s="190"/>
      <c r="G180" s="207"/>
    </row>
    <row r="181" spans="1:8" ht="15" customHeight="1">
      <c r="A181" s="216"/>
      <c r="B181" s="187"/>
      <c r="C181" s="48" t="s">
        <v>661</v>
      </c>
      <c r="D181" s="49">
        <v>4.4999999999999999E-4</v>
      </c>
      <c r="E181" s="49">
        <v>4.4999999999999999E-4</v>
      </c>
      <c r="F181" s="190"/>
      <c r="G181" s="207"/>
    </row>
    <row r="182" spans="1:8" ht="15" customHeight="1">
      <c r="A182" s="216"/>
      <c r="B182" s="187"/>
      <c r="C182" s="48" t="s">
        <v>662</v>
      </c>
      <c r="D182" s="49">
        <v>3.1500000000000001E-4</v>
      </c>
      <c r="E182" s="49">
        <v>3.1500000000000001E-4</v>
      </c>
      <c r="F182" s="190"/>
      <c r="G182" s="207"/>
    </row>
    <row r="183" spans="1:8" ht="15" customHeight="1">
      <c r="A183" s="216"/>
      <c r="B183" s="187"/>
      <c r="C183" s="48" t="s">
        <v>663</v>
      </c>
      <c r="D183" s="49">
        <v>2.3499999999999999E-4</v>
      </c>
      <c r="E183" s="49">
        <v>2.3499999999999999E-4</v>
      </c>
      <c r="F183" s="190"/>
      <c r="G183" s="207"/>
    </row>
    <row r="184" spans="1:8" ht="15" customHeight="1">
      <c r="A184" s="216"/>
      <c r="B184" s="187"/>
      <c r="C184" s="44" t="s">
        <v>1991</v>
      </c>
      <c r="D184" s="49" t="s">
        <v>1971</v>
      </c>
      <c r="E184" s="49" t="s">
        <v>1971</v>
      </c>
      <c r="F184" s="190"/>
      <c r="G184" s="207"/>
    </row>
    <row r="185" spans="1:8" ht="15" customHeight="1">
      <c r="A185" s="217"/>
      <c r="B185" s="206"/>
      <c r="C185" s="38" t="s">
        <v>666</v>
      </c>
      <c r="D185" s="55">
        <v>1.096E-3</v>
      </c>
      <c r="E185" s="39">
        <v>1.096E-3</v>
      </c>
      <c r="F185" s="190"/>
      <c r="G185" s="208"/>
    </row>
    <row r="186" spans="1:8" ht="15" customHeight="1">
      <c r="A186" s="40" t="s">
        <v>231</v>
      </c>
      <c r="B186" s="41" t="s">
        <v>17</v>
      </c>
      <c r="C186" s="42"/>
      <c r="D186" s="26">
        <v>3.3799999999999998E-4</v>
      </c>
      <c r="E186" s="27">
        <v>3.3799999999999998E-4</v>
      </c>
      <c r="F186" s="20">
        <v>100</v>
      </c>
      <c r="G186" s="28" t="s">
        <v>510</v>
      </c>
      <c r="H186" s="53"/>
    </row>
    <row r="187" spans="1:8" ht="15" customHeight="1">
      <c r="A187" s="204" t="s">
        <v>232</v>
      </c>
      <c r="B187" s="211" t="s">
        <v>722</v>
      </c>
      <c r="C187" s="35" t="s">
        <v>656</v>
      </c>
      <c r="D187" s="32">
        <v>0</v>
      </c>
      <c r="E187" s="32">
        <v>0</v>
      </c>
      <c r="F187" s="190">
        <v>96.56</v>
      </c>
      <c r="G187" s="207" t="s">
        <v>723</v>
      </c>
      <c r="H187" s="64"/>
    </row>
    <row r="188" spans="1:8" ht="15" customHeight="1">
      <c r="A188" s="185"/>
      <c r="B188" s="211"/>
      <c r="C188" s="44" t="s">
        <v>1975</v>
      </c>
      <c r="D188" s="32">
        <v>4.0499999999999998E-4</v>
      </c>
      <c r="E188" s="32">
        <v>4.0499999999999998E-4</v>
      </c>
      <c r="F188" s="190"/>
      <c r="G188" s="207"/>
    </row>
    <row r="189" spans="1:8" ht="15" customHeight="1">
      <c r="A189" s="205"/>
      <c r="B189" s="212"/>
      <c r="C189" s="38" t="s">
        <v>666</v>
      </c>
      <c r="D189" s="39">
        <v>3.8000000000000002E-5</v>
      </c>
      <c r="E189" s="39">
        <v>3.8000000000000002E-5</v>
      </c>
      <c r="F189" s="190"/>
      <c r="G189" s="208"/>
    </row>
    <row r="190" spans="1:8" ht="15" customHeight="1">
      <c r="A190" s="204" t="s">
        <v>233</v>
      </c>
      <c r="B190" s="187" t="s">
        <v>724</v>
      </c>
      <c r="C190" s="35" t="s">
        <v>656</v>
      </c>
      <c r="D190" s="32">
        <v>4.2400000000000001E-4</v>
      </c>
      <c r="E190" s="32">
        <v>4.2400000000000001E-4</v>
      </c>
      <c r="F190" s="190">
        <v>98.93</v>
      </c>
      <c r="G190" s="207" t="s">
        <v>723</v>
      </c>
      <c r="H190" s="53"/>
    </row>
    <row r="191" spans="1:8" ht="15" customHeight="1">
      <c r="A191" s="185"/>
      <c r="B191" s="187"/>
      <c r="C191" s="48" t="s">
        <v>658</v>
      </c>
      <c r="D191" s="32">
        <v>0</v>
      </c>
      <c r="E191" s="32">
        <v>0</v>
      </c>
      <c r="F191" s="190"/>
      <c r="G191" s="207"/>
    </row>
    <row r="192" spans="1:8" ht="15" customHeight="1">
      <c r="A192" s="185"/>
      <c r="B192" s="187"/>
      <c r="C192" s="48" t="s">
        <v>659</v>
      </c>
      <c r="D192" s="52">
        <v>3.0899999999999998E-4</v>
      </c>
      <c r="E192" s="49">
        <v>3.0899999999999998E-4</v>
      </c>
      <c r="F192" s="190"/>
      <c r="G192" s="207"/>
    </row>
    <row r="193" spans="1:8" ht="15" customHeight="1">
      <c r="A193" s="185"/>
      <c r="B193" s="187"/>
      <c r="C193" s="48" t="s">
        <v>660</v>
      </c>
      <c r="D193" s="49">
        <v>0</v>
      </c>
      <c r="E193" s="49">
        <v>0</v>
      </c>
      <c r="F193" s="190"/>
      <c r="G193" s="207"/>
    </row>
    <row r="194" spans="1:8" ht="15" customHeight="1">
      <c r="A194" s="185"/>
      <c r="B194" s="187"/>
      <c r="C194" s="44" t="s">
        <v>1985</v>
      </c>
      <c r="D194" s="49">
        <v>5.9599999999999996E-4</v>
      </c>
      <c r="E194" s="49">
        <v>5.9599999999999996E-4</v>
      </c>
      <c r="F194" s="190"/>
      <c r="G194" s="207"/>
    </row>
    <row r="195" spans="1:8" ht="15" customHeight="1">
      <c r="A195" s="205"/>
      <c r="B195" s="206"/>
      <c r="C195" s="38" t="s">
        <v>666</v>
      </c>
      <c r="D195" s="39">
        <v>5.3799999999999996E-4</v>
      </c>
      <c r="E195" s="39">
        <v>5.3799999999999996E-4</v>
      </c>
      <c r="F195" s="190"/>
      <c r="G195" s="208"/>
    </row>
    <row r="196" spans="1:8" ht="15" customHeight="1">
      <c r="A196" s="204" t="s">
        <v>234</v>
      </c>
      <c r="B196" s="209" t="s">
        <v>725</v>
      </c>
      <c r="C196" s="35" t="s">
        <v>656</v>
      </c>
      <c r="D196" s="56">
        <v>0</v>
      </c>
      <c r="E196" s="32">
        <v>0</v>
      </c>
      <c r="F196" s="190">
        <v>75.77</v>
      </c>
      <c r="G196" s="207" t="s">
        <v>633</v>
      </c>
      <c r="H196" s="22"/>
    </row>
    <row r="197" spans="1:8" ht="15" customHeight="1">
      <c r="A197" s="185"/>
      <c r="B197" s="209"/>
      <c r="C197" s="48" t="s">
        <v>658</v>
      </c>
      <c r="D197" s="32">
        <v>0</v>
      </c>
      <c r="E197" s="32">
        <v>0</v>
      </c>
      <c r="F197" s="190"/>
      <c r="G197" s="207"/>
      <c r="H197" s="58"/>
    </row>
    <row r="198" spans="1:8" ht="15" customHeight="1">
      <c r="A198" s="185"/>
      <c r="B198" s="209"/>
      <c r="C198" s="65" t="s">
        <v>659</v>
      </c>
      <c r="D198" s="52">
        <v>2.99E-4</v>
      </c>
      <c r="E198" s="52">
        <v>2.99E-4</v>
      </c>
      <c r="F198" s="190"/>
      <c r="G198" s="207"/>
      <c r="H198" s="58"/>
    </row>
    <row r="199" spans="1:8" ht="15" customHeight="1">
      <c r="A199" s="185"/>
      <c r="B199" s="209"/>
      <c r="C199" s="48" t="s">
        <v>660</v>
      </c>
      <c r="D199" s="49">
        <v>2.72E-4</v>
      </c>
      <c r="E199" s="49">
        <v>2.72E-4</v>
      </c>
      <c r="F199" s="190"/>
      <c r="G199" s="207"/>
      <c r="H199" s="58"/>
    </row>
    <row r="200" spans="1:8" ht="15" customHeight="1">
      <c r="A200" s="185"/>
      <c r="B200" s="209"/>
      <c r="C200" s="44" t="s">
        <v>1985</v>
      </c>
      <c r="D200" s="52">
        <v>4.84E-4</v>
      </c>
      <c r="E200" s="49">
        <v>4.84E-4</v>
      </c>
      <c r="F200" s="190"/>
      <c r="G200" s="207"/>
      <c r="H200" s="58"/>
    </row>
    <row r="201" spans="1:8" ht="15" customHeight="1">
      <c r="A201" s="205"/>
      <c r="B201" s="210"/>
      <c r="C201" s="38" t="s">
        <v>666</v>
      </c>
      <c r="D201" s="55">
        <v>4.7800000000000002E-4</v>
      </c>
      <c r="E201" s="39">
        <v>4.7800000000000002E-4</v>
      </c>
      <c r="F201" s="190"/>
      <c r="G201" s="208"/>
      <c r="H201" s="58"/>
    </row>
    <row r="202" spans="1:8" ht="15" customHeight="1">
      <c r="A202" s="204" t="s">
        <v>235</v>
      </c>
      <c r="B202" s="187" t="s">
        <v>726</v>
      </c>
      <c r="C202" s="35" t="s">
        <v>656</v>
      </c>
      <c r="D202" s="32">
        <v>0</v>
      </c>
      <c r="E202" s="32">
        <v>0</v>
      </c>
      <c r="F202" s="190">
        <v>98.97</v>
      </c>
      <c r="G202" s="207" t="s">
        <v>1992</v>
      </c>
      <c r="H202" s="53"/>
    </row>
    <row r="203" spans="1:8" ht="15" customHeight="1">
      <c r="A203" s="185"/>
      <c r="B203" s="187"/>
      <c r="C203" s="44" t="s">
        <v>1975</v>
      </c>
      <c r="D203" s="32">
        <v>7.5500000000000003E-4</v>
      </c>
      <c r="E203" s="32">
        <v>7.5500000000000003E-4</v>
      </c>
      <c r="F203" s="190"/>
      <c r="G203" s="207"/>
    </row>
    <row r="204" spans="1:8" ht="15" customHeight="1">
      <c r="A204" s="205"/>
      <c r="B204" s="206"/>
      <c r="C204" s="38" t="s">
        <v>666</v>
      </c>
      <c r="D204" s="39">
        <v>1.74E-4</v>
      </c>
      <c r="E204" s="39">
        <v>1.74E-4</v>
      </c>
      <c r="F204" s="190"/>
      <c r="G204" s="208"/>
    </row>
    <row r="205" spans="1:8" ht="15" customHeight="1">
      <c r="A205" s="204" t="s">
        <v>236</v>
      </c>
      <c r="B205" s="187" t="s">
        <v>727</v>
      </c>
      <c r="C205" s="35" t="s">
        <v>656</v>
      </c>
      <c r="D205" s="32">
        <v>0</v>
      </c>
      <c r="E205" s="32">
        <v>0</v>
      </c>
      <c r="F205" s="190">
        <v>76.25</v>
      </c>
      <c r="G205" s="207" t="s">
        <v>633</v>
      </c>
      <c r="H205" s="53"/>
    </row>
    <row r="206" spans="1:8" ht="15" customHeight="1">
      <c r="A206" s="185"/>
      <c r="B206" s="187"/>
      <c r="C206" s="44" t="s">
        <v>1975</v>
      </c>
      <c r="D206" s="32">
        <v>5.6499999999999996E-4</v>
      </c>
      <c r="E206" s="32">
        <v>5.6499999999999996E-4</v>
      </c>
      <c r="F206" s="190"/>
      <c r="G206" s="207"/>
    </row>
    <row r="207" spans="1:8" ht="15" customHeight="1">
      <c r="A207" s="205"/>
      <c r="B207" s="206"/>
      <c r="C207" s="38" t="s">
        <v>666</v>
      </c>
      <c r="D207" s="39">
        <v>4.6799999999999999E-4</v>
      </c>
      <c r="E207" s="39">
        <v>4.6799999999999999E-4</v>
      </c>
      <c r="F207" s="190"/>
      <c r="G207" s="208"/>
    </row>
    <row r="208" spans="1:8" ht="15" customHeight="1">
      <c r="A208" s="204" t="s">
        <v>237</v>
      </c>
      <c r="B208" s="209" t="s">
        <v>728</v>
      </c>
      <c r="C208" s="35" t="s">
        <v>656</v>
      </c>
      <c r="D208" s="32">
        <v>0</v>
      </c>
      <c r="E208" s="32">
        <v>0</v>
      </c>
      <c r="F208" s="190">
        <v>96.47</v>
      </c>
      <c r="G208" s="207" t="s">
        <v>1981</v>
      </c>
      <c r="H208" s="60"/>
    </row>
    <row r="209" spans="1:8" ht="15" customHeight="1">
      <c r="A209" s="185"/>
      <c r="B209" s="209"/>
      <c r="C209" s="44" t="s">
        <v>1975</v>
      </c>
      <c r="D209" s="32">
        <v>5.2400000000000005E-4</v>
      </c>
      <c r="E209" s="32">
        <v>5.2400000000000005E-4</v>
      </c>
      <c r="F209" s="190"/>
      <c r="G209" s="207"/>
    </row>
    <row r="210" spans="1:8" ht="15" customHeight="1">
      <c r="A210" s="205"/>
      <c r="B210" s="210"/>
      <c r="C210" s="38" t="s">
        <v>666</v>
      </c>
      <c r="D210" s="39">
        <v>4.2000000000000002E-4</v>
      </c>
      <c r="E210" s="39">
        <v>4.2000000000000002E-4</v>
      </c>
      <c r="F210" s="190"/>
      <c r="G210" s="208"/>
    </row>
    <row r="211" spans="1:8" ht="15" customHeight="1">
      <c r="A211" s="204" t="s">
        <v>238</v>
      </c>
      <c r="B211" s="187" t="s">
        <v>729</v>
      </c>
      <c r="C211" s="35" t="s">
        <v>656</v>
      </c>
      <c r="D211" s="32">
        <v>0</v>
      </c>
      <c r="E211" s="32">
        <v>0</v>
      </c>
      <c r="F211" s="190">
        <v>89.46</v>
      </c>
      <c r="G211" s="207" t="s">
        <v>633</v>
      </c>
      <c r="H211" s="53"/>
    </row>
    <row r="212" spans="1:8" ht="15" customHeight="1">
      <c r="A212" s="185"/>
      <c r="B212" s="187"/>
      <c r="C212" s="48" t="s">
        <v>658</v>
      </c>
      <c r="D212" s="32">
        <v>0</v>
      </c>
      <c r="E212" s="32">
        <v>0</v>
      </c>
      <c r="F212" s="190"/>
      <c r="G212" s="207"/>
    </row>
    <row r="213" spans="1:8" ht="15" customHeight="1">
      <c r="A213" s="185"/>
      <c r="B213" s="187"/>
      <c r="C213" s="48" t="s">
        <v>659</v>
      </c>
      <c r="D213" s="52">
        <v>3.0699999999999998E-4</v>
      </c>
      <c r="E213" s="49">
        <v>3.0699999999999998E-4</v>
      </c>
      <c r="F213" s="190"/>
      <c r="G213" s="207"/>
    </row>
    <row r="214" spans="1:8" ht="15" customHeight="1">
      <c r="A214" s="185"/>
      <c r="B214" s="187"/>
      <c r="C214" s="48" t="s">
        <v>660</v>
      </c>
      <c r="D214" s="49">
        <v>0</v>
      </c>
      <c r="E214" s="49">
        <v>0</v>
      </c>
      <c r="F214" s="190"/>
      <c r="G214" s="207"/>
    </row>
    <row r="215" spans="1:8" ht="15" customHeight="1">
      <c r="A215" s="185"/>
      <c r="B215" s="187"/>
      <c r="C215" s="48" t="s">
        <v>661</v>
      </c>
      <c r="D215" s="49">
        <v>3.6999999999999999E-4</v>
      </c>
      <c r="E215" s="49">
        <v>3.6999999999999999E-4</v>
      </c>
      <c r="F215" s="190"/>
      <c r="G215" s="207"/>
    </row>
    <row r="216" spans="1:8" ht="15" customHeight="1">
      <c r="A216" s="185"/>
      <c r="B216" s="187"/>
      <c r="C216" s="54" t="s">
        <v>730</v>
      </c>
      <c r="D216" s="49">
        <v>5.3499999999999999E-4</v>
      </c>
      <c r="E216" s="49">
        <v>5.3499999999999999E-4</v>
      </c>
      <c r="F216" s="190"/>
      <c r="G216" s="207"/>
    </row>
    <row r="217" spans="1:8" ht="15" customHeight="1">
      <c r="A217" s="205"/>
      <c r="B217" s="206"/>
      <c r="C217" s="38" t="s">
        <v>666</v>
      </c>
      <c r="D217" s="55">
        <v>4.7699999999999999E-4</v>
      </c>
      <c r="E217" s="39">
        <v>4.7699999999999999E-4</v>
      </c>
      <c r="F217" s="190"/>
      <c r="G217" s="208"/>
    </row>
    <row r="218" spans="1:8" ht="15" customHeight="1">
      <c r="A218" s="204" t="s">
        <v>239</v>
      </c>
      <c r="B218" s="187" t="s">
        <v>731</v>
      </c>
      <c r="C218" s="35" t="s">
        <v>656</v>
      </c>
      <c r="D218" s="56">
        <v>0</v>
      </c>
      <c r="E218" s="32">
        <v>0</v>
      </c>
      <c r="F218" s="190" t="s">
        <v>1972</v>
      </c>
      <c r="G218" s="207" t="s">
        <v>510</v>
      </c>
      <c r="H218" s="53"/>
    </row>
    <row r="219" spans="1:8" ht="15" customHeight="1">
      <c r="A219" s="185"/>
      <c r="B219" s="187"/>
      <c r="C219" s="44" t="s">
        <v>1975</v>
      </c>
      <c r="D219" s="56">
        <v>5.5000000000000003E-4</v>
      </c>
      <c r="E219" s="32">
        <v>5.5000000000000003E-4</v>
      </c>
      <c r="F219" s="190"/>
      <c r="G219" s="207"/>
    </row>
    <row r="220" spans="1:8" ht="15" customHeight="1">
      <c r="A220" s="205"/>
      <c r="B220" s="206"/>
      <c r="C220" s="38" t="s">
        <v>666</v>
      </c>
      <c r="D220" s="39">
        <v>5.2700000000000002E-4</v>
      </c>
      <c r="E220" s="39">
        <v>5.2700000000000002E-4</v>
      </c>
      <c r="F220" s="190"/>
      <c r="G220" s="208"/>
    </row>
    <row r="221" spans="1:8" ht="15" customHeight="1">
      <c r="A221" s="204" t="s">
        <v>240</v>
      </c>
      <c r="B221" s="209" t="s">
        <v>732</v>
      </c>
      <c r="C221" s="35" t="s">
        <v>656</v>
      </c>
      <c r="D221" s="32">
        <v>0</v>
      </c>
      <c r="E221" s="32">
        <v>0</v>
      </c>
      <c r="F221" s="190">
        <v>98.41</v>
      </c>
      <c r="G221" s="207" t="s">
        <v>633</v>
      </c>
      <c r="H221" s="22"/>
    </row>
    <row r="222" spans="1:8" ht="15" customHeight="1">
      <c r="A222" s="185"/>
      <c r="B222" s="209"/>
      <c r="C222" s="48" t="s">
        <v>658</v>
      </c>
      <c r="D222" s="32">
        <v>0</v>
      </c>
      <c r="E222" s="32">
        <v>0</v>
      </c>
      <c r="F222" s="190"/>
      <c r="G222" s="207"/>
      <c r="H222" s="58"/>
    </row>
    <row r="223" spans="1:8" ht="15" customHeight="1">
      <c r="A223" s="185"/>
      <c r="B223" s="209"/>
      <c r="C223" s="48" t="s">
        <v>659</v>
      </c>
      <c r="D223" s="49">
        <v>0</v>
      </c>
      <c r="E223" s="49">
        <v>0</v>
      </c>
      <c r="F223" s="190"/>
      <c r="G223" s="207"/>
      <c r="H223" s="58"/>
    </row>
    <row r="224" spans="1:8" ht="15" customHeight="1">
      <c r="A224" s="185"/>
      <c r="B224" s="209"/>
      <c r="C224" s="48" t="s">
        <v>660</v>
      </c>
      <c r="D224" s="52">
        <v>0</v>
      </c>
      <c r="E224" s="49">
        <v>0</v>
      </c>
      <c r="F224" s="190"/>
      <c r="G224" s="207"/>
      <c r="H224" s="58"/>
    </row>
    <row r="225" spans="1:8" ht="15" customHeight="1">
      <c r="A225" s="185"/>
      <c r="B225" s="209"/>
      <c r="C225" s="48" t="s">
        <v>661</v>
      </c>
      <c r="D225" s="52">
        <v>0</v>
      </c>
      <c r="E225" s="49">
        <v>0</v>
      </c>
      <c r="F225" s="190"/>
      <c r="G225" s="207"/>
      <c r="H225" s="58"/>
    </row>
    <row r="226" spans="1:8" ht="15" customHeight="1">
      <c r="A226" s="185"/>
      <c r="B226" s="209"/>
      <c r="C226" s="44" t="s">
        <v>1989</v>
      </c>
      <c r="D226" s="49">
        <v>3.68E-4</v>
      </c>
      <c r="E226" s="49">
        <v>3.68E-4</v>
      </c>
      <c r="F226" s="190"/>
      <c r="G226" s="207"/>
      <c r="H226" s="58"/>
    </row>
    <row r="227" spans="1:8" ht="15" customHeight="1">
      <c r="A227" s="205"/>
      <c r="B227" s="210"/>
      <c r="C227" s="38" t="s">
        <v>666</v>
      </c>
      <c r="D227" s="39">
        <v>3.5399999999999999E-4</v>
      </c>
      <c r="E227" s="39">
        <v>3.5399999999999999E-4</v>
      </c>
      <c r="F227" s="190"/>
      <c r="G227" s="208"/>
      <c r="H227" s="58"/>
    </row>
    <row r="228" spans="1:8" ht="15" customHeight="1">
      <c r="A228" s="204" t="s">
        <v>241</v>
      </c>
      <c r="B228" s="187" t="s">
        <v>733</v>
      </c>
      <c r="C228" s="35" t="s">
        <v>656</v>
      </c>
      <c r="D228" s="32">
        <v>0</v>
      </c>
      <c r="E228" s="32">
        <v>0</v>
      </c>
      <c r="F228" s="190">
        <v>100</v>
      </c>
      <c r="G228" s="207" t="s">
        <v>510</v>
      </c>
      <c r="H228" s="53"/>
    </row>
    <row r="229" spans="1:8" ht="15" customHeight="1">
      <c r="A229" s="185"/>
      <c r="B229" s="187"/>
      <c r="C229" s="48" t="s">
        <v>658</v>
      </c>
      <c r="D229" s="32">
        <v>0</v>
      </c>
      <c r="E229" s="32">
        <v>0</v>
      </c>
      <c r="F229" s="190"/>
      <c r="G229" s="207"/>
    </row>
    <row r="230" spans="1:8" ht="15" customHeight="1">
      <c r="A230" s="185"/>
      <c r="B230" s="187"/>
      <c r="C230" s="54" t="s">
        <v>687</v>
      </c>
      <c r="D230" s="49">
        <v>4.28E-4</v>
      </c>
      <c r="E230" s="49">
        <v>4.28E-4</v>
      </c>
      <c r="F230" s="190"/>
      <c r="G230" s="207"/>
    </row>
    <row r="231" spans="1:8" ht="15" customHeight="1">
      <c r="A231" s="205"/>
      <c r="B231" s="206"/>
      <c r="C231" s="38" t="s">
        <v>666</v>
      </c>
      <c r="D231" s="55">
        <v>4.1100000000000002E-4</v>
      </c>
      <c r="E231" s="39">
        <v>4.1100000000000002E-4</v>
      </c>
      <c r="F231" s="190"/>
      <c r="G231" s="208"/>
    </row>
    <row r="232" spans="1:8" ht="15" customHeight="1">
      <c r="A232" s="204" t="s">
        <v>242</v>
      </c>
      <c r="B232" s="187" t="s">
        <v>734</v>
      </c>
      <c r="C232" s="35" t="s">
        <v>656</v>
      </c>
      <c r="D232" s="32">
        <v>0</v>
      </c>
      <c r="E232" s="32">
        <v>0</v>
      </c>
      <c r="F232" s="190">
        <v>100</v>
      </c>
      <c r="G232" s="207" t="s">
        <v>510</v>
      </c>
      <c r="H232" s="53"/>
    </row>
    <row r="233" spans="1:8" ht="15" customHeight="1">
      <c r="A233" s="185"/>
      <c r="B233" s="187"/>
      <c r="C233" s="44" t="s">
        <v>1975</v>
      </c>
      <c r="D233" s="32">
        <v>4.2000000000000002E-4</v>
      </c>
      <c r="E233" s="32">
        <v>4.2000000000000002E-4</v>
      </c>
      <c r="F233" s="190"/>
      <c r="G233" s="207"/>
    </row>
    <row r="234" spans="1:8" ht="15" customHeight="1">
      <c r="A234" s="205"/>
      <c r="B234" s="206"/>
      <c r="C234" s="38" t="s">
        <v>666</v>
      </c>
      <c r="D234" s="39">
        <v>4.1800000000000002E-4</v>
      </c>
      <c r="E234" s="39">
        <v>4.1800000000000002E-4</v>
      </c>
      <c r="F234" s="190"/>
      <c r="G234" s="208"/>
    </row>
    <row r="235" spans="1:8" ht="15" customHeight="1">
      <c r="A235" s="204" t="s">
        <v>735</v>
      </c>
      <c r="B235" s="187" t="s">
        <v>736</v>
      </c>
      <c r="C235" s="35" t="s">
        <v>656</v>
      </c>
      <c r="D235" s="32">
        <v>3.9399999999999998E-4</v>
      </c>
      <c r="E235" s="32">
        <v>0</v>
      </c>
      <c r="F235" s="190">
        <v>91.96</v>
      </c>
      <c r="G235" s="207" t="s">
        <v>1993</v>
      </c>
      <c r="H235" s="53"/>
    </row>
    <row r="236" spans="1:8" ht="15" customHeight="1">
      <c r="A236" s="185"/>
      <c r="B236" s="187"/>
      <c r="C236" s="48" t="s">
        <v>658</v>
      </c>
      <c r="D236" s="56">
        <v>0</v>
      </c>
      <c r="E236" s="32">
        <v>0</v>
      </c>
      <c r="F236" s="190"/>
      <c r="G236" s="207"/>
    </row>
    <row r="237" spans="1:8" ht="15" customHeight="1">
      <c r="A237" s="185"/>
      <c r="B237" s="187"/>
      <c r="C237" s="48" t="s">
        <v>659</v>
      </c>
      <c r="D237" s="49">
        <v>0</v>
      </c>
      <c r="E237" s="49">
        <v>0</v>
      </c>
      <c r="F237" s="190"/>
      <c r="G237" s="207"/>
    </row>
    <row r="238" spans="1:8" ht="15" customHeight="1">
      <c r="A238" s="185"/>
      <c r="B238" s="187"/>
      <c r="C238" s="48" t="s">
        <v>660</v>
      </c>
      <c r="D238" s="49">
        <v>0</v>
      </c>
      <c r="E238" s="49">
        <v>0</v>
      </c>
      <c r="F238" s="190"/>
      <c r="G238" s="207"/>
    </row>
    <row r="239" spans="1:8" ht="15" customHeight="1">
      <c r="A239" s="185"/>
      <c r="B239" s="187"/>
      <c r="C239" s="44" t="s">
        <v>1985</v>
      </c>
      <c r="D239" s="49">
        <v>6.3900000000000003E-4</v>
      </c>
      <c r="E239" s="49">
        <v>6.3900000000000003E-4</v>
      </c>
      <c r="F239" s="190"/>
      <c r="G239" s="207"/>
    </row>
    <row r="240" spans="1:8" ht="15" customHeight="1">
      <c r="A240" s="205"/>
      <c r="B240" s="206"/>
      <c r="C240" s="38" t="s">
        <v>666</v>
      </c>
      <c r="D240" s="39">
        <v>5.2400000000000005E-4</v>
      </c>
      <c r="E240" s="39">
        <v>5.2300000000000003E-4</v>
      </c>
      <c r="F240" s="190"/>
      <c r="G240" s="208"/>
    </row>
    <row r="241" spans="1:8" ht="15" customHeight="1">
      <c r="A241" s="40" t="s">
        <v>243</v>
      </c>
      <c r="B241" s="41" t="s">
        <v>30</v>
      </c>
      <c r="C241" s="42"/>
      <c r="D241" s="26">
        <v>3.9800000000000002E-4</v>
      </c>
      <c r="E241" s="27">
        <v>3.9800000000000002E-4</v>
      </c>
      <c r="F241" s="20">
        <v>46.63</v>
      </c>
      <c r="G241" s="28" t="s">
        <v>753</v>
      </c>
      <c r="H241" s="53"/>
    </row>
    <row r="242" spans="1:8" ht="15" customHeight="1">
      <c r="A242" s="204" t="s">
        <v>737</v>
      </c>
      <c r="B242" s="211" t="s">
        <v>738</v>
      </c>
      <c r="C242" s="35" t="s">
        <v>656</v>
      </c>
      <c r="D242" s="32">
        <v>0</v>
      </c>
      <c r="E242" s="32">
        <v>0</v>
      </c>
      <c r="F242" s="190">
        <v>87.54</v>
      </c>
      <c r="G242" s="207" t="s">
        <v>633</v>
      </c>
      <c r="H242" s="22"/>
    </row>
    <row r="243" spans="1:8" ht="15" customHeight="1">
      <c r="A243" s="185"/>
      <c r="B243" s="211"/>
      <c r="C243" s="48" t="s">
        <v>658</v>
      </c>
      <c r="D243" s="32">
        <v>0</v>
      </c>
      <c r="E243" s="32">
        <v>0</v>
      </c>
      <c r="F243" s="190"/>
      <c r="G243" s="207"/>
    </row>
    <row r="244" spans="1:8" ht="15" customHeight="1">
      <c r="A244" s="185"/>
      <c r="B244" s="211"/>
      <c r="C244" s="48" t="s">
        <v>659</v>
      </c>
      <c r="D244" s="49">
        <v>0</v>
      </c>
      <c r="E244" s="49">
        <v>0</v>
      </c>
      <c r="F244" s="190"/>
      <c r="G244" s="207"/>
    </row>
    <row r="245" spans="1:8" ht="15" customHeight="1">
      <c r="A245" s="185"/>
      <c r="B245" s="211"/>
      <c r="C245" s="48" t="s">
        <v>660</v>
      </c>
      <c r="D245" s="49">
        <v>0</v>
      </c>
      <c r="E245" s="49">
        <v>0</v>
      </c>
      <c r="F245" s="190"/>
      <c r="G245" s="207"/>
    </row>
    <row r="246" spans="1:8" ht="15" customHeight="1">
      <c r="A246" s="185"/>
      <c r="B246" s="211"/>
      <c r="C246" s="48" t="s">
        <v>661</v>
      </c>
      <c r="D246" s="49">
        <v>0</v>
      </c>
      <c r="E246" s="49">
        <v>0</v>
      </c>
      <c r="F246" s="190"/>
      <c r="G246" s="207"/>
    </row>
    <row r="247" spans="1:8" ht="15" customHeight="1">
      <c r="A247" s="185"/>
      <c r="B247" s="211"/>
      <c r="C247" s="48" t="s">
        <v>662</v>
      </c>
      <c r="D247" s="49">
        <v>0</v>
      </c>
      <c r="E247" s="49">
        <v>0</v>
      </c>
      <c r="F247" s="190"/>
      <c r="G247" s="207"/>
    </row>
    <row r="248" spans="1:8" ht="15" customHeight="1">
      <c r="A248" s="185"/>
      <c r="B248" s="211"/>
      <c r="C248" s="44" t="s">
        <v>1987</v>
      </c>
      <c r="D248" s="49">
        <v>6.1899999999999998E-4</v>
      </c>
      <c r="E248" s="49">
        <v>6.1899999999999998E-4</v>
      </c>
      <c r="F248" s="190"/>
      <c r="G248" s="207"/>
    </row>
    <row r="249" spans="1:8" ht="15" customHeight="1">
      <c r="A249" s="205"/>
      <c r="B249" s="212"/>
      <c r="C249" s="38" t="s">
        <v>666</v>
      </c>
      <c r="D249" s="39">
        <v>1.3300000000000001E-4</v>
      </c>
      <c r="E249" s="39">
        <v>1.3300000000000001E-4</v>
      </c>
      <c r="F249" s="190"/>
      <c r="G249" s="208"/>
    </row>
    <row r="250" spans="1:8" ht="15" customHeight="1">
      <c r="A250" s="204" t="s">
        <v>244</v>
      </c>
      <c r="B250" s="187" t="s">
        <v>740</v>
      </c>
      <c r="C250" s="35" t="s">
        <v>656</v>
      </c>
      <c r="D250" s="32">
        <v>0</v>
      </c>
      <c r="E250" s="32">
        <v>0</v>
      </c>
      <c r="F250" s="190" t="s">
        <v>1972</v>
      </c>
      <c r="G250" s="207" t="s">
        <v>510</v>
      </c>
      <c r="H250" s="53"/>
    </row>
    <row r="251" spans="1:8" ht="15" customHeight="1">
      <c r="A251" s="185"/>
      <c r="B251" s="187"/>
      <c r="C251" s="48" t="s">
        <v>658</v>
      </c>
      <c r="D251" s="32">
        <v>1.2999999999999999E-4</v>
      </c>
      <c r="E251" s="32">
        <v>1.2999999999999999E-4</v>
      </c>
      <c r="F251" s="190"/>
      <c r="G251" s="207"/>
    </row>
    <row r="252" spans="1:8" ht="15" customHeight="1">
      <c r="A252" s="185"/>
      <c r="B252" s="187"/>
      <c r="C252" s="48" t="s">
        <v>659</v>
      </c>
      <c r="D252" s="49">
        <v>2.3699999999999999E-4</v>
      </c>
      <c r="E252" s="49">
        <v>2.3699999999999999E-4</v>
      </c>
      <c r="F252" s="190"/>
      <c r="G252" s="207"/>
    </row>
    <row r="253" spans="1:8" ht="15" customHeight="1">
      <c r="A253" s="185"/>
      <c r="B253" s="187"/>
      <c r="C253" s="48" t="s">
        <v>660</v>
      </c>
      <c r="D253" s="49">
        <v>2.5900000000000001E-4</v>
      </c>
      <c r="E253" s="49">
        <v>2.5900000000000001E-4</v>
      </c>
      <c r="F253" s="190"/>
      <c r="G253" s="207"/>
    </row>
    <row r="254" spans="1:8" ht="15" customHeight="1">
      <c r="A254" s="185"/>
      <c r="B254" s="187"/>
      <c r="C254" s="48" t="s">
        <v>661</v>
      </c>
      <c r="D254" s="49">
        <v>3.01E-4</v>
      </c>
      <c r="E254" s="49">
        <v>3.01E-4</v>
      </c>
      <c r="F254" s="190"/>
      <c r="G254" s="207"/>
    </row>
    <row r="255" spans="1:8" ht="15" customHeight="1">
      <c r="A255" s="185"/>
      <c r="B255" s="187"/>
      <c r="C255" s="48" t="s">
        <v>662</v>
      </c>
      <c r="D255" s="49">
        <v>3.2600000000000001E-4</v>
      </c>
      <c r="E255" s="49">
        <v>3.2600000000000001E-4</v>
      </c>
      <c r="F255" s="190"/>
      <c r="G255" s="207"/>
    </row>
    <row r="256" spans="1:8" ht="15" customHeight="1">
      <c r="A256" s="185"/>
      <c r="B256" s="187"/>
      <c r="C256" s="44" t="s">
        <v>1987</v>
      </c>
      <c r="D256" s="49">
        <v>4.2200000000000001E-4</v>
      </c>
      <c r="E256" s="49">
        <v>4.2200000000000001E-4</v>
      </c>
      <c r="F256" s="190"/>
      <c r="G256" s="207"/>
    </row>
    <row r="257" spans="1:9" ht="15" customHeight="1">
      <c r="A257" s="205"/>
      <c r="B257" s="206"/>
      <c r="C257" s="38" t="s">
        <v>666</v>
      </c>
      <c r="D257" s="39">
        <v>2.14E-4</v>
      </c>
      <c r="E257" s="39">
        <v>2.14E-4</v>
      </c>
      <c r="F257" s="190"/>
      <c r="G257" s="208"/>
    </row>
    <row r="258" spans="1:9" ht="15" customHeight="1">
      <c r="A258" s="204" t="s">
        <v>245</v>
      </c>
      <c r="B258" s="209" t="s">
        <v>741</v>
      </c>
      <c r="C258" s="35" t="s">
        <v>656</v>
      </c>
      <c r="D258" s="32">
        <v>0</v>
      </c>
      <c r="E258" s="32">
        <v>0</v>
      </c>
      <c r="F258" s="190" t="s">
        <v>1972</v>
      </c>
      <c r="G258" s="207" t="s">
        <v>510</v>
      </c>
      <c r="H258" s="22"/>
    </row>
    <row r="259" spans="1:9" ht="15" customHeight="1">
      <c r="A259" s="185"/>
      <c r="B259" s="209"/>
      <c r="C259" s="48" t="s">
        <v>658</v>
      </c>
      <c r="D259" s="32">
        <v>0</v>
      </c>
      <c r="E259" s="32">
        <v>0</v>
      </c>
      <c r="F259" s="190"/>
      <c r="G259" s="207"/>
      <c r="H259" s="58"/>
    </row>
    <row r="260" spans="1:9" ht="15" customHeight="1">
      <c r="A260" s="185"/>
      <c r="B260" s="209"/>
      <c r="C260" s="54" t="s">
        <v>687</v>
      </c>
      <c r="D260" s="49" t="s">
        <v>1971</v>
      </c>
      <c r="E260" s="49" t="s">
        <v>1971</v>
      </c>
      <c r="F260" s="190"/>
      <c r="G260" s="207"/>
      <c r="H260" s="58"/>
    </row>
    <row r="261" spans="1:9" ht="15" customHeight="1">
      <c r="A261" s="205"/>
      <c r="B261" s="210"/>
      <c r="C261" s="38" t="s">
        <v>666</v>
      </c>
      <c r="D261" s="39" t="s">
        <v>1971</v>
      </c>
      <c r="E261" s="39" t="s">
        <v>1971</v>
      </c>
      <c r="F261" s="190"/>
      <c r="G261" s="208"/>
      <c r="H261" s="58"/>
    </row>
    <row r="262" spans="1:9" ht="15" customHeight="1">
      <c r="A262" s="204" t="s">
        <v>246</v>
      </c>
      <c r="B262" s="209" t="s">
        <v>742</v>
      </c>
      <c r="C262" s="35" t="s">
        <v>656</v>
      </c>
      <c r="D262" s="32">
        <v>0</v>
      </c>
      <c r="E262" s="32">
        <v>0</v>
      </c>
      <c r="F262" s="190">
        <v>88.06</v>
      </c>
      <c r="G262" s="207" t="s">
        <v>633</v>
      </c>
      <c r="H262" s="22"/>
    </row>
    <row r="263" spans="1:9" ht="15" customHeight="1">
      <c r="A263" s="185"/>
      <c r="B263" s="209"/>
      <c r="C263" s="48" t="s">
        <v>658</v>
      </c>
      <c r="D263" s="32">
        <v>0</v>
      </c>
      <c r="E263" s="32">
        <v>0</v>
      </c>
      <c r="F263" s="190"/>
      <c r="G263" s="207"/>
      <c r="H263" s="58"/>
    </row>
    <row r="264" spans="1:9" ht="15" customHeight="1">
      <c r="A264" s="185"/>
      <c r="B264" s="209"/>
      <c r="C264" s="54" t="s">
        <v>687</v>
      </c>
      <c r="D264" s="49">
        <v>4.37E-4</v>
      </c>
      <c r="E264" s="49">
        <v>4.37E-4</v>
      </c>
      <c r="F264" s="190"/>
      <c r="G264" s="207"/>
      <c r="H264" s="58"/>
    </row>
    <row r="265" spans="1:9" ht="15" customHeight="1">
      <c r="A265" s="205"/>
      <c r="B265" s="210"/>
      <c r="C265" s="38" t="s">
        <v>666</v>
      </c>
      <c r="D265" s="39">
        <v>3.8099999999999999E-4</v>
      </c>
      <c r="E265" s="39">
        <v>3.8099999999999999E-4</v>
      </c>
      <c r="F265" s="190"/>
      <c r="G265" s="208"/>
      <c r="H265" s="58"/>
    </row>
    <row r="266" spans="1:9" ht="15" customHeight="1">
      <c r="A266" s="40" t="s">
        <v>247</v>
      </c>
      <c r="B266" s="40" t="s">
        <v>19</v>
      </c>
      <c r="C266" s="42"/>
      <c r="D266" s="26">
        <v>4.1899999999999999E-4</v>
      </c>
      <c r="E266" s="27">
        <v>4.1899999999999999E-4</v>
      </c>
      <c r="F266" s="20">
        <v>100</v>
      </c>
      <c r="G266" s="28" t="s">
        <v>510</v>
      </c>
      <c r="H266" s="22"/>
    </row>
    <row r="267" spans="1:9" ht="15" customHeight="1">
      <c r="A267" s="40" t="s">
        <v>248</v>
      </c>
      <c r="B267" s="41" t="s">
        <v>32</v>
      </c>
      <c r="C267" s="42"/>
      <c r="D267" s="26">
        <v>5.2899999999999996E-4</v>
      </c>
      <c r="E267" s="27">
        <v>5.2899999999999996E-4</v>
      </c>
      <c r="F267" s="20">
        <v>78.17</v>
      </c>
      <c r="G267" s="28" t="s">
        <v>633</v>
      </c>
      <c r="H267" s="53"/>
    </row>
    <row r="268" spans="1:9" ht="15" customHeight="1">
      <c r="A268" s="204" t="s">
        <v>249</v>
      </c>
      <c r="B268" s="187" t="s">
        <v>743</v>
      </c>
      <c r="C268" s="35" t="s">
        <v>656</v>
      </c>
      <c r="D268" s="32">
        <v>0</v>
      </c>
      <c r="E268" s="32">
        <v>0</v>
      </c>
      <c r="F268" s="190">
        <v>95.87</v>
      </c>
      <c r="G268" s="207" t="s">
        <v>1994</v>
      </c>
      <c r="H268" s="53"/>
      <c r="I268" s="66"/>
    </row>
    <row r="269" spans="1:9" ht="15" customHeight="1">
      <c r="A269" s="185"/>
      <c r="B269" s="187"/>
      <c r="C269" s="48" t="s">
        <v>658</v>
      </c>
      <c r="D269" s="32">
        <v>0</v>
      </c>
      <c r="E269" s="32">
        <v>0</v>
      </c>
      <c r="F269" s="190"/>
      <c r="G269" s="207"/>
    </row>
    <row r="270" spans="1:9" ht="15" customHeight="1">
      <c r="A270" s="185"/>
      <c r="B270" s="187"/>
      <c r="C270" s="48" t="s">
        <v>659</v>
      </c>
      <c r="D270" s="49">
        <v>1E-4</v>
      </c>
      <c r="E270" s="49">
        <v>1E-4</v>
      </c>
      <c r="F270" s="190"/>
      <c r="G270" s="207"/>
    </row>
    <row r="271" spans="1:9" ht="15" customHeight="1">
      <c r="A271" s="185"/>
      <c r="B271" s="187"/>
      <c r="C271" s="48" t="s">
        <v>660</v>
      </c>
      <c r="D271" s="49">
        <v>2.5000000000000001E-4</v>
      </c>
      <c r="E271" s="49">
        <v>2.5000000000000001E-4</v>
      </c>
      <c r="F271" s="190"/>
      <c r="G271" s="207"/>
    </row>
    <row r="272" spans="1:9" ht="15" customHeight="1">
      <c r="A272" s="185"/>
      <c r="B272" s="187"/>
      <c r="C272" s="44" t="s">
        <v>1985</v>
      </c>
      <c r="D272" s="49">
        <v>6.9200000000000002E-4</v>
      </c>
      <c r="E272" s="49">
        <v>6.9200000000000002E-4</v>
      </c>
      <c r="F272" s="190"/>
      <c r="G272" s="207"/>
    </row>
    <row r="273" spans="1:8" ht="15" customHeight="1">
      <c r="A273" s="205"/>
      <c r="B273" s="206"/>
      <c r="C273" s="38" t="s">
        <v>666</v>
      </c>
      <c r="D273" s="39">
        <v>5.44E-4</v>
      </c>
      <c r="E273" s="39">
        <v>5.44E-4</v>
      </c>
      <c r="F273" s="190"/>
      <c r="G273" s="208"/>
    </row>
    <row r="274" spans="1:8" ht="15" customHeight="1">
      <c r="A274" s="204" t="s">
        <v>250</v>
      </c>
      <c r="B274" s="187" t="s">
        <v>744</v>
      </c>
      <c r="C274" s="35" t="s">
        <v>656</v>
      </c>
      <c r="D274" s="32">
        <v>0</v>
      </c>
      <c r="E274" s="32">
        <v>0</v>
      </c>
      <c r="F274" s="190">
        <v>99.61</v>
      </c>
      <c r="G274" s="207" t="s">
        <v>1992</v>
      </c>
      <c r="H274" s="53"/>
    </row>
    <row r="275" spans="1:8" ht="15" customHeight="1">
      <c r="A275" s="185"/>
      <c r="B275" s="187"/>
      <c r="C275" s="48" t="s">
        <v>658</v>
      </c>
      <c r="D275" s="32">
        <v>0</v>
      </c>
      <c r="E275" s="32">
        <v>0</v>
      </c>
      <c r="F275" s="190"/>
      <c r="G275" s="207"/>
    </row>
    <row r="276" spans="1:8" ht="15" customHeight="1">
      <c r="A276" s="185"/>
      <c r="B276" s="187"/>
      <c r="C276" s="44" t="s">
        <v>1995</v>
      </c>
      <c r="D276" s="52">
        <v>4.2499999999999998E-4</v>
      </c>
      <c r="E276" s="49">
        <v>4.2499999999999998E-4</v>
      </c>
      <c r="F276" s="190"/>
      <c r="G276" s="207"/>
    </row>
    <row r="277" spans="1:8" ht="15" customHeight="1">
      <c r="A277" s="205"/>
      <c r="B277" s="206"/>
      <c r="C277" s="38" t="s">
        <v>666</v>
      </c>
      <c r="D277" s="55">
        <v>4.0200000000000001E-4</v>
      </c>
      <c r="E277" s="39">
        <v>4.0200000000000001E-4</v>
      </c>
      <c r="F277" s="190"/>
      <c r="G277" s="208"/>
    </row>
    <row r="278" spans="1:8" ht="15" customHeight="1">
      <c r="A278" s="40" t="s">
        <v>251</v>
      </c>
      <c r="B278" s="41" t="s">
        <v>20</v>
      </c>
      <c r="C278" s="42"/>
      <c r="D278" s="26">
        <v>5.8799999999999998E-4</v>
      </c>
      <c r="E278" s="27">
        <v>5.8799999999999998E-4</v>
      </c>
      <c r="F278" s="20">
        <v>100</v>
      </c>
      <c r="G278" s="28" t="s">
        <v>510</v>
      </c>
      <c r="H278" s="53"/>
    </row>
    <row r="279" spans="1:8" ht="15" customHeight="1">
      <c r="A279" s="40" t="s">
        <v>252</v>
      </c>
      <c r="B279" s="40" t="s">
        <v>21</v>
      </c>
      <c r="C279" s="42"/>
      <c r="D279" s="26">
        <v>5.6099999999999998E-4</v>
      </c>
      <c r="E279" s="27">
        <v>5.6099999999999998E-4</v>
      </c>
      <c r="F279" s="20">
        <v>100</v>
      </c>
      <c r="G279" s="28" t="s">
        <v>510</v>
      </c>
      <c r="H279" s="22"/>
    </row>
    <row r="280" spans="1:8" ht="15" customHeight="1">
      <c r="A280" s="204" t="s">
        <v>253</v>
      </c>
      <c r="B280" s="187" t="s">
        <v>745</v>
      </c>
      <c r="C280" s="35" t="s">
        <v>656</v>
      </c>
      <c r="D280" s="32">
        <v>0</v>
      </c>
      <c r="E280" s="32">
        <v>0</v>
      </c>
      <c r="F280" s="190">
        <v>100</v>
      </c>
      <c r="G280" s="207" t="s">
        <v>510</v>
      </c>
      <c r="H280" s="53"/>
    </row>
    <row r="281" spans="1:8" ht="15" customHeight="1">
      <c r="A281" s="185"/>
      <c r="B281" s="187"/>
      <c r="C281" s="48" t="s">
        <v>658</v>
      </c>
      <c r="D281" s="32">
        <v>3.8699999999999997E-4</v>
      </c>
      <c r="E281" s="56">
        <v>3.8699999999999997E-4</v>
      </c>
      <c r="F281" s="190"/>
      <c r="G281" s="207"/>
    </row>
    <row r="282" spans="1:8" ht="15" customHeight="1">
      <c r="A282" s="185"/>
      <c r="B282" s="187"/>
      <c r="C282" s="54" t="s">
        <v>687</v>
      </c>
      <c r="D282" s="49">
        <v>4.2000000000000002E-4</v>
      </c>
      <c r="E282" s="49">
        <v>4.2000000000000002E-4</v>
      </c>
      <c r="F282" s="190"/>
      <c r="G282" s="207"/>
    </row>
    <row r="283" spans="1:8" ht="15" customHeight="1">
      <c r="A283" s="205"/>
      <c r="B283" s="206"/>
      <c r="C283" s="38" t="s">
        <v>666</v>
      </c>
      <c r="D283" s="39">
        <v>4.1300000000000001E-4</v>
      </c>
      <c r="E283" s="39">
        <v>4.1300000000000001E-4</v>
      </c>
      <c r="F283" s="190"/>
      <c r="G283" s="208"/>
    </row>
    <row r="284" spans="1:8" ht="15" customHeight="1">
      <c r="A284" s="204" t="s">
        <v>254</v>
      </c>
      <c r="B284" s="211" t="s">
        <v>746</v>
      </c>
      <c r="C284" s="35" t="s">
        <v>656</v>
      </c>
      <c r="D284" s="32">
        <v>0</v>
      </c>
      <c r="E284" s="32">
        <v>0</v>
      </c>
      <c r="F284" s="190">
        <v>97.73</v>
      </c>
      <c r="G284" s="207" t="s">
        <v>633</v>
      </c>
      <c r="H284" s="60"/>
    </row>
    <row r="285" spans="1:8" ht="15" customHeight="1">
      <c r="A285" s="185"/>
      <c r="B285" s="211"/>
      <c r="C285" s="54" t="s">
        <v>658</v>
      </c>
      <c r="D285" s="32">
        <v>3.7199999999999999E-4</v>
      </c>
      <c r="E285" s="32">
        <v>3.7199999999999999E-4</v>
      </c>
      <c r="F285" s="190"/>
      <c r="G285" s="207"/>
    </row>
    <row r="286" spans="1:8" ht="15" customHeight="1">
      <c r="A286" s="205"/>
      <c r="B286" s="212"/>
      <c r="C286" s="38" t="s">
        <v>666</v>
      </c>
      <c r="D286" s="39">
        <v>3.3599999999999998E-4</v>
      </c>
      <c r="E286" s="39">
        <v>3.3599999999999998E-4</v>
      </c>
      <c r="F286" s="190"/>
      <c r="G286" s="208"/>
    </row>
    <row r="287" spans="1:8" ht="15" customHeight="1">
      <c r="A287" s="204" t="s">
        <v>255</v>
      </c>
      <c r="B287" s="187" t="s">
        <v>34</v>
      </c>
      <c r="C287" s="35" t="s">
        <v>656</v>
      </c>
      <c r="D287" s="32">
        <v>0</v>
      </c>
      <c r="E287" s="32">
        <v>0</v>
      </c>
      <c r="F287" s="190">
        <v>63.26</v>
      </c>
      <c r="G287" s="207" t="s">
        <v>633</v>
      </c>
      <c r="H287" s="53"/>
    </row>
    <row r="288" spans="1:8" ht="15" customHeight="1">
      <c r="A288" s="185"/>
      <c r="B288" s="187"/>
      <c r="C288" s="54" t="s">
        <v>657</v>
      </c>
      <c r="D288" s="32">
        <v>4.5399999999999998E-4</v>
      </c>
      <c r="E288" s="32">
        <v>4.5399999999999998E-4</v>
      </c>
      <c r="F288" s="190"/>
      <c r="G288" s="207"/>
    </row>
    <row r="289" spans="1:8" ht="15" customHeight="1">
      <c r="A289" s="205"/>
      <c r="B289" s="206"/>
      <c r="C289" s="38" t="s">
        <v>666</v>
      </c>
      <c r="D289" s="55">
        <v>4.1399999999999998E-4</v>
      </c>
      <c r="E289" s="39">
        <v>4.1399999999999998E-4</v>
      </c>
      <c r="F289" s="190"/>
      <c r="G289" s="208"/>
    </row>
    <row r="290" spans="1:8" ht="15" customHeight="1">
      <c r="A290" s="204" t="s">
        <v>256</v>
      </c>
      <c r="B290" s="187" t="s">
        <v>747</v>
      </c>
      <c r="C290" s="35" t="s">
        <v>656</v>
      </c>
      <c r="D290" s="32">
        <v>3.2000000000000003E-4</v>
      </c>
      <c r="E290" s="32">
        <v>3.2000000000000003E-4</v>
      </c>
      <c r="F290" s="190">
        <v>71.41</v>
      </c>
      <c r="G290" s="207" t="s">
        <v>723</v>
      </c>
      <c r="H290" s="53"/>
    </row>
    <row r="291" spans="1:8" ht="15" customHeight="1">
      <c r="A291" s="185"/>
      <c r="B291" s="187"/>
      <c r="C291" s="48" t="s">
        <v>658</v>
      </c>
      <c r="D291" s="32">
        <v>0</v>
      </c>
      <c r="E291" s="32">
        <v>0</v>
      </c>
      <c r="F291" s="190"/>
      <c r="G291" s="207"/>
    </row>
    <row r="292" spans="1:8" ht="15" customHeight="1">
      <c r="A292" s="185"/>
      <c r="B292" s="187"/>
      <c r="C292" s="54" t="s">
        <v>687</v>
      </c>
      <c r="D292" s="49">
        <v>5.4299999999999997E-4</v>
      </c>
      <c r="E292" s="49">
        <v>5.4299999999999997E-4</v>
      </c>
      <c r="F292" s="190"/>
      <c r="G292" s="207"/>
    </row>
    <row r="293" spans="1:8" ht="15" customHeight="1">
      <c r="A293" s="205"/>
      <c r="B293" s="206"/>
      <c r="C293" s="38" t="s">
        <v>666</v>
      </c>
      <c r="D293" s="39">
        <v>5.1400000000000003E-4</v>
      </c>
      <c r="E293" s="39">
        <v>5.1400000000000003E-4</v>
      </c>
      <c r="F293" s="190"/>
      <c r="G293" s="208"/>
    </row>
    <row r="294" spans="1:8" ht="15" customHeight="1">
      <c r="A294" s="204" t="s">
        <v>257</v>
      </c>
      <c r="B294" s="213" t="s">
        <v>748</v>
      </c>
      <c r="C294" s="35" t="s">
        <v>656</v>
      </c>
      <c r="D294" s="32">
        <v>0</v>
      </c>
      <c r="E294" s="32">
        <v>0</v>
      </c>
      <c r="F294" s="190">
        <v>92.97</v>
      </c>
      <c r="G294" s="207" t="s">
        <v>633</v>
      </c>
      <c r="H294" s="60"/>
    </row>
    <row r="295" spans="1:8" ht="15" customHeight="1">
      <c r="A295" s="185"/>
      <c r="B295" s="213"/>
      <c r="C295" s="48" t="s">
        <v>658</v>
      </c>
      <c r="D295" s="32">
        <v>1.25E-4</v>
      </c>
      <c r="E295" s="32">
        <v>1.25E-4</v>
      </c>
      <c r="F295" s="190"/>
      <c r="G295" s="207"/>
    </row>
    <row r="296" spans="1:8" ht="15" customHeight="1">
      <c r="A296" s="185"/>
      <c r="B296" s="213"/>
      <c r="C296" s="48" t="s">
        <v>659</v>
      </c>
      <c r="D296" s="49">
        <v>1.7799999999999999E-4</v>
      </c>
      <c r="E296" s="49">
        <v>1.7799999999999999E-4</v>
      </c>
      <c r="F296" s="190"/>
      <c r="G296" s="207"/>
    </row>
    <row r="297" spans="1:8" ht="15" customHeight="1">
      <c r="A297" s="185"/>
      <c r="B297" s="213"/>
      <c r="C297" s="48" t="s">
        <v>660</v>
      </c>
      <c r="D297" s="49">
        <v>2.4699999999999999E-4</v>
      </c>
      <c r="E297" s="49">
        <v>2.4699999999999999E-4</v>
      </c>
      <c r="F297" s="190"/>
      <c r="G297" s="207"/>
    </row>
    <row r="298" spans="1:8" ht="15" customHeight="1">
      <c r="A298" s="185"/>
      <c r="B298" s="213"/>
      <c r="C298" s="48" t="s">
        <v>661</v>
      </c>
      <c r="D298" s="49">
        <v>3.8099999999999999E-4</v>
      </c>
      <c r="E298" s="49">
        <v>3.8099999999999999E-4</v>
      </c>
      <c r="F298" s="190"/>
      <c r="G298" s="207"/>
    </row>
    <row r="299" spans="1:8" ht="15" customHeight="1">
      <c r="A299" s="185"/>
      <c r="B299" s="213"/>
      <c r="C299" s="48" t="s">
        <v>662</v>
      </c>
      <c r="D299" s="49">
        <v>2.9E-4</v>
      </c>
      <c r="E299" s="49">
        <v>2.9E-4</v>
      </c>
      <c r="F299" s="190"/>
      <c r="G299" s="207"/>
    </row>
    <row r="300" spans="1:8" ht="15" customHeight="1">
      <c r="A300" s="185"/>
      <c r="B300" s="213"/>
      <c r="C300" s="48" t="s">
        <v>663</v>
      </c>
      <c r="D300" s="52">
        <v>3.8999999999999999E-4</v>
      </c>
      <c r="E300" s="52">
        <v>3.8999999999999999E-4</v>
      </c>
      <c r="F300" s="190"/>
      <c r="G300" s="207"/>
    </row>
    <row r="301" spans="1:8" ht="15" customHeight="1">
      <c r="A301" s="185"/>
      <c r="B301" s="213"/>
      <c r="C301" s="44" t="s">
        <v>1991</v>
      </c>
      <c r="D301" s="49">
        <v>0</v>
      </c>
      <c r="E301" s="49">
        <v>0</v>
      </c>
      <c r="F301" s="190"/>
      <c r="G301" s="207"/>
    </row>
    <row r="302" spans="1:8" ht="15" customHeight="1">
      <c r="A302" s="205"/>
      <c r="B302" s="214"/>
      <c r="C302" s="38" t="s">
        <v>666</v>
      </c>
      <c r="D302" s="39">
        <v>1.5E-5</v>
      </c>
      <c r="E302" s="39">
        <v>1.5E-5</v>
      </c>
      <c r="F302" s="190"/>
      <c r="G302" s="208"/>
    </row>
    <row r="303" spans="1:8" ht="15" customHeight="1">
      <c r="A303" s="204" t="s">
        <v>258</v>
      </c>
      <c r="B303" s="187" t="s">
        <v>749</v>
      </c>
      <c r="C303" s="35" t="s">
        <v>656</v>
      </c>
      <c r="D303" s="32">
        <v>0</v>
      </c>
      <c r="E303" s="32">
        <v>0</v>
      </c>
      <c r="F303" s="190">
        <v>98.8</v>
      </c>
      <c r="G303" s="207" t="s">
        <v>633</v>
      </c>
      <c r="H303" s="53"/>
    </row>
    <row r="304" spans="1:8" ht="15" customHeight="1">
      <c r="A304" s="185"/>
      <c r="B304" s="187"/>
      <c r="C304" s="48" t="s">
        <v>658</v>
      </c>
      <c r="D304" s="32">
        <v>2.9999999999999997E-4</v>
      </c>
      <c r="E304" s="32">
        <v>2.9999999999999997E-4</v>
      </c>
      <c r="F304" s="190"/>
      <c r="G304" s="207"/>
    </row>
    <row r="305" spans="1:8" ht="15" customHeight="1">
      <c r="A305" s="185"/>
      <c r="B305" s="187"/>
      <c r="C305" s="54" t="s">
        <v>687</v>
      </c>
      <c r="D305" s="49">
        <v>5.3799999999999996E-4</v>
      </c>
      <c r="E305" s="49">
        <v>5.3799999999999996E-4</v>
      </c>
      <c r="F305" s="190"/>
      <c r="G305" s="207"/>
    </row>
    <row r="306" spans="1:8" ht="15" customHeight="1">
      <c r="A306" s="205"/>
      <c r="B306" s="206"/>
      <c r="C306" s="38" t="s">
        <v>666</v>
      </c>
      <c r="D306" s="39">
        <v>3.9199999999999999E-4</v>
      </c>
      <c r="E306" s="39">
        <v>3.9199999999999999E-4</v>
      </c>
      <c r="F306" s="190"/>
      <c r="G306" s="208"/>
    </row>
    <row r="307" spans="1:8" ht="15" customHeight="1">
      <c r="A307" s="204" t="s">
        <v>259</v>
      </c>
      <c r="B307" s="209" t="s">
        <v>38</v>
      </c>
      <c r="C307" s="35" t="s">
        <v>656</v>
      </c>
      <c r="D307" s="32">
        <v>0</v>
      </c>
      <c r="E307" s="32">
        <v>0</v>
      </c>
      <c r="F307" s="190">
        <v>76.58</v>
      </c>
      <c r="G307" s="207" t="s">
        <v>633</v>
      </c>
      <c r="H307" s="22"/>
    </row>
    <row r="308" spans="1:8" ht="15" customHeight="1">
      <c r="A308" s="185"/>
      <c r="B308" s="209"/>
      <c r="C308" s="48" t="s">
        <v>658</v>
      </c>
      <c r="D308" s="32">
        <v>4.57E-4</v>
      </c>
      <c r="E308" s="32">
        <v>4.57E-4</v>
      </c>
      <c r="F308" s="190"/>
      <c r="G308" s="207"/>
      <c r="H308" s="58"/>
    </row>
    <row r="309" spans="1:8" ht="15" customHeight="1">
      <c r="A309" s="185"/>
      <c r="B309" s="209"/>
      <c r="C309" s="54" t="s">
        <v>687</v>
      </c>
      <c r="D309" s="49">
        <v>5.1699999999999999E-4</v>
      </c>
      <c r="E309" s="49">
        <v>5.1699999999999999E-4</v>
      </c>
      <c r="F309" s="190"/>
      <c r="G309" s="207"/>
      <c r="H309" s="58"/>
    </row>
    <row r="310" spans="1:8" ht="15" customHeight="1">
      <c r="A310" s="205"/>
      <c r="B310" s="210"/>
      <c r="C310" s="38" t="s">
        <v>666</v>
      </c>
      <c r="D310" s="55">
        <v>5.13E-4</v>
      </c>
      <c r="E310" s="39">
        <v>5.13E-4</v>
      </c>
      <c r="F310" s="190"/>
      <c r="G310" s="208"/>
      <c r="H310" s="58"/>
    </row>
    <row r="311" spans="1:8" ht="15" customHeight="1">
      <c r="A311" s="204" t="s">
        <v>260</v>
      </c>
      <c r="B311" s="187" t="s">
        <v>750</v>
      </c>
      <c r="C311" s="35" t="s">
        <v>656</v>
      </c>
      <c r="D311" s="32">
        <v>0</v>
      </c>
      <c r="E311" s="32">
        <v>0</v>
      </c>
      <c r="F311" s="190">
        <v>98.83</v>
      </c>
      <c r="G311" s="207" t="s">
        <v>633</v>
      </c>
      <c r="H311" s="53"/>
    </row>
    <row r="312" spans="1:8" ht="15" customHeight="1">
      <c r="A312" s="185"/>
      <c r="B312" s="187"/>
      <c r="C312" s="48" t="s">
        <v>658</v>
      </c>
      <c r="D312" s="32">
        <v>0</v>
      </c>
      <c r="E312" s="32">
        <v>0</v>
      </c>
      <c r="F312" s="190"/>
      <c r="G312" s="207"/>
    </row>
    <row r="313" spans="1:8" ht="15" customHeight="1">
      <c r="A313" s="185"/>
      <c r="B313" s="187"/>
      <c r="C313" s="48" t="s">
        <v>659</v>
      </c>
      <c r="D313" s="52">
        <v>4.0000000000000002E-4</v>
      </c>
      <c r="E313" s="49">
        <v>4.0000000000000002E-4</v>
      </c>
      <c r="F313" s="190"/>
      <c r="G313" s="207"/>
    </row>
    <row r="314" spans="1:8" ht="15" customHeight="1">
      <c r="A314" s="185"/>
      <c r="B314" s="187"/>
      <c r="C314" s="44" t="s">
        <v>1980</v>
      </c>
      <c r="D314" s="49">
        <v>5.3499999999999999E-4</v>
      </c>
      <c r="E314" s="49">
        <v>5.3499999999999999E-4</v>
      </c>
      <c r="F314" s="190"/>
      <c r="G314" s="207"/>
    </row>
    <row r="315" spans="1:8" ht="15" customHeight="1">
      <c r="A315" s="205"/>
      <c r="B315" s="206"/>
      <c r="C315" s="38" t="s">
        <v>666</v>
      </c>
      <c r="D315" s="39">
        <v>5.2999999999999998E-4</v>
      </c>
      <c r="E315" s="39">
        <v>5.2999999999999998E-4</v>
      </c>
      <c r="F315" s="190"/>
      <c r="G315" s="208"/>
    </row>
    <row r="316" spans="1:8" ht="15" customHeight="1">
      <c r="A316" s="40" t="s">
        <v>261</v>
      </c>
      <c r="B316" s="41" t="s">
        <v>40</v>
      </c>
      <c r="C316" s="42"/>
      <c r="D316" s="26">
        <v>7.3999999999999999E-4</v>
      </c>
      <c r="E316" s="27">
        <v>7.3999999999999999E-4</v>
      </c>
      <c r="F316" s="20">
        <v>98.12</v>
      </c>
      <c r="G316" s="28" t="s">
        <v>633</v>
      </c>
      <c r="H316" s="22"/>
    </row>
    <row r="317" spans="1:8" ht="15" customHeight="1">
      <c r="A317" s="204" t="s">
        <v>262</v>
      </c>
      <c r="B317" s="209" t="s">
        <v>751</v>
      </c>
      <c r="C317" s="35" t="s">
        <v>656</v>
      </c>
      <c r="D317" s="32">
        <v>0</v>
      </c>
      <c r="E317" s="32">
        <v>0</v>
      </c>
      <c r="F317" s="190">
        <v>92.82</v>
      </c>
      <c r="G317" s="207" t="s">
        <v>633</v>
      </c>
      <c r="H317" s="22"/>
    </row>
    <row r="318" spans="1:8" ht="15" customHeight="1">
      <c r="A318" s="185"/>
      <c r="B318" s="209"/>
      <c r="C318" s="48" t="s">
        <v>658</v>
      </c>
      <c r="D318" s="32">
        <v>0</v>
      </c>
      <c r="E318" s="32">
        <v>0</v>
      </c>
      <c r="F318" s="190"/>
      <c r="G318" s="207"/>
      <c r="H318" s="58"/>
    </row>
    <row r="319" spans="1:8" ht="15" customHeight="1">
      <c r="A319" s="185"/>
      <c r="B319" s="209"/>
      <c r="C319" s="54" t="s">
        <v>687</v>
      </c>
      <c r="D319" s="49">
        <v>4.0299999999999998E-4</v>
      </c>
      <c r="E319" s="49">
        <v>4.0299999999999998E-4</v>
      </c>
      <c r="F319" s="190"/>
      <c r="G319" s="207"/>
      <c r="H319" s="58"/>
    </row>
    <row r="320" spans="1:8" ht="15" customHeight="1">
      <c r="A320" s="205"/>
      <c r="B320" s="210"/>
      <c r="C320" s="38" t="s">
        <v>666</v>
      </c>
      <c r="D320" s="39">
        <v>1.63E-4</v>
      </c>
      <c r="E320" s="39">
        <v>1.63E-4</v>
      </c>
      <c r="F320" s="190"/>
      <c r="G320" s="208"/>
      <c r="H320" s="58"/>
    </row>
    <row r="321" spans="1:8" ht="15" customHeight="1">
      <c r="A321" s="204" t="s">
        <v>263</v>
      </c>
      <c r="B321" s="187" t="s">
        <v>752</v>
      </c>
      <c r="C321" s="35" t="s">
        <v>656</v>
      </c>
      <c r="D321" s="32">
        <v>0</v>
      </c>
      <c r="E321" s="32">
        <v>0</v>
      </c>
      <c r="F321" s="190">
        <v>100</v>
      </c>
      <c r="G321" s="207" t="s">
        <v>510</v>
      </c>
      <c r="H321" s="53"/>
    </row>
    <row r="322" spans="1:8" ht="15" customHeight="1">
      <c r="A322" s="185"/>
      <c r="B322" s="187"/>
      <c r="C322" s="44" t="s">
        <v>1975</v>
      </c>
      <c r="D322" s="32">
        <v>5.4699999999999996E-4</v>
      </c>
      <c r="E322" s="32">
        <v>5.4699999999999996E-4</v>
      </c>
      <c r="F322" s="190"/>
      <c r="G322" s="207"/>
    </row>
    <row r="323" spans="1:8" ht="15" customHeight="1">
      <c r="A323" s="205"/>
      <c r="B323" s="206"/>
      <c r="C323" s="38" t="s">
        <v>666</v>
      </c>
      <c r="D323" s="39">
        <v>5.3700000000000004E-4</v>
      </c>
      <c r="E323" s="39">
        <v>5.3700000000000004E-4</v>
      </c>
      <c r="F323" s="190"/>
      <c r="G323" s="208"/>
    </row>
    <row r="324" spans="1:8" ht="15" customHeight="1">
      <c r="A324" s="40" t="s">
        <v>264</v>
      </c>
      <c r="B324" s="41" t="s">
        <v>47</v>
      </c>
      <c r="C324" s="42"/>
      <c r="D324" s="26">
        <v>4.0900000000000002E-4</v>
      </c>
      <c r="E324" s="27">
        <v>4.0900000000000002E-4</v>
      </c>
      <c r="F324" s="20">
        <v>100</v>
      </c>
      <c r="G324" s="28" t="s">
        <v>510</v>
      </c>
      <c r="H324" s="53"/>
    </row>
    <row r="325" spans="1:8" ht="15" customHeight="1">
      <c r="A325" s="40" t="s">
        <v>265</v>
      </c>
      <c r="B325" s="41" t="s">
        <v>48</v>
      </c>
      <c r="C325" s="42"/>
      <c r="D325" s="26">
        <v>4.2900000000000002E-4</v>
      </c>
      <c r="E325" s="27">
        <v>4.2900000000000002E-4</v>
      </c>
      <c r="F325" s="20">
        <v>75.760000000000005</v>
      </c>
      <c r="G325" s="28" t="s">
        <v>633</v>
      </c>
      <c r="H325" s="53"/>
    </row>
    <row r="326" spans="1:8" ht="15" customHeight="1">
      <c r="A326" s="204" t="s">
        <v>266</v>
      </c>
      <c r="B326" s="187" t="s">
        <v>754</v>
      </c>
      <c r="C326" s="35" t="s">
        <v>656</v>
      </c>
      <c r="D326" s="56">
        <v>0</v>
      </c>
      <c r="E326" s="32">
        <v>0</v>
      </c>
      <c r="F326" s="190" t="s">
        <v>1972</v>
      </c>
      <c r="G326" s="207" t="s">
        <v>510</v>
      </c>
      <c r="H326" s="53"/>
    </row>
    <row r="327" spans="1:8" ht="15" customHeight="1">
      <c r="A327" s="185"/>
      <c r="B327" s="187"/>
      <c r="C327" s="48" t="s">
        <v>658</v>
      </c>
      <c r="D327" s="56">
        <v>2.9E-4</v>
      </c>
      <c r="E327" s="32">
        <v>2.9E-4</v>
      </c>
      <c r="F327" s="190"/>
      <c r="G327" s="207"/>
    </row>
    <row r="328" spans="1:8" ht="15" customHeight="1">
      <c r="A328" s="185"/>
      <c r="B328" s="187"/>
      <c r="C328" s="48" t="s">
        <v>659</v>
      </c>
      <c r="D328" s="52">
        <v>3.1599999999999998E-4</v>
      </c>
      <c r="E328" s="49">
        <v>3.1599999999999998E-4</v>
      </c>
      <c r="F328" s="190"/>
      <c r="G328" s="207"/>
    </row>
    <row r="329" spans="1:8" ht="15" customHeight="1">
      <c r="A329" s="185"/>
      <c r="B329" s="187"/>
      <c r="C329" s="48" t="s">
        <v>660</v>
      </c>
      <c r="D329" s="49">
        <v>2.5500000000000002E-4</v>
      </c>
      <c r="E329" s="49">
        <v>2.5500000000000002E-4</v>
      </c>
      <c r="F329" s="190"/>
      <c r="G329" s="207"/>
    </row>
    <row r="330" spans="1:8" ht="15" customHeight="1">
      <c r="A330" s="185"/>
      <c r="B330" s="187"/>
      <c r="C330" s="48" t="s">
        <v>661</v>
      </c>
      <c r="D330" s="49">
        <v>3.7300000000000001E-4</v>
      </c>
      <c r="E330" s="49">
        <v>3.7300000000000001E-4</v>
      </c>
      <c r="F330" s="190"/>
      <c r="G330" s="207"/>
    </row>
    <row r="331" spans="1:8" ht="15" customHeight="1">
      <c r="A331" s="185"/>
      <c r="B331" s="187"/>
      <c r="C331" s="48" t="s">
        <v>662</v>
      </c>
      <c r="D331" s="49">
        <v>3.6200000000000002E-4</v>
      </c>
      <c r="E331" s="49">
        <v>3.6200000000000002E-4</v>
      </c>
      <c r="F331" s="190"/>
      <c r="G331" s="207"/>
    </row>
    <row r="332" spans="1:8" ht="15" customHeight="1">
      <c r="A332" s="185"/>
      <c r="B332" s="187"/>
      <c r="C332" s="44" t="s">
        <v>1987</v>
      </c>
      <c r="D332" s="49">
        <v>3.8000000000000002E-4</v>
      </c>
      <c r="E332" s="49">
        <v>3.8000000000000002E-4</v>
      </c>
      <c r="F332" s="190"/>
      <c r="G332" s="207"/>
    </row>
    <row r="333" spans="1:8" ht="15" customHeight="1">
      <c r="A333" s="205"/>
      <c r="B333" s="206"/>
      <c r="C333" s="38" t="s">
        <v>666</v>
      </c>
      <c r="D333" s="39">
        <v>1.65E-4</v>
      </c>
      <c r="E333" s="39">
        <v>1.65E-4</v>
      </c>
      <c r="F333" s="190"/>
      <c r="G333" s="208"/>
    </row>
    <row r="334" spans="1:8" ht="15" customHeight="1">
      <c r="A334" s="40" t="s">
        <v>267</v>
      </c>
      <c r="B334" s="67" t="s">
        <v>70</v>
      </c>
      <c r="C334" s="42"/>
      <c r="D334" s="26">
        <v>1.2019999999999999E-3</v>
      </c>
      <c r="E334" s="27">
        <v>1.2019999999999999E-3</v>
      </c>
      <c r="F334" s="20" t="s">
        <v>1972</v>
      </c>
      <c r="G334" s="28" t="s">
        <v>510</v>
      </c>
      <c r="H334" s="60"/>
    </row>
    <row r="335" spans="1:8" ht="15" customHeight="1">
      <c r="A335" s="204" t="s">
        <v>268</v>
      </c>
      <c r="B335" s="187" t="s">
        <v>50</v>
      </c>
      <c r="C335" s="35" t="s">
        <v>656</v>
      </c>
      <c r="D335" s="32">
        <v>0</v>
      </c>
      <c r="E335" s="32">
        <v>0</v>
      </c>
      <c r="F335" s="190">
        <v>100</v>
      </c>
      <c r="G335" s="207" t="s">
        <v>510</v>
      </c>
      <c r="H335" s="53"/>
    </row>
    <row r="336" spans="1:8" ht="15" customHeight="1">
      <c r="A336" s="185"/>
      <c r="B336" s="187"/>
      <c r="C336" s="44" t="s">
        <v>1996</v>
      </c>
      <c r="D336" s="32">
        <v>6.1600000000000001E-4</v>
      </c>
      <c r="E336" s="32">
        <v>6.1600000000000001E-4</v>
      </c>
      <c r="F336" s="190"/>
      <c r="G336" s="207"/>
    </row>
    <row r="337" spans="1:8" ht="15" customHeight="1">
      <c r="A337" s="205"/>
      <c r="B337" s="206"/>
      <c r="C337" s="33" t="s">
        <v>666</v>
      </c>
      <c r="D337" s="39">
        <v>6.1600000000000001E-4</v>
      </c>
      <c r="E337" s="39">
        <v>6.1600000000000001E-4</v>
      </c>
      <c r="F337" s="190"/>
      <c r="G337" s="208"/>
    </row>
    <row r="338" spans="1:8" ht="15" customHeight="1">
      <c r="A338" s="204" t="s">
        <v>269</v>
      </c>
      <c r="B338" s="187" t="s">
        <v>755</v>
      </c>
      <c r="C338" s="57" t="s">
        <v>656</v>
      </c>
      <c r="D338" s="32">
        <v>0</v>
      </c>
      <c r="E338" s="56">
        <v>0</v>
      </c>
      <c r="F338" s="190">
        <v>100</v>
      </c>
      <c r="G338" s="207" t="s">
        <v>510</v>
      </c>
      <c r="H338" s="53"/>
    </row>
    <row r="339" spans="1:8" ht="15" customHeight="1">
      <c r="A339" s="185"/>
      <c r="B339" s="187"/>
      <c r="C339" s="48" t="s">
        <v>658</v>
      </c>
      <c r="D339" s="32">
        <v>0</v>
      </c>
      <c r="E339" s="32">
        <v>0</v>
      </c>
      <c r="F339" s="190"/>
      <c r="G339" s="207"/>
    </row>
    <row r="340" spans="1:8" ht="15" customHeight="1">
      <c r="A340" s="185"/>
      <c r="B340" s="187"/>
      <c r="C340" s="48" t="s">
        <v>659</v>
      </c>
      <c r="D340" s="49">
        <v>0</v>
      </c>
      <c r="E340" s="49">
        <v>0</v>
      </c>
      <c r="F340" s="190"/>
      <c r="G340" s="207"/>
    </row>
    <row r="341" spans="1:8" ht="15" customHeight="1">
      <c r="A341" s="185"/>
      <c r="B341" s="187"/>
      <c r="C341" s="48" t="s">
        <v>660</v>
      </c>
      <c r="D341" s="52">
        <v>0</v>
      </c>
      <c r="E341" s="49">
        <v>0</v>
      </c>
      <c r="F341" s="190"/>
      <c r="G341" s="207"/>
    </row>
    <row r="342" spans="1:8" ht="15" customHeight="1">
      <c r="A342" s="185"/>
      <c r="B342" s="187"/>
      <c r="C342" s="48" t="s">
        <v>661</v>
      </c>
      <c r="D342" s="49">
        <v>0</v>
      </c>
      <c r="E342" s="49">
        <v>0</v>
      </c>
      <c r="F342" s="190"/>
      <c r="G342" s="207"/>
    </row>
    <row r="343" spans="1:8" ht="15" customHeight="1">
      <c r="A343" s="185"/>
      <c r="B343" s="187"/>
      <c r="C343" s="48" t="s">
        <v>662</v>
      </c>
      <c r="D343" s="49">
        <v>0</v>
      </c>
      <c r="E343" s="49">
        <v>0</v>
      </c>
      <c r="F343" s="190"/>
      <c r="G343" s="207"/>
    </row>
    <row r="344" spans="1:8" ht="15" customHeight="1">
      <c r="A344" s="185"/>
      <c r="B344" s="187"/>
      <c r="C344" s="48" t="s">
        <v>663</v>
      </c>
      <c r="D344" s="49">
        <v>0</v>
      </c>
      <c r="E344" s="49">
        <v>0</v>
      </c>
      <c r="F344" s="190"/>
      <c r="G344" s="207"/>
    </row>
    <row r="345" spans="1:8" ht="15" customHeight="1">
      <c r="A345" s="185"/>
      <c r="B345" s="187"/>
      <c r="C345" s="48" t="s">
        <v>664</v>
      </c>
      <c r="D345" s="49">
        <v>0</v>
      </c>
      <c r="E345" s="49">
        <v>0</v>
      </c>
      <c r="F345" s="190"/>
      <c r="G345" s="207"/>
    </row>
    <row r="346" spans="1:8" ht="15" customHeight="1">
      <c r="A346" s="185"/>
      <c r="B346" s="187"/>
      <c r="C346" s="48" t="s">
        <v>665</v>
      </c>
      <c r="D346" s="49">
        <v>0</v>
      </c>
      <c r="E346" s="49">
        <v>0</v>
      </c>
      <c r="F346" s="190"/>
      <c r="G346" s="207"/>
    </row>
    <row r="347" spans="1:8" ht="15" customHeight="1">
      <c r="A347" s="185"/>
      <c r="B347" s="187"/>
      <c r="C347" s="44" t="s">
        <v>1997</v>
      </c>
      <c r="D347" s="49">
        <v>7.7300000000000003E-4</v>
      </c>
      <c r="E347" s="49">
        <v>7.7300000000000003E-4</v>
      </c>
      <c r="F347" s="190"/>
      <c r="G347" s="207"/>
    </row>
    <row r="348" spans="1:8" ht="15" customHeight="1">
      <c r="A348" s="205"/>
      <c r="B348" s="206"/>
      <c r="C348" s="38" t="s">
        <v>666</v>
      </c>
      <c r="D348" s="39">
        <v>3.5199999999999999E-4</v>
      </c>
      <c r="E348" s="39">
        <v>3.5199999999999999E-4</v>
      </c>
      <c r="F348" s="190"/>
      <c r="G348" s="208"/>
    </row>
    <row r="349" spans="1:8" ht="15" customHeight="1">
      <c r="A349" s="215" t="s">
        <v>270</v>
      </c>
      <c r="B349" s="209" t="s">
        <v>756</v>
      </c>
      <c r="C349" s="35" t="s">
        <v>656</v>
      </c>
      <c r="D349" s="32">
        <v>0</v>
      </c>
      <c r="E349" s="32">
        <v>0</v>
      </c>
      <c r="F349" s="190">
        <v>98.2</v>
      </c>
      <c r="G349" s="207" t="s">
        <v>633</v>
      </c>
      <c r="H349" s="60"/>
    </row>
    <row r="350" spans="1:8" ht="15" customHeight="1">
      <c r="A350" s="216"/>
      <c r="B350" s="209"/>
      <c r="C350" s="48" t="s">
        <v>658</v>
      </c>
      <c r="D350" s="32">
        <v>1.6699999999999999E-4</v>
      </c>
      <c r="E350" s="32">
        <v>1.6699999999999999E-4</v>
      </c>
      <c r="F350" s="190"/>
      <c r="G350" s="207"/>
    </row>
    <row r="351" spans="1:8" ht="15" customHeight="1">
      <c r="A351" s="216"/>
      <c r="B351" s="209"/>
      <c r="C351" s="48" t="s">
        <v>659</v>
      </c>
      <c r="D351" s="49">
        <v>2.5300000000000002E-4</v>
      </c>
      <c r="E351" s="49">
        <v>2.5300000000000002E-4</v>
      </c>
      <c r="F351" s="190"/>
      <c r="G351" s="207"/>
    </row>
    <row r="352" spans="1:8" ht="15" customHeight="1">
      <c r="A352" s="216"/>
      <c r="B352" s="209"/>
      <c r="C352" s="48" t="s">
        <v>660</v>
      </c>
      <c r="D352" s="49">
        <v>2.7399999999999999E-4</v>
      </c>
      <c r="E352" s="49">
        <v>2.7399999999999999E-4</v>
      </c>
      <c r="F352" s="190"/>
      <c r="G352" s="207"/>
    </row>
    <row r="353" spans="1:8" ht="15" customHeight="1">
      <c r="A353" s="216"/>
      <c r="B353" s="209"/>
      <c r="C353" s="48" t="s">
        <v>661</v>
      </c>
      <c r="D353" s="49">
        <v>2.9500000000000001E-4</v>
      </c>
      <c r="E353" s="49">
        <v>2.9500000000000001E-4</v>
      </c>
      <c r="F353" s="190"/>
      <c r="G353" s="207"/>
    </row>
    <row r="354" spans="1:8" ht="15" customHeight="1">
      <c r="A354" s="216"/>
      <c r="B354" s="209"/>
      <c r="C354" s="48" t="s">
        <v>662</v>
      </c>
      <c r="D354" s="49">
        <v>3.8699999999999997E-4</v>
      </c>
      <c r="E354" s="49">
        <v>3.8699999999999997E-4</v>
      </c>
      <c r="F354" s="190"/>
      <c r="G354" s="207"/>
    </row>
    <row r="355" spans="1:8" ht="15" customHeight="1">
      <c r="A355" s="216"/>
      <c r="B355" s="209"/>
      <c r="C355" s="48" t="s">
        <v>663</v>
      </c>
      <c r="D355" s="49">
        <v>0</v>
      </c>
      <c r="E355" s="49">
        <v>0</v>
      </c>
      <c r="F355" s="190"/>
      <c r="G355" s="207"/>
    </row>
    <row r="356" spans="1:8" ht="15" customHeight="1">
      <c r="A356" s="216"/>
      <c r="B356" s="209"/>
      <c r="C356" s="48" t="s">
        <v>664</v>
      </c>
      <c r="D356" s="49">
        <v>0</v>
      </c>
      <c r="E356" s="49">
        <v>0</v>
      </c>
      <c r="F356" s="190"/>
      <c r="G356" s="207"/>
    </row>
    <row r="357" spans="1:8" ht="15" customHeight="1">
      <c r="A357" s="216"/>
      <c r="B357" s="209"/>
      <c r="C357" s="48" t="s">
        <v>665</v>
      </c>
      <c r="D357" s="49">
        <v>3.3E-4</v>
      </c>
      <c r="E357" s="49">
        <v>3.3E-4</v>
      </c>
      <c r="F357" s="190"/>
      <c r="G357" s="207"/>
    </row>
    <row r="358" spans="1:8" ht="15" customHeight="1">
      <c r="A358" s="216"/>
      <c r="B358" s="209"/>
      <c r="C358" s="48" t="s">
        <v>684</v>
      </c>
      <c r="D358" s="49">
        <v>0</v>
      </c>
      <c r="E358" s="49">
        <v>0</v>
      </c>
      <c r="F358" s="190"/>
      <c r="G358" s="207"/>
    </row>
    <row r="359" spans="1:8" ht="15" customHeight="1">
      <c r="A359" s="216"/>
      <c r="B359" s="209"/>
      <c r="C359" s="44" t="s">
        <v>1983</v>
      </c>
      <c r="D359" s="49">
        <v>6.5700000000000003E-4</v>
      </c>
      <c r="E359" s="49">
        <v>6.5700000000000003E-4</v>
      </c>
      <c r="F359" s="190"/>
      <c r="G359" s="207"/>
    </row>
    <row r="360" spans="1:8" ht="15" customHeight="1">
      <c r="A360" s="217"/>
      <c r="B360" s="210"/>
      <c r="C360" s="38" t="s">
        <v>666</v>
      </c>
      <c r="D360" s="39">
        <v>4.5399999999999998E-4</v>
      </c>
      <c r="E360" s="39">
        <v>4.5399999999999998E-4</v>
      </c>
      <c r="F360" s="190"/>
      <c r="G360" s="208"/>
    </row>
    <row r="361" spans="1:8" ht="15" customHeight="1">
      <c r="A361" s="40" t="s">
        <v>271</v>
      </c>
      <c r="B361" s="41" t="s">
        <v>55</v>
      </c>
      <c r="C361" s="42"/>
      <c r="D361" s="26">
        <v>6.29E-4</v>
      </c>
      <c r="E361" s="27">
        <v>6.29E-4</v>
      </c>
      <c r="F361" s="20">
        <v>100</v>
      </c>
      <c r="G361" s="28" t="s">
        <v>510</v>
      </c>
      <c r="H361" s="53"/>
    </row>
    <row r="362" spans="1:8" ht="15" customHeight="1">
      <c r="A362" s="215" t="s">
        <v>272</v>
      </c>
      <c r="B362" s="187" t="s">
        <v>1236</v>
      </c>
      <c r="C362" s="35" t="s">
        <v>656</v>
      </c>
      <c r="D362" s="32">
        <v>0</v>
      </c>
      <c r="E362" s="32">
        <v>0</v>
      </c>
      <c r="F362" s="190">
        <v>100</v>
      </c>
      <c r="G362" s="207" t="s">
        <v>510</v>
      </c>
      <c r="H362" s="53"/>
    </row>
    <row r="363" spans="1:8" ht="15" customHeight="1">
      <c r="A363" s="216"/>
      <c r="B363" s="187"/>
      <c r="C363" s="48" t="s">
        <v>658</v>
      </c>
      <c r="D363" s="32">
        <v>0</v>
      </c>
      <c r="E363" s="32">
        <v>0</v>
      </c>
      <c r="F363" s="190"/>
      <c r="G363" s="207"/>
    </row>
    <row r="364" spans="1:8" ht="15" customHeight="1">
      <c r="A364" s="216"/>
      <c r="B364" s="187"/>
      <c r="C364" s="54" t="s">
        <v>687</v>
      </c>
      <c r="D364" s="49">
        <v>2.0000000000000001E-4</v>
      </c>
      <c r="E364" s="49">
        <v>2.0000000000000001E-4</v>
      </c>
      <c r="F364" s="190"/>
      <c r="G364" s="207"/>
    </row>
    <row r="365" spans="1:8" ht="15" customHeight="1">
      <c r="A365" s="217"/>
      <c r="B365" s="206"/>
      <c r="C365" s="38" t="s">
        <v>666</v>
      </c>
      <c r="D365" s="39">
        <v>1.18E-4</v>
      </c>
      <c r="E365" s="39">
        <v>1.18E-4</v>
      </c>
      <c r="F365" s="190"/>
      <c r="G365" s="208"/>
    </row>
    <row r="366" spans="1:8" ht="15" customHeight="1">
      <c r="A366" s="204" t="s">
        <v>273</v>
      </c>
      <c r="B366" s="187" t="s">
        <v>758</v>
      </c>
      <c r="C366" s="35" t="s">
        <v>656</v>
      </c>
      <c r="D366" s="32">
        <v>0</v>
      </c>
      <c r="E366" s="32">
        <v>0</v>
      </c>
      <c r="F366" s="190">
        <v>100</v>
      </c>
      <c r="G366" s="207" t="s">
        <v>510</v>
      </c>
      <c r="H366" s="53"/>
    </row>
    <row r="367" spans="1:8" ht="15" customHeight="1">
      <c r="A367" s="185"/>
      <c r="B367" s="187"/>
      <c r="C367" s="44" t="s">
        <v>1975</v>
      </c>
      <c r="D367" s="32">
        <v>4.17E-4</v>
      </c>
      <c r="E367" s="32">
        <v>4.17E-4</v>
      </c>
      <c r="F367" s="190"/>
      <c r="G367" s="207"/>
    </row>
    <row r="368" spans="1:8" ht="15" customHeight="1">
      <c r="A368" s="205"/>
      <c r="B368" s="206"/>
      <c r="C368" s="38" t="s">
        <v>666</v>
      </c>
      <c r="D368" s="39">
        <v>3.6900000000000002E-4</v>
      </c>
      <c r="E368" s="39">
        <v>3.6900000000000002E-4</v>
      </c>
      <c r="F368" s="190"/>
      <c r="G368" s="208"/>
    </row>
    <row r="369" spans="1:8" ht="15" customHeight="1">
      <c r="A369" s="204" t="s">
        <v>274</v>
      </c>
      <c r="B369" s="187" t="s">
        <v>759</v>
      </c>
      <c r="C369" s="35" t="s">
        <v>656</v>
      </c>
      <c r="D369" s="32">
        <v>0</v>
      </c>
      <c r="E369" s="32">
        <v>0</v>
      </c>
      <c r="F369" s="190">
        <v>63.43</v>
      </c>
      <c r="G369" s="207" t="s">
        <v>633</v>
      </c>
      <c r="H369" s="53"/>
    </row>
    <row r="370" spans="1:8" ht="15" customHeight="1">
      <c r="A370" s="185"/>
      <c r="B370" s="187"/>
      <c r="C370" s="48" t="s">
        <v>658</v>
      </c>
      <c r="D370" s="32">
        <v>0</v>
      </c>
      <c r="E370" s="32">
        <v>0</v>
      </c>
      <c r="F370" s="190"/>
      <c r="G370" s="207"/>
    </row>
    <row r="371" spans="1:8" ht="15" customHeight="1">
      <c r="A371" s="185"/>
      <c r="B371" s="187"/>
      <c r="C371" s="54" t="s">
        <v>687</v>
      </c>
      <c r="D371" s="52">
        <v>5.3899999999999998E-4</v>
      </c>
      <c r="E371" s="49">
        <v>5.3899999999999998E-4</v>
      </c>
      <c r="F371" s="190"/>
      <c r="G371" s="207"/>
    </row>
    <row r="372" spans="1:8" ht="15" customHeight="1">
      <c r="A372" s="205"/>
      <c r="B372" s="206"/>
      <c r="C372" s="38" t="s">
        <v>666</v>
      </c>
      <c r="D372" s="39">
        <v>3.9100000000000002E-4</v>
      </c>
      <c r="E372" s="39">
        <v>3.9100000000000002E-4</v>
      </c>
      <c r="F372" s="190"/>
      <c r="G372" s="208"/>
    </row>
    <row r="373" spans="1:8" ht="15" customHeight="1">
      <c r="A373" s="40" t="s">
        <v>275</v>
      </c>
      <c r="B373" s="40" t="s">
        <v>9</v>
      </c>
      <c r="C373" s="42"/>
      <c r="D373" s="26">
        <v>3.2299999999999999E-4</v>
      </c>
      <c r="E373" s="27">
        <v>3.2299999999999999E-4</v>
      </c>
      <c r="F373" s="20">
        <v>52.53</v>
      </c>
      <c r="G373" s="28" t="s">
        <v>633</v>
      </c>
      <c r="H373" s="60"/>
    </row>
    <row r="374" spans="1:8" ht="15" customHeight="1">
      <c r="A374" s="204" t="s">
        <v>276</v>
      </c>
      <c r="B374" s="187" t="s">
        <v>760</v>
      </c>
      <c r="C374" s="35" t="s">
        <v>656</v>
      </c>
      <c r="D374" s="32">
        <v>0</v>
      </c>
      <c r="E374" s="32">
        <v>0</v>
      </c>
      <c r="F374" s="190">
        <v>99.15</v>
      </c>
      <c r="G374" s="207" t="s">
        <v>633</v>
      </c>
      <c r="H374" s="53"/>
    </row>
    <row r="375" spans="1:8" ht="15" customHeight="1">
      <c r="A375" s="185"/>
      <c r="B375" s="187"/>
      <c r="C375" s="44" t="s">
        <v>1975</v>
      </c>
      <c r="D375" s="32">
        <v>6.38E-4</v>
      </c>
      <c r="E375" s="32">
        <v>6.38E-4</v>
      </c>
      <c r="F375" s="190"/>
      <c r="G375" s="207"/>
    </row>
    <row r="376" spans="1:8" ht="15" customHeight="1">
      <c r="A376" s="205"/>
      <c r="B376" s="206"/>
      <c r="C376" s="38" t="s">
        <v>666</v>
      </c>
      <c r="D376" s="39">
        <v>5.6800000000000004E-4</v>
      </c>
      <c r="E376" s="39">
        <v>5.6800000000000004E-4</v>
      </c>
      <c r="F376" s="190"/>
      <c r="G376" s="208"/>
    </row>
    <row r="377" spans="1:8" ht="15" customHeight="1">
      <c r="A377" s="204" t="s">
        <v>277</v>
      </c>
      <c r="B377" s="187" t="s">
        <v>761</v>
      </c>
      <c r="C377" s="35" t="s">
        <v>656</v>
      </c>
      <c r="D377" s="32">
        <v>0</v>
      </c>
      <c r="E377" s="32">
        <v>0</v>
      </c>
      <c r="F377" s="190">
        <v>100</v>
      </c>
      <c r="G377" s="207" t="s">
        <v>510</v>
      </c>
      <c r="H377" s="53"/>
    </row>
    <row r="378" spans="1:8" ht="15" customHeight="1">
      <c r="A378" s="185"/>
      <c r="B378" s="187"/>
      <c r="C378" s="48" t="s">
        <v>658</v>
      </c>
      <c r="D378" s="32">
        <v>0</v>
      </c>
      <c r="E378" s="32">
        <v>0</v>
      </c>
      <c r="F378" s="190"/>
      <c r="G378" s="207"/>
    </row>
    <row r="379" spans="1:8" ht="15" customHeight="1">
      <c r="A379" s="185"/>
      <c r="B379" s="187"/>
      <c r="C379" s="54" t="s">
        <v>687</v>
      </c>
      <c r="D379" s="49">
        <v>5.0500000000000002E-4</v>
      </c>
      <c r="E379" s="49">
        <v>5.0500000000000002E-4</v>
      </c>
      <c r="F379" s="190"/>
      <c r="G379" s="207"/>
    </row>
    <row r="380" spans="1:8" ht="15" customHeight="1">
      <c r="A380" s="205"/>
      <c r="B380" s="206"/>
      <c r="C380" s="38" t="s">
        <v>666</v>
      </c>
      <c r="D380" s="55">
        <v>4.8700000000000002E-4</v>
      </c>
      <c r="E380" s="39">
        <v>4.8700000000000002E-4</v>
      </c>
      <c r="F380" s="190"/>
      <c r="G380" s="208"/>
    </row>
    <row r="381" spans="1:8" ht="15" customHeight="1">
      <c r="A381" s="204" t="s">
        <v>278</v>
      </c>
      <c r="B381" s="187" t="s">
        <v>762</v>
      </c>
      <c r="C381" s="35" t="s">
        <v>656</v>
      </c>
      <c r="D381" s="56">
        <v>0</v>
      </c>
      <c r="E381" s="32">
        <v>0</v>
      </c>
      <c r="F381" s="190">
        <v>100</v>
      </c>
      <c r="G381" s="207" t="s">
        <v>510</v>
      </c>
      <c r="H381" s="53"/>
    </row>
    <row r="382" spans="1:8" ht="15" customHeight="1">
      <c r="A382" s="185"/>
      <c r="B382" s="187"/>
      <c r="C382" s="48" t="s">
        <v>658</v>
      </c>
      <c r="D382" s="32">
        <v>0</v>
      </c>
      <c r="E382" s="32">
        <v>0</v>
      </c>
      <c r="F382" s="190"/>
      <c r="G382" s="207"/>
    </row>
    <row r="383" spans="1:8" ht="15" customHeight="1">
      <c r="A383" s="185"/>
      <c r="B383" s="187"/>
      <c r="C383" s="54" t="s">
        <v>687</v>
      </c>
      <c r="D383" s="49">
        <v>2.23E-4</v>
      </c>
      <c r="E383" s="49">
        <v>2.23E-4</v>
      </c>
      <c r="F383" s="190"/>
      <c r="G383" s="207"/>
    </row>
    <row r="384" spans="1:8" ht="15" customHeight="1">
      <c r="A384" s="205"/>
      <c r="B384" s="206"/>
      <c r="C384" s="38" t="s">
        <v>666</v>
      </c>
      <c r="D384" s="39">
        <v>6.0000000000000002E-5</v>
      </c>
      <c r="E384" s="39">
        <v>6.0000000000000002E-5</v>
      </c>
      <c r="F384" s="190"/>
      <c r="G384" s="208"/>
    </row>
    <row r="385" spans="1:8" ht="15" customHeight="1">
      <c r="A385" s="204" t="s">
        <v>279</v>
      </c>
      <c r="B385" s="187" t="s">
        <v>763</v>
      </c>
      <c r="C385" s="35" t="s">
        <v>656</v>
      </c>
      <c r="D385" s="32">
        <v>0</v>
      </c>
      <c r="E385" s="32">
        <v>0</v>
      </c>
      <c r="F385" s="190">
        <v>100</v>
      </c>
      <c r="G385" s="207" t="s">
        <v>510</v>
      </c>
      <c r="H385" s="53"/>
    </row>
    <row r="386" spans="1:8" ht="15" customHeight="1">
      <c r="A386" s="185"/>
      <c r="B386" s="187"/>
      <c r="C386" s="44" t="s">
        <v>1975</v>
      </c>
      <c r="D386" s="32">
        <v>4.2000000000000002E-4</v>
      </c>
      <c r="E386" s="32">
        <v>4.2000000000000002E-4</v>
      </c>
      <c r="F386" s="190"/>
      <c r="G386" s="207"/>
    </row>
    <row r="387" spans="1:8" ht="15" customHeight="1">
      <c r="A387" s="205"/>
      <c r="B387" s="206"/>
      <c r="C387" s="38" t="s">
        <v>666</v>
      </c>
      <c r="D387" s="39">
        <v>4.1599999999999997E-4</v>
      </c>
      <c r="E387" s="39">
        <v>4.1599999999999997E-4</v>
      </c>
      <c r="F387" s="190"/>
      <c r="G387" s="208"/>
    </row>
    <row r="388" spans="1:8" ht="15" customHeight="1">
      <c r="A388" s="204" t="s">
        <v>280</v>
      </c>
      <c r="B388" s="187" t="s">
        <v>764</v>
      </c>
      <c r="C388" s="31" t="s">
        <v>656</v>
      </c>
      <c r="D388" s="32">
        <v>0</v>
      </c>
      <c r="E388" s="32">
        <v>0</v>
      </c>
      <c r="F388" s="190" t="s">
        <v>1972</v>
      </c>
      <c r="G388" s="207" t="s">
        <v>510</v>
      </c>
      <c r="H388" s="53"/>
    </row>
    <row r="389" spans="1:8" ht="15" customHeight="1">
      <c r="A389" s="205"/>
      <c r="B389" s="206"/>
      <c r="C389" s="38" t="s">
        <v>666</v>
      </c>
      <c r="D389" s="19">
        <v>0</v>
      </c>
      <c r="E389" s="19">
        <v>0</v>
      </c>
      <c r="F389" s="190"/>
      <c r="G389" s="208"/>
    </row>
    <row r="390" spans="1:8" ht="15" customHeight="1">
      <c r="A390" s="40" t="s">
        <v>281</v>
      </c>
      <c r="B390" s="41" t="s">
        <v>39</v>
      </c>
      <c r="C390" s="42"/>
      <c r="D390" s="26">
        <v>4.1899999999999999E-4</v>
      </c>
      <c r="E390" s="27">
        <v>4.1899999999999999E-4</v>
      </c>
      <c r="F390" s="20">
        <v>100</v>
      </c>
      <c r="G390" s="28" t="s">
        <v>510</v>
      </c>
      <c r="H390" s="53"/>
    </row>
    <row r="391" spans="1:8" ht="15" customHeight="1">
      <c r="A391" s="204" t="s">
        <v>282</v>
      </c>
      <c r="B391" s="187" t="s">
        <v>765</v>
      </c>
      <c r="C391" s="35" t="s">
        <v>656</v>
      </c>
      <c r="D391" s="56">
        <v>2.0599999999999999E-4</v>
      </c>
      <c r="E391" s="32">
        <v>2.0599999999999999E-4</v>
      </c>
      <c r="F391" s="190">
        <v>100</v>
      </c>
      <c r="G391" s="207" t="s">
        <v>510</v>
      </c>
      <c r="H391" s="53"/>
    </row>
    <row r="392" spans="1:8" ht="15" customHeight="1">
      <c r="A392" s="185"/>
      <c r="B392" s="187"/>
      <c r="C392" s="48" t="s">
        <v>658</v>
      </c>
      <c r="D392" s="56">
        <v>3.2499999999999999E-4</v>
      </c>
      <c r="E392" s="32">
        <v>3.2499999999999999E-4</v>
      </c>
      <c r="F392" s="190"/>
      <c r="G392" s="207"/>
    </row>
    <row r="393" spans="1:8" ht="15" customHeight="1">
      <c r="A393" s="185"/>
      <c r="B393" s="187"/>
      <c r="C393" s="44" t="s">
        <v>1995</v>
      </c>
      <c r="D393" s="52">
        <v>5.2999999999999998E-4</v>
      </c>
      <c r="E393" s="49">
        <v>5.2999999999999998E-4</v>
      </c>
      <c r="F393" s="190"/>
      <c r="G393" s="207"/>
    </row>
    <row r="394" spans="1:8" ht="15" customHeight="1">
      <c r="A394" s="205"/>
      <c r="B394" s="206"/>
      <c r="C394" s="38" t="s">
        <v>666</v>
      </c>
      <c r="D394" s="55">
        <v>4.8999999999999998E-4</v>
      </c>
      <c r="E394" s="39">
        <v>4.8999999999999998E-4</v>
      </c>
      <c r="F394" s="190"/>
      <c r="G394" s="208"/>
    </row>
    <row r="395" spans="1:8" ht="15" customHeight="1">
      <c r="A395" s="204" t="s">
        <v>766</v>
      </c>
      <c r="B395" s="209" t="s">
        <v>767</v>
      </c>
      <c r="C395" s="35" t="s">
        <v>656</v>
      </c>
      <c r="D395" s="32">
        <v>0</v>
      </c>
      <c r="E395" s="32">
        <v>0</v>
      </c>
      <c r="F395" s="190">
        <v>59.88</v>
      </c>
      <c r="G395" s="207" t="s">
        <v>723</v>
      </c>
      <c r="H395" s="22"/>
    </row>
    <row r="396" spans="1:8" ht="15" customHeight="1">
      <c r="A396" s="185"/>
      <c r="B396" s="209"/>
      <c r="C396" s="48" t="s">
        <v>658</v>
      </c>
      <c r="D396" s="32">
        <v>0</v>
      </c>
      <c r="E396" s="32">
        <v>0</v>
      </c>
      <c r="F396" s="190"/>
      <c r="G396" s="207"/>
      <c r="H396" s="58"/>
    </row>
    <row r="397" spans="1:8" ht="15" customHeight="1">
      <c r="A397" s="185"/>
      <c r="B397" s="209"/>
      <c r="C397" s="54" t="s">
        <v>687</v>
      </c>
      <c r="D397" s="49">
        <v>4.5199999999999998E-4</v>
      </c>
      <c r="E397" s="49">
        <v>4.5199999999999998E-4</v>
      </c>
      <c r="F397" s="190"/>
      <c r="G397" s="207"/>
      <c r="H397" s="58"/>
    </row>
    <row r="398" spans="1:8" ht="15" customHeight="1">
      <c r="A398" s="205"/>
      <c r="B398" s="210"/>
      <c r="C398" s="38" t="s">
        <v>666</v>
      </c>
      <c r="D398" s="39">
        <v>4.1899999999999999E-4</v>
      </c>
      <c r="E398" s="39">
        <v>4.1899999999999999E-4</v>
      </c>
      <c r="F398" s="190"/>
      <c r="G398" s="208"/>
      <c r="H398" s="58"/>
    </row>
    <row r="399" spans="1:8" ht="15" customHeight="1">
      <c r="A399" s="204" t="s">
        <v>283</v>
      </c>
      <c r="B399" s="187" t="s">
        <v>768</v>
      </c>
      <c r="C399" s="35" t="s">
        <v>656</v>
      </c>
      <c r="D399" s="32">
        <v>0</v>
      </c>
      <c r="E399" s="32">
        <v>0</v>
      </c>
      <c r="F399" s="190">
        <v>100</v>
      </c>
      <c r="G399" s="207" t="s">
        <v>510</v>
      </c>
      <c r="H399" s="53"/>
    </row>
    <row r="400" spans="1:8" ht="15" customHeight="1">
      <c r="A400" s="185"/>
      <c r="B400" s="187"/>
      <c r="C400" s="44" t="s">
        <v>1975</v>
      </c>
      <c r="D400" s="32">
        <v>2.1800000000000001E-4</v>
      </c>
      <c r="E400" s="32">
        <v>2.1800000000000001E-4</v>
      </c>
      <c r="F400" s="190"/>
      <c r="G400" s="207"/>
    </row>
    <row r="401" spans="1:9" ht="15" customHeight="1">
      <c r="A401" s="205"/>
      <c r="B401" s="206"/>
      <c r="C401" s="38" t="s">
        <v>666</v>
      </c>
      <c r="D401" s="39">
        <v>2.13E-4</v>
      </c>
      <c r="E401" s="39">
        <v>2.13E-4</v>
      </c>
      <c r="F401" s="190"/>
      <c r="G401" s="208"/>
    </row>
    <row r="402" spans="1:9" ht="15" customHeight="1">
      <c r="A402" s="204" t="s">
        <v>284</v>
      </c>
      <c r="B402" s="187" t="s">
        <v>769</v>
      </c>
      <c r="C402" s="35" t="s">
        <v>656</v>
      </c>
      <c r="D402" s="32">
        <v>0</v>
      </c>
      <c r="E402" s="32">
        <v>0</v>
      </c>
      <c r="F402" s="190">
        <v>100</v>
      </c>
      <c r="G402" s="207" t="s">
        <v>510</v>
      </c>
      <c r="H402" s="53"/>
    </row>
    <row r="403" spans="1:9" ht="15" customHeight="1">
      <c r="A403" s="185"/>
      <c r="B403" s="187"/>
      <c r="C403" s="44" t="s">
        <v>1975</v>
      </c>
      <c r="D403" s="56">
        <v>4.8999999999999998E-4</v>
      </c>
      <c r="E403" s="32">
        <v>4.8999999999999998E-4</v>
      </c>
      <c r="F403" s="190"/>
      <c r="G403" s="207"/>
    </row>
    <row r="404" spans="1:9" ht="15" customHeight="1">
      <c r="A404" s="205"/>
      <c r="B404" s="206"/>
      <c r="C404" s="38" t="s">
        <v>666</v>
      </c>
      <c r="D404" s="55">
        <v>4.8299999999999998E-4</v>
      </c>
      <c r="E404" s="39">
        <v>4.8299999999999998E-4</v>
      </c>
      <c r="F404" s="190"/>
      <c r="G404" s="208"/>
    </row>
    <row r="405" spans="1:9" ht="15" customHeight="1">
      <c r="A405" s="204" t="s">
        <v>285</v>
      </c>
      <c r="B405" s="187" t="s">
        <v>770</v>
      </c>
      <c r="C405" s="35" t="s">
        <v>656</v>
      </c>
      <c r="D405" s="56">
        <v>0</v>
      </c>
      <c r="E405" s="32">
        <v>0</v>
      </c>
      <c r="F405" s="190">
        <v>88.45</v>
      </c>
      <c r="G405" s="207" t="s">
        <v>1998</v>
      </c>
      <c r="H405" s="53"/>
      <c r="I405" s="66"/>
    </row>
    <row r="406" spans="1:9" ht="15" customHeight="1">
      <c r="A406" s="185"/>
      <c r="B406" s="187"/>
      <c r="C406" s="48" t="s">
        <v>658</v>
      </c>
      <c r="D406" s="56">
        <v>0</v>
      </c>
      <c r="E406" s="32">
        <v>0</v>
      </c>
      <c r="F406" s="190"/>
      <c r="G406" s="207"/>
    </row>
    <row r="407" spans="1:9" ht="15" customHeight="1">
      <c r="A407" s="185"/>
      <c r="B407" s="187"/>
      <c r="C407" s="48" t="s">
        <v>659</v>
      </c>
      <c r="D407" s="49">
        <v>4.0000000000000002E-4</v>
      </c>
      <c r="E407" s="49">
        <v>4.0000000000000002E-4</v>
      </c>
      <c r="F407" s="190"/>
      <c r="G407" s="207"/>
    </row>
    <row r="408" spans="1:9" ht="15" customHeight="1">
      <c r="A408" s="185"/>
      <c r="B408" s="187"/>
      <c r="C408" s="48" t="s">
        <v>660</v>
      </c>
      <c r="D408" s="49">
        <v>0</v>
      </c>
      <c r="E408" s="49">
        <v>0</v>
      </c>
      <c r="F408" s="190"/>
      <c r="G408" s="207"/>
    </row>
    <row r="409" spans="1:9" ht="15" customHeight="1">
      <c r="A409" s="185"/>
      <c r="B409" s="187"/>
      <c r="C409" s="44" t="s">
        <v>1985</v>
      </c>
      <c r="D409" s="49" t="s">
        <v>1971</v>
      </c>
      <c r="E409" s="49" t="s">
        <v>1971</v>
      </c>
      <c r="F409" s="190"/>
      <c r="G409" s="207"/>
    </row>
    <row r="410" spans="1:9" ht="15" customHeight="1">
      <c r="A410" s="205"/>
      <c r="B410" s="206"/>
      <c r="C410" s="38" t="s">
        <v>666</v>
      </c>
      <c r="D410" s="39">
        <v>4.57E-4</v>
      </c>
      <c r="E410" s="39">
        <v>4.57E-4</v>
      </c>
      <c r="F410" s="190"/>
      <c r="G410" s="208"/>
    </row>
    <row r="411" spans="1:9" ht="15" customHeight="1">
      <c r="A411" s="40" t="s">
        <v>286</v>
      </c>
      <c r="B411" s="41" t="s">
        <v>82</v>
      </c>
      <c r="C411" s="42"/>
      <c r="D411" s="26">
        <v>5.7700000000000004E-4</v>
      </c>
      <c r="E411" s="27">
        <v>5.7700000000000004E-4</v>
      </c>
      <c r="F411" s="20">
        <v>100</v>
      </c>
      <c r="G411" s="28" t="s">
        <v>510</v>
      </c>
      <c r="H411" s="53"/>
    </row>
    <row r="412" spans="1:9" ht="15" customHeight="1">
      <c r="A412" s="204" t="s">
        <v>287</v>
      </c>
      <c r="B412" s="209" t="s">
        <v>771</v>
      </c>
      <c r="C412" s="35" t="s">
        <v>656</v>
      </c>
      <c r="D412" s="32">
        <v>0</v>
      </c>
      <c r="E412" s="32">
        <v>0</v>
      </c>
      <c r="F412" s="190">
        <v>96.62</v>
      </c>
      <c r="G412" s="207" t="s">
        <v>633</v>
      </c>
      <c r="H412" s="22"/>
    </row>
    <row r="413" spans="1:9" ht="15" customHeight="1">
      <c r="A413" s="185"/>
      <c r="B413" s="209"/>
      <c r="C413" s="44" t="s">
        <v>1975</v>
      </c>
      <c r="D413" s="32">
        <v>4.4499999999999997E-4</v>
      </c>
      <c r="E413" s="32">
        <v>4.4499999999999997E-4</v>
      </c>
      <c r="F413" s="190"/>
      <c r="G413" s="207"/>
      <c r="H413" s="58"/>
    </row>
    <row r="414" spans="1:9" ht="15" customHeight="1">
      <c r="A414" s="205"/>
      <c r="B414" s="210"/>
      <c r="C414" s="38" t="s">
        <v>666</v>
      </c>
      <c r="D414" s="39">
        <v>4.37E-4</v>
      </c>
      <c r="E414" s="39">
        <v>4.37E-4</v>
      </c>
      <c r="F414" s="190"/>
      <c r="G414" s="208"/>
      <c r="H414" s="58"/>
    </row>
    <row r="415" spans="1:9" ht="15" customHeight="1">
      <c r="A415" s="40" t="s">
        <v>288</v>
      </c>
      <c r="B415" s="41" t="s">
        <v>35</v>
      </c>
      <c r="C415" s="42"/>
      <c r="D415" s="26" t="s">
        <v>1971</v>
      </c>
      <c r="E415" s="27" t="s">
        <v>1971</v>
      </c>
      <c r="F415" s="20" t="s">
        <v>1972</v>
      </c>
      <c r="G415" s="28" t="s">
        <v>510</v>
      </c>
      <c r="H415" s="60"/>
    </row>
    <row r="416" spans="1:9" ht="15" customHeight="1">
      <c r="A416" s="204" t="s">
        <v>289</v>
      </c>
      <c r="B416" s="187" t="s">
        <v>772</v>
      </c>
      <c r="C416" s="35" t="s">
        <v>656</v>
      </c>
      <c r="D416" s="32">
        <v>2.8299999999999999E-4</v>
      </c>
      <c r="E416" s="32">
        <v>2.8299999999999999E-4</v>
      </c>
      <c r="F416" s="190">
        <v>100</v>
      </c>
      <c r="G416" s="207" t="s">
        <v>510</v>
      </c>
      <c r="H416" s="53"/>
    </row>
    <row r="417" spans="1:8" ht="15" customHeight="1">
      <c r="A417" s="185"/>
      <c r="B417" s="187"/>
      <c r="C417" s="48" t="s">
        <v>658</v>
      </c>
      <c r="D417" s="32">
        <v>0</v>
      </c>
      <c r="E417" s="32">
        <v>0</v>
      </c>
      <c r="F417" s="190"/>
      <c r="G417" s="207"/>
    </row>
    <row r="418" spans="1:8" ht="15" customHeight="1">
      <c r="A418" s="185"/>
      <c r="B418" s="187"/>
      <c r="C418" s="54" t="s">
        <v>687</v>
      </c>
      <c r="D418" s="49">
        <v>5.5500000000000005E-4</v>
      </c>
      <c r="E418" s="49">
        <v>5.5500000000000005E-4</v>
      </c>
      <c r="F418" s="190"/>
      <c r="G418" s="207"/>
    </row>
    <row r="419" spans="1:8" ht="15" customHeight="1">
      <c r="A419" s="205"/>
      <c r="B419" s="206"/>
      <c r="C419" s="38" t="s">
        <v>666</v>
      </c>
      <c r="D419" s="39">
        <v>5.2099999999999998E-4</v>
      </c>
      <c r="E419" s="39">
        <v>5.2099999999999998E-4</v>
      </c>
      <c r="F419" s="190"/>
      <c r="G419" s="208"/>
    </row>
    <row r="420" spans="1:8" ht="15" customHeight="1">
      <c r="A420" s="204" t="s">
        <v>290</v>
      </c>
      <c r="B420" s="187" t="s">
        <v>773</v>
      </c>
      <c r="C420" s="35" t="s">
        <v>656</v>
      </c>
      <c r="D420" s="32">
        <v>3.8699999999999997E-4</v>
      </c>
      <c r="E420" s="32">
        <v>3.8699999999999997E-4</v>
      </c>
      <c r="F420" s="190">
        <v>100</v>
      </c>
      <c r="G420" s="207" t="s">
        <v>510</v>
      </c>
      <c r="H420" s="53"/>
    </row>
    <row r="421" spans="1:8" ht="15" customHeight="1">
      <c r="A421" s="185"/>
      <c r="B421" s="187"/>
      <c r="C421" s="48" t="s">
        <v>658</v>
      </c>
      <c r="D421" s="32">
        <v>3.6299999999999999E-4</v>
      </c>
      <c r="E421" s="32">
        <v>3.6299999999999999E-4</v>
      </c>
      <c r="F421" s="190"/>
      <c r="G421" s="207"/>
    </row>
    <row r="422" spans="1:8" ht="15" customHeight="1">
      <c r="A422" s="185"/>
      <c r="B422" s="187"/>
      <c r="C422" s="54" t="s">
        <v>687</v>
      </c>
      <c r="D422" s="49">
        <v>3.9500000000000001E-4</v>
      </c>
      <c r="E422" s="49">
        <v>3.9500000000000001E-4</v>
      </c>
      <c r="F422" s="190"/>
      <c r="G422" s="207"/>
    </row>
    <row r="423" spans="1:8" ht="15" customHeight="1">
      <c r="A423" s="205"/>
      <c r="B423" s="206"/>
      <c r="C423" s="38" t="s">
        <v>666</v>
      </c>
      <c r="D423" s="39">
        <v>3.8699999999999997E-4</v>
      </c>
      <c r="E423" s="39">
        <v>3.8699999999999997E-4</v>
      </c>
      <c r="F423" s="190"/>
      <c r="G423" s="208"/>
    </row>
    <row r="424" spans="1:8" ht="15" customHeight="1">
      <c r="A424" s="40" t="s">
        <v>291</v>
      </c>
      <c r="B424" s="41" t="s">
        <v>66</v>
      </c>
      <c r="C424" s="42"/>
      <c r="D424" s="26">
        <v>4.1899999999999999E-4</v>
      </c>
      <c r="E424" s="27">
        <v>4.1899999999999999E-4</v>
      </c>
      <c r="F424" s="20">
        <v>100</v>
      </c>
      <c r="G424" s="28" t="s">
        <v>510</v>
      </c>
      <c r="H424" s="53"/>
    </row>
    <row r="425" spans="1:8" ht="15" customHeight="1">
      <c r="A425" s="40" t="s">
        <v>292</v>
      </c>
      <c r="B425" s="41" t="s">
        <v>49</v>
      </c>
      <c r="C425" s="42"/>
      <c r="D425" s="26">
        <v>4.1899999999999999E-4</v>
      </c>
      <c r="E425" s="27">
        <v>4.1899999999999999E-4</v>
      </c>
      <c r="F425" s="20">
        <v>100</v>
      </c>
      <c r="G425" s="28" t="s">
        <v>510</v>
      </c>
      <c r="H425" s="53"/>
    </row>
    <row r="426" spans="1:8" ht="15" customHeight="1">
      <c r="A426" s="204" t="s">
        <v>774</v>
      </c>
      <c r="B426" s="187" t="s">
        <v>775</v>
      </c>
      <c r="C426" s="35" t="s">
        <v>656</v>
      </c>
      <c r="D426" s="32">
        <v>0</v>
      </c>
      <c r="E426" s="32">
        <v>0</v>
      </c>
      <c r="F426" s="190">
        <v>100</v>
      </c>
      <c r="G426" s="207" t="s">
        <v>510</v>
      </c>
      <c r="H426" s="60"/>
    </row>
    <row r="427" spans="1:8" ht="15" customHeight="1">
      <c r="A427" s="185"/>
      <c r="B427" s="187"/>
      <c r="C427" s="44" t="s">
        <v>1975</v>
      </c>
      <c r="D427" s="32">
        <v>5.4600000000000004E-4</v>
      </c>
      <c r="E427" s="32">
        <v>5.4600000000000004E-4</v>
      </c>
      <c r="F427" s="190"/>
      <c r="G427" s="207"/>
    </row>
    <row r="428" spans="1:8" ht="15" customHeight="1">
      <c r="A428" s="205"/>
      <c r="B428" s="206"/>
      <c r="C428" s="38" t="s">
        <v>666</v>
      </c>
      <c r="D428" s="39">
        <v>5.4100000000000003E-4</v>
      </c>
      <c r="E428" s="39">
        <v>5.4100000000000003E-4</v>
      </c>
      <c r="F428" s="190"/>
      <c r="G428" s="208"/>
    </row>
    <row r="429" spans="1:8" ht="15" customHeight="1">
      <c r="A429" s="204" t="s">
        <v>776</v>
      </c>
      <c r="B429" s="187" t="s">
        <v>1258</v>
      </c>
      <c r="C429" s="35" t="s">
        <v>656</v>
      </c>
      <c r="D429" s="32">
        <v>8.3999999999999995E-5</v>
      </c>
      <c r="E429" s="32">
        <v>8.3999999999999995E-5</v>
      </c>
      <c r="F429" s="190">
        <v>59.24</v>
      </c>
      <c r="G429" s="207" t="s">
        <v>633</v>
      </c>
      <c r="H429" s="60"/>
    </row>
    <row r="430" spans="1:8" ht="15" customHeight="1">
      <c r="A430" s="185"/>
      <c r="B430" s="187"/>
      <c r="C430" s="48" t="s">
        <v>658</v>
      </c>
      <c r="D430" s="32">
        <v>1.7200000000000001E-4</v>
      </c>
      <c r="E430" s="32">
        <v>1.7200000000000001E-4</v>
      </c>
      <c r="F430" s="190"/>
      <c r="G430" s="207"/>
    </row>
    <row r="431" spans="1:8" ht="15" customHeight="1">
      <c r="A431" s="185"/>
      <c r="B431" s="187"/>
      <c r="C431" s="48" t="s">
        <v>659</v>
      </c>
      <c r="D431" s="49">
        <v>1.8000000000000001E-4</v>
      </c>
      <c r="E431" s="49">
        <v>1.8000000000000001E-4</v>
      </c>
      <c r="F431" s="190"/>
      <c r="G431" s="207"/>
    </row>
    <row r="432" spans="1:8" ht="15" customHeight="1">
      <c r="A432" s="185"/>
      <c r="B432" s="187"/>
      <c r="C432" s="44" t="s">
        <v>1980</v>
      </c>
      <c r="D432" s="49">
        <v>5.04E-4</v>
      </c>
      <c r="E432" s="49">
        <v>5.04E-4</v>
      </c>
      <c r="F432" s="190"/>
      <c r="G432" s="207"/>
    </row>
    <row r="433" spans="1:8" ht="15" customHeight="1">
      <c r="A433" s="205"/>
      <c r="B433" s="206"/>
      <c r="C433" s="38" t="s">
        <v>666</v>
      </c>
      <c r="D433" s="39">
        <v>4.5399999999999998E-4</v>
      </c>
      <c r="E433" s="39">
        <v>4.5399999999999998E-4</v>
      </c>
      <c r="F433" s="190"/>
      <c r="G433" s="208"/>
    </row>
    <row r="434" spans="1:8" ht="15" customHeight="1">
      <c r="A434" s="204" t="s">
        <v>293</v>
      </c>
      <c r="B434" s="187" t="s">
        <v>777</v>
      </c>
      <c r="C434" s="35" t="s">
        <v>656</v>
      </c>
      <c r="D434" s="32">
        <v>0</v>
      </c>
      <c r="E434" s="32">
        <v>0</v>
      </c>
      <c r="F434" s="190">
        <v>100</v>
      </c>
      <c r="G434" s="207" t="s">
        <v>510</v>
      </c>
      <c r="H434" s="60"/>
    </row>
    <row r="435" spans="1:8" ht="15" customHeight="1">
      <c r="A435" s="185"/>
      <c r="B435" s="187"/>
      <c r="C435" s="44" t="s">
        <v>1975</v>
      </c>
      <c r="D435" s="32">
        <v>4.2000000000000002E-4</v>
      </c>
      <c r="E435" s="32">
        <v>4.2000000000000002E-4</v>
      </c>
      <c r="F435" s="190"/>
      <c r="G435" s="207"/>
    </row>
    <row r="436" spans="1:8" ht="15" customHeight="1">
      <c r="A436" s="205"/>
      <c r="B436" s="206"/>
      <c r="C436" s="38" t="s">
        <v>666</v>
      </c>
      <c r="D436" s="39">
        <v>4.1300000000000001E-4</v>
      </c>
      <c r="E436" s="39">
        <v>4.1300000000000001E-4</v>
      </c>
      <c r="F436" s="190"/>
      <c r="G436" s="208"/>
    </row>
    <row r="437" spans="1:8" ht="15" customHeight="1">
      <c r="A437" s="40" t="s">
        <v>294</v>
      </c>
      <c r="B437" s="41" t="s">
        <v>56</v>
      </c>
      <c r="C437" s="42"/>
      <c r="D437" s="26">
        <v>4.1899999999999999E-4</v>
      </c>
      <c r="E437" s="27">
        <v>4.1899999999999999E-4</v>
      </c>
      <c r="F437" s="20">
        <v>100</v>
      </c>
      <c r="G437" s="28" t="s">
        <v>510</v>
      </c>
      <c r="H437" s="60"/>
    </row>
    <row r="438" spans="1:8" ht="15" customHeight="1">
      <c r="A438" s="204" t="s">
        <v>295</v>
      </c>
      <c r="B438" s="187" t="s">
        <v>778</v>
      </c>
      <c r="C438" s="35" t="s">
        <v>656</v>
      </c>
      <c r="D438" s="32">
        <v>0</v>
      </c>
      <c r="E438" s="32">
        <v>0</v>
      </c>
      <c r="F438" s="190">
        <v>100</v>
      </c>
      <c r="G438" s="207" t="s">
        <v>510</v>
      </c>
      <c r="H438" s="60"/>
    </row>
    <row r="439" spans="1:8" ht="15" customHeight="1">
      <c r="A439" s="185"/>
      <c r="B439" s="187"/>
      <c r="C439" s="44" t="s">
        <v>1975</v>
      </c>
      <c r="D439" s="32">
        <v>2.9599999999999998E-4</v>
      </c>
      <c r="E439" s="32">
        <v>2.9599999999999998E-4</v>
      </c>
      <c r="F439" s="190"/>
      <c r="G439" s="207"/>
    </row>
    <row r="440" spans="1:8" ht="15" customHeight="1">
      <c r="A440" s="205"/>
      <c r="B440" s="206"/>
      <c r="C440" s="38" t="s">
        <v>666</v>
      </c>
      <c r="D440" s="39">
        <v>2.9100000000000003E-4</v>
      </c>
      <c r="E440" s="39">
        <v>2.9100000000000003E-4</v>
      </c>
      <c r="F440" s="190"/>
      <c r="G440" s="208"/>
    </row>
    <row r="441" spans="1:8" ht="15" customHeight="1">
      <c r="A441" s="40" t="s">
        <v>296</v>
      </c>
      <c r="B441" s="41" t="s">
        <v>1265</v>
      </c>
      <c r="C441" s="42"/>
      <c r="D441" s="26">
        <v>7.1599999999999995E-4</v>
      </c>
      <c r="E441" s="27">
        <v>7.1599999999999995E-4</v>
      </c>
      <c r="F441" s="20">
        <v>100</v>
      </c>
      <c r="G441" s="28" t="s">
        <v>510</v>
      </c>
      <c r="H441" s="60"/>
    </row>
    <row r="442" spans="1:8" ht="15" customHeight="1">
      <c r="A442" s="204" t="s">
        <v>297</v>
      </c>
      <c r="B442" s="187" t="s">
        <v>779</v>
      </c>
      <c r="C442" s="35" t="s">
        <v>656</v>
      </c>
      <c r="D442" s="32">
        <v>0</v>
      </c>
      <c r="E442" s="32">
        <v>0</v>
      </c>
      <c r="F442" s="190">
        <v>100</v>
      </c>
      <c r="G442" s="207" t="s">
        <v>510</v>
      </c>
      <c r="H442" s="60"/>
    </row>
    <row r="443" spans="1:8" ht="15" customHeight="1">
      <c r="A443" s="185"/>
      <c r="B443" s="187"/>
      <c r="C443" s="44" t="s">
        <v>1975</v>
      </c>
      <c r="D443" s="32">
        <v>4.0999999999999999E-4</v>
      </c>
      <c r="E443" s="32">
        <v>4.0999999999999999E-4</v>
      </c>
      <c r="F443" s="190"/>
      <c r="G443" s="207"/>
    </row>
    <row r="444" spans="1:8" ht="15" customHeight="1">
      <c r="A444" s="205"/>
      <c r="B444" s="206"/>
      <c r="C444" s="38" t="s">
        <v>666</v>
      </c>
      <c r="D444" s="39">
        <v>3.8299999999999999E-4</v>
      </c>
      <c r="E444" s="39">
        <v>3.8299999999999999E-4</v>
      </c>
      <c r="F444" s="190"/>
      <c r="G444" s="208"/>
    </row>
    <row r="445" spans="1:8" ht="15" customHeight="1">
      <c r="A445" s="40" t="s">
        <v>298</v>
      </c>
      <c r="B445" s="41" t="s">
        <v>57</v>
      </c>
      <c r="C445" s="42"/>
      <c r="D445" s="26">
        <v>4.1899999999999999E-4</v>
      </c>
      <c r="E445" s="27">
        <v>4.1899999999999999E-4</v>
      </c>
      <c r="F445" s="20">
        <v>100</v>
      </c>
      <c r="G445" s="28" t="s">
        <v>510</v>
      </c>
      <c r="H445" s="60"/>
    </row>
    <row r="446" spans="1:8" ht="15" customHeight="1">
      <c r="A446" s="215" t="s">
        <v>299</v>
      </c>
      <c r="B446" s="187" t="s">
        <v>780</v>
      </c>
      <c r="C446" s="35" t="s">
        <v>656</v>
      </c>
      <c r="D446" s="32">
        <v>0</v>
      </c>
      <c r="E446" s="32">
        <v>0</v>
      </c>
      <c r="F446" s="190">
        <v>100</v>
      </c>
      <c r="G446" s="207" t="s">
        <v>510</v>
      </c>
      <c r="H446" s="60"/>
    </row>
    <row r="447" spans="1:8" ht="15" customHeight="1">
      <c r="A447" s="216"/>
      <c r="B447" s="187"/>
      <c r="C447" s="44" t="s">
        <v>1975</v>
      </c>
      <c r="D447" s="56">
        <v>5.8399999999999999E-4</v>
      </c>
      <c r="E447" s="32">
        <v>5.8399999999999999E-4</v>
      </c>
      <c r="F447" s="190"/>
      <c r="G447" s="207"/>
    </row>
    <row r="448" spans="1:8" ht="15" customHeight="1">
      <c r="A448" s="217"/>
      <c r="B448" s="206"/>
      <c r="C448" s="38" t="s">
        <v>666</v>
      </c>
      <c r="D448" s="55">
        <v>0</v>
      </c>
      <c r="E448" s="39">
        <v>0</v>
      </c>
      <c r="F448" s="190"/>
      <c r="G448" s="208"/>
    </row>
    <row r="449" spans="1:8" ht="15" customHeight="1">
      <c r="A449" s="204" t="s">
        <v>300</v>
      </c>
      <c r="B449" s="213" t="s">
        <v>1275</v>
      </c>
      <c r="C449" s="35" t="s">
        <v>656</v>
      </c>
      <c r="D449" s="32">
        <v>0</v>
      </c>
      <c r="E449" s="32">
        <v>0</v>
      </c>
      <c r="F449" s="190">
        <v>60.1</v>
      </c>
      <c r="G449" s="207" t="s">
        <v>633</v>
      </c>
      <c r="H449" s="60"/>
    </row>
    <row r="450" spans="1:8" ht="15" customHeight="1">
      <c r="A450" s="185"/>
      <c r="B450" s="213"/>
      <c r="C450" s="48" t="s">
        <v>658</v>
      </c>
      <c r="D450" s="32">
        <v>0</v>
      </c>
      <c r="E450" s="32">
        <v>0</v>
      </c>
      <c r="F450" s="190"/>
      <c r="G450" s="207"/>
    </row>
    <row r="451" spans="1:8" ht="15" customHeight="1">
      <c r="A451" s="185"/>
      <c r="B451" s="213"/>
      <c r="C451" s="48" t="s">
        <v>659</v>
      </c>
      <c r="D451" s="49">
        <v>7.8999999999999996E-5</v>
      </c>
      <c r="E451" s="49">
        <v>7.8999999999999996E-5</v>
      </c>
      <c r="F451" s="190"/>
      <c r="G451" s="207"/>
    </row>
    <row r="452" spans="1:8" ht="15" customHeight="1">
      <c r="A452" s="185"/>
      <c r="B452" s="213"/>
      <c r="C452" s="48" t="s">
        <v>660</v>
      </c>
      <c r="D452" s="49">
        <v>2.5500000000000002E-4</v>
      </c>
      <c r="E452" s="49">
        <v>2.5500000000000002E-4</v>
      </c>
      <c r="F452" s="190"/>
      <c r="G452" s="207"/>
    </row>
    <row r="453" spans="1:8" ht="15" customHeight="1">
      <c r="A453" s="185"/>
      <c r="B453" s="213"/>
      <c r="C453" s="48" t="s">
        <v>661</v>
      </c>
      <c r="D453" s="49">
        <v>2.7500000000000002E-4</v>
      </c>
      <c r="E453" s="49">
        <v>2.7500000000000002E-4</v>
      </c>
      <c r="F453" s="190"/>
      <c r="G453" s="207"/>
    </row>
    <row r="454" spans="1:8" ht="15" customHeight="1">
      <c r="A454" s="185"/>
      <c r="B454" s="213"/>
      <c r="C454" s="44" t="s">
        <v>1989</v>
      </c>
      <c r="D454" s="49">
        <v>3.7800000000000003E-4</v>
      </c>
      <c r="E454" s="49">
        <v>3.7800000000000003E-4</v>
      </c>
      <c r="F454" s="190"/>
      <c r="G454" s="207"/>
    </row>
    <row r="455" spans="1:8" ht="15" customHeight="1">
      <c r="A455" s="205"/>
      <c r="B455" s="214"/>
      <c r="C455" s="38" t="s">
        <v>666</v>
      </c>
      <c r="D455" s="39">
        <v>3.2499999999999999E-4</v>
      </c>
      <c r="E455" s="39">
        <v>3.2499999999999999E-4</v>
      </c>
      <c r="F455" s="190"/>
      <c r="G455" s="208"/>
    </row>
    <row r="456" spans="1:8" ht="15" customHeight="1">
      <c r="A456" s="204" t="s">
        <v>301</v>
      </c>
      <c r="B456" s="187" t="s">
        <v>781</v>
      </c>
      <c r="C456" s="35" t="s">
        <v>656</v>
      </c>
      <c r="D456" s="56">
        <v>0</v>
      </c>
      <c r="E456" s="32">
        <v>0</v>
      </c>
      <c r="F456" s="190" t="s">
        <v>1972</v>
      </c>
      <c r="G456" s="207" t="s">
        <v>510</v>
      </c>
      <c r="H456" s="60"/>
    </row>
    <row r="457" spans="1:8" ht="15" customHeight="1">
      <c r="A457" s="185"/>
      <c r="B457" s="187"/>
      <c r="C457" s="44" t="s">
        <v>1975</v>
      </c>
      <c r="D457" s="56">
        <v>3.9599999999999998E-4</v>
      </c>
      <c r="E457" s="32">
        <v>3.9599999999999998E-4</v>
      </c>
      <c r="F457" s="190"/>
      <c r="G457" s="207"/>
    </row>
    <row r="458" spans="1:8" ht="15" customHeight="1">
      <c r="A458" s="205"/>
      <c r="B458" s="206"/>
      <c r="C458" s="38" t="s">
        <v>666</v>
      </c>
      <c r="D458" s="55">
        <v>3.6299999999999999E-4</v>
      </c>
      <c r="E458" s="39">
        <v>3.6299999999999999E-4</v>
      </c>
      <c r="F458" s="190"/>
      <c r="G458" s="208"/>
    </row>
    <row r="459" spans="1:8" ht="15" customHeight="1">
      <c r="A459" s="40" t="s">
        <v>302</v>
      </c>
      <c r="B459" s="41" t="s">
        <v>7</v>
      </c>
      <c r="C459" s="42"/>
      <c r="D459" s="26">
        <v>6.1600000000000001E-4</v>
      </c>
      <c r="E459" s="27">
        <v>6.1600000000000001E-4</v>
      </c>
      <c r="F459" s="20">
        <v>100</v>
      </c>
      <c r="G459" s="28" t="s">
        <v>510</v>
      </c>
      <c r="H459" s="60"/>
    </row>
    <row r="460" spans="1:8" ht="15" customHeight="1">
      <c r="A460" s="40" t="s">
        <v>303</v>
      </c>
      <c r="B460" s="41" t="s">
        <v>71</v>
      </c>
      <c r="C460" s="42"/>
      <c r="D460" s="26">
        <v>6.4800000000000003E-4</v>
      </c>
      <c r="E460" s="27">
        <v>6.4800000000000003E-4</v>
      </c>
      <c r="F460" s="20">
        <v>100</v>
      </c>
      <c r="G460" s="28" t="s">
        <v>510</v>
      </c>
      <c r="H460" s="60"/>
    </row>
    <row r="461" spans="1:8" ht="15" customHeight="1">
      <c r="A461" s="204" t="s">
        <v>304</v>
      </c>
      <c r="B461" s="187" t="s">
        <v>782</v>
      </c>
      <c r="C461" s="35" t="s">
        <v>656</v>
      </c>
      <c r="D461" s="32">
        <v>0</v>
      </c>
      <c r="E461" s="32">
        <v>0</v>
      </c>
      <c r="F461" s="190">
        <v>100</v>
      </c>
      <c r="G461" s="207" t="s">
        <v>510</v>
      </c>
      <c r="H461" s="60"/>
    </row>
    <row r="462" spans="1:8" ht="15" customHeight="1">
      <c r="A462" s="185"/>
      <c r="B462" s="187"/>
      <c r="C462" s="44" t="s">
        <v>1975</v>
      </c>
      <c r="D462" s="32">
        <v>5.4699999999999996E-4</v>
      </c>
      <c r="E462" s="32">
        <v>5.4699999999999996E-4</v>
      </c>
      <c r="F462" s="190"/>
      <c r="G462" s="207"/>
    </row>
    <row r="463" spans="1:8" ht="15" customHeight="1">
      <c r="A463" s="205"/>
      <c r="B463" s="206"/>
      <c r="C463" s="38" t="s">
        <v>666</v>
      </c>
      <c r="D463" s="39">
        <v>5.0600000000000005E-4</v>
      </c>
      <c r="E463" s="39">
        <v>5.0600000000000005E-4</v>
      </c>
      <c r="F463" s="190"/>
      <c r="G463" s="208"/>
    </row>
    <row r="464" spans="1:8" ht="15" customHeight="1">
      <c r="A464" s="40" t="s">
        <v>305</v>
      </c>
      <c r="B464" s="41" t="s">
        <v>88</v>
      </c>
      <c r="C464" s="42"/>
      <c r="D464" s="26">
        <v>5.7600000000000001E-4</v>
      </c>
      <c r="E464" s="27">
        <v>5.7600000000000001E-4</v>
      </c>
      <c r="F464" s="20">
        <v>100</v>
      </c>
      <c r="G464" s="28" t="s">
        <v>510</v>
      </c>
      <c r="H464" s="53"/>
    </row>
    <row r="465" spans="1:8" ht="15" customHeight="1">
      <c r="A465" s="204" t="s">
        <v>306</v>
      </c>
      <c r="B465" s="187" t="s">
        <v>1282</v>
      </c>
      <c r="C465" s="35" t="s">
        <v>656</v>
      </c>
      <c r="D465" s="32">
        <v>0</v>
      </c>
      <c r="E465" s="32">
        <v>0</v>
      </c>
      <c r="F465" s="190" t="s">
        <v>1972</v>
      </c>
      <c r="G465" s="207" t="s">
        <v>510</v>
      </c>
      <c r="H465" s="60"/>
    </row>
    <row r="466" spans="1:8" ht="15" customHeight="1">
      <c r="A466" s="185"/>
      <c r="B466" s="187"/>
      <c r="C466" s="44" t="s">
        <v>1975</v>
      </c>
      <c r="D466" s="32">
        <v>4.2099999999999999E-4</v>
      </c>
      <c r="E466" s="32">
        <v>4.2099999999999999E-4</v>
      </c>
      <c r="F466" s="190"/>
      <c r="G466" s="207"/>
    </row>
    <row r="467" spans="1:8" ht="15" customHeight="1">
      <c r="A467" s="205"/>
      <c r="B467" s="206"/>
      <c r="C467" s="38" t="s">
        <v>666</v>
      </c>
      <c r="D467" s="39">
        <v>3.9199999999999999E-4</v>
      </c>
      <c r="E467" s="39">
        <v>3.9199999999999999E-4</v>
      </c>
      <c r="F467" s="190"/>
      <c r="G467" s="208"/>
    </row>
    <row r="468" spans="1:8" ht="15" customHeight="1">
      <c r="A468" s="204" t="s">
        <v>307</v>
      </c>
      <c r="B468" s="213" t="s">
        <v>783</v>
      </c>
      <c r="C468" s="35" t="s">
        <v>656</v>
      </c>
      <c r="D468" s="56">
        <v>4.2499999999999998E-4</v>
      </c>
      <c r="E468" s="32">
        <v>4.2499999999999998E-4</v>
      </c>
      <c r="F468" s="190">
        <v>100</v>
      </c>
      <c r="G468" s="207" t="s">
        <v>510</v>
      </c>
      <c r="H468" s="22"/>
    </row>
    <row r="469" spans="1:8" ht="15" customHeight="1">
      <c r="A469" s="185"/>
      <c r="B469" s="213"/>
      <c r="C469" s="44" t="s">
        <v>1975</v>
      </c>
      <c r="D469" s="32" t="s">
        <v>1999</v>
      </c>
      <c r="E469" s="32" t="s">
        <v>1999</v>
      </c>
      <c r="F469" s="190"/>
      <c r="G469" s="207"/>
      <c r="H469" s="58"/>
    </row>
    <row r="470" spans="1:8" ht="15" customHeight="1">
      <c r="A470" s="205"/>
      <c r="B470" s="214"/>
      <c r="C470" s="38" t="s">
        <v>666</v>
      </c>
      <c r="D470" s="39" t="s">
        <v>1999</v>
      </c>
      <c r="E470" s="39" t="s">
        <v>1971</v>
      </c>
      <c r="F470" s="190"/>
      <c r="G470" s="208"/>
      <c r="H470" s="58"/>
    </row>
    <row r="471" spans="1:8" ht="15" customHeight="1">
      <c r="A471" s="204" t="s">
        <v>784</v>
      </c>
      <c r="B471" s="187" t="s">
        <v>785</v>
      </c>
      <c r="C471" s="35" t="s">
        <v>656</v>
      </c>
      <c r="D471" s="56">
        <v>2.9599999999999998E-4</v>
      </c>
      <c r="E471" s="32">
        <v>2.9599999999999998E-4</v>
      </c>
      <c r="F471" s="190">
        <v>96.78</v>
      </c>
      <c r="G471" s="207" t="s">
        <v>633</v>
      </c>
      <c r="H471" s="60"/>
    </row>
    <row r="472" spans="1:8" ht="15" customHeight="1">
      <c r="A472" s="185"/>
      <c r="B472" s="187"/>
      <c r="C472" s="48" t="s">
        <v>658</v>
      </c>
      <c r="D472" s="32">
        <v>0</v>
      </c>
      <c r="E472" s="32">
        <v>0</v>
      </c>
      <c r="F472" s="190"/>
      <c r="G472" s="207"/>
    </row>
    <row r="473" spans="1:8" ht="15" customHeight="1">
      <c r="A473" s="185"/>
      <c r="B473" s="187"/>
      <c r="C473" s="48" t="s">
        <v>659</v>
      </c>
      <c r="D473" s="49">
        <v>0</v>
      </c>
      <c r="E473" s="49">
        <v>0</v>
      </c>
      <c r="F473" s="190"/>
      <c r="G473" s="207"/>
    </row>
    <row r="474" spans="1:8" ht="15" customHeight="1">
      <c r="A474" s="185"/>
      <c r="B474" s="187"/>
      <c r="C474" s="48" t="s">
        <v>660</v>
      </c>
      <c r="D474" s="49">
        <v>5.2999999999999998E-4</v>
      </c>
      <c r="E474" s="49">
        <v>5.2999999999999998E-4</v>
      </c>
      <c r="F474" s="190"/>
      <c r="G474" s="207"/>
    </row>
    <row r="475" spans="1:8" ht="15" customHeight="1">
      <c r="A475" s="185"/>
      <c r="B475" s="187"/>
      <c r="C475" s="48" t="s">
        <v>661</v>
      </c>
      <c r="D475" s="49">
        <v>5.1999999999999995E-4</v>
      </c>
      <c r="E475" s="49">
        <v>5.1999999999999995E-4</v>
      </c>
      <c r="F475" s="190"/>
      <c r="G475" s="207"/>
    </row>
    <row r="476" spans="1:8" ht="15" customHeight="1">
      <c r="A476" s="185"/>
      <c r="B476" s="187"/>
      <c r="C476" s="48" t="s">
        <v>662</v>
      </c>
      <c r="D476" s="49">
        <v>4.6999999999999999E-4</v>
      </c>
      <c r="E476" s="49">
        <v>4.6999999999999999E-4</v>
      </c>
      <c r="F476" s="190"/>
      <c r="G476" s="207"/>
    </row>
    <row r="477" spans="1:8" ht="15" customHeight="1">
      <c r="A477" s="185"/>
      <c r="B477" s="187"/>
      <c r="C477" s="48" t="s">
        <v>663</v>
      </c>
      <c r="D477" s="49">
        <v>0</v>
      </c>
      <c r="E477" s="49">
        <v>0</v>
      </c>
      <c r="F477" s="190"/>
      <c r="G477" s="207"/>
    </row>
    <row r="478" spans="1:8" ht="15" customHeight="1">
      <c r="A478" s="185"/>
      <c r="B478" s="187"/>
      <c r="C478" s="44" t="s">
        <v>1991</v>
      </c>
      <c r="D478" s="49">
        <v>6.4899999999999995E-4</v>
      </c>
      <c r="E478" s="49">
        <v>6.3900000000000003E-4</v>
      </c>
      <c r="F478" s="190"/>
      <c r="G478" s="207"/>
    </row>
    <row r="479" spans="1:8" ht="15" customHeight="1">
      <c r="A479" s="205"/>
      <c r="B479" s="206"/>
      <c r="C479" s="38" t="s">
        <v>666</v>
      </c>
      <c r="D479" s="39">
        <v>4.7699999999999999E-4</v>
      </c>
      <c r="E479" s="39">
        <v>4.73E-4</v>
      </c>
      <c r="F479" s="190"/>
      <c r="G479" s="208"/>
    </row>
    <row r="480" spans="1:8" ht="15" customHeight="1">
      <c r="A480" s="204" t="s">
        <v>308</v>
      </c>
      <c r="B480" s="187" t="s">
        <v>786</v>
      </c>
      <c r="C480" s="35" t="s">
        <v>656</v>
      </c>
      <c r="D480" s="32">
        <v>0</v>
      </c>
      <c r="E480" s="32">
        <v>0</v>
      </c>
      <c r="F480" s="190">
        <v>100</v>
      </c>
      <c r="G480" s="207" t="s">
        <v>510</v>
      </c>
      <c r="H480" s="60"/>
    </row>
    <row r="481" spans="1:8" ht="15" customHeight="1">
      <c r="A481" s="185"/>
      <c r="B481" s="187"/>
      <c r="C481" s="44" t="s">
        <v>1975</v>
      </c>
      <c r="D481" s="56">
        <v>6.2799999999999998E-4</v>
      </c>
      <c r="E481" s="32">
        <v>6.2799999999999998E-4</v>
      </c>
      <c r="F481" s="190"/>
      <c r="G481" s="207"/>
    </row>
    <row r="482" spans="1:8" ht="15" customHeight="1">
      <c r="A482" s="205"/>
      <c r="B482" s="206"/>
      <c r="C482" s="38" t="s">
        <v>666</v>
      </c>
      <c r="D482" s="55">
        <v>4.95E-4</v>
      </c>
      <c r="E482" s="39">
        <v>4.95E-4</v>
      </c>
      <c r="F482" s="190"/>
      <c r="G482" s="208"/>
    </row>
    <row r="483" spans="1:8" ht="15" customHeight="1">
      <c r="A483" s="40" t="s">
        <v>309</v>
      </c>
      <c r="B483" s="41" t="s">
        <v>73</v>
      </c>
      <c r="C483" s="42"/>
      <c r="D483" s="43">
        <v>3.7100000000000002E-4</v>
      </c>
      <c r="E483" s="27">
        <v>3.7100000000000002E-4</v>
      </c>
      <c r="F483" s="20">
        <v>100</v>
      </c>
      <c r="G483" s="28" t="s">
        <v>510</v>
      </c>
      <c r="H483" s="60"/>
    </row>
    <row r="484" spans="1:8" ht="15" customHeight="1">
      <c r="A484" s="204" t="s">
        <v>310</v>
      </c>
      <c r="B484" s="211" t="s">
        <v>787</v>
      </c>
      <c r="C484" s="35" t="s">
        <v>656</v>
      </c>
      <c r="D484" s="32">
        <v>0</v>
      </c>
      <c r="E484" s="32">
        <v>0</v>
      </c>
      <c r="F484" s="190">
        <v>65.260000000000005</v>
      </c>
      <c r="G484" s="207" t="s">
        <v>633</v>
      </c>
      <c r="H484" s="60"/>
    </row>
    <row r="485" spans="1:8" ht="15" customHeight="1">
      <c r="A485" s="185"/>
      <c r="B485" s="211"/>
      <c r="C485" s="48" t="s">
        <v>658</v>
      </c>
      <c r="D485" s="32">
        <v>0</v>
      </c>
      <c r="E485" s="32">
        <v>0</v>
      </c>
      <c r="F485" s="190"/>
      <c r="G485" s="207"/>
    </row>
    <row r="486" spans="1:8" ht="15" customHeight="1">
      <c r="A486" s="185"/>
      <c r="B486" s="211"/>
      <c r="C486" s="48" t="s">
        <v>659</v>
      </c>
      <c r="D486" s="49">
        <v>1.66E-4</v>
      </c>
      <c r="E486" s="49">
        <v>1.66E-4</v>
      </c>
      <c r="F486" s="190"/>
      <c r="G486" s="207"/>
    </row>
    <row r="487" spans="1:8" ht="15" customHeight="1">
      <c r="A487" s="185"/>
      <c r="B487" s="211"/>
      <c r="C487" s="48" t="s">
        <v>660</v>
      </c>
      <c r="D487" s="49">
        <v>3.8999999999999999E-4</v>
      </c>
      <c r="E487" s="49">
        <v>3.8999999999999999E-4</v>
      </c>
      <c r="F487" s="190"/>
      <c r="G487" s="207"/>
    </row>
    <row r="488" spans="1:8" ht="15" customHeight="1">
      <c r="A488" s="185"/>
      <c r="B488" s="211"/>
      <c r="C488" s="44" t="s">
        <v>1985</v>
      </c>
      <c r="D488" s="49">
        <v>6.5899999999999997E-4</v>
      </c>
      <c r="E488" s="49">
        <v>6.5899999999999997E-4</v>
      </c>
      <c r="F488" s="190"/>
      <c r="G488" s="207"/>
    </row>
    <row r="489" spans="1:8" ht="15" customHeight="1">
      <c r="A489" s="205"/>
      <c r="B489" s="212"/>
      <c r="C489" s="38" t="s">
        <v>666</v>
      </c>
      <c r="D489" s="39">
        <v>6.2E-4</v>
      </c>
      <c r="E489" s="39">
        <v>6.2E-4</v>
      </c>
      <c r="F489" s="190"/>
      <c r="G489" s="208"/>
    </row>
    <row r="490" spans="1:8" ht="15" customHeight="1">
      <c r="A490" s="204" t="s">
        <v>311</v>
      </c>
      <c r="B490" s="187" t="s">
        <v>788</v>
      </c>
      <c r="C490" s="35" t="s">
        <v>656</v>
      </c>
      <c r="D490" s="56">
        <v>0</v>
      </c>
      <c r="E490" s="32">
        <v>0</v>
      </c>
      <c r="F490" s="190">
        <v>100</v>
      </c>
      <c r="G490" s="207" t="s">
        <v>510</v>
      </c>
      <c r="H490" s="60"/>
    </row>
    <row r="491" spans="1:8" ht="15" customHeight="1">
      <c r="A491" s="185"/>
      <c r="B491" s="187"/>
      <c r="C491" s="44" t="s">
        <v>1975</v>
      </c>
      <c r="D491" s="56">
        <v>3.8699999999999997E-4</v>
      </c>
      <c r="E491" s="32">
        <v>3.8699999999999997E-4</v>
      </c>
      <c r="F491" s="190"/>
      <c r="G491" s="207"/>
    </row>
    <row r="492" spans="1:8" ht="15" customHeight="1">
      <c r="A492" s="205"/>
      <c r="B492" s="206"/>
      <c r="C492" s="38" t="s">
        <v>666</v>
      </c>
      <c r="D492" s="39">
        <v>2.9300000000000002E-4</v>
      </c>
      <c r="E492" s="39">
        <v>2.9300000000000002E-4</v>
      </c>
      <c r="F492" s="190"/>
      <c r="G492" s="208"/>
    </row>
    <row r="493" spans="1:8" ht="15" customHeight="1">
      <c r="A493" s="204" t="s">
        <v>312</v>
      </c>
      <c r="B493" s="187" t="s">
        <v>789</v>
      </c>
      <c r="C493" s="35" t="s">
        <v>656</v>
      </c>
      <c r="D493" s="32">
        <v>2.9300000000000002E-4</v>
      </c>
      <c r="E493" s="32">
        <v>2.9300000000000002E-4</v>
      </c>
      <c r="F493" s="190">
        <v>100</v>
      </c>
      <c r="G493" s="207" t="s">
        <v>510</v>
      </c>
      <c r="H493" s="60"/>
    </row>
    <row r="494" spans="1:8" ht="15" customHeight="1">
      <c r="A494" s="185"/>
      <c r="B494" s="187"/>
      <c r="C494" s="48" t="s">
        <v>658</v>
      </c>
      <c r="D494" s="32">
        <v>3.4000000000000002E-4</v>
      </c>
      <c r="E494" s="32">
        <v>3.4000000000000002E-4</v>
      </c>
      <c r="F494" s="190"/>
      <c r="G494" s="207"/>
    </row>
    <row r="495" spans="1:8" ht="15" customHeight="1">
      <c r="A495" s="185"/>
      <c r="B495" s="187"/>
      <c r="C495" s="48" t="s">
        <v>659</v>
      </c>
      <c r="D495" s="49">
        <v>2.0599999999999999E-4</v>
      </c>
      <c r="E495" s="49">
        <v>2.0599999999999999E-4</v>
      </c>
      <c r="F495" s="190"/>
      <c r="G495" s="207"/>
    </row>
    <row r="496" spans="1:8" ht="15" customHeight="1">
      <c r="A496" s="185"/>
      <c r="B496" s="187"/>
      <c r="C496" s="48" t="s">
        <v>660</v>
      </c>
      <c r="D496" s="52">
        <v>0</v>
      </c>
      <c r="E496" s="49">
        <v>0</v>
      </c>
      <c r="F496" s="190"/>
      <c r="G496" s="207"/>
    </row>
    <row r="497" spans="1:8" ht="15" customHeight="1">
      <c r="A497" s="185"/>
      <c r="B497" s="187"/>
      <c r="C497" s="44" t="s">
        <v>1985</v>
      </c>
      <c r="D497" s="49">
        <v>4.1399999999999998E-4</v>
      </c>
      <c r="E497" s="49">
        <v>4.1399999999999998E-4</v>
      </c>
      <c r="F497" s="190"/>
      <c r="G497" s="207"/>
    </row>
    <row r="498" spans="1:8" ht="15" customHeight="1">
      <c r="A498" s="205"/>
      <c r="B498" s="206"/>
      <c r="C498" s="38" t="s">
        <v>666</v>
      </c>
      <c r="D498" s="39">
        <v>3.7300000000000001E-4</v>
      </c>
      <c r="E498" s="39">
        <v>3.7300000000000001E-4</v>
      </c>
      <c r="F498" s="190"/>
      <c r="G498" s="208"/>
    </row>
    <row r="499" spans="1:8" ht="15" customHeight="1">
      <c r="A499" s="40" t="s">
        <v>313</v>
      </c>
      <c r="B499" s="41" t="s">
        <v>74</v>
      </c>
      <c r="C499" s="42"/>
      <c r="D499" s="26">
        <v>6.2200000000000005E-4</v>
      </c>
      <c r="E499" s="27">
        <v>6.2200000000000005E-4</v>
      </c>
      <c r="F499" s="20">
        <v>100</v>
      </c>
      <c r="G499" s="28" t="s">
        <v>510</v>
      </c>
      <c r="H499" s="60"/>
    </row>
    <row r="500" spans="1:8" ht="15" customHeight="1">
      <c r="A500" s="40" t="s">
        <v>314</v>
      </c>
      <c r="B500" s="41" t="s">
        <v>790</v>
      </c>
      <c r="C500" s="42"/>
      <c r="D500" s="26">
        <v>3.7199999999999999E-4</v>
      </c>
      <c r="E500" s="27">
        <v>3.7199999999999999E-4</v>
      </c>
      <c r="F500" s="20">
        <v>100</v>
      </c>
      <c r="G500" s="28" t="s">
        <v>510</v>
      </c>
      <c r="H500" s="60"/>
    </row>
    <row r="501" spans="1:8" ht="15" customHeight="1">
      <c r="A501" s="204" t="s">
        <v>315</v>
      </c>
      <c r="B501" s="187" t="s">
        <v>791</v>
      </c>
      <c r="C501" s="35" t="s">
        <v>656</v>
      </c>
      <c r="D501" s="32">
        <v>0</v>
      </c>
      <c r="E501" s="32">
        <v>0</v>
      </c>
      <c r="F501" s="190" t="s">
        <v>1972</v>
      </c>
      <c r="G501" s="207" t="s">
        <v>510</v>
      </c>
      <c r="H501" s="60"/>
    </row>
    <row r="502" spans="1:8" ht="15" customHeight="1">
      <c r="A502" s="185"/>
      <c r="B502" s="187"/>
      <c r="C502" s="44" t="s">
        <v>1975</v>
      </c>
      <c r="D502" s="56">
        <v>4.5100000000000001E-4</v>
      </c>
      <c r="E502" s="32">
        <v>4.5100000000000001E-4</v>
      </c>
      <c r="F502" s="190"/>
      <c r="G502" s="207"/>
    </row>
    <row r="503" spans="1:8" ht="15" customHeight="1">
      <c r="A503" s="205"/>
      <c r="B503" s="206"/>
      <c r="C503" s="38" t="s">
        <v>666</v>
      </c>
      <c r="D503" s="55">
        <v>4.3600000000000003E-4</v>
      </c>
      <c r="E503" s="39">
        <v>4.3600000000000003E-4</v>
      </c>
      <c r="F503" s="190"/>
      <c r="G503" s="208"/>
    </row>
    <row r="504" spans="1:8" ht="15" customHeight="1">
      <c r="A504" s="40" t="s">
        <v>316</v>
      </c>
      <c r="B504" s="41" t="s">
        <v>317</v>
      </c>
      <c r="C504" s="42"/>
      <c r="D504" s="26">
        <v>4.46E-4</v>
      </c>
      <c r="E504" s="27">
        <v>4.46E-4</v>
      </c>
      <c r="F504" s="20">
        <v>100</v>
      </c>
      <c r="G504" s="28" t="s">
        <v>510</v>
      </c>
      <c r="H504" s="60"/>
    </row>
    <row r="505" spans="1:8" ht="15" customHeight="1">
      <c r="A505" s="40" t="s">
        <v>318</v>
      </c>
      <c r="B505" s="41" t="s">
        <v>75</v>
      </c>
      <c r="C505" s="42"/>
      <c r="D505" s="26">
        <v>4.1899999999999999E-4</v>
      </c>
      <c r="E505" s="27">
        <v>4.1899999999999999E-4</v>
      </c>
      <c r="F505" s="20">
        <v>100</v>
      </c>
      <c r="G505" s="28" t="s">
        <v>510</v>
      </c>
      <c r="H505" s="60"/>
    </row>
    <row r="506" spans="1:8" ht="15" customHeight="1">
      <c r="A506" s="204" t="s">
        <v>319</v>
      </c>
      <c r="B506" s="187" t="s">
        <v>792</v>
      </c>
      <c r="C506" s="68" t="s">
        <v>656</v>
      </c>
      <c r="D506" s="32">
        <v>0</v>
      </c>
      <c r="E506" s="32">
        <v>0</v>
      </c>
      <c r="F506" s="190">
        <v>100</v>
      </c>
      <c r="G506" s="207" t="s">
        <v>510</v>
      </c>
      <c r="H506" s="60"/>
    </row>
    <row r="507" spans="1:8" ht="15" customHeight="1">
      <c r="A507" s="205"/>
      <c r="B507" s="206"/>
      <c r="C507" s="33" t="s">
        <v>666</v>
      </c>
      <c r="D507" s="19">
        <v>1.07E-4</v>
      </c>
      <c r="E507" s="69">
        <v>1.07E-4</v>
      </c>
      <c r="F507" s="190"/>
      <c r="G507" s="208"/>
    </row>
    <row r="508" spans="1:8" ht="15" customHeight="1">
      <c r="A508" s="204" t="s">
        <v>320</v>
      </c>
      <c r="B508" s="187" t="s">
        <v>793</v>
      </c>
      <c r="C508" s="57" t="s">
        <v>656</v>
      </c>
      <c r="D508" s="32">
        <v>0</v>
      </c>
      <c r="E508" s="32">
        <v>0</v>
      </c>
      <c r="F508" s="190" t="s">
        <v>1972</v>
      </c>
      <c r="G508" s="207"/>
      <c r="H508" s="60"/>
    </row>
    <row r="509" spans="1:8" ht="15" customHeight="1">
      <c r="A509" s="185"/>
      <c r="B509" s="187"/>
      <c r="C509" s="44" t="s">
        <v>1975</v>
      </c>
      <c r="D509" s="32">
        <v>3.9300000000000001E-4</v>
      </c>
      <c r="E509" s="32">
        <v>3.9300000000000001E-4</v>
      </c>
      <c r="F509" s="190"/>
      <c r="G509" s="207"/>
    </row>
    <row r="510" spans="1:8" ht="15" customHeight="1">
      <c r="A510" s="205"/>
      <c r="B510" s="206"/>
      <c r="C510" s="38" t="s">
        <v>666</v>
      </c>
      <c r="D510" s="39">
        <v>3.88E-4</v>
      </c>
      <c r="E510" s="39">
        <v>3.88E-4</v>
      </c>
      <c r="F510" s="190"/>
      <c r="G510" s="208"/>
    </row>
    <row r="511" spans="1:8" ht="15" customHeight="1">
      <c r="A511" s="204" t="s">
        <v>321</v>
      </c>
      <c r="B511" s="209" t="s">
        <v>794</v>
      </c>
      <c r="C511" s="35" t="s">
        <v>656</v>
      </c>
      <c r="D511" s="32">
        <v>0</v>
      </c>
      <c r="E511" s="32">
        <v>0</v>
      </c>
      <c r="F511" s="190">
        <v>100</v>
      </c>
      <c r="G511" s="207" t="s">
        <v>510</v>
      </c>
      <c r="H511" s="22"/>
    </row>
    <row r="512" spans="1:8" ht="15" customHeight="1">
      <c r="A512" s="185"/>
      <c r="B512" s="209"/>
      <c r="C512" s="54" t="s">
        <v>658</v>
      </c>
      <c r="D512" s="32">
        <v>4.3800000000000002E-4</v>
      </c>
      <c r="E512" s="32">
        <v>4.3800000000000002E-4</v>
      </c>
      <c r="F512" s="190"/>
      <c r="G512" s="207"/>
      <c r="H512" s="58"/>
    </row>
    <row r="513" spans="1:8" ht="15" customHeight="1">
      <c r="A513" s="205"/>
      <c r="B513" s="210"/>
      <c r="C513" s="38" t="s">
        <v>666</v>
      </c>
      <c r="D513" s="55">
        <v>3.97E-4</v>
      </c>
      <c r="E513" s="39">
        <v>3.97E-4</v>
      </c>
      <c r="F513" s="190"/>
      <c r="G513" s="208"/>
      <c r="H513" s="58"/>
    </row>
    <row r="514" spans="1:8" ht="15" customHeight="1">
      <c r="A514" s="40" t="s">
        <v>322</v>
      </c>
      <c r="B514" s="67" t="s">
        <v>96</v>
      </c>
      <c r="C514" s="42"/>
      <c r="D514" s="26">
        <v>4.4900000000000002E-4</v>
      </c>
      <c r="E514" s="27">
        <v>4.4900000000000002E-4</v>
      </c>
      <c r="F514" s="20">
        <v>100</v>
      </c>
      <c r="G514" s="28" t="s">
        <v>510</v>
      </c>
      <c r="H514" s="22"/>
    </row>
    <row r="515" spans="1:8" ht="15" customHeight="1">
      <c r="A515" s="204" t="s">
        <v>323</v>
      </c>
      <c r="B515" s="187" t="s">
        <v>76</v>
      </c>
      <c r="C515" s="35" t="s">
        <v>656</v>
      </c>
      <c r="D515" s="56">
        <v>0</v>
      </c>
      <c r="E515" s="32">
        <v>0</v>
      </c>
      <c r="F515" s="190">
        <v>100</v>
      </c>
      <c r="G515" s="207" t="s">
        <v>510</v>
      </c>
      <c r="H515" s="60"/>
    </row>
    <row r="516" spans="1:8" ht="15" customHeight="1">
      <c r="A516" s="185"/>
      <c r="B516" s="187"/>
      <c r="C516" s="44" t="s">
        <v>1975</v>
      </c>
      <c r="D516" s="32">
        <v>5.0199999999999995E-4</v>
      </c>
      <c r="E516" s="32">
        <v>5.0199999999999995E-4</v>
      </c>
      <c r="F516" s="190"/>
      <c r="G516" s="207"/>
    </row>
    <row r="517" spans="1:8" ht="15" customHeight="1">
      <c r="A517" s="205"/>
      <c r="B517" s="206"/>
      <c r="C517" s="38" t="s">
        <v>666</v>
      </c>
      <c r="D517" s="39">
        <v>1.1E-4</v>
      </c>
      <c r="E517" s="39">
        <v>1.1E-4</v>
      </c>
      <c r="F517" s="190"/>
      <c r="G517" s="208"/>
    </row>
    <row r="518" spans="1:8" ht="15" customHeight="1">
      <c r="A518" s="204" t="s">
        <v>324</v>
      </c>
      <c r="B518" s="187" t="s">
        <v>795</v>
      </c>
      <c r="C518" s="35" t="s">
        <v>656</v>
      </c>
      <c r="D518" s="32">
        <v>0</v>
      </c>
      <c r="E518" s="32">
        <v>0</v>
      </c>
      <c r="F518" s="190">
        <v>100</v>
      </c>
      <c r="G518" s="207" t="s">
        <v>510</v>
      </c>
      <c r="H518" s="60"/>
    </row>
    <row r="519" spans="1:8" ht="15" customHeight="1">
      <c r="A519" s="185"/>
      <c r="B519" s="187"/>
      <c r="C519" s="44" t="s">
        <v>1975</v>
      </c>
      <c r="D519" s="32">
        <v>4.2900000000000002E-4</v>
      </c>
      <c r="E519" s="32">
        <v>4.2900000000000002E-4</v>
      </c>
      <c r="F519" s="190"/>
      <c r="G519" s="207"/>
    </row>
    <row r="520" spans="1:8" ht="15" customHeight="1">
      <c r="A520" s="205"/>
      <c r="B520" s="206"/>
      <c r="C520" s="38" t="s">
        <v>666</v>
      </c>
      <c r="D520" s="39">
        <v>4.2700000000000002E-4</v>
      </c>
      <c r="E520" s="39">
        <v>4.2700000000000002E-4</v>
      </c>
      <c r="F520" s="190"/>
      <c r="G520" s="208"/>
    </row>
    <row r="521" spans="1:8" ht="15" customHeight="1">
      <c r="A521" s="40" t="s">
        <v>325</v>
      </c>
      <c r="B521" s="41" t="s">
        <v>65</v>
      </c>
      <c r="C521" s="42"/>
      <c r="D521" s="26">
        <v>4.1899999999999999E-4</v>
      </c>
      <c r="E521" s="27">
        <v>4.1899999999999999E-4</v>
      </c>
      <c r="F521" s="20">
        <v>100</v>
      </c>
      <c r="G521" s="28"/>
      <c r="H521" s="60"/>
    </row>
    <row r="522" spans="1:8" ht="15" customHeight="1">
      <c r="A522" s="40" t="s">
        <v>326</v>
      </c>
      <c r="B522" s="41" t="s">
        <v>78</v>
      </c>
      <c r="C522" s="42"/>
      <c r="D522" s="26">
        <v>4.08E-4</v>
      </c>
      <c r="E522" s="27">
        <v>4.08E-4</v>
      </c>
      <c r="F522" s="20">
        <v>100</v>
      </c>
      <c r="G522" s="28" t="s">
        <v>510</v>
      </c>
      <c r="H522" s="22"/>
    </row>
    <row r="523" spans="1:8" ht="15" customHeight="1">
      <c r="A523" s="40" t="s">
        <v>327</v>
      </c>
      <c r="B523" s="41" t="s">
        <v>79</v>
      </c>
      <c r="C523" s="42"/>
      <c r="D523" s="26">
        <v>4.7199999999999998E-4</v>
      </c>
      <c r="E523" s="27">
        <v>4.7199999999999998E-4</v>
      </c>
      <c r="F523" s="20">
        <v>100</v>
      </c>
      <c r="G523" s="28" t="s">
        <v>510</v>
      </c>
      <c r="H523" s="22"/>
    </row>
    <row r="524" spans="1:8" ht="15" customHeight="1">
      <c r="A524" s="204" t="s">
        <v>328</v>
      </c>
      <c r="B524" s="209" t="s">
        <v>1317</v>
      </c>
      <c r="C524" s="35" t="s">
        <v>656</v>
      </c>
      <c r="D524" s="56">
        <v>0</v>
      </c>
      <c r="E524" s="32">
        <v>0</v>
      </c>
      <c r="F524" s="190">
        <v>84.21</v>
      </c>
      <c r="G524" s="207" t="s">
        <v>633</v>
      </c>
      <c r="H524" s="22"/>
    </row>
    <row r="525" spans="1:8" ht="15" customHeight="1">
      <c r="A525" s="185"/>
      <c r="B525" s="209"/>
      <c r="C525" s="48" t="s">
        <v>658</v>
      </c>
      <c r="D525" s="32">
        <v>4.9600000000000002E-4</v>
      </c>
      <c r="E525" s="32">
        <v>4.9600000000000002E-4</v>
      </c>
      <c r="F525" s="190"/>
      <c r="G525" s="207"/>
      <c r="H525" s="58"/>
    </row>
    <row r="526" spans="1:8" ht="15" customHeight="1">
      <c r="A526" s="185"/>
      <c r="B526" s="209"/>
      <c r="C526" s="48" t="s">
        <v>659</v>
      </c>
      <c r="D526" s="49">
        <v>5.4100000000000003E-4</v>
      </c>
      <c r="E526" s="49">
        <v>5.4100000000000003E-4</v>
      </c>
      <c r="F526" s="190"/>
      <c r="G526" s="207"/>
      <c r="H526" s="58"/>
    </row>
    <row r="527" spans="1:8" ht="15" customHeight="1">
      <c r="A527" s="185"/>
      <c r="B527" s="209"/>
      <c r="C527" s="48" t="s">
        <v>660</v>
      </c>
      <c r="D527" s="49">
        <v>0</v>
      </c>
      <c r="E527" s="49">
        <v>0</v>
      </c>
      <c r="F527" s="190"/>
      <c r="G527" s="207"/>
      <c r="H527" s="58"/>
    </row>
    <row r="528" spans="1:8" ht="15" customHeight="1">
      <c r="A528" s="185"/>
      <c r="B528" s="209"/>
      <c r="C528" s="44" t="s">
        <v>1985</v>
      </c>
      <c r="D528" s="49">
        <v>4.8299999999999998E-4</v>
      </c>
      <c r="E528" s="49">
        <v>4.8299999999999998E-4</v>
      </c>
      <c r="F528" s="190"/>
      <c r="G528" s="207"/>
      <c r="H528" s="58"/>
    </row>
    <row r="529" spans="1:8" ht="15" customHeight="1">
      <c r="A529" s="230"/>
      <c r="B529" s="209"/>
      <c r="C529" s="54" t="s">
        <v>666</v>
      </c>
      <c r="D529" s="70">
        <v>4.6799999999999999E-4</v>
      </c>
      <c r="E529" s="70">
        <v>4.6799999999999999E-4</v>
      </c>
      <c r="F529" s="231"/>
      <c r="G529" s="207"/>
      <c r="H529" s="58"/>
    </row>
    <row r="530" spans="1:8" ht="15" customHeight="1">
      <c r="A530" s="36" t="s">
        <v>329</v>
      </c>
      <c r="B530" s="36" t="s">
        <v>796</v>
      </c>
      <c r="C530" s="72"/>
      <c r="D530" s="73">
        <v>4.5100000000000001E-4</v>
      </c>
      <c r="E530" s="73">
        <v>4.5100000000000001E-4</v>
      </c>
      <c r="F530" s="74">
        <v>100</v>
      </c>
      <c r="G530" s="75"/>
      <c r="H530" s="58"/>
    </row>
    <row r="531" spans="1:8" ht="15" customHeight="1">
      <c r="A531" s="204" t="s">
        <v>330</v>
      </c>
      <c r="B531" s="187" t="s">
        <v>25</v>
      </c>
      <c r="C531" s="35" t="s">
        <v>656</v>
      </c>
      <c r="D531" s="32">
        <v>0</v>
      </c>
      <c r="E531" s="32">
        <v>0</v>
      </c>
      <c r="F531" s="241">
        <v>100</v>
      </c>
      <c r="G531" s="207" t="s">
        <v>510</v>
      </c>
      <c r="H531" s="22"/>
    </row>
    <row r="532" spans="1:8" ht="15" customHeight="1">
      <c r="A532" s="185"/>
      <c r="B532" s="187"/>
      <c r="C532" s="44" t="s">
        <v>1975</v>
      </c>
      <c r="D532" s="32">
        <v>5.6999999999999998E-4</v>
      </c>
      <c r="E532" s="32">
        <v>5.6999999999999998E-4</v>
      </c>
      <c r="F532" s="190"/>
      <c r="G532" s="207"/>
      <c r="H532" s="58"/>
    </row>
    <row r="533" spans="1:8" ht="15" customHeight="1">
      <c r="A533" s="205"/>
      <c r="B533" s="206"/>
      <c r="C533" s="38" t="s">
        <v>666</v>
      </c>
      <c r="D533" s="39">
        <v>2.43E-4</v>
      </c>
      <c r="E533" s="39">
        <v>2.43E-4</v>
      </c>
      <c r="F533" s="190"/>
      <c r="G533" s="208"/>
      <c r="H533" s="58"/>
    </row>
    <row r="534" spans="1:8" ht="15" customHeight="1">
      <c r="A534" s="204" t="s">
        <v>331</v>
      </c>
      <c r="B534" s="187" t="s">
        <v>67</v>
      </c>
      <c r="C534" s="35" t="s">
        <v>656</v>
      </c>
      <c r="D534" s="32">
        <v>0</v>
      </c>
      <c r="E534" s="32">
        <v>0</v>
      </c>
      <c r="F534" s="190" t="s">
        <v>1972</v>
      </c>
      <c r="G534" s="207" t="s">
        <v>510</v>
      </c>
      <c r="H534" s="22"/>
    </row>
    <row r="535" spans="1:8" ht="15" customHeight="1">
      <c r="A535" s="185"/>
      <c r="B535" s="187"/>
      <c r="C535" s="44" t="s">
        <v>1975</v>
      </c>
      <c r="D535" s="32">
        <v>5.3700000000000004E-4</v>
      </c>
      <c r="E535" s="32">
        <v>5.3700000000000004E-4</v>
      </c>
      <c r="F535" s="190"/>
      <c r="G535" s="207"/>
      <c r="H535" s="58"/>
    </row>
    <row r="536" spans="1:8" ht="15" customHeight="1">
      <c r="A536" s="205"/>
      <c r="B536" s="206"/>
      <c r="C536" s="38" t="s">
        <v>666</v>
      </c>
      <c r="D536" s="39">
        <v>4.0400000000000001E-4</v>
      </c>
      <c r="E536" s="39">
        <v>4.0400000000000001E-4</v>
      </c>
      <c r="F536" s="190"/>
      <c r="G536" s="208"/>
      <c r="H536" s="58"/>
    </row>
    <row r="537" spans="1:8" ht="15" customHeight="1">
      <c r="A537" s="204" t="s">
        <v>797</v>
      </c>
      <c r="B537" s="187" t="s">
        <v>798</v>
      </c>
      <c r="C537" s="35" t="s">
        <v>656</v>
      </c>
      <c r="D537" s="32">
        <v>0</v>
      </c>
      <c r="E537" s="32">
        <v>0</v>
      </c>
      <c r="F537" s="190">
        <v>100</v>
      </c>
      <c r="G537" s="207" t="s">
        <v>510</v>
      </c>
      <c r="H537" s="22"/>
    </row>
    <row r="538" spans="1:8" ht="15" customHeight="1">
      <c r="A538" s="185"/>
      <c r="B538" s="187"/>
      <c r="C538" s="44" t="s">
        <v>1975</v>
      </c>
      <c r="D538" s="32">
        <v>1.6200000000000001E-4</v>
      </c>
      <c r="E538" s="32">
        <v>1.6200000000000001E-4</v>
      </c>
      <c r="F538" s="190"/>
      <c r="G538" s="207"/>
      <c r="H538" s="58"/>
    </row>
    <row r="539" spans="1:8" ht="15" customHeight="1">
      <c r="A539" s="205"/>
      <c r="B539" s="206"/>
      <c r="C539" s="38" t="s">
        <v>666</v>
      </c>
      <c r="D539" s="39">
        <v>1.4899999999999999E-4</v>
      </c>
      <c r="E539" s="39">
        <v>1.4899999999999999E-4</v>
      </c>
      <c r="F539" s="190"/>
      <c r="G539" s="208"/>
      <c r="H539" s="58"/>
    </row>
    <row r="540" spans="1:8" ht="15" customHeight="1">
      <c r="A540" s="215" t="s">
        <v>332</v>
      </c>
      <c r="B540" s="187" t="s">
        <v>799</v>
      </c>
      <c r="C540" s="35" t="s">
        <v>656</v>
      </c>
      <c r="D540" s="32">
        <v>0</v>
      </c>
      <c r="E540" s="32">
        <v>0</v>
      </c>
      <c r="F540" s="190">
        <v>100</v>
      </c>
      <c r="G540" s="207" t="s">
        <v>510</v>
      </c>
      <c r="H540" s="22"/>
    </row>
    <row r="541" spans="1:8" ht="15" customHeight="1">
      <c r="A541" s="216"/>
      <c r="B541" s="187"/>
      <c r="C541" s="44" t="s">
        <v>1975</v>
      </c>
      <c r="D541" s="32">
        <v>0</v>
      </c>
      <c r="E541" s="32">
        <v>0</v>
      </c>
      <c r="F541" s="190"/>
      <c r="G541" s="207"/>
      <c r="H541" s="58"/>
    </row>
    <row r="542" spans="1:8" ht="15" customHeight="1">
      <c r="A542" s="217"/>
      <c r="B542" s="206"/>
      <c r="C542" s="38" t="s">
        <v>666</v>
      </c>
      <c r="D542" s="39">
        <v>0</v>
      </c>
      <c r="E542" s="39">
        <v>0</v>
      </c>
      <c r="F542" s="190"/>
      <c r="G542" s="208"/>
      <c r="H542" s="58"/>
    </row>
    <row r="543" spans="1:8" ht="15" customHeight="1">
      <c r="A543" s="204" t="s">
        <v>333</v>
      </c>
      <c r="B543" s="209" t="s">
        <v>800</v>
      </c>
      <c r="C543" s="35" t="s">
        <v>656</v>
      </c>
      <c r="D543" s="32">
        <v>0</v>
      </c>
      <c r="E543" s="32">
        <v>0</v>
      </c>
      <c r="F543" s="190" t="s">
        <v>1972</v>
      </c>
      <c r="G543" s="207" t="s">
        <v>510</v>
      </c>
      <c r="H543" s="60"/>
    </row>
    <row r="544" spans="1:8" ht="15" customHeight="1">
      <c r="A544" s="185"/>
      <c r="B544" s="209"/>
      <c r="C544" s="44" t="s">
        <v>1975</v>
      </c>
      <c r="D544" s="32" t="s">
        <v>1971</v>
      </c>
      <c r="E544" s="32" t="s">
        <v>1971</v>
      </c>
      <c r="F544" s="190"/>
      <c r="G544" s="207"/>
    </row>
    <row r="545" spans="1:11" ht="15" customHeight="1">
      <c r="A545" s="205"/>
      <c r="B545" s="210"/>
      <c r="C545" s="38" t="s">
        <v>666</v>
      </c>
      <c r="D545" s="39">
        <v>1.3749999999999999E-3</v>
      </c>
      <c r="E545" s="39">
        <v>1.3749999999999999E-3</v>
      </c>
      <c r="F545" s="190"/>
      <c r="G545" s="208"/>
    </row>
    <row r="546" spans="1:11" ht="15" customHeight="1">
      <c r="A546" s="40" t="s">
        <v>334</v>
      </c>
      <c r="B546" s="41" t="s">
        <v>801</v>
      </c>
      <c r="C546" s="42"/>
      <c r="D546" s="26">
        <v>6.0499999999999996E-4</v>
      </c>
      <c r="E546" s="27">
        <v>6.0499999999999996E-4</v>
      </c>
      <c r="F546" s="20">
        <v>100</v>
      </c>
      <c r="G546" s="28" t="s">
        <v>510</v>
      </c>
      <c r="H546" s="22"/>
    </row>
    <row r="547" spans="1:11" ht="15" customHeight="1">
      <c r="A547" s="204" t="s">
        <v>335</v>
      </c>
      <c r="B547" s="187" t="s">
        <v>81</v>
      </c>
      <c r="C547" s="35" t="s">
        <v>656</v>
      </c>
      <c r="D547" s="32">
        <v>0</v>
      </c>
      <c r="E547" s="32">
        <v>0</v>
      </c>
      <c r="F547" s="190">
        <v>98.86</v>
      </c>
      <c r="G547" s="207" t="s">
        <v>1992</v>
      </c>
      <c r="H547" s="22"/>
    </row>
    <row r="548" spans="1:11" ht="15" customHeight="1">
      <c r="A548" s="185"/>
      <c r="B548" s="187"/>
      <c r="C548" s="44" t="s">
        <v>1975</v>
      </c>
      <c r="D548" s="32">
        <v>5.9400000000000002E-4</v>
      </c>
      <c r="E548" s="32">
        <v>5.9400000000000002E-4</v>
      </c>
      <c r="F548" s="190"/>
      <c r="G548" s="207"/>
      <c r="H548" s="58"/>
    </row>
    <row r="549" spans="1:11" ht="15" customHeight="1">
      <c r="A549" s="205"/>
      <c r="B549" s="206"/>
      <c r="C549" s="38" t="s">
        <v>666</v>
      </c>
      <c r="D549" s="39">
        <v>5.7899999999999998E-4</v>
      </c>
      <c r="E549" s="39">
        <v>5.7899999999999998E-4</v>
      </c>
      <c r="F549" s="190"/>
      <c r="G549" s="208"/>
      <c r="H549" s="58"/>
    </row>
    <row r="550" spans="1:11" ht="15" customHeight="1">
      <c r="A550" s="204" t="s">
        <v>802</v>
      </c>
      <c r="B550" s="187" t="s">
        <v>803</v>
      </c>
      <c r="C550" s="31" t="s">
        <v>656</v>
      </c>
      <c r="D550" s="32">
        <v>0</v>
      </c>
      <c r="E550" s="32">
        <v>0</v>
      </c>
      <c r="F550" s="190">
        <v>100</v>
      </c>
      <c r="G550" s="207" t="s">
        <v>510</v>
      </c>
      <c r="H550" s="22"/>
    </row>
    <row r="551" spans="1:11" ht="15" customHeight="1">
      <c r="A551" s="205"/>
      <c r="B551" s="206"/>
      <c r="C551" s="38" t="s">
        <v>666</v>
      </c>
      <c r="D551" s="19">
        <v>1.2400000000000001E-4</v>
      </c>
      <c r="E551" s="19">
        <v>1.2400000000000001E-4</v>
      </c>
      <c r="F551" s="190"/>
      <c r="G551" s="208"/>
      <c r="H551" s="58"/>
    </row>
    <row r="552" spans="1:11" ht="15" customHeight="1">
      <c r="A552" s="204" t="s">
        <v>336</v>
      </c>
      <c r="B552" s="187" t="s">
        <v>804</v>
      </c>
      <c r="C552" s="35" t="s">
        <v>656</v>
      </c>
      <c r="D552" s="32">
        <v>0</v>
      </c>
      <c r="E552" s="32">
        <v>0</v>
      </c>
      <c r="F552" s="190">
        <v>100</v>
      </c>
      <c r="G552" s="207" t="s">
        <v>510</v>
      </c>
      <c r="H552" s="22"/>
    </row>
    <row r="553" spans="1:11" ht="15" customHeight="1">
      <c r="A553" s="185"/>
      <c r="B553" s="187"/>
      <c r="C553" s="48" t="s">
        <v>658</v>
      </c>
      <c r="D553" s="32">
        <v>0</v>
      </c>
      <c r="E553" s="32">
        <v>0</v>
      </c>
      <c r="F553" s="190"/>
      <c r="G553" s="207"/>
      <c r="H553" s="58"/>
    </row>
    <row r="554" spans="1:11" ht="15" customHeight="1">
      <c r="A554" s="185"/>
      <c r="B554" s="187"/>
      <c r="C554" s="48" t="s">
        <v>659</v>
      </c>
      <c r="D554" s="49">
        <v>0</v>
      </c>
      <c r="E554" s="49">
        <v>0</v>
      </c>
      <c r="F554" s="190"/>
      <c r="G554" s="207"/>
      <c r="H554" s="58"/>
    </row>
    <row r="555" spans="1:11" ht="15" customHeight="1">
      <c r="A555" s="185"/>
      <c r="B555" s="187"/>
      <c r="C555" s="48" t="s">
        <v>660</v>
      </c>
      <c r="D555" s="49">
        <v>0</v>
      </c>
      <c r="E555" s="49">
        <v>0</v>
      </c>
      <c r="F555" s="190"/>
      <c r="G555" s="207"/>
      <c r="H555" s="58"/>
    </row>
    <row r="556" spans="1:11" ht="15" customHeight="1">
      <c r="A556" s="185"/>
      <c r="B556" s="187"/>
      <c r="C556" s="48" t="s">
        <v>661</v>
      </c>
      <c r="D556" s="49">
        <v>0</v>
      </c>
      <c r="E556" s="49">
        <v>0</v>
      </c>
      <c r="F556" s="190"/>
      <c r="G556" s="207"/>
      <c r="H556" s="58"/>
    </row>
    <row r="557" spans="1:11" ht="15" customHeight="1">
      <c r="A557" s="185"/>
      <c r="B557" s="187"/>
      <c r="C557" s="48" t="s">
        <v>662</v>
      </c>
      <c r="D557" s="49">
        <v>0</v>
      </c>
      <c r="E557" s="49">
        <v>0</v>
      </c>
      <c r="F557" s="190"/>
      <c r="G557" s="207"/>
      <c r="H557" s="58"/>
    </row>
    <row r="558" spans="1:11" ht="15" customHeight="1">
      <c r="A558" s="185"/>
      <c r="B558" s="187"/>
      <c r="C558" s="48" t="s">
        <v>663</v>
      </c>
      <c r="D558" s="49">
        <v>0</v>
      </c>
      <c r="E558" s="49">
        <v>0</v>
      </c>
      <c r="F558" s="190"/>
      <c r="G558" s="207"/>
      <c r="H558" s="58"/>
      <c r="K558" s="77"/>
    </row>
    <row r="559" spans="1:11" ht="15" customHeight="1">
      <c r="A559" s="185"/>
      <c r="B559" s="187"/>
      <c r="C559" s="48" t="s">
        <v>664</v>
      </c>
      <c r="D559" s="49">
        <v>0</v>
      </c>
      <c r="E559" s="49">
        <v>0</v>
      </c>
      <c r="F559" s="190"/>
      <c r="G559" s="207"/>
      <c r="H559" s="58"/>
    </row>
    <row r="560" spans="1:11" ht="15" customHeight="1">
      <c r="A560" s="185"/>
      <c r="B560" s="187"/>
      <c r="C560" s="44" t="s">
        <v>2000</v>
      </c>
      <c r="D560" s="49">
        <v>6.3E-5</v>
      </c>
      <c r="E560" s="49">
        <v>6.3E-5</v>
      </c>
      <c r="F560" s="190"/>
      <c r="G560" s="207"/>
      <c r="H560" s="58"/>
    </row>
    <row r="561" spans="1:8" ht="15" customHeight="1">
      <c r="A561" s="205"/>
      <c r="B561" s="206"/>
      <c r="C561" s="38" t="s">
        <v>666</v>
      </c>
      <c r="D561" s="39">
        <v>7.9999999999999996E-6</v>
      </c>
      <c r="E561" s="39">
        <v>7.9999999999999996E-6</v>
      </c>
      <c r="F561" s="190"/>
      <c r="G561" s="208"/>
      <c r="H561" s="58"/>
    </row>
    <row r="562" spans="1:8" ht="15" customHeight="1">
      <c r="A562" s="204" t="s">
        <v>337</v>
      </c>
      <c r="B562" s="187" t="s">
        <v>805</v>
      </c>
      <c r="C562" s="35" t="s">
        <v>656</v>
      </c>
      <c r="D562" s="32">
        <v>0</v>
      </c>
      <c r="E562" s="32">
        <v>0</v>
      </c>
      <c r="F562" s="190">
        <v>97.46</v>
      </c>
      <c r="G562" s="207" t="s">
        <v>633</v>
      </c>
      <c r="H562" s="22"/>
    </row>
    <row r="563" spans="1:8" ht="15" customHeight="1">
      <c r="A563" s="185"/>
      <c r="B563" s="187"/>
      <c r="C563" s="48" t="s">
        <v>658</v>
      </c>
      <c r="D563" s="32">
        <v>0</v>
      </c>
      <c r="E563" s="32">
        <v>0</v>
      </c>
      <c r="F563" s="190"/>
      <c r="G563" s="207"/>
      <c r="H563" s="58"/>
    </row>
    <row r="564" spans="1:8" ht="15" customHeight="1">
      <c r="A564" s="185"/>
      <c r="B564" s="187"/>
      <c r="C564" s="48" t="s">
        <v>659</v>
      </c>
      <c r="D564" s="49">
        <v>4.1399999999999998E-4</v>
      </c>
      <c r="E564" s="49">
        <v>4.1399999999999998E-4</v>
      </c>
      <c r="F564" s="190"/>
      <c r="G564" s="207"/>
      <c r="H564" s="58"/>
    </row>
    <row r="565" spans="1:8" ht="15" customHeight="1">
      <c r="A565" s="185"/>
      <c r="B565" s="187"/>
      <c r="C565" s="44" t="s">
        <v>1980</v>
      </c>
      <c r="D565" s="49">
        <v>7.7700000000000002E-4</v>
      </c>
      <c r="E565" s="49">
        <v>7.7700000000000002E-4</v>
      </c>
      <c r="F565" s="190"/>
      <c r="G565" s="207"/>
      <c r="H565" s="58"/>
    </row>
    <row r="566" spans="1:8" ht="15" customHeight="1">
      <c r="A566" s="205"/>
      <c r="B566" s="206"/>
      <c r="C566" s="38" t="s">
        <v>666</v>
      </c>
      <c r="D566" s="39">
        <v>7.5299999999999998E-4</v>
      </c>
      <c r="E566" s="39">
        <v>7.5299999999999998E-4</v>
      </c>
      <c r="F566" s="190"/>
      <c r="G566" s="208"/>
      <c r="H566" s="58"/>
    </row>
    <row r="567" spans="1:8" ht="15" customHeight="1">
      <c r="A567" s="204" t="s">
        <v>806</v>
      </c>
      <c r="B567" s="209" t="s">
        <v>807</v>
      </c>
      <c r="C567" s="35" t="s">
        <v>656</v>
      </c>
      <c r="D567" s="32">
        <v>0</v>
      </c>
      <c r="E567" s="32">
        <v>0</v>
      </c>
      <c r="F567" s="190" t="s">
        <v>1972</v>
      </c>
      <c r="G567" s="207" t="s">
        <v>510</v>
      </c>
      <c r="H567" s="22"/>
    </row>
    <row r="568" spans="1:8" ht="15" customHeight="1">
      <c r="A568" s="185"/>
      <c r="B568" s="209"/>
      <c r="C568" s="48" t="s">
        <v>658</v>
      </c>
      <c r="D568" s="32">
        <v>5.0000000000000004E-6</v>
      </c>
      <c r="E568" s="32">
        <v>5.0000000000000004E-6</v>
      </c>
      <c r="F568" s="190"/>
      <c r="G568" s="207"/>
      <c r="H568" s="58"/>
    </row>
    <row r="569" spans="1:8" ht="15" customHeight="1">
      <c r="A569" s="185"/>
      <c r="B569" s="209"/>
      <c r="C569" s="48" t="s">
        <v>659</v>
      </c>
      <c r="D569" s="49">
        <v>1.17E-4</v>
      </c>
      <c r="E569" s="49">
        <v>1.17E-4</v>
      </c>
      <c r="F569" s="190"/>
      <c r="G569" s="207"/>
      <c r="H569" s="58"/>
    </row>
    <row r="570" spans="1:8" ht="15" customHeight="1">
      <c r="A570" s="185"/>
      <c r="B570" s="209"/>
      <c r="C570" s="44" t="s">
        <v>1980</v>
      </c>
      <c r="D570" s="49" t="s">
        <v>1971</v>
      </c>
      <c r="E570" s="49" t="s">
        <v>1971</v>
      </c>
      <c r="F570" s="190"/>
      <c r="G570" s="207"/>
      <c r="H570" s="58"/>
    </row>
    <row r="571" spans="1:8" ht="15" customHeight="1">
      <c r="A571" s="205"/>
      <c r="B571" s="210"/>
      <c r="C571" s="38" t="s">
        <v>666</v>
      </c>
      <c r="D571" s="39">
        <v>1.2999999999999999E-4</v>
      </c>
      <c r="E571" s="39">
        <v>1.2999999999999999E-4</v>
      </c>
      <c r="F571" s="190"/>
      <c r="G571" s="208"/>
      <c r="H571" s="58"/>
    </row>
    <row r="572" spans="1:8" ht="15" customHeight="1">
      <c r="A572" s="204" t="s">
        <v>338</v>
      </c>
      <c r="B572" s="187" t="s">
        <v>808</v>
      </c>
      <c r="C572" s="35" t="s">
        <v>656</v>
      </c>
      <c r="D572" s="32">
        <v>9.0000000000000002E-6</v>
      </c>
      <c r="E572" s="32">
        <v>9.0000000000000002E-6</v>
      </c>
      <c r="F572" s="190">
        <v>81.02</v>
      </c>
      <c r="G572" s="207" t="s">
        <v>633</v>
      </c>
      <c r="H572" s="22"/>
    </row>
    <row r="573" spans="1:8" ht="15" customHeight="1">
      <c r="A573" s="185"/>
      <c r="B573" s="187"/>
      <c r="C573" s="44" t="s">
        <v>1975</v>
      </c>
      <c r="D573" s="56">
        <v>4.75E-4</v>
      </c>
      <c r="E573" s="32">
        <v>4.75E-4</v>
      </c>
      <c r="F573" s="190"/>
      <c r="G573" s="207"/>
      <c r="H573" s="58"/>
    </row>
    <row r="574" spans="1:8" ht="15" customHeight="1">
      <c r="A574" s="205"/>
      <c r="B574" s="206"/>
      <c r="C574" s="38" t="s">
        <v>666</v>
      </c>
      <c r="D574" s="39">
        <v>4.6500000000000003E-4</v>
      </c>
      <c r="E574" s="39">
        <v>4.6500000000000003E-4</v>
      </c>
      <c r="F574" s="190"/>
      <c r="G574" s="208"/>
      <c r="H574" s="58"/>
    </row>
    <row r="575" spans="1:8" ht="15" customHeight="1">
      <c r="A575" s="204" t="s">
        <v>339</v>
      </c>
      <c r="B575" s="187" t="s">
        <v>809</v>
      </c>
      <c r="C575" s="35" t="s">
        <v>656</v>
      </c>
      <c r="D575" s="32">
        <v>0</v>
      </c>
      <c r="E575" s="32">
        <v>0</v>
      </c>
      <c r="F575" s="190">
        <v>100</v>
      </c>
      <c r="G575" s="207" t="s">
        <v>510</v>
      </c>
      <c r="H575" s="22"/>
    </row>
    <row r="576" spans="1:8" ht="15" customHeight="1">
      <c r="A576" s="185"/>
      <c r="B576" s="187"/>
      <c r="C576" s="48" t="s">
        <v>658</v>
      </c>
      <c r="D576" s="32">
        <v>1.2E-4</v>
      </c>
      <c r="E576" s="32">
        <v>1.2E-4</v>
      </c>
      <c r="F576" s="190"/>
      <c r="G576" s="207"/>
      <c r="H576" s="58"/>
    </row>
    <row r="577" spans="1:8" ht="15" customHeight="1">
      <c r="A577" s="185"/>
      <c r="B577" s="187"/>
      <c r="C577" s="44" t="s">
        <v>1995</v>
      </c>
      <c r="D577" s="49">
        <v>2.1800000000000001E-4</v>
      </c>
      <c r="E577" s="49">
        <v>2.1800000000000001E-4</v>
      </c>
      <c r="F577" s="190"/>
      <c r="G577" s="207"/>
      <c r="H577" s="58"/>
    </row>
    <row r="578" spans="1:8" ht="15" customHeight="1">
      <c r="A578" s="205"/>
      <c r="B578" s="206"/>
      <c r="C578" s="38" t="s">
        <v>666</v>
      </c>
      <c r="D578" s="39">
        <v>1.17E-4</v>
      </c>
      <c r="E578" s="39">
        <v>1.17E-4</v>
      </c>
      <c r="F578" s="190"/>
      <c r="G578" s="208"/>
      <c r="H578" s="58"/>
    </row>
    <row r="579" spans="1:8" ht="15" customHeight="1">
      <c r="A579" s="40" t="s">
        <v>340</v>
      </c>
      <c r="B579" s="41" t="s">
        <v>1334</v>
      </c>
      <c r="C579" s="42"/>
      <c r="D579" s="26">
        <v>5.6800000000000004E-4</v>
      </c>
      <c r="E579" s="27">
        <v>5.6800000000000004E-4</v>
      </c>
      <c r="F579" s="20">
        <v>96.35</v>
      </c>
      <c r="G579" s="28" t="s">
        <v>2001</v>
      </c>
      <c r="H579" s="22"/>
    </row>
    <row r="580" spans="1:8" ht="15" customHeight="1">
      <c r="A580" s="40" t="s">
        <v>341</v>
      </c>
      <c r="B580" s="41" t="s">
        <v>63</v>
      </c>
      <c r="C580" s="42"/>
      <c r="D580" s="26">
        <v>4.8000000000000001E-4</v>
      </c>
      <c r="E580" s="27">
        <v>4.8000000000000001E-4</v>
      </c>
      <c r="F580" s="20">
        <v>100</v>
      </c>
      <c r="G580" s="28" t="s">
        <v>510</v>
      </c>
      <c r="H580" s="22"/>
    </row>
    <row r="581" spans="1:8" ht="15" customHeight="1">
      <c r="A581" s="204" t="s">
        <v>342</v>
      </c>
      <c r="B581" s="187" t="s">
        <v>811</v>
      </c>
      <c r="C581" s="35" t="s">
        <v>656</v>
      </c>
      <c r="D581" s="56">
        <v>0</v>
      </c>
      <c r="E581" s="32">
        <v>0</v>
      </c>
      <c r="F581" s="190" t="s">
        <v>1972</v>
      </c>
      <c r="G581" s="207" t="s">
        <v>510</v>
      </c>
      <c r="H581" s="22"/>
    </row>
    <row r="582" spans="1:8" ht="15" customHeight="1">
      <c r="A582" s="185"/>
      <c r="B582" s="187"/>
      <c r="C582" s="44" t="s">
        <v>1975</v>
      </c>
      <c r="D582" s="56">
        <v>3.8299999999999999E-4</v>
      </c>
      <c r="E582" s="32">
        <v>3.8299999999999999E-4</v>
      </c>
      <c r="F582" s="190"/>
      <c r="G582" s="207"/>
      <c r="H582" s="58"/>
    </row>
    <row r="583" spans="1:8" ht="15" customHeight="1">
      <c r="A583" s="205"/>
      <c r="B583" s="206"/>
      <c r="C583" s="38" t="s">
        <v>666</v>
      </c>
      <c r="D583" s="39">
        <v>2.5799999999999998E-4</v>
      </c>
      <c r="E583" s="39">
        <v>2.5799999999999998E-4</v>
      </c>
      <c r="F583" s="190"/>
      <c r="G583" s="208"/>
      <c r="H583" s="58"/>
    </row>
    <row r="584" spans="1:8" ht="15" customHeight="1">
      <c r="A584" s="204" t="s">
        <v>343</v>
      </c>
      <c r="B584" s="187" t="s">
        <v>84</v>
      </c>
      <c r="C584" s="35" t="s">
        <v>656</v>
      </c>
      <c r="D584" s="32">
        <v>0</v>
      </c>
      <c r="E584" s="32">
        <v>0</v>
      </c>
      <c r="F584" s="190">
        <v>100</v>
      </c>
      <c r="G584" s="207" t="s">
        <v>510</v>
      </c>
      <c r="H584" s="22"/>
    </row>
    <row r="585" spans="1:8" ht="15" customHeight="1">
      <c r="A585" s="185"/>
      <c r="B585" s="187"/>
      <c r="C585" s="44" t="s">
        <v>1975</v>
      </c>
      <c r="D585" s="32">
        <v>4.5899999999999999E-4</v>
      </c>
      <c r="E585" s="32">
        <v>4.5899999999999999E-4</v>
      </c>
      <c r="F585" s="190"/>
      <c r="G585" s="207"/>
      <c r="H585" s="58"/>
    </row>
    <row r="586" spans="1:8" ht="15" customHeight="1">
      <c r="A586" s="205"/>
      <c r="B586" s="206"/>
      <c r="C586" s="38" t="s">
        <v>666</v>
      </c>
      <c r="D586" s="39">
        <v>4.5899999999999999E-4</v>
      </c>
      <c r="E586" s="39">
        <v>4.5899999999999999E-4</v>
      </c>
      <c r="F586" s="190"/>
      <c r="G586" s="208"/>
      <c r="H586" s="58"/>
    </row>
    <row r="587" spans="1:8" ht="15" customHeight="1">
      <c r="A587" s="40" t="s">
        <v>344</v>
      </c>
      <c r="B587" s="41" t="s">
        <v>85</v>
      </c>
      <c r="C587" s="42"/>
      <c r="D587" s="26">
        <v>5.8699999999999996E-4</v>
      </c>
      <c r="E587" s="27">
        <v>5.8699999999999996E-4</v>
      </c>
      <c r="F587" s="20">
        <v>100</v>
      </c>
      <c r="G587" s="28" t="s">
        <v>510</v>
      </c>
      <c r="H587" s="22"/>
    </row>
    <row r="588" spans="1:8" ht="15" customHeight="1">
      <c r="A588" s="40" t="s">
        <v>345</v>
      </c>
      <c r="B588" s="41" t="s">
        <v>86</v>
      </c>
      <c r="C588" s="42"/>
      <c r="D588" s="26">
        <v>3.7800000000000003E-4</v>
      </c>
      <c r="E588" s="27">
        <v>3.7800000000000003E-4</v>
      </c>
      <c r="F588" s="20">
        <v>46.31</v>
      </c>
      <c r="G588" s="28" t="s">
        <v>633</v>
      </c>
      <c r="H588" s="22"/>
    </row>
    <row r="589" spans="1:8" ht="15" customHeight="1">
      <c r="A589" s="40" t="s">
        <v>346</v>
      </c>
      <c r="B589" s="40" t="s">
        <v>58</v>
      </c>
      <c r="C589" s="42"/>
      <c r="D589" s="26">
        <v>3.8299999999999999E-4</v>
      </c>
      <c r="E589" s="27">
        <v>3.8299999999999999E-4</v>
      </c>
      <c r="F589" s="20">
        <v>69.81</v>
      </c>
      <c r="G589" s="28" t="s">
        <v>633</v>
      </c>
      <c r="H589" s="22"/>
    </row>
    <row r="590" spans="1:8" ht="15" customHeight="1">
      <c r="A590" s="204" t="s">
        <v>347</v>
      </c>
      <c r="B590" s="209" t="s">
        <v>812</v>
      </c>
      <c r="C590" s="35" t="s">
        <v>656</v>
      </c>
      <c r="D590" s="32">
        <v>0</v>
      </c>
      <c r="E590" s="32">
        <v>0</v>
      </c>
      <c r="F590" s="190">
        <v>68.87</v>
      </c>
      <c r="G590" s="207" t="s">
        <v>633</v>
      </c>
      <c r="H590" s="22"/>
    </row>
    <row r="591" spans="1:8" ht="15" customHeight="1">
      <c r="A591" s="185"/>
      <c r="B591" s="209"/>
      <c r="C591" s="54" t="s">
        <v>657</v>
      </c>
      <c r="D591" s="32">
        <v>3.7500000000000001E-4</v>
      </c>
      <c r="E591" s="32">
        <v>3.7500000000000001E-4</v>
      </c>
      <c r="F591" s="190"/>
      <c r="G591" s="207"/>
      <c r="H591" s="58"/>
    </row>
    <row r="592" spans="1:8" ht="15" customHeight="1">
      <c r="A592" s="205"/>
      <c r="B592" s="210"/>
      <c r="C592" s="38" t="s">
        <v>666</v>
      </c>
      <c r="D592" s="39">
        <v>3.5100000000000002E-4</v>
      </c>
      <c r="E592" s="39">
        <v>3.5100000000000002E-4</v>
      </c>
      <c r="F592" s="190"/>
      <c r="G592" s="208"/>
      <c r="H592" s="58"/>
    </row>
    <row r="593" spans="1:8" ht="15" customHeight="1">
      <c r="A593" s="40" t="s">
        <v>348</v>
      </c>
      <c r="B593" s="41" t="s">
        <v>106</v>
      </c>
      <c r="C593" s="42"/>
      <c r="D593" s="26">
        <v>5.6700000000000001E-4</v>
      </c>
      <c r="E593" s="27">
        <v>5.6700000000000001E-4</v>
      </c>
      <c r="F593" s="20">
        <v>97.96</v>
      </c>
      <c r="G593" s="28" t="s">
        <v>634</v>
      </c>
      <c r="H593" s="22"/>
    </row>
    <row r="594" spans="1:8" ht="15" customHeight="1">
      <c r="A594" s="40" t="s">
        <v>349</v>
      </c>
      <c r="B594" s="41" t="s">
        <v>12</v>
      </c>
      <c r="C594" s="42"/>
      <c r="D594" s="26">
        <v>6.4700000000000001E-4</v>
      </c>
      <c r="E594" s="27">
        <v>6.4700000000000001E-4</v>
      </c>
      <c r="F594" s="20">
        <v>100</v>
      </c>
      <c r="G594" s="28" t="s">
        <v>510</v>
      </c>
      <c r="H594" s="22"/>
    </row>
    <row r="595" spans="1:8" ht="15" customHeight="1">
      <c r="A595" s="204" t="s">
        <v>350</v>
      </c>
      <c r="B595" s="187" t="s">
        <v>813</v>
      </c>
      <c r="C595" s="35" t="s">
        <v>656</v>
      </c>
      <c r="D595" s="32">
        <v>0</v>
      </c>
      <c r="E595" s="32">
        <v>0</v>
      </c>
      <c r="F595" s="190">
        <v>100</v>
      </c>
      <c r="G595" s="207" t="s">
        <v>510</v>
      </c>
      <c r="H595" s="22"/>
    </row>
    <row r="596" spans="1:8" ht="15" customHeight="1">
      <c r="A596" s="185"/>
      <c r="B596" s="187"/>
      <c r="C596" s="37" t="s">
        <v>657</v>
      </c>
      <c r="D596" s="32">
        <v>5.4299999999999997E-4</v>
      </c>
      <c r="E596" s="32">
        <v>5.4299999999999997E-4</v>
      </c>
      <c r="F596" s="190"/>
      <c r="G596" s="207"/>
      <c r="H596" s="58"/>
    </row>
    <row r="597" spans="1:8" ht="15" customHeight="1">
      <c r="A597" s="205"/>
      <c r="B597" s="206"/>
      <c r="C597" s="38" t="s">
        <v>666</v>
      </c>
      <c r="D597" s="39">
        <v>4.9399999999999997E-4</v>
      </c>
      <c r="E597" s="39">
        <v>4.9399999999999997E-4</v>
      </c>
      <c r="F597" s="190"/>
      <c r="G597" s="208"/>
      <c r="H597" s="58"/>
    </row>
    <row r="598" spans="1:8" ht="15" customHeight="1">
      <c r="A598" s="40" t="s">
        <v>351</v>
      </c>
      <c r="B598" s="41" t="s">
        <v>108</v>
      </c>
      <c r="C598" s="42"/>
      <c r="D598" s="26">
        <v>4.2299999999999998E-4</v>
      </c>
      <c r="E598" s="27">
        <v>4.2299999999999998E-4</v>
      </c>
      <c r="F598" s="20" t="s">
        <v>1972</v>
      </c>
      <c r="G598" s="28" t="s">
        <v>510</v>
      </c>
      <c r="H598" s="22"/>
    </row>
    <row r="599" spans="1:8" ht="15" customHeight="1">
      <c r="A599" s="40" t="s">
        <v>352</v>
      </c>
      <c r="B599" s="41" t="s">
        <v>29</v>
      </c>
      <c r="C599" s="42"/>
      <c r="D599" s="26">
        <v>4.06E-4</v>
      </c>
      <c r="E599" s="27">
        <v>4.06E-4</v>
      </c>
      <c r="F599" s="20">
        <v>100</v>
      </c>
      <c r="G599" s="28" t="s">
        <v>510</v>
      </c>
      <c r="H599" s="22"/>
    </row>
    <row r="600" spans="1:8" ht="15" customHeight="1">
      <c r="A600" s="40" t="s">
        <v>353</v>
      </c>
      <c r="B600" s="41" t="s">
        <v>1356</v>
      </c>
      <c r="C600" s="42"/>
      <c r="D600" s="26">
        <v>4.5600000000000003E-4</v>
      </c>
      <c r="E600" s="27">
        <v>4.5600000000000003E-4</v>
      </c>
      <c r="F600" s="20">
        <v>100</v>
      </c>
      <c r="G600" s="28" t="s">
        <v>510</v>
      </c>
      <c r="H600" s="22"/>
    </row>
    <row r="601" spans="1:8" ht="15" customHeight="1">
      <c r="A601" s="40" t="s">
        <v>354</v>
      </c>
      <c r="B601" s="41" t="s">
        <v>68</v>
      </c>
      <c r="C601" s="42"/>
      <c r="D601" s="26">
        <v>4.3800000000000002E-4</v>
      </c>
      <c r="E601" s="27">
        <v>4.3800000000000002E-4</v>
      </c>
      <c r="F601" s="20">
        <v>100</v>
      </c>
      <c r="G601" s="28" t="s">
        <v>510</v>
      </c>
      <c r="H601" s="22"/>
    </row>
    <row r="602" spans="1:8" ht="15" customHeight="1">
      <c r="A602" s="40" t="s">
        <v>814</v>
      </c>
      <c r="B602" s="41" t="s">
        <v>815</v>
      </c>
      <c r="C602" s="42"/>
      <c r="D602" s="26">
        <v>4.5399999999999998E-4</v>
      </c>
      <c r="E602" s="27">
        <v>4.5399999999999998E-4</v>
      </c>
      <c r="F602" s="20">
        <v>100</v>
      </c>
      <c r="G602" s="28" t="s">
        <v>510</v>
      </c>
      <c r="H602" s="22"/>
    </row>
    <row r="603" spans="1:8" ht="15" customHeight="1">
      <c r="A603" s="204" t="s">
        <v>355</v>
      </c>
      <c r="B603" s="187" t="s">
        <v>1363</v>
      </c>
      <c r="C603" s="35" t="s">
        <v>656</v>
      </c>
      <c r="D603" s="32">
        <v>0</v>
      </c>
      <c r="E603" s="32">
        <v>0</v>
      </c>
      <c r="F603" s="190">
        <v>100</v>
      </c>
      <c r="G603" s="207" t="s">
        <v>510</v>
      </c>
      <c r="H603" s="22"/>
    </row>
    <row r="604" spans="1:8" ht="15" customHeight="1">
      <c r="A604" s="185"/>
      <c r="B604" s="187"/>
      <c r="C604" s="37" t="s">
        <v>657</v>
      </c>
      <c r="D604" s="32">
        <v>4.1899999999999999E-4</v>
      </c>
      <c r="E604" s="32">
        <v>4.1899999999999999E-4</v>
      </c>
      <c r="F604" s="190"/>
      <c r="G604" s="207"/>
      <c r="H604" s="58"/>
    </row>
    <row r="605" spans="1:8" ht="15" customHeight="1">
      <c r="A605" s="205"/>
      <c r="B605" s="206"/>
      <c r="C605" s="38" t="s">
        <v>666</v>
      </c>
      <c r="D605" s="39">
        <v>4.1899999999999999E-4</v>
      </c>
      <c r="E605" s="39">
        <v>4.1899999999999999E-4</v>
      </c>
      <c r="F605" s="190"/>
      <c r="G605" s="208"/>
      <c r="H605" s="58"/>
    </row>
    <row r="606" spans="1:8" ht="15" customHeight="1">
      <c r="A606" s="40" t="s">
        <v>356</v>
      </c>
      <c r="B606" s="41" t="s">
        <v>69</v>
      </c>
      <c r="C606" s="42"/>
      <c r="D606" s="26">
        <v>4.3800000000000002E-4</v>
      </c>
      <c r="E606" s="27">
        <v>4.3800000000000002E-4</v>
      </c>
      <c r="F606" s="20">
        <v>100</v>
      </c>
      <c r="G606" s="28" t="s">
        <v>510</v>
      </c>
      <c r="H606" s="22"/>
    </row>
    <row r="607" spans="1:8" ht="15" customHeight="1">
      <c r="A607" s="204" t="s">
        <v>357</v>
      </c>
      <c r="B607" s="187" t="s">
        <v>816</v>
      </c>
      <c r="C607" s="35" t="s">
        <v>656</v>
      </c>
      <c r="D607" s="32">
        <v>0</v>
      </c>
      <c r="E607" s="32">
        <v>0</v>
      </c>
      <c r="F607" s="190">
        <v>100</v>
      </c>
      <c r="G607" s="207" t="s">
        <v>510</v>
      </c>
      <c r="H607" s="22"/>
    </row>
    <row r="608" spans="1:8" ht="15" customHeight="1">
      <c r="A608" s="185"/>
      <c r="B608" s="187"/>
      <c r="C608" s="48" t="s">
        <v>658</v>
      </c>
      <c r="D608" s="32">
        <v>2.05E-4</v>
      </c>
      <c r="E608" s="32">
        <v>2.05E-4</v>
      </c>
      <c r="F608" s="190"/>
      <c r="G608" s="207"/>
      <c r="H608" s="58"/>
    </row>
    <row r="609" spans="1:9" ht="15" customHeight="1">
      <c r="A609" s="185"/>
      <c r="B609" s="187"/>
      <c r="C609" s="54" t="s">
        <v>687</v>
      </c>
      <c r="D609" s="49">
        <v>4.2099999999999999E-4</v>
      </c>
      <c r="E609" s="49">
        <v>4.2099999999999999E-4</v>
      </c>
      <c r="F609" s="190"/>
      <c r="G609" s="207"/>
      <c r="H609" s="58"/>
    </row>
    <row r="610" spans="1:9" ht="15" customHeight="1">
      <c r="A610" s="205"/>
      <c r="B610" s="206"/>
      <c r="C610" s="38" t="s">
        <v>666</v>
      </c>
      <c r="D610" s="39">
        <v>4.1199999999999999E-4</v>
      </c>
      <c r="E610" s="39">
        <v>4.1199999999999999E-4</v>
      </c>
      <c r="F610" s="190"/>
      <c r="G610" s="208"/>
      <c r="H610" s="58"/>
    </row>
    <row r="611" spans="1:9" ht="15" customHeight="1">
      <c r="A611" s="40" t="s">
        <v>1373</v>
      </c>
      <c r="B611" s="41" t="s">
        <v>1374</v>
      </c>
      <c r="C611" s="42"/>
      <c r="D611" s="26">
        <v>5.5800000000000001E-4</v>
      </c>
      <c r="E611" s="27">
        <v>5.5800000000000001E-4</v>
      </c>
      <c r="F611" s="20">
        <v>100</v>
      </c>
      <c r="G611" s="28" t="s">
        <v>510</v>
      </c>
      <c r="H611" s="22"/>
    </row>
    <row r="612" spans="1:9" ht="15" customHeight="1">
      <c r="A612" s="204" t="s">
        <v>358</v>
      </c>
      <c r="B612" s="213" t="s">
        <v>1378</v>
      </c>
      <c r="C612" s="35" t="s">
        <v>656</v>
      </c>
      <c r="D612" s="32">
        <v>0</v>
      </c>
      <c r="E612" s="32">
        <v>0</v>
      </c>
      <c r="F612" s="190">
        <v>94.23</v>
      </c>
      <c r="G612" s="207" t="s">
        <v>633</v>
      </c>
      <c r="H612" s="60"/>
    </row>
    <row r="613" spans="1:9" ht="15" customHeight="1">
      <c r="A613" s="185"/>
      <c r="B613" s="213"/>
      <c r="C613" s="48" t="s">
        <v>658</v>
      </c>
      <c r="D613" s="32">
        <v>0</v>
      </c>
      <c r="E613" s="32">
        <v>0</v>
      </c>
      <c r="F613" s="190"/>
      <c r="G613" s="207"/>
    </row>
    <row r="614" spans="1:9" ht="15" customHeight="1">
      <c r="A614" s="185"/>
      <c r="B614" s="213"/>
      <c r="C614" s="48" t="s">
        <v>659</v>
      </c>
      <c r="D614" s="49">
        <v>0</v>
      </c>
      <c r="E614" s="49">
        <v>0</v>
      </c>
      <c r="F614" s="190"/>
      <c r="G614" s="207"/>
    </row>
    <row r="615" spans="1:9" ht="15" customHeight="1">
      <c r="A615" s="185"/>
      <c r="B615" s="213"/>
      <c r="C615" s="48" t="s">
        <v>660</v>
      </c>
      <c r="D615" s="49">
        <v>0</v>
      </c>
      <c r="E615" s="49">
        <v>0</v>
      </c>
      <c r="F615" s="190"/>
      <c r="G615" s="207"/>
    </row>
    <row r="616" spans="1:9" ht="15" customHeight="1">
      <c r="A616" s="185"/>
      <c r="B616" s="213"/>
      <c r="C616" s="48" t="s">
        <v>661</v>
      </c>
      <c r="D616" s="49">
        <v>0</v>
      </c>
      <c r="E616" s="49">
        <v>0</v>
      </c>
      <c r="F616" s="190"/>
      <c r="G616" s="207"/>
    </row>
    <row r="617" spans="1:9" ht="15" customHeight="1">
      <c r="A617" s="185"/>
      <c r="B617" s="213"/>
      <c r="C617" s="44" t="s">
        <v>1989</v>
      </c>
      <c r="D617" s="49">
        <v>5.2599999999999999E-4</v>
      </c>
      <c r="E617" s="49">
        <v>5.2599999999999999E-4</v>
      </c>
      <c r="F617" s="190"/>
      <c r="G617" s="207"/>
    </row>
    <row r="618" spans="1:9" ht="15" customHeight="1">
      <c r="A618" s="205"/>
      <c r="B618" s="214"/>
      <c r="C618" s="38" t="s">
        <v>666</v>
      </c>
      <c r="D618" s="39">
        <v>5.1800000000000001E-4</v>
      </c>
      <c r="E618" s="39">
        <v>5.1800000000000001E-4</v>
      </c>
      <c r="F618" s="190"/>
      <c r="G618" s="208"/>
    </row>
    <row r="619" spans="1:9" ht="15" customHeight="1">
      <c r="A619" s="215" t="s">
        <v>359</v>
      </c>
      <c r="B619" s="187" t="s">
        <v>817</v>
      </c>
      <c r="C619" s="35" t="s">
        <v>656</v>
      </c>
      <c r="D619" s="32">
        <v>0</v>
      </c>
      <c r="E619" s="32">
        <v>0</v>
      </c>
      <c r="F619" s="190">
        <v>97.84</v>
      </c>
      <c r="G619" s="207" t="s">
        <v>2002</v>
      </c>
      <c r="H619" s="22"/>
      <c r="I619" s="66"/>
    </row>
    <row r="620" spans="1:9" ht="15" customHeight="1">
      <c r="A620" s="216"/>
      <c r="B620" s="187"/>
      <c r="C620" s="48" t="s">
        <v>658</v>
      </c>
      <c r="D620" s="32">
        <v>0</v>
      </c>
      <c r="E620" s="32">
        <v>0</v>
      </c>
      <c r="F620" s="190"/>
      <c r="G620" s="207"/>
      <c r="H620" s="58"/>
    </row>
    <row r="621" spans="1:9" ht="15" customHeight="1">
      <c r="A621" s="216"/>
      <c r="B621" s="187"/>
      <c r="C621" s="48" t="s">
        <v>659</v>
      </c>
      <c r="D621" s="49">
        <v>0</v>
      </c>
      <c r="E621" s="49">
        <v>0</v>
      </c>
      <c r="F621" s="190"/>
      <c r="G621" s="207"/>
      <c r="H621" s="58"/>
    </row>
    <row r="622" spans="1:9" ht="15" customHeight="1">
      <c r="A622" s="216"/>
      <c r="B622" s="187"/>
      <c r="C622" s="44" t="s">
        <v>1980</v>
      </c>
      <c r="D622" s="49">
        <v>4.2099999999999999E-4</v>
      </c>
      <c r="E622" s="49">
        <v>4.2099999999999999E-4</v>
      </c>
      <c r="F622" s="190"/>
      <c r="G622" s="207"/>
      <c r="H622" s="58"/>
    </row>
    <row r="623" spans="1:9" ht="15" customHeight="1">
      <c r="A623" s="217"/>
      <c r="B623" s="206"/>
      <c r="C623" s="38" t="s">
        <v>666</v>
      </c>
      <c r="D623" s="39">
        <v>4.0000000000000002E-4</v>
      </c>
      <c r="E623" s="39">
        <v>4.0000000000000002E-4</v>
      </c>
      <c r="F623" s="190"/>
      <c r="G623" s="208"/>
      <c r="H623" s="58"/>
    </row>
    <row r="624" spans="1:9" ht="15" customHeight="1">
      <c r="A624" s="204" t="s">
        <v>360</v>
      </c>
      <c r="B624" s="209" t="s">
        <v>818</v>
      </c>
      <c r="C624" s="35" t="s">
        <v>656</v>
      </c>
      <c r="D624" s="32">
        <v>0</v>
      </c>
      <c r="E624" s="32">
        <v>0</v>
      </c>
      <c r="F624" s="190">
        <v>100</v>
      </c>
      <c r="G624" s="207"/>
      <c r="H624" s="60"/>
    </row>
    <row r="625" spans="1:9" ht="15" customHeight="1">
      <c r="A625" s="185"/>
      <c r="B625" s="209"/>
      <c r="C625" s="48" t="s">
        <v>658</v>
      </c>
      <c r="D625" s="32">
        <v>0</v>
      </c>
      <c r="E625" s="32">
        <v>0</v>
      </c>
      <c r="F625" s="190"/>
      <c r="G625" s="207"/>
    </row>
    <row r="626" spans="1:9" ht="15" customHeight="1">
      <c r="A626" s="185"/>
      <c r="B626" s="209"/>
      <c r="C626" s="48" t="s">
        <v>659</v>
      </c>
      <c r="D626" s="49">
        <v>0</v>
      </c>
      <c r="E626" s="49">
        <v>0</v>
      </c>
      <c r="F626" s="190"/>
      <c r="G626" s="207"/>
    </row>
    <row r="627" spans="1:9" ht="15" customHeight="1">
      <c r="A627" s="185"/>
      <c r="B627" s="209"/>
      <c r="C627" s="48" t="s">
        <v>660</v>
      </c>
      <c r="D627" s="49">
        <v>0</v>
      </c>
      <c r="E627" s="49">
        <v>0</v>
      </c>
      <c r="F627" s="190"/>
      <c r="G627" s="207"/>
    </row>
    <row r="628" spans="1:9" ht="15" customHeight="1">
      <c r="A628" s="185"/>
      <c r="B628" s="209"/>
      <c r="C628" s="48" t="s">
        <v>661</v>
      </c>
      <c r="D628" s="49">
        <v>0</v>
      </c>
      <c r="E628" s="49">
        <v>0</v>
      </c>
      <c r="F628" s="190"/>
      <c r="G628" s="207"/>
    </row>
    <row r="629" spans="1:9" ht="15" customHeight="1">
      <c r="A629" s="185"/>
      <c r="B629" s="209"/>
      <c r="C629" s="48" t="s">
        <v>662</v>
      </c>
      <c r="D629" s="49">
        <v>0</v>
      </c>
      <c r="E629" s="49">
        <v>0</v>
      </c>
      <c r="F629" s="190"/>
      <c r="G629" s="207"/>
    </row>
    <row r="630" spans="1:9" ht="15" customHeight="1">
      <c r="A630" s="185"/>
      <c r="B630" s="209"/>
      <c r="C630" s="48" t="s">
        <v>663</v>
      </c>
      <c r="D630" s="49">
        <v>0</v>
      </c>
      <c r="E630" s="49">
        <v>0</v>
      </c>
      <c r="F630" s="190"/>
      <c r="G630" s="207"/>
    </row>
    <row r="631" spans="1:9" ht="15" customHeight="1">
      <c r="A631" s="185"/>
      <c r="B631" s="209"/>
      <c r="C631" s="48" t="s">
        <v>664</v>
      </c>
      <c r="D631" s="49">
        <v>0</v>
      </c>
      <c r="E631" s="49">
        <v>0</v>
      </c>
      <c r="F631" s="190"/>
      <c r="G631" s="207"/>
    </row>
    <row r="632" spans="1:9" ht="15" customHeight="1">
      <c r="A632" s="185"/>
      <c r="B632" s="209"/>
      <c r="C632" s="48" t="s">
        <v>665</v>
      </c>
      <c r="D632" s="49">
        <v>0</v>
      </c>
      <c r="E632" s="49">
        <v>0</v>
      </c>
      <c r="F632" s="190"/>
      <c r="G632" s="207"/>
    </row>
    <row r="633" spans="1:9" ht="15" customHeight="1">
      <c r="A633" s="185"/>
      <c r="B633" s="209"/>
      <c r="C633" s="48" t="s">
        <v>684</v>
      </c>
      <c r="D633" s="49">
        <v>0</v>
      </c>
      <c r="E633" s="49">
        <v>0</v>
      </c>
      <c r="F633" s="190"/>
      <c r="G633" s="207"/>
    </row>
    <row r="634" spans="1:9" ht="15" customHeight="1">
      <c r="A634" s="185"/>
      <c r="B634" s="209"/>
      <c r="C634" s="48" t="s">
        <v>695</v>
      </c>
      <c r="D634" s="49">
        <v>0</v>
      </c>
      <c r="E634" s="49">
        <v>0</v>
      </c>
      <c r="F634" s="190"/>
      <c r="G634" s="207"/>
    </row>
    <row r="635" spans="1:9" ht="15" customHeight="1">
      <c r="A635" s="185"/>
      <c r="B635" s="209"/>
      <c r="C635" s="48" t="s">
        <v>696</v>
      </c>
      <c r="D635" s="49">
        <v>0</v>
      </c>
      <c r="E635" s="49">
        <v>0</v>
      </c>
      <c r="F635" s="190"/>
      <c r="G635" s="207"/>
    </row>
    <row r="636" spans="1:9" ht="15" customHeight="1">
      <c r="A636" s="185"/>
      <c r="B636" s="209"/>
      <c r="C636" s="44" t="s">
        <v>2003</v>
      </c>
      <c r="D636" s="49">
        <v>4.5199999999999998E-4</v>
      </c>
      <c r="E636" s="49">
        <v>4.5199999999999998E-4</v>
      </c>
      <c r="F636" s="190"/>
      <c r="G636" s="207"/>
    </row>
    <row r="637" spans="1:9" ht="15" customHeight="1">
      <c r="A637" s="205"/>
      <c r="B637" s="210"/>
      <c r="C637" s="38" t="s">
        <v>666</v>
      </c>
      <c r="D637" s="39">
        <v>4.2099999999999999E-4</v>
      </c>
      <c r="E637" s="39">
        <v>4.2099999999999999E-4</v>
      </c>
      <c r="F637" s="190"/>
      <c r="G637" s="208"/>
    </row>
    <row r="638" spans="1:9" ht="15" customHeight="1">
      <c r="A638" s="204" t="s">
        <v>819</v>
      </c>
      <c r="B638" s="209" t="s">
        <v>820</v>
      </c>
      <c r="C638" s="35" t="s">
        <v>656</v>
      </c>
      <c r="D638" s="32">
        <v>0</v>
      </c>
      <c r="E638" s="32">
        <v>0</v>
      </c>
      <c r="F638" s="190">
        <v>99.74</v>
      </c>
      <c r="G638" s="207" t="s">
        <v>2004</v>
      </c>
      <c r="H638" s="60"/>
      <c r="I638" s="66"/>
    </row>
    <row r="639" spans="1:9" ht="15" customHeight="1">
      <c r="A639" s="185"/>
      <c r="B639" s="209"/>
      <c r="C639" s="44" t="s">
        <v>1975</v>
      </c>
      <c r="D639" s="32">
        <v>4.1100000000000002E-4</v>
      </c>
      <c r="E639" s="32">
        <v>4.1100000000000002E-4</v>
      </c>
      <c r="F639" s="190"/>
      <c r="G639" s="207"/>
    </row>
    <row r="640" spans="1:9" ht="15" customHeight="1">
      <c r="A640" s="205"/>
      <c r="B640" s="210"/>
      <c r="C640" s="38" t="s">
        <v>666</v>
      </c>
      <c r="D640" s="39">
        <v>3.7599999999999998E-4</v>
      </c>
      <c r="E640" s="39">
        <v>3.7599999999999998E-4</v>
      </c>
      <c r="F640" s="190"/>
      <c r="G640" s="208"/>
    </row>
    <row r="641" spans="1:8" ht="15" customHeight="1">
      <c r="A641" s="204" t="s">
        <v>821</v>
      </c>
      <c r="B641" s="187" t="s">
        <v>822</v>
      </c>
      <c r="C641" s="35" t="s">
        <v>656</v>
      </c>
      <c r="D641" s="32">
        <v>0</v>
      </c>
      <c r="E641" s="32">
        <v>0</v>
      </c>
      <c r="F641" s="190">
        <v>99.97</v>
      </c>
      <c r="G641" s="207" t="s">
        <v>633</v>
      </c>
      <c r="H641" s="22"/>
    </row>
    <row r="642" spans="1:8" ht="15" customHeight="1">
      <c r="A642" s="185"/>
      <c r="B642" s="187"/>
      <c r="C642" s="44" t="s">
        <v>1975</v>
      </c>
      <c r="D642" s="32">
        <v>4.55E-4</v>
      </c>
      <c r="E642" s="32">
        <v>4.55E-4</v>
      </c>
      <c r="F642" s="190"/>
      <c r="G642" s="207"/>
      <c r="H642" s="58"/>
    </row>
    <row r="643" spans="1:8" ht="15" customHeight="1">
      <c r="A643" s="205"/>
      <c r="B643" s="206"/>
      <c r="C643" s="38" t="s">
        <v>666</v>
      </c>
      <c r="D643" s="39">
        <v>4.3100000000000001E-4</v>
      </c>
      <c r="E643" s="39">
        <v>4.3100000000000001E-4</v>
      </c>
      <c r="F643" s="190"/>
      <c r="G643" s="208"/>
      <c r="H643" s="58"/>
    </row>
    <row r="644" spans="1:8" ht="15" customHeight="1">
      <c r="A644" s="204" t="s">
        <v>823</v>
      </c>
      <c r="B644" s="209" t="s">
        <v>1393</v>
      </c>
      <c r="C644" s="35" t="s">
        <v>656</v>
      </c>
      <c r="D644" s="32">
        <v>0</v>
      </c>
      <c r="E644" s="32">
        <v>0</v>
      </c>
      <c r="F644" s="190">
        <v>98.65</v>
      </c>
      <c r="G644" s="207" t="s">
        <v>633</v>
      </c>
      <c r="H644" s="22"/>
    </row>
    <row r="645" spans="1:8" ht="15" customHeight="1">
      <c r="A645" s="185"/>
      <c r="B645" s="209"/>
      <c r="C645" s="48" t="s">
        <v>658</v>
      </c>
      <c r="D645" s="56">
        <v>0</v>
      </c>
      <c r="E645" s="32">
        <v>0</v>
      </c>
      <c r="F645" s="190"/>
      <c r="G645" s="207"/>
      <c r="H645" s="58"/>
    </row>
    <row r="646" spans="1:8" ht="15" customHeight="1">
      <c r="A646" s="185"/>
      <c r="B646" s="209"/>
      <c r="C646" s="48" t="s">
        <v>659</v>
      </c>
      <c r="D646" s="49">
        <v>0</v>
      </c>
      <c r="E646" s="49">
        <v>0</v>
      </c>
      <c r="F646" s="190"/>
      <c r="G646" s="207"/>
      <c r="H646" s="58"/>
    </row>
    <row r="647" spans="1:8" ht="15" customHeight="1">
      <c r="A647" s="185"/>
      <c r="B647" s="209"/>
      <c r="C647" s="48" t="s">
        <v>660</v>
      </c>
      <c r="D647" s="49">
        <v>0</v>
      </c>
      <c r="E647" s="49">
        <v>0</v>
      </c>
      <c r="F647" s="190"/>
      <c r="G647" s="207"/>
      <c r="H647" s="58"/>
    </row>
    <row r="648" spans="1:8" ht="15" customHeight="1">
      <c r="A648" s="185"/>
      <c r="B648" s="209"/>
      <c r="C648" s="48" t="s">
        <v>661</v>
      </c>
      <c r="D648" s="49">
        <v>0</v>
      </c>
      <c r="E648" s="49">
        <v>0</v>
      </c>
      <c r="F648" s="190"/>
      <c r="G648" s="207"/>
      <c r="H648" s="58"/>
    </row>
    <row r="649" spans="1:8" ht="15" customHeight="1">
      <c r="A649" s="185"/>
      <c r="B649" s="209"/>
      <c r="C649" s="48" t="s">
        <v>662</v>
      </c>
      <c r="D649" s="49">
        <v>0</v>
      </c>
      <c r="E649" s="49">
        <v>0</v>
      </c>
      <c r="F649" s="190"/>
      <c r="G649" s="207"/>
      <c r="H649" s="58"/>
    </row>
    <row r="650" spans="1:8" ht="15" customHeight="1">
      <c r="A650" s="185"/>
      <c r="B650" s="209"/>
      <c r="C650" s="48" t="s">
        <v>663</v>
      </c>
      <c r="D650" s="49">
        <v>0</v>
      </c>
      <c r="E650" s="49">
        <v>0</v>
      </c>
      <c r="F650" s="190"/>
      <c r="G650" s="207"/>
      <c r="H650" s="58"/>
    </row>
    <row r="651" spans="1:8" ht="15" customHeight="1">
      <c r="A651" s="185"/>
      <c r="B651" s="209"/>
      <c r="C651" s="48" t="s">
        <v>664</v>
      </c>
      <c r="D651" s="49">
        <v>0</v>
      </c>
      <c r="E651" s="49">
        <v>0</v>
      </c>
      <c r="F651" s="190"/>
      <c r="G651" s="207"/>
      <c r="H651" s="58"/>
    </row>
    <row r="652" spans="1:8" ht="15" customHeight="1">
      <c r="A652" s="185"/>
      <c r="B652" s="209"/>
      <c r="C652" s="48" t="s">
        <v>665</v>
      </c>
      <c r="D652" s="49">
        <v>0</v>
      </c>
      <c r="E652" s="49">
        <v>0</v>
      </c>
      <c r="F652" s="190"/>
      <c r="G652" s="207"/>
      <c r="H652" s="58"/>
    </row>
    <row r="653" spans="1:8" ht="15" customHeight="1">
      <c r="A653" s="185"/>
      <c r="B653" s="209"/>
      <c r="C653" s="44" t="s">
        <v>1997</v>
      </c>
      <c r="D653" s="49">
        <v>4.15E-4</v>
      </c>
      <c r="E653" s="49">
        <v>4.15E-4</v>
      </c>
      <c r="F653" s="190"/>
      <c r="G653" s="207"/>
      <c r="H653" s="58"/>
    </row>
    <row r="654" spans="1:8" ht="15" customHeight="1">
      <c r="A654" s="205"/>
      <c r="B654" s="210"/>
      <c r="C654" s="33" t="s">
        <v>666</v>
      </c>
      <c r="D654" s="55">
        <v>3.9599999999999998E-4</v>
      </c>
      <c r="E654" s="55">
        <v>3.9599999999999998E-4</v>
      </c>
      <c r="F654" s="190"/>
      <c r="G654" s="208"/>
      <c r="H654" s="58"/>
    </row>
    <row r="655" spans="1:8" ht="15" customHeight="1">
      <c r="A655" s="204" t="s">
        <v>825</v>
      </c>
      <c r="B655" s="209" t="s">
        <v>826</v>
      </c>
      <c r="C655" s="35" t="s">
        <v>656</v>
      </c>
      <c r="D655" s="56">
        <v>0</v>
      </c>
      <c r="E655" s="32">
        <v>0</v>
      </c>
      <c r="F655" s="190">
        <v>97.39</v>
      </c>
      <c r="G655" s="207" t="s">
        <v>633</v>
      </c>
      <c r="H655" s="60"/>
    </row>
    <row r="656" spans="1:8" ht="15" customHeight="1">
      <c r="A656" s="185"/>
      <c r="B656" s="209"/>
      <c r="C656" s="48" t="s">
        <v>658</v>
      </c>
      <c r="D656" s="32">
        <v>0</v>
      </c>
      <c r="E656" s="32">
        <v>0</v>
      </c>
      <c r="F656" s="190"/>
      <c r="G656" s="207"/>
    </row>
    <row r="657" spans="1:8" ht="15" customHeight="1">
      <c r="A657" s="185"/>
      <c r="B657" s="209"/>
      <c r="C657" s="48" t="s">
        <v>659</v>
      </c>
      <c r="D657" s="49">
        <v>0</v>
      </c>
      <c r="E657" s="49">
        <v>0</v>
      </c>
      <c r="F657" s="190"/>
      <c r="G657" s="207"/>
    </row>
    <row r="658" spans="1:8" ht="15" customHeight="1">
      <c r="A658" s="185"/>
      <c r="B658" s="209"/>
      <c r="C658" s="48" t="s">
        <v>660</v>
      </c>
      <c r="D658" s="49">
        <v>0</v>
      </c>
      <c r="E658" s="49">
        <v>0</v>
      </c>
      <c r="F658" s="190"/>
      <c r="G658" s="207"/>
    </row>
    <row r="659" spans="1:8" ht="15" customHeight="1">
      <c r="A659" s="185"/>
      <c r="B659" s="209"/>
      <c r="C659" s="48" t="s">
        <v>661</v>
      </c>
      <c r="D659" s="49">
        <v>0</v>
      </c>
      <c r="E659" s="49">
        <v>0</v>
      </c>
      <c r="F659" s="190"/>
      <c r="G659" s="207"/>
    </row>
    <row r="660" spans="1:8" ht="15" customHeight="1">
      <c r="A660" s="185"/>
      <c r="B660" s="209"/>
      <c r="C660" s="48" t="s">
        <v>662</v>
      </c>
      <c r="D660" s="49">
        <v>0</v>
      </c>
      <c r="E660" s="49">
        <v>0</v>
      </c>
      <c r="F660" s="190"/>
      <c r="G660" s="207"/>
    </row>
    <row r="661" spans="1:8" ht="15" customHeight="1">
      <c r="A661" s="185"/>
      <c r="B661" s="209"/>
      <c r="C661" s="48" t="s">
        <v>663</v>
      </c>
      <c r="D661" s="49">
        <v>3.8699999999999997E-4</v>
      </c>
      <c r="E661" s="49">
        <v>3.8699999999999997E-4</v>
      </c>
      <c r="F661" s="190"/>
      <c r="G661" s="207"/>
    </row>
    <row r="662" spans="1:8" ht="15" customHeight="1">
      <c r="A662" s="185"/>
      <c r="B662" s="209"/>
      <c r="C662" s="44" t="s">
        <v>1991</v>
      </c>
      <c r="D662" s="49">
        <v>4.84E-4</v>
      </c>
      <c r="E662" s="49">
        <v>4.84E-4</v>
      </c>
      <c r="F662" s="190"/>
      <c r="G662" s="207"/>
    </row>
    <row r="663" spans="1:8" ht="15" customHeight="1">
      <c r="A663" s="205"/>
      <c r="B663" s="210"/>
      <c r="C663" s="38" t="s">
        <v>666</v>
      </c>
      <c r="D663" s="39">
        <v>4.7199999999999998E-4</v>
      </c>
      <c r="E663" s="39">
        <v>4.7199999999999998E-4</v>
      </c>
      <c r="F663" s="190"/>
      <c r="G663" s="208"/>
    </row>
    <row r="664" spans="1:8" ht="15" customHeight="1">
      <c r="A664" s="204" t="s">
        <v>361</v>
      </c>
      <c r="B664" s="187" t="s">
        <v>827</v>
      </c>
      <c r="C664" s="35" t="s">
        <v>656</v>
      </c>
      <c r="D664" s="32">
        <v>0</v>
      </c>
      <c r="E664" s="32">
        <v>0</v>
      </c>
      <c r="F664" s="190">
        <v>100</v>
      </c>
      <c r="G664" s="207" t="s">
        <v>510</v>
      </c>
      <c r="H664" s="22"/>
    </row>
    <row r="665" spans="1:8" ht="15" customHeight="1">
      <c r="A665" s="185"/>
      <c r="B665" s="187"/>
      <c r="C665" s="48" t="s">
        <v>658</v>
      </c>
      <c r="D665" s="32">
        <v>0</v>
      </c>
      <c r="E665" s="32">
        <v>0</v>
      </c>
      <c r="F665" s="190"/>
      <c r="G665" s="207"/>
      <c r="H665" s="58"/>
    </row>
    <row r="666" spans="1:8" ht="15" customHeight="1">
      <c r="A666" s="185"/>
      <c r="B666" s="187"/>
      <c r="C666" s="54" t="s">
        <v>687</v>
      </c>
      <c r="D666" s="49">
        <v>4.57E-4</v>
      </c>
      <c r="E666" s="49">
        <v>4.57E-4</v>
      </c>
      <c r="F666" s="190"/>
      <c r="G666" s="207"/>
      <c r="H666" s="58"/>
    </row>
    <row r="667" spans="1:8" ht="15" customHeight="1">
      <c r="A667" s="205"/>
      <c r="B667" s="206"/>
      <c r="C667" s="38" t="s">
        <v>666</v>
      </c>
      <c r="D667" s="39">
        <v>4.4799999999999999E-4</v>
      </c>
      <c r="E667" s="39">
        <v>4.4799999999999999E-4</v>
      </c>
      <c r="F667" s="190"/>
      <c r="G667" s="208"/>
      <c r="H667" s="58"/>
    </row>
    <row r="668" spans="1:8" ht="15" customHeight="1">
      <c r="A668" s="204" t="s">
        <v>362</v>
      </c>
      <c r="B668" s="211" t="s">
        <v>828</v>
      </c>
      <c r="C668" s="35" t="s">
        <v>656</v>
      </c>
      <c r="D668" s="32">
        <v>0</v>
      </c>
      <c r="E668" s="32">
        <v>0</v>
      </c>
      <c r="F668" s="190">
        <v>99.74</v>
      </c>
      <c r="G668" s="207" t="s">
        <v>633</v>
      </c>
      <c r="H668" s="60"/>
    </row>
    <row r="669" spans="1:8" ht="15" customHeight="1">
      <c r="A669" s="185"/>
      <c r="B669" s="211"/>
      <c r="C669" s="44" t="s">
        <v>1975</v>
      </c>
      <c r="D669" s="32">
        <v>4.7199999999999998E-4</v>
      </c>
      <c r="E669" s="32">
        <v>4.7199999999999998E-4</v>
      </c>
      <c r="F669" s="190"/>
      <c r="G669" s="207"/>
    </row>
    <row r="670" spans="1:8" ht="15" customHeight="1">
      <c r="A670" s="230"/>
      <c r="B670" s="211"/>
      <c r="C670" s="54" t="s">
        <v>666</v>
      </c>
      <c r="D670" s="78">
        <v>4.4900000000000002E-4</v>
      </c>
      <c r="E670" s="70">
        <v>4.4900000000000002E-4</v>
      </c>
      <c r="F670" s="231"/>
      <c r="G670" s="207"/>
    </row>
    <row r="671" spans="1:8" ht="15" customHeight="1">
      <c r="A671" s="185" t="s">
        <v>363</v>
      </c>
      <c r="B671" s="232" t="s">
        <v>829</v>
      </c>
      <c r="C671" s="79" t="s">
        <v>656</v>
      </c>
      <c r="D671" s="80">
        <v>0</v>
      </c>
      <c r="E671" s="81">
        <v>0</v>
      </c>
      <c r="F671" s="235">
        <v>100</v>
      </c>
      <c r="G671" s="238" t="s">
        <v>510</v>
      </c>
      <c r="H671" s="22"/>
    </row>
    <row r="672" spans="1:8" ht="15" customHeight="1">
      <c r="A672" s="185"/>
      <c r="B672" s="233"/>
      <c r="C672" s="44" t="s">
        <v>1975</v>
      </c>
      <c r="D672" s="32">
        <v>6.8499999999999995E-4</v>
      </c>
      <c r="E672" s="32">
        <v>6.8499999999999995E-4</v>
      </c>
      <c r="F672" s="236"/>
      <c r="G672" s="239"/>
      <c r="H672" s="58"/>
    </row>
    <row r="673" spans="1:8" ht="15" customHeight="1">
      <c r="A673" s="185"/>
      <c r="B673" s="234"/>
      <c r="C673" s="82" t="s">
        <v>666</v>
      </c>
      <c r="D673" s="83">
        <v>6.7699999999999998E-4</v>
      </c>
      <c r="E673" s="83">
        <v>6.7699999999999998E-4</v>
      </c>
      <c r="F673" s="237"/>
      <c r="G673" s="240"/>
      <c r="H673" s="58"/>
    </row>
    <row r="674" spans="1:8" ht="15" customHeight="1">
      <c r="A674" s="84" t="s">
        <v>364</v>
      </c>
      <c r="B674" s="85" t="s">
        <v>54</v>
      </c>
      <c r="C674" s="86"/>
      <c r="D674" s="18">
        <v>4.8999999999999998E-4</v>
      </c>
      <c r="E674" s="19">
        <v>4.8999999999999998E-4</v>
      </c>
      <c r="F674" s="76">
        <v>100</v>
      </c>
      <c r="G674" s="21" t="s">
        <v>510</v>
      </c>
      <c r="H674" s="22"/>
    </row>
    <row r="675" spans="1:8" ht="15" customHeight="1">
      <c r="A675" s="40" t="s">
        <v>365</v>
      </c>
      <c r="B675" s="41" t="s">
        <v>83</v>
      </c>
      <c r="C675" s="42"/>
      <c r="D675" s="26">
        <v>4.64E-4</v>
      </c>
      <c r="E675" s="27">
        <v>4.64E-4</v>
      </c>
      <c r="F675" s="20">
        <v>52.73</v>
      </c>
      <c r="G675" s="28" t="s">
        <v>753</v>
      </c>
      <c r="H675" s="22"/>
    </row>
    <row r="676" spans="1:8" ht="15" customHeight="1">
      <c r="A676" s="40" t="s">
        <v>366</v>
      </c>
      <c r="B676" s="41" t="s">
        <v>93</v>
      </c>
      <c r="C676" s="42"/>
      <c r="D676" s="26">
        <v>4.26E-4</v>
      </c>
      <c r="E676" s="27">
        <v>4.26E-4</v>
      </c>
      <c r="F676" s="20">
        <v>100</v>
      </c>
      <c r="G676" s="28" t="s">
        <v>510</v>
      </c>
      <c r="H676" s="22"/>
    </row>
    <row r="677" spans="1:8" ht="15" customHeight="1">
      <c r="A677" s="40" t="s">
        <v>367</v>
      </c>
      <c r="B677" s="41" t="s">
        <v>3</v>
      </c>
      <c r="C677" s="42"/>
      <c r="D677" s="26">
        <v>6.78E-4</v>
      </c>
      <c r="E677" s="27">
        <v>6.78E-4</v>
      </c>
      <c r="F677" s="20">
        <v>100</v>
      </c>
      <c r="G677" s="28" t="s">
        <v>510</v>
      </c>
      <c r="H677" s="22"/>
    </row>
    <row r="678" spans="1:8" ht="15" customHeight="1">
      <c r="A678" s="40" t="s">
        <v>368</v>
      </c>
      <c r="B678" s="41" t="s">
        <v>6</v>
      </c>
      <c r="C678" s="42"/>
      <c r="D678" s="26">
        <v>4.1899999999999999E-4</v>
      </c>
      <c r="E678" s="27">
        <v>4.1899999999999999E-4</v>
      </c>
      <c r="F678" s="20">
        <v>100</v>
      </c>
      <c r="G678" s="28" t="s">
        <v>510</v>
      </c>
      <c r="H678" s="22"/>
    </row>
    <row r="679" spans="1:8" ht="15" customHeight="1">
      <c r="A679" s="40" t="s">
        <v>369</v>
      </c>
      <c r="B679" s="41" t="s">
        <v>830</v>
      </c>
      <c r="C679" s="42"/>
      <c r="D679" s="26">
        <v>3.2400000000000001E-4</v>
      </c>
      <c r="E679" s="27">
        <v>3.2400000000000001E-4</v>
      </c>
      <c r="F679" s="20">
        <v>100</v>
      </c>
      <c r="G679" s="28" t="s">
        <v>510</v>
      </c>
      <c r="H679" s="22"/>
    </row>
    <row r="680" spans="1:8" ht="15" customHeight="1">
      <c r="A680" s="40" t="s">
        <v>370</v>
      </c>
      <c r="B680" s="41" t="s">
        <v>95</v>
      </c>
      <c r="C680" s="42"/>
      <c r="D680" s="43">
        <v>4.3899999999999999E-4</v>
      </c>
      <c r="E680" s="27">
        <v>4.3899999999999999E-4</v>
      </c>
      <c r="F680" s="20">
        <v>100</v>
      </c>
      <c r="G680" s="28" t="s">
        <v>510</v>
      </c>
      <c r="H680" s="22"/>
    </row>
    <row r="681" spans="1:8" ht="15" customHeight="1">
      <c r="A681" s="204" t="s">
        <v>371</v>
      </c>
      <c r="B681" s="187" t="s">
        <v>37</v>
      </c>
      <c r="C681" s="35" t="s">
        <v>656</v>
      </c>
      <c r="D681" s="32">
        <v>0</v>
      </c>
      <c r="E681" s="32">
        <v>0</v>
      </c>
      <c r="F681" s="190" t="s">
        <v>1972</v>
      </c>
      <c r="G681" s="207" t="s">
        <v>510</v>
      </c>
      <c r="H681" s="22"/>
    </row>
    <row r="682" spans="1:8" ht="15" customHeight="1">
      <c r="A682" s="185"/>
      <c r="B682" s="187"/>
      <c r="C682" s="44" t="s">
        <v>1975</v>
      </c>
      <c r="D682" s="32">
        <v>0</v>
      </c>
      <c r="E682" s="32">
        <v>0</v>
      </c>
      <c r="F682" s="190"/>
      <c r="G682" s="207"/>
      <c r="H682" s="58"/>
    </row>
    <row r="683" spans="1:8" ht="15" customHeight="1">
      <c r="A683" s="205"/>
      <c r="B683" s="206"/>
      <c r="C683" s="38" t="s">
        <v>666</v>
      </c>
      <c r="D683" s="39">
        <v>0</v>
      </c>
      <c r="E683" s="39">
        <v>0</v>
      </c>
      <c r="F683" s="190"/>
      <c r="G683" s="208"/>
      <c r="H683" s="58"/>
    </row>
    <row r="684" spans="1:8" ht="15" customHeight="1">
      <c r="A684" s="40" t="s">
        <v>372</v>
      </c>
      <c r="B684" s="41" t="s">
        <v>94</v>
      </c>
      <c r="C684" s="42"/>
      <c r="D684" s="26">
        <v>4.3800000000000002E-4</v>
      </c>
      <c r="E684" s="27">
        <v>4.3800000000000002E-4</v>
      </c>
      <c r="F684" s="20">
        <v>100</v>
      </c>
      <c r="G684" s="28" t="s">
        <v>510</v>
      </c>
      <c r="H684" s="22"/>
    </row>
    <row r="685" spans="1:8" ht="15" customHeight="1">
      <c r="A685" s="40" t="s">
        <v>373</v>
      </c>
      <c r="B685" s="41" t="s">
        <v>831</v>
      </c>
      <c r="C685" s="42"/>
      <c r="D685" s="26">
        <v>6.1300000000000005E-4</v>
      </c>
      <c r="E685" s="87">
        <v>6.1300000000000005E-4</v>
      </c>
      <c r="F685" s="20">
        <v>98.74</v>
      </c>
      <c r="G685" s="28" t="s">
        <v>1992</v>
      </c>
      <c r="H685" s="22"/>
    </row>
    <row r="686" spans="1:8" ht="15" customHeight="1">
      <c r="A686" s="40" t="s">
        <v>374</v>
      </c>
      <c r="B686" s="41" t="s">
        <v>43</v>
      </c>
      <c r="C686" s="42"/>
      <c r="D686" s="26">
        <v>6.1200000000000002E-4</v>
      </c>
      <c r="E686" s="27">
        <v>6.1200000000000002E-4</v>
      </c>
      <c r="F686" s="20">
        <v>100</v>
      </c>
      <c r="G686" s="28" t="s">
        <v>510</v>
      </c>
      <c r="H686" s="22"/>
    </row>
    <row r="687" spans="1:8" ht="15" customHeight="1">
      <c r="A687" s="40" t="s">
        <v>375</v>
      </c>
      <c r="B687" s="41" t="s">
        <v>14</v>
      </c>
      <c r="C687" s="42"/>
      <c r="D687" s="26">
        <v>4.08E-4</v>
      </c>
      <c r="E687" s="27">
        <v>4.08E-4</v>
      </c>
      <c r="F687" s="20">
        <v>100</v>
      </c>
      <c r="G687" s="28" t="s">
        <v>510</v>
      </c>
      <c r="H687" s="22"/>
    </row>
    <row r="688" spans="1:8" ht="15" customHeight="1">
      <c r="A688" s="204" t="s">
        <v>376</v>
      </c>
      <c r="B688" s="187" t="s">
        <v>832</v>
      </c>
      <c r="C688" s="35" t="s">
        <v>656</v>
      </c>
      <c r="D688" s="32">
        <v>0</v>
      </c>
      <c r="E688" s="32">
        <v>0</v>
      </c>
      <c r="F688" s="190">
        <v>100</v>
      </c>
      <c r="G688" s="207" t="s">
        <v>510</v>
      </c>
      <c r="H688" s="22"/>
    </row>
    <row r="689" spans="1:8" ht="15" customHeight="1">
      <c r="A689" s="185"/>
      <c r="B689" s="187"/>
      <c r="C689" s="48" t="s">
        <v>658</v>
      </c>
      <c r="D689" s="32">
        <v>0</v>
      </c>
      <c r="E689" s="32">
        <v>0</v>
      </c>
      <c r="F689" s="190"/>
      <c r="G689" s="207"/>
      <c r="H689" s="58"/>
    </row>
    <row r="690" spans="1:8" ht="15" customHeight="1">
      <c r="A690" s="185"/>
      <c r="B690" s="187"/>
      <c r="C690" s="54" t="s">
        <v>687</v>
      </c>
      <c r="D690" s="49">
        <v>5.9400000000000002E-4</v>
      </c>
      <c r="E690" s="49">
        <v>5.9400000000000002E-4</v>
      </c>
      <c r="F690" s="190"/>
      <c r="G690" s="207"/>
      <c r="H690" s="58"/>
    </row>
    <row r="691" spans="1:8" ht="15" customHeight="1">
      <c r="A691" s="205"/>
      <c r="B691" s="206"/>
      <c r="C691" s="38" t="s">
        <v>666</v>
      </c>
      <c r="D691" s="39">
        <v>2.02E-4</v>
      </c>
      <c r="E691" s="39">
        <v>2.02E-4</v>
      </c>
      <c r="F691" s="190"/>
      <c r="G691" s="208"/>
      <c r="H691" s="58"/>
    </row>
    <row r="692" spans="1:8" ht="15" customHeight="1">
      <c r="A692" s="204" t="s">
        <v>377</v>
      </c>
      <c r="B692" s="209" t="s">
        <v>97</v>
      </c>
      <c r="C692" s="35" t="s">
        <v>656</v>
      </c>
      <c r="D692" s="32">
        <v>4.4799999999999999E-4</v>
      </c>
      <c r="E692" s="32">
        <v>4.4799999999999999E-4</v>
      </c>
      <c r="F692" s="190">
        <v>100</v>
      </c>
      <c r="G692" s="207" t="s">
        <v>510</v>
      </c>
      <c r="H692" s="60"/>
    </row>
    <row r="693" spans="1:8" ht="15" customHeight="1">
      <c r="A693" s="185"/>
      <c r="B693" s="209"/>
      <c r="C693" s="48" t="s">
        <v>658</v>
      </c>
      <c r="D693" s="32">
        <v>4.4799999999999999E-4</v>
      </c>
      <c r="E693" s="32">
        <v>4.4799999999999999E-4</v>
      </c>
      <c r="F693" s="190"/>
      <c r="G693" s="207"/>
    </row>
    <row r="694" spans="1:8" ht="15" customHeight="1">
      <c r="A694" s="185"/>
      <c r="B694" s="209"/>
      <c r="C694" s="54" t="s">
        <v>659</v>
      </c>
      <c r="D694" s="49">
        <v>4.0700000000000003E-4</v>
      </c>
      <c r="E694" s="49">
        <v>4.0700000000000003E-4</v>
      </c>
      <c r="F694" s="190"/>
      <c r="G694" s="207"/>
    </row>
    <row r="695" spans="1:8" ht="15" customHeight="1">
      <c r="A695" s="230"/>
      <c r="B695" s="209"/>
      <c r="C695" s="54" t="s">
        <v>666</v>
      </c>
      <c r="D695" s="70">
        <v>4.2400000000000001E-4</v>
      </c>
      <c r="E695" s="70">
        <v>4.2400000000000001E-4</v>
      </c>
      <c r="F695" s="231"/>
      <c r="G695" s="207"/>
    </row>
    <row r="696" spans="1:8" ht="15" customHeight="1">
      <c r="A696" s="185" t="s">
        <v>378</v>
      </c>
      <c r="B696" s="186" t="s">
        <v>833</v>
      </c>
      <c r="C696" s="88" t="s">
        <v>656</v>
      </c>
      <c r="D696" s="80">
        <v>0</v>
      </c>
      <c r="E696" s="80">
        <v>0</v>
      </c>
      <c r="F696" s="189">
        <v>100</v>
      </c>
      <c r="G696" s="192" t="s">
        <v>510</v>
      </c>
      <c r="H696" s="22"/>
    </row>
    <row r="697" spans="1:8" ht="15" customHeight="1">
      <c r="A697" s="185"/>
      <c r="B697" s="187"/>
      <c r="C697" s="65" t="s">
        <v>658</v>
      </c>
      <c r="D697" s="56">
        <v>0</v>
      </c>
      <c r="E697" s="56">
        <v>0</v>
      </c>
      <c r="F697" s="190"/>
      <c r="G697" s="193"/>
      <c r="H697" s="58"/>
    </row>
    <row r="698" spans="1:8" ht="15" customHeight="1">
      <c r="A698" s="185"/>
      <c r="B698" s="187"/>
      <c r="C698" s="65" t="s">
        <v>659</v>
      </c>
      <c r="D698" s="52">
        <v>0</v>
      </c>
      <c r="E698" s="52">
        <v>0</v>
      </c>
      <c r="F698" s="190"/>
      <c r="G698" s="193"/>
      <c r="H698" s="58"/>
    </row>
    <row r="699" spans="1:8" ht="15" customHeight="1">
      <c r="A699" s="185"/>
      <c r="B699" s="187"/>
      <c r="C699" s="48" t="s">
        <v>660</v>
      </c>
      <c r="D699" s="49">
        <v>0</v>
      </c>
      <c r="E699" s="49">
        <v>0</v>
      </c>
      <c r="F699" s="190"/>
      <c r="G699" s="193"/>
      <c r="H699" s="58"/>
    </row>
    <row r="700" spans="1:8" ht="15" customHeight="1">
      <c r="A700" s="185"/>
      <c r="B700" s="187"/>
      <c r="C700" s="44" t="s">
        <v>1985</v>
      </c>
      <c r="D700" s="49">
        <v>3.3799999999999998E-4</v>
      </c>
      <c r="E700" s="49">
        <v>3.3799999999999998E-4</v>
      </c>
      <c r="F700" s="190"/>
      <c r="G700" s="193"/>
      <c r="H700" s="58"/>
    </row>
    <row r="701" spans="1:8" ht="15" customHeight="1">
      <c r="A701" s="185"/>
      <c r="B701" s="188"/>
      <c r="C701" s="82" t="s">
        <v>666</v>
      </c>
      <c r="D701" s="83">
        <v>2.9999999999999997E-4</v>
      </c>
      <c r="E701" s="83">
        <v>2.9999999999999997E-4</v>
      </c>
      <c r="F701" s="191"/>
      <c r="G701" s="194"/>
      <c r="H701" s="58"/>
    </row>
    <row r="702" spans="1:8" ht="15" customHeight="1">
      <c r="A702" s="90" t="s">
        <v>379</v>
      </c>
      <c r="B702" s="91" t="s">
        <v>834</v>
      </c>
      <c r="C702" s="92"/>
      <c r="D702" s="93">
        <v>6.1799999999999995E-4</v>
      </c>
      <c r="E702" s="94">
        <v>6.1799999999999995E-4</v>
      </c>
      <c r="F702" s="89">
        <v>100</v>
      </c>
      <c r="G702" s="95" t="s">
        <v>510</v>
      </c>
      <c r="H702" s="22"/>
    </row>
    <row r="703" spans="1:8" ht="15" customHeight="1">
      <c r="A703" s="84" t="s">
        <v>380</v>
      </c>
      <c r="B703" s="85" t="s">
        <v>98</v>
      </c>
      <c r="C703" s="86"/>
      <c r="D703" s="96">
        <v>6.5099999999999999E-4</v>
      </c>
      <c r="E703" s="19">
        <v>6.5099999999999999E-4</v>
      </c>
      <c r="F703" s="76">
        <v>100</v>
      </c>
      <c r="G703" s="21" t="s">
        <v>510</v>
      </c>
      <c r="H703" s="22"/>
    </row>
    <row r="704" spans="1:8" ht="15" customHeight="1">
      <c r="A704" s="40" t="s">
        <v>381</v>
      </c>
      <c r="B704" s="41" t="s">
        <v>835</v>
      </c>
      <c r="C704" s="42"/>
      <c r="D704" s="26">
        <v>4.9799999999999996E-4</v>
      </c>
      <c r="E704" s="27">
        <v>4.9799999999999996E-4</v>
      </c>
      <c r="F704" s="20">
        <v>100</v>
      </c>
      <c r="G704" s="28" t="s">
        <v>510</v>
      </c>
      <c r="H704" s="22"/>
    </row>
    <row r="705" spans="1:8" ht="15" customHeight="1">
      <c r="A705" s="204" t="s">
        <v>382</v>
      </c>
      <c r="B705" s="187" t="s">
        <v>836</v>
      </c>
      <c r="C705" s="35" t="s">
        <v>656</v>
      </c>
      <c r="D705" s="32">
        <v>0</v>
      </c>
      <c r="E705" s="32">
        <v>0</v>
      </c>
      <c r="F705" s="190">
        <v>98.46</v>
      </c>
      <c r="G705" s="207" t="s">
        <v>633</v>
      </c>
      <c r="H705" s="22"/>
    </row>
    <row r="706" spans="1:8" ht="15" customHeight="1">
      <c r="A706" s="185"/>
      <c r="B706" s="187"/>
      <c r="C706" s="44" t="s">
        <v>1975</v>
      </c>
      <c r="D706" s="56">
        <v>6.0300000000000002E-4</v>
      </c>
      <c r="E706" s="32">
        <v>6.0300000000000002E-4</v>
      </c>
      <c r="F706" s="190"/>
      <c r="G706" s="207"/>
      <c r="H706" s="58"/>
    </row>
    <row r="707" spans="1:8" ht="15" customHeight="1">
      <c r="A707" s="205"/>
      <c r="B707" s="206"/>
      <c r="C707" s="38" t="s">
        <v>666</v>
      </c>
      <c r="D707" s="39">
        <v>5.9999999999999995E-4</v>
      </c>
      <c r="E707" s="39">
        <v>5.9999999999999995E-4</v>
      </c>
      <c r="F707" s="190"/>
      <c r="G707" s="208"/>
      <c r="H707" s="58"/>
    </row>
    <row r="708" spans="1:8" ht="15" customHeight="1">
      <c r="A708" s="204" t="s">
        <v>383</v>
      </c>
      <c r="B708" s="187" t="s">
        <v>837</v>
      </c>
      <c r="C708" s="35" t="s">
        <v>656</v>
      </c>
      <c r="D708" s="32">
        <v>0</v>
      </c>
      <c r="E708" s="32">
        <v>0</v>
      </c>
      <c r="F708" s="190" t="s">
        <v>1972</v>
      </c>
      <c r="G708" s="207"/>
      <c r="H708" s="22"/>
    </row>
    <row r="709" spans="1:8" ht="15" customHeight="1">
      <c r="A709" s="185"/>
      <c r="B709" s="187"/>
      <c r="C709" s="48" t="s">
        <v>658</v>
      </c>
      <c r="D709" s="32">
        <v>0</v>
      </c>
      <c r="E709" s="32">
        <v>0</v>
      </c>
      <c r="F709" s="190"/>
      <c r="G709" s="207"/>
      <c r="H709" s="58"/>
    </row>
    <row r="710" spans="1:8" ht="15" customHeight="1">
      <c r="A710" s="185"/>
      <c r="B710" s="187"/>
      <c r="C710" s="54" t="s">
        <v>687</v>
      </c>
      <c r="D710" s="52">
        <v>3.5300000000000002E-4</v>
      </c>
      <c r="E710" s="49">
        <v>3.5300000000000002E-4</v>
      </c>
      <c r="F710" s="190"/>
      <c r="G710" s="207"/>
      <c r="H710" s="58"/>
    </row>
    <row r="711" spans="1:8" ht="15" customHeight="1">
      <c r="A711" s="205"/>
      <c r="B711" s="206"/>
      <c r="C711" s="38" t="s">
        <v>666</v>
      </c>
      <c r="D711" s="39">
        <v>3.5300000000000002E-4</v>
      </c>
      <c r="E711" s="39">
        <v>3.5300000000000002E-4</v>
      </c>
      <c r="F711" s="190"/>
      <c r="G711" s="208"/>
      <c r="H711" s="58"/>
    </row>
    <row r="712" spans="1:8" ht="15" customHeight="1">
      <c r="A712" s="40" t="s">
        <v>384</v>
      </c>
      <c r="B712" s="41" t="s">
        <v>99</v>
      </c>
      <c r="C712" s="42"/>
      <c r="D712" s="26">
        <v>4.3300000000000001E-4</v>
      </c>
      <c r="E712" s="27">
        <v>4.3300000000000001E-4</v>
      </c>
      <c r="F712" s="20">
        <v>100</v>
      </c>
      <c r="G712" s="28" t="s">
        <v>510</v>
      </c>
      <c r="H712" s="22"/>
    </row>
    <row r="713" spans="1:8" ht="15" customHeight="1">
      <c r="A713" s="40" t="s">
        <v>385</v>
      </c>
      <c r="B713" s="41" t="s">
        <v>42</v>
      </c>
      <c r="C713" s="42"/>
      <c r="D713" s="26">
        <v>4.1899999999999999E-4</v>
      </c>
      <c r="E713" s="27">
        <v>4.1899999999999999E-4</v>
      </c>
      <c r="F713" s="20">
        <v>100</v>
      </c>
      <c r="G713" s="28" t="s">
        <v>510</v>
      </c>
      <c r="H713" s="22"/>
    </row>
    <row r="714" spans="1:8" ht="15" customHeight="1">
      <c r="A714" s="40" t="s">
        <v>386</v>
      </c>
      <c r="B714" s="41" t="s">
        <v>18</v>
      </c>
      <c r="C714" s="42"/>
      <c r="D714" s="26">
        <v>6.2299999999999996E-4</v>
      </c>
      <c r="E714" s="27">
        <v>6.2299999999999996E-4</v>
      </c>
      <c r="F714" s="20">
        <v>100</v>
      </c>
      <c r="G714" s="28" t="s">
        <v>510</v>
      </c>
      <c r="H714" s="22"/>
    </row>
    <row r="715" spans="1:8" ht="15" customHeight="1">
      <c r="A715" s="40" t="s">
        <v>387</v>
      </c>
      <c r="B715" s="41" t="s">
        <v>44</v>
      </c>
      <c r="C715" s="42"/>
      <c r="D715" s="43">
        <v>6.4599999999999998E-4</v>
      </c>
      <c r="E715" s="27">
        <v>6.4599999999999998E-4</v>
      </c>
      <c r="F715" s="20">
        <v>100</v>
      </c>
      <c r="G715" s="28" t="s">
        <v>510</v>
      </c>
      <c r="H715" s="22"/>
    </row>
    <row r="716" spans="1:8" ht="15" customHeight="1">
      <c r="A716" s="40" t="s">
        <v>388</v>
      </c>
      <c r="B716" s="41" t="s">
        <v>53</v>
      </c>
      <c r="C716" s="42"/>
      <c r="D716" s="26">
        <v>4.0200000000000001E-4</v>
      </c>
      <c r="E716" s="27">
        <v>4.0200000000000001E-4</v>
      </c>
      <c r="F716" s="20">
        <v>100</v>
      </c>
      <c r="G716" s="28" t="s">
        <v>510</v>
      </c>
      <c r="H716" s="22"/>
    </row>
    <row r="717" spans="1:8" ht="15" customHeight="1">
      <c r="A717" s="204" t="s">
        <v>389</v>
      </c>
      <c r="B717" s="187" t="s">
        <v>838</v>
      </c>
      <c r="C717" s="35" t="s">
        <v>656</v>
      </c>
      <c r="D717" s="32">
        <v>0</v>
      </c>
      <c r="E717" s="32">
        <v>0</v>
      </c>
      <c r="F717" s="190">
        <v>92.01</v>
      </c>
      <c r="G717" s="207" t="s">
        <v>2004</v>
      </c>
      <c r="H717" s="22"/>
    </row>
    <row r="718" spans="1:8" ht="15" customHeight="1">
      <c r="A718" s="185"/>
      <c r="B718" s="187"/>
      <c r="C718" s="48" t="s">
        <v>658</v>
      </c>
      <c r="D718" s="56">
        <v>1.84E-4</v>
      </c>
      <c r="E718" s="32">
        <v>1.84E-4</v>
      </c>
      <c r="F718" s="190"/>
      <c r="G718" s="207"/>
      <c r="H718" s="58"/>
    </row>
    <row r="719" spans="1:8" ht="15" customHeight="1">
      <c r="A719" s="185"/>
      <c r="B719" s="187"/>
      <c r="C719" s="48" t="s">
        <v>659</v>
      </c>
      <c r="D719" s="49">
        <v>3.1199999999999999E-4</v>
      </c>
      <c r="E719" s="49">
        <v>3.1199999999999999E-4</v>
      </c>
      <c r="F719" s="190"/>
      <c r="G719" s="207"/>
      <c r="H719" s="58"/>
    </row>
    <row r="720" spans="1:8" ht="15" customHeight="1">
      <c r="A720" s="185"/>
      <c r="B720" s="187"/>
      <c r="C720" s="44" t="s">
        <v>1980</v>
      </c>
      <c r="D720" s="49">
        <v>6.0599999999999998E-4</v>
      </c>
      <c r="E720" s="49">
        <v>6.0599999999999998E-4</v>
      </c>
      <c r="F720" s="190"/>
      <c r="G720" s="207"/>
      <c r="H720" s="58"/>
    </row>
    <row r="721" spans="1:8" ht="15" customHeight="1">
      <c r="A721" s="205"/>
      <c r="B721" s="206"/>
      <c r="C721" s="38" t="s">
        <v>666</v>
      </c>
      <c r="D721" s="55">
        <v>5.9400000000000002E-4</v>
      </c>
      <c r="E721" s="39">
        <v>5.9400000000000002E-4</v>
      </c>
      <c r="F721" s="190"/>
      <c r="G721" s="208"/>
      <c r="H721" s="58"/>
    </row>
    <row r="722" spans="1:8" ht="15" customHeight="1">
      <c r="A722" s="204" t="s">
        <v>390</v>
      </c>
      <c r="B722" s="187" t="s">
        <v>839</v>
      </c>
      <c r="C722" s="35" t="s">
        <v>656</v>
      </c>
      <c r="D722" s="32">
        <v>0</v>
      </c>
      <c r="E722" s="32">
        <v>0</v>
      </c>
      <c r="F722" s="190">
        <v>100</v>
      </c>
      <c r="G722" s="207" t="s">
        <v>510</v>
      </c>
      <c r="H722" s="22"/>
    </row>
    <row r="723" spans="1:8" ht="15" customHeight="1">
      <c r="A723" s="185"/>
      <c r="B723" s="187"/>
      <c r="C723" s="48" t="s">
        <v>658</v>
      </c>
      <c r="D723" s="32">
        <v>0</v>
      </c>
      <c r="E723" s="32">
        <v>0</v>
      </c>
      <c r="F723" s="190"/>
      <c r="G723" s="207"/>
      <c r="H723" s="58"/>
    </row>
    <row r="724" spans="1:8" ht="15" customHeight="1">
      <c r="A724" s="185"/>
      <c r="B724" s="187"/>
      <c r="C724" s="54" t="s">
        <v>687</v>
      </c>
      <c r="D724" s="49">
        <v>4.0499999999999998E-4</v>
      </c>
      <c r="E724" s="49">
        <v>4.0499999999999998E-4</v>
      </c>
      <c r="F724" s="190"/>
      <c r="G724" s="207"/>
      <c r="H724" s="58"/>
    </row>
    <row r="725" spans="1:8" ht="15" customHeight="1">
      <c r="A725" s="205"/>
      <c r="B725" s="206"/>
      <c r="C725" s="38" t="s">
        <v>666</v>
      </c>
      <c r="D725" s="55">
        <v>4.0000000000000002E-4</v>
      </c>
      <c r="E725" s="39">
        <v>4.0000000000000002E-4</v>
      </c>
      <c r="F725" s="190"/>
      <c r="G725" s="208"/>
      <c r="H725" s="58"/>
    </row>
    <row r="726" spans="1:8" ht="15" customHeight="1">
      <c r="A726" s="204" t="s">
        <v>391</v>
      </c>
      <c r="B726" s="209" t="s">
        <v>840</v>
      </c>
      <c r="C726" s="97" t="s">
        <v>656</v>
      </c>
      <c r="D726" s="32">
        <v>0</v>
      </c>
      <c r="E726" s="32">
        <v>0</v>
      </c>
      <c r="F726" s="190">
        <v>88.72</v>
      </c>
      <c r="G726" s="207" t="s">
        <v>633</v>
      </c>
      <c r="H726" s="22"/>
    </row>
    <row r="727" spans="1:8" ht="15" customHeight="1">
      <c r="A727" s="185"/>
      <c r="B727" s="209"/>
      <c r="C727" s="44" t="s">
        <v>1975</v>
      </c>
      <c r="D727" s="32">
        <v>5.4799999999999998E-4</v>
      </c>
      <c r="E727" s="32">
        <v>5.4799999999999998E-4</v>
      </c>
      <c r="F727" s="190"/>
      <c r="G727" s="207"/>
      <c r="H727" s="58"/>
    </row>
    <row r="728" spans="1:8" ht="15" customHeight="1">
      <c r="A728" s="205"/>
      <c r="B728" s="210"/>
      <c r="C728" s="38" t="s">
        <v>666</v>
      </c>
      <c r="D728" s="55">
        <v>4.7800000000000002E-4</v>
      </c>
      <c r="E728" s="39">
        <v>4.7800000000000002E-4</v>
      </c>
      <c r="F728" s="190"/>
      <c r="G728" s="208"/>
      <c r="H728" s="58"/>
    </row>
    <row r="729" spans="1:8" ht="15" customHeight="1">
      <c r="A729" s="40" t="s">
        <v>392</v>
      </c>
      <c r="B729" s="41" t="s">
        <v>77</v>
      </c>
      <c r="C729" s="42"/>
      <c r="D729" s="26">
        <v>4.1899999999999999E-4</v>
      </c>
      <c r="E729" s="27">
        <v>4.1899999999999999E-4</v>
      </c>
      <c r="F729" s="20">
        <v>100</v>
      </c>
      <c r="G729" s="28" t="s">
        <v>510</v>
      </c>
      <c r="H729" s="22"/>
    </row>
    <row r="730" spans="1:8" ht="15" customHeight="1">
      <c r="A730" s="40" t="s">
        <v>393</v>
      </c>
      <c r="B730" s="41" t="s">
        <v>116</v>
      </c>
      <c r="C730" s="42"/>
      <c r="D730" s="26">
        <v>5.9400000000000002E-4</v>
      </c>
      <c r="E730" s="27">
        <v>5.9400000000000002E-4</v>
      </c>
      <c r="F730" s="20">
        <v>100</v>
      </c>
      <c r="G730" s="28" t="s">
        <v>510</v>
      </c>
      <c r="H730" s="22"/>
    </row>
    <row r="731" spans="1:8" ht="15" customHeight="1">
      <c r="A731" s="40" t="s">
        <v>394</v>
      </c>
      <c r="B731" s="40" t="s">
        <v>16</v>
      </c>
      <c r="C731" s="42"/>
      <c r="D731" s="43">
        <v>2.99E-4</v>
      </c>
      <c r="E731" s="27">
        <v>2.99E-4</v>
      </c>
      <c r="F731" s="20">
        <v>100</v>
      </c>
      <c r="G731" s="28" t="s">
        <v>510</v>
      </c>
      <c r="H731" s="22"/>
    </row>
    <row r="732" spans="1:8" ht="15" customHeight="1">
      <c r="A732" s="40" t="s">
        <v>395</v>
      </c>
      <c r="B732" s="41" t="s">
        <v>841</v>
      </c>
      <c r="C732" s="42"/>
      <c r="D732" s="26">
        <v>5.7399999999999997E-4</v>
      </c>
      <c r="E732" s="27">
        <v>5.7399999999999997E-4</v>
      </c>
      <c r="F732" s="20">
        <v>87.99</v>
      </c>
      <c r="G732" s="28" t="s">
        <v>633</v>
      </c>
      <c r="H732" s="22"/>
    </row>
    <row r="733" spans="1:8" ht="15" customHeight="1">
      <c r="A733" s="40" t="s">
        <v>396</v>
      </c>
      <c r="B733" s="41" t="s">
        <v>80</v>
      </c>
      <c r="C733" s="42"/>
      <c r="D733" s="26">
        <v>4.1899999999999999E-4</v>
      </c>
      <c r="E733" s="27">
        <v>4.1899999999999999E-4</v>
      </c>
      <c r="F733" s="20">
        <v>100</v>
      </c>
      <c r="G733" s="28" t="s">
        <v>510</v>
      </c>
      <c r="H733" s="22"/>
    </row>
    <row r="734" spans="1:8" ht="15" customHeight="1">
      <c r="A734" s="204" t="s">
        <v>397</v>
      </c>
      <c r="B734" s="187" t="s">
        <v>842</v>
      </c>
      <c r="C734" s="35" t="s">
        <v>656</v>
      </c>
      <c r="D734" s="32">
        <v>0</v>
      </c>
      <c r="E734" s="32">
        <v>0</v>
      </c>
      <c r="F734" s="190">
        <v>100</v>
      </c>
      <c r="G734" s="207" t="s">
        <v>510</v>
      </c>
      <c r="H734" s="22"/>
    </row>
    <row r="735" spans="1:8" ht="15" customHeight="1">
      <c r="A735" s="185"/>
      <c r="B735" s="187"/>
      <c r="C735" s="44" t="s">
        <v>1975</v>
      </c>
      <c r="D735" s="32">
        <v>4.3399999999999998E-4</v>
      </c>
      <c r="E735" s="32">
        <v>4.3399999999999998E-4</v>
      </c>
      <c r="F735" s="190"/>
      <c r="G735" s="207"/>
      <c r="H735" s="58"/>
    </row>
    <row r="736" spans="1:8" ht="15" customHeight="1">
      <c r="A736" s="205"/>
      <c r="B736" s="206"/>
      <c r="C736" s="38" t="s">
        <v>666</v>
      </c>
      <c r="D736" s="39">
        <v>3.4000000000000002E-4</v>
      </c>
      <c r="E736" s="39">
        <v>3.4000000000000002E-4</v>
      </c>
      <c r="F736" s="190"/>
      <c r="G736" s="208"/>
      <c r="H736" s="58"/>
    </row>
    <row r="737" spans="1:8" ht="15" customHeight="1">
      <c r="A737" s="40" t="s">
        <v>398</v>
      </c>
      <c r="B737" s="41" t="s">
        <v>91</v>
      </c>
      <c r="C737" s="42"/>
      <c r="D737" s="26">
        <v>4.7800000000000002E-4</v>
      </c>
      <c r="E737" s="27">
        <v>4.7800000000000002E-4</v>
      </c>
      <c r="F737" s="20">
        <v>100</v>
      </c>
      <c r="G737" s="28" t="s">
        <v>510</v>
      </c>
      <c r="H737" s="22"/>
    </row>
    <row r="738" spans="1:8" ht="18">
      <c r="A738" s="40" t="s">
        <v>399</v>
      </c>
      <c r="B738" s="41" t="s">
        <v>36</v>
      </c>
      <c r="C738" s="42"/>
      <c r="D738" s="26">
        <v>5.6499999999999996E-4</v>
      </c>
      <c r="E738" s="27">
        <v>5.6499999999999996E-4</v>
      </c>
      <c r="F738" s="20">
        <v>94.02</v>
      </c>
      <c r="G738" s="28" t="s">
        <v>810</v>
      </c>
      <c r="H738" s="22"/>
    </row>
    <row r="739" spans="1:8" ht="15" customHeight="1">
      <c r="A739" s="40" t="s">
        <v>400</v>
      </c>
      <c r="B739" s="41" t="s">
        <v>64</v>
      </c>
      <c r="C739" s="42"/>
      <c r="D739" s="26">
        <v>5.1800000000000001E-4</v>
      </c>
      <c r="E739" s="27">
        <v>5.1800000000000001E-4</v>
      </c>
      <c r="F739" s="20">
        <v>100</v>
      </c>
      <c r="G739" s="28" t="s">
        <v>510</v>
      </c>
      <c r="H739" s="22"/>
    </row>
    <row r="740" spans="1:8" ht="15" customHeight="1">
      <c r="A740" s="40" t="s">
        <v>401</v>
      </c>
      <c r="B740" s="41" t="s">
        <v>843</v>
      </c>
      <c r="C740" s="42"/>
      <c r="D740" s="26">
        <v>3.9199999999999999E-4</v>
      </c>
      <c r="E740" s="27">
        <v>3.9199999999999999E-4</v>
      </c>
      <c r="F740" s="20">
        <v>60.09</v>
      </c>
      <c r="G740" s="28" t="s">
        <v>633</v>
      </c>
      <c r="H740" s="22"/>
    </row>
    <row r="741" spans="1:8" ht="15" customHeight="1">
      <c r="A741" s="40" t="s">
        <v>402</v>
      </c>
      <c r="B741" s="40" t="s">
        <v>1467</v>
      </c>
      <c r="C741" s="42"/>
      <c r="D741" s="26">
        <v>5.6400000000000005E-4</v>
      </c>
      <c r="E741" s="27">
        <v>5.6400000000000005E-4</v>
      </c>
      <c r="F741" s="20">
        <v>100</v>
      </c>
      <c r="G741" s="28" t="s">
        <v>510</v>
      </c>
      <c r="H741" s="22"/>
    </row>
    <row r="742" spans="1:8" ht="15" customHeight="1">
      <c r="A742" s="40" t="s">
        <v>403</v>
      </c>
      <c r="B742" s="41" t="s">
        <v>46</v>
      </c>
      <c r="C742" s="42"/>
      <c r="D742" s="26">
        <v>4.7800000000000002E-4</v>
      </c>
      <c r="E742" s="27">
        <v>4.7800000000000002E-4</v>
      </c>
      <c r="F742" s="20">
        <v>100</v>
      </c>
      <c r="G742" s="28" t="s">
        <v>510</v>
      </c>
      <c r="H742" s="22"/>
    </row>
    <row r="743" spans="1:8" ht="15" customHeight="1">
      <c r="A743" s="204" t="s">
        <v>404</v>
      </c>
      <c r="B743" s="187" t="s">
        <v>1474</v>
      </c>
      <c r="C743" s="35" t="s">
        <v>656</v>
      </c>
      <c r="D743" s="32">
        <v>0</v>
      </c>
      <c r="E743" s="32">
        <v>0</v>
      </c>
      <c r="F743" s="190">
        <v>95.83</v>
      </c>
      <c r="G743" s="207" t="s">
        <v>633</v>
      </c>
      <c r="H743" s="22"/>
    </row>
    <row r="744" spans="1:8" ht="15" customHeight="1">
      <c r="A744" s="185"/>
      <c r="B744" s="187"/>
      <c r="C744" s="48" t="s">
        <v>658</v>
      </c>
      <c r="D744" s="32">
        <v>0</v>
      </c>
      <c r="E744" s="32">
        <v>0</v>
      </c>
      <c r="F744" s="190"/>
      <c r="G744" s="207"/>
      <c r="H744" s="58"/>
    </row>
    <row r="745" spans="1:8" ht="15" customHeight="1">
      <c r="A745" s="185"/>
      <c r="B745" s="187"/>
      <c r="C745" s="48" t="s">
        <v>659</v>
      </c>
      <c r="D745" s="49">
        <v>0</v>
      </c>
      <c r="E745" s="49">
        <v>0</v>
      </c>
      <c r="F745" s="190"/>
      <c r="G745" s="207"/>
      <c r="H745" s="58"/>
    </row>
    <row r="746" spans="1:8" ht="15" customHeight="1">
      <c r="A746" s="185"/>
      <c r="B746" s="187"/>
      <c r="C746" s="44" t="s">
        <v>1980</v>
      </c>
      <c r="D746" s="52" t="s">
        <v>1971</v>
      </c>
      <c r="E746" s="49" t="s">
        <v>1971</v>
      </c>
      <c r="F746" s="190"/>
      <c r="G746" s="207"/>
      <c r="H746" s="58"/>
    </row>
    <row r="747" spans="1:8" ht="15" customHeight="1">
      <c r="A747" s="205"/>
      <c r="B747" s="206"/>
      <c r="C747" s="38" t="s">
        <v>666</v>
      </c>
      <c r="D747" s="39">
        <v>1.6200000000000001E-4</v>
      </c>
      <c r="E747" s="39">
        <v>1.6200000000000001E-4</v>
      </c>
      <c r="F747" s="190"/>
      <c r="G747" s="208"/>
      <c r="H747" s="58"/>
    </row>
    <row r="748" spans="1:8" ht="15" customHeight="1">
      <c r="A748" s="40" t="s">
        <v>405</v>
      </c>
      <c r="B748" s="40" t="s">
        <v>90</v>
      </c>
      <c r="C748" s="42"/>
      <c r="D748" s="26">
        <v>4.15E-4</v>
      </c>
      <c r="E748" s="27">
        <v>4.15E-4</v>
      </c>
      <c r="F748" s="20">
        <v>100</v>
      </c>
      <c r="G748" s="28" t="s">
        <v>510</v>
      </c>
      <c r="H748" s="22"/>
    </row>
    <row r="749" spans="1:8" ht="15" customHeight="1">
      <c r="A749" s="40" t="s">
        <v>406</v>
      </c>
      <c r="B749" s="41" t="s">
        <v>844</v>
      </c>
      <c r="C749" s="42"/>
      <c r="D749" s="26">
        <v>3.4099999999999999E-4</v>
      </c>
      <c r="E749" s="27">
        <v>3.4099999999999999E-4</v>
      </c>
      <c r="F749" s="20">
        <v>100</v>
      </c>
      <c r="G749" s="28" t="s">
        <v>510</v>
      </c>
      <c r="H749" s="22"/>
    </row>
    <row r="750" spans="1:8" ht="15" customHeight="1">
      <c r="A750" s="40" t="s">
        <v>407</v>
      </c>
      <c r="B750" s="40" t="s">
        <v>103</v>
      </c>
      <c r="C750" s="98"/>
      <c r="D750" s="99">
        <v>3.9800000000000002E-4</v>
      </c>
      <c r="E750" s="100">
        <v>3.9800000000000002E-4</v>
      </c>
      <c r="F750" s="20">
        <v>100</v>
      </c>
      <c r="G750" s="28" t="s">
        <v>510</v>
      </c>
      <c r="H750" s="22"/>
    </row>
    <row r="751" spans="1:8" ht="15" customHeight="1">
      <c r="A751" s="204" t="s">
        <v>2005</v>
      </c>
      <c r="B751" s="209" t="s">
        <v>845</v>
      </c>
      <c r="C751" s="101" t="s">
        <v>656</v>
      </c>
      <c r="D751" s="102">
        <v>0</v>
      </c>
      <c r="E751" s="103">
        <v>0</v>
      </c>
      <c r="F751" s="229" t="s">
        <v>1972</v>
      </c>
      <c r="G751" s="207" t="s">
        <v>510</v>
      </c>
      <c r="H751" s="22"/>
    </row>
    <row r="752" spans="1:8" ht="15" customHeight="1">
      <c r="A752" s="185"/>
      <c r="B752" s="209"/>
      <c r="C752" s="104" t="s">
        <v>657</v>
      </c>
      <c r="D752" s="105">
        <v>4.0099999999999999E-4</v>
      </c>
      <c r="E752" s="106">
        <v>4.0099999999999999E-4</v>
      </c>
      <c r="F752" s="229"/>
      <c r="G752" s="207"/>
      <c r="H752" s="22"/>
    </row>
    <row r="753" spans="1:8" ht="15" customHeight="1">
      <c r="A753" s="205"/>
      <c r="B753" s="210"/>
      <c r="C753" s="107" t="s">
        <v>666</v>
      </c>
      <c r="D753" s="108">
        <v>3.9399999999999998E-4</v>
      </c>
      <c r="E753" s="109">
        <v>3.9399999999999998E-4</v>
      </c>
      <c r="F753" s="229"/>
      <c r="G753" s="208"/>
      <c r="H753" s="22"/>
    </row>
    <row r="754" spans="1:8" ht="15" customHeight="1">
      <c r="A754" s="40" t="s">
        <v>409</v>
      </c>
      <c r="B754" s="41" t="s">
        <v>31</v>
      </c>
      <c r="C754" s="86"/>
      <c r="D754" s="18">
        <v>3.3300000000000002E-4</v>
      </c>
      <c r="E754" s="19">
        <v>3.3300000000000002E-4</v>
      </c>
      <c r="F754" s="20">
        <v>10.88</v>
      </c>
      <c r="G754" s="28" t="s">
        <v>633</v>
      </c>
      <c r="H754" s="22"/>
    </row>
    <row r="755" spans="1:8" ht="15" customHeight="1">
      <c r="A755" s="40" t="s">
        <v>410</v>
      </c>
      <c r="B755" s="41" t="s">
        <v>92</v>
      </c>
      <c r="C755" s="42"/>
      <c r="D755" s="26">
        <v>4.8200000000000001E-4</v>
      </c>
      <c r="E755" s="27">
        <v>4.8200000000000001E-4</v>
      </c>
      <c r="F755" s="20">
        <v>100</v>
      </c>
      <c r="G755" s="28" t="s">
        <v>510</v>
      </c>
      <c r="H755" s="22"/>
    </row>
    <row r="756" spans="1:8" ht="15" customHeight="1">
      <c r="A756" s="40" t="s">
        <v>411</v>
      </c>
      <c r="B756" s="41" t="s">
        <v>111</v>
      </c>
      <c r="C756" s="42"/>
      <c r="D756" s="26">
        <v>3.8200000000000002E-4</v>
      </c>
      <c r="E756" s="27">
        <v>3.7399999999999998E-4</v>
      </c>
      <c r="F756" s="20">
        <v>100</v>
      </c>
      <c r="G756" s="28" t="s">
        <v>510</v>
      </c>
      <c r="H756" s="22"/>
    </row>
    <row r="757" spans="1:8" ht="15" customHeight="1">
      <c r="A757" s="40" t="s">
        <v>412</v>
      </c>
      <c r="B757" s="41" t="s">
        <v>846</v>
      </c>
      <c r="C757" s="42"/>
      <c r="D757" s="26">
        <v>5.6999999999999998E-4</v>
      </c>
      <c r="E757" s="27">
        <v>5.6999999999999998E-4</v>
      </c>
      <c r="F757" s="20">
        <v>100</v>
      </c>
      <c r="G757" s="28" t="s">
        <v>510</v>
      </c>
      <c r="H757" s="22"/>
    </row>
    <row r="758" spans="1:8" ht="15" customHeight="1">
      <c r="A758" s="204" t="s">
        <v>413</v>
      </c>
      <c r="B758" s="187" t="s">
        <v>59</v>
      </c>
      <c r="C758" s="35" t="s">
        <v>656</v>
      </c>
      <c r="D758" s="32">
        <v>0</v>
      </c>
      <c r="E758" s="32">
        <v>0</v>
      </c>
      <c r="F758" s="190">
        <v>99.42</v>
      </c>
      <c r="G758" s="207" t="s">
        <v>1992</v>
      </c>
      <c r="H758" s="22"/>
    </row>
    <row r="759" spans="1:8" ht="15" customHeight="1">
      <c r="A759" s="185"/>
      <c r="B759" s="187"/>
      <c r="C759" s="44" t="s">
        <v>1975</v>
      </c>
      <c r="D759" s="32">
        <v>5.5199999999999997E-4</v>
      </c>
      <c r="E759" s="32">
        <v>5.5199999999999997E-4</v>
      </c>
      <c r="F759" s="190"/>
      <c r="G759" s="207"/>
      <c r="H759" s="58"/>
    </row>
    <row r="760" spans="1:8" ht="15" customHeight="1">
      <c r="A760" s="205"/>
      <c r="B760" s="206"/>
      <c r="C760" s="38" t="s">
        <v>666</v>
      </c>
      <c r="D760" s="39">
        <v>5.4699999999999996E-4</v>
      </c>
      <c r="E760" s="39">
        <v>5.4699999999999996E-4</v>
      </c>
      <c r="F760" s="190"/>
      <c r="G760" s="208"/>
      <c r="H760" s="58"/>
    </row>
    <row r="761" spans="1:8" ht="15" customHeight="1">
      <c r="A761" s="40" t="s">
        <v>1481</v>
      </c>
      <c r="B761" s="40" t="s">
        <v>1482</v>
      </c>
      <c r="C761" s="42"/>
      <c r="D761" s="26">
        <v>5.71E-4</v>
      </c>
      <c r="E761" s="27">
        <v>5.71E-4</v>
      </c>
      <c r="F761" s="20">
        <v>100</v>
      </c>
      <c r="G761" s="28" t="s">
        <v>510</v>
      </c>
      <c r="H761" s="22"/>
    </row>
    <row r="762" spans="1:8" ht="15" customHeight="1">
      <c r="A762" s="40" t="s">
        <v>414</v>
      </c>
      <c r="B762" s="41" t="s">
        <v>105</v>
      </c>
      <c r="C762" s="42"/>
      <c r="D762" s="26">
        <v>4.1899999999999999E-4</v>
      </c>
      <c r="E762" s="27">
        <v>4.1899999999999999E-4</v>
      </c>
      <c r="F762" s="20">
        <v>100</v>
      </c>
      <c r="G762" s="28" t="s">
        <v>510</v>
      </c>
      <c r="H762" s="22"/>
    </row>
    <row r="763" spans="1:8" ht="15" customHeight="1">
      <c r="A763" s="40" t="s">
        <v>415</v>
      </c>
      <c r="B763" s="41" t="s">
        <v>4</v>
      </c>
      <c r="C763" s="42"/>
      <c r="D763" s="26">
        <v>4.84E-4</v>
      </c>
      <c r="E763" s="27">
        <v>4.84E-4</v>
      </c>
      <c r="F763" s="20">
        <v>54.41</v>
      </c>
      <c r="G763" s="28" t="s">
        <v>633</v>
      </c>
      <c r="H763" s="22"/>
    </row>
    <row r="764" spans="1:8" ht="15" customHeight="1">
      <c r="A764" s="204" t="s">
        <v>847</v>
      </c>
      <c r="B764" s="209" t="s">
        <v>848</v>
      </c>
      <c r="C764" s="35" t="s">
        <v>656</v>
      </c>
      <c r="D764" s="32">
        <v>0</v>
      </c>
      <c r="E764" s="32">
        <v>0</v>
      </c>
      <c r="F764" s="190">
        <v>100</v>
      </c>
      <c r="G764" s="207" t="s">
        <v>510</v>
      </c>
      <c r="H764" s="22"/>
    </row>
    <row r="765" spans="1:8" ht="15" customHeight="1">
      <c r="A765" s="185"/>
      <c r="B765" s="209"/>
      <c r="C765" s="44" t="s">
        <v>1975</v>
      </c>
      <c r="D765" s="32">
        <v>6.4400000000000004E-4</v>
      </c>
      <c r="E765" s="32">
        <v>6.4400000000000004E-4</v>
      </c>
      <c r="F765" s="190"/>
      <c r="G765" s="207"/>
    </row>
    <row r="766" spans="1:8" ht="15" customHeight="1">
      <c r="A766" s="205"/>
      <c r="B766" s="210"/>
      <c r="C766" s="38" t="s">
        <v>666</v>
      </c>
      <c r="D766" s="39">
        <v>2.6800000000000001E-4</v>
      </c>
      <c r="E766" s="39">
        <v>2.6800000000000001E-4</v>
      </c>
      <c r="F766" s="190"/>
      <c r="G766" s="208"/>
    </row>
    <row r="767" spans="1:8" ht="15" customHeight="1">
      <c r="A767" s="204" t="s">
        <v>416</v>
      </c>
      <c r="B767" s="187" t="s">
        <v>849</v>
      </c>
      <c r="C767" s="35" t="s">
        <v>656</v>
      </c>
      <c r="D767" s="56">
        <v>0</v>
      </c>
      <c r="E767" s="32">
        <v>0</v>
      </c>
      <c r="F767" s="190" t="s">
        <v>1972</v>
      </c>
      <c r="G767" s="207" t="s">
        <v>510</v>
      </c>
      <c r="H767" s="22"/>
    </row>
    <row r="768" spans="1:8" ht="15" customHeight="1">
      <c r="A768" s="185"/>
      <c r="B768" s="187"/>
      <c r="C768" s="44" t="s">
        <v>1975</v>
      </c>
      <c r="D768" s="56">
        <v>5.4100000000000003E-4</v>
      </c>
      <c r="E768" s="32">
        <v>5.4100000000000003E-4</v>
      </c>
      <c r="F768" s="190"/>
      <c r="G768" s="207"/>
      <c r="H768" s="58"/>
    </row>
    <row r="769" spans="1:8" ht="15" customHeight="1">
      <c r="A769" s="205"/>
      <c r="B769" s="206"/>
      <c r="C769" s="38" t="s">
        <v>666</v>
      </c>
      <c r="D769" s="39">
        <v>4.7699999999999999E-4</v>
      </c>
      <c r="E769" s="39">
        <v>4.7699999999999999E-4</v>
      </c>
      <c r="F769" s="190"/>
      <c r="G769" s="208"/>
      <c r="H769" s="58"/>
    </row>
    <row r="770" spans="1:8" ht="15" customHeight="1">
      <c r="A770" s="40" t="s">
        <v>417</v>
      </c>
      <c r="B770" s="41" t="s">
        <v>112</v>
      </c>
      <c r="C770" s="42"/>
      <c r="D770" s="26">
        <v>4.4099999999999999E-4</v>
      </c>
      <c r="E770" s="27">
        <v>4.4099999999999999E-4</v>
      </c>
      <c r="F770" s="20">
        <v>100</v>
      </c>
      <c r="G770" s="28" t="s">
        <v>510</v>
      </c>
      <c r="H770" s="22"/>
    </row>
    <row r="771" spans="1:8" ht="15" customHeight="1">
      <c r="A771" s="204" t="s">
        <v>418</v>
      </c>
      <c r="B771" s="187" t="s">
        <v>850</v>
      </c>
      <c r="C771" s="35" t="s">
        <v>656</v>
      </c>
      <c r="D771" s="32">
        <v>0</v>
      </c>
      <c r="E771" s="32">
        <v>0</v>
      </c>
      <c r="F771" s="190">
        <v>100</v>
      </c>
      <c r="G771" s="207" t="s">
        <v>510</v>
      </c>
      <c r="H771" s="22"/>
    </row>
    <row r="772" spans="1:8" ht="15" customHeight="1">
      <c r="A772" s="185"/>
      <c r="B772" s="187"/>
      <c r="C772" s="44" t="s">
        <v>1975</v>
      </c>
      <c r="D772" s="56">
        <v>4.55E-4</v>
      </c>
      <c r="E772" s="32">
        <v>4.55E-4</v>
      </c>
      <c r="F772" s="190"/>
      <c r="G772" s="207"/>
      <c r="H772" s="58"/>
    </row>
    <row r="773" spans="1:8" ht="15" customHeight="1">
      <c r="A773" s="205"/>
      <c r="B773" s="206"/>
      <c r="C773" s="38" t="s">
        <v>666</v>
      </c>
      <c r="D773" s="39">
        <v>4.35E-4</v>
      </c>
      <c r="E773" s="39">
        <v>4.35E-4</v>
      </c>
      <c r="F773" s="190"/>
      <c r="G773" s="208"/>
      <c r="H773" s="58"/>
    </row>
    <row r="774" spans="1:8" ht="15" customHeight="1">
      <c r="A774" s="204" t="s">
        <v>419</v>
      </c>
      <c r="B774" s="187" t="s">
        <v>851</v>
      </c>
      <c r="C774" s="35" t="s">
        <v>656</v>
      </c>
      <c r="D774" s="56">
        <v>0</v>
      </c>
      <c r="E774" s="32">
        <v>0</v>
      </c>
      <c r="F774" s="190">
        <v>100</v>
      </c>
      <c r="G774" s="207" t="s">
        <v>510</v>
      </c>
      <c r="H774" s="22"/>
    </row>
    <row r="775" spans="1:8" ht="15" customHeight="1">
      <c r="A775" s="185"/>
      <c r="B775" s="187"/>
      <c r="C775" s="44" t="s">
        <v>1975</v>
      </c>
      <c r="D775" s="56">
        <v>4.2000000000000002E-4</v>
      </c>
      <c r="E775" s="32">
        <v>4.2000000000000002E-4</v>
      </c>
      <c r="F775" s="190"/>
      <c r="G775" s="207"/>
      <c r="H775" s="58"/>
    </row>
    <row r="776" spans="1:8" ht="15" customHeight="1">
      <c r="A776" s="205"/>
      <c r="B776" s="206"/>
      <c r="C776" s="38" t="s">
        <v>666</v>
      </c>
      <c r="D776" s="39">
        <v>4.1599999999999997E-4</v>
      </c>
      <c r="E776" s="39">
        <v>4.1599999999999997E-4</v>
      </c>
      <c r="F776" s="190"/>
      <c r="G776" s="208"/>
      <c r="H776" s="58"/>
    </row>
    <row r="777" spans="1:8" ht="15" customHeight="1">
      <c r="A777" s="185" t="s">
        <v>420</v>
      </c>
      <c r="B777" s="186" t="s">
        <v>1500</v>
      </c>
      <c r="C777" s="79" t="s">
        <v>656</v>
      </c>
      <c r="D777" s="80">
        <v>0</v>
      </c>
      <c r="E777" s="81">
        <v>0</v>
      </c>
      <c r="F777" s="189">
        <v>95.43</v>
      </c>
      <c r="G777" s="192" t="s">
        <v>633</v>
      </c>
      <c r="H777" s="22"/>
    </row>
    <row r="778" spans="1:8" ht="15" customHeight="1">
      <c r="A778" s="185"/>
      <c r="B778" s="187"/>
      <c r="C778" s="48" t="s">
        <v>658</v>
      </c>
      <c r="D778" s="56">
        <v>0</v>
      </c>
      <c r="E778" s="32">
        <v>0</v>
      </c>
      <c r="F778" s="190"/>
      <c r="G778" s="193"/>
      <c r="H778" s="58"/>
    </row>
    <row r="779" spans="1:8" ht="15" customHeight="1">
      <c r="A779" s="185"/>
      <c r="B779" s="187"/>
      <c r="C779" s="44" t="s">
        <v>1995</v>
      </c>
      <c r="D779" s="49">
        <v>5.7799999999999995E-4</v>
      </c>
      <c r="E779" s="49">
        <v>5.7799999999999995E-4</v>
      </c>
      <c r="F779" s="190"/>
      <c r="G779" s="193"/>
      <c r="H779" s="58"/>
    </row>
    <row r="780" spans="1:8" ht="15" customHeight="1">
      <c r="A780" s="185"/>
      <c r="B780" s="188"/>
      <c r="C780" s="82" t="s">
        <v>666</v>
      </c>
      <c r="D780" s="83">
        <v>5.71E-4</v>
      </c>
      <c r="E780" s="83">
        <v>5.71E-4</v>
      </c>
      <c r="F780" s="191"/>
      <c r="G780" s="194"/>
      <c r="H780" s="58"/>
    </row>
    <row r="781" spans="1:8" ht="15" customHeight="1">
      <c r="A781" s="40" t="s">
        <v>421</v>
      </c>
      <c r="B781" s="41" t="s">
        <v>28</v>
      </c>
      <c r="C781" s="42"/>
      <c r="D781" s="26">
        <v>5.5500000000000005E-4</v>
      </c>
      <c r="E781" s="27">
        <v>5.5500000000000005E-4</v>
      </c>
      <c r="F781" s="20">
        <v>100</v>
      </c>
      <c r="G781" s="28" t="s">
        <v>510</v>
      </c>
      <c r="H781" s="22"/>
    </row>
    <row r="782" spans="1:8" ht="46.5" customHeight="1">
      <c r="A782" s="40" t="s">
        <v>422</v>
      </c>
      <c r="B782" s="41" t="s">
        <v>114</v>
      </c>
      <c r="C782" s="42"/>
      <c r="D782" s="26">
        <v>5.6300000000000002E-4</v>
      </c>
      <c r="E782" s="27">
        <v>5.6300000000000002E-4</v>
      </c>
      <c r="F782" s="20">
        <v>68.760000000000005</v>
      </c>
      <c r="G782" s="28" t="s">
        <v>2006</v>
      </c>
      <c r="H782" s="22"/>
    </row>
    <row r="783" spans="1:8" ht="15" customHeight="1">
      <c r="A783" s="204" t="s">
        <v>423</v>
      </c>
      <c r="B783" s="209" t="s">
        <v>852</v>
      </c>
      <c r="C783" s="31" t="s">
        <v>656</v>
      </c>
      <c r="D783" s="32">
        <v>1.5999999999999999E-5</v>
      </c>
      <c r="E783" s="32">
        <v>0</v>
      </c>
      <c r="F783" s="190">
        <v>31.7</v>
      </c>
      <c r="G783" s="207" t="s">
        <v>633</v>
      </c>
      <c r="H783" s="22"/>
    </row>
    <row r="784" spans="1:8" ht="15" customHeight="1">
      <c r="A784" s="205"/>
      <c r="B784" s="210"/>
      <c r="C784" s="38" t="s">
        <v>666</v>
      </c>
      <c r="D784" s="69">
        <v>1.5999999999999999E-5</v>
      </c>
      <c r="E784" s="19">
        <v>0</v>
      </c>
      <c r="F784" s="190"/>
      <c r="G784" s="208"/>
      <c r="H784" s="58"/>
    </row>
    <row r="785" spans="1:8" ht="15" customHeight="1">
      <c r="A785" s="40" t="s">
        <v>424</v>
      </c>
      <c r="B785" s="41" t="s">
        <v>113</v>
      </c>
      <c r="C785" s="42"/>
      <c r="D785" s="26">
        <v>4.1899999999999999E-4</v>
      </c>
      <c r="E785" s="27">
        <v>4.1899999999999999E-4</v>
      </c>
      <c r="F785" s="20">
        <v>100</v>
      </c>
      <c r="G785" s="28" t="s">
        <v>510</v>
      </c>
      <c r="H785" s="22"/>
    </row>
    <row r="786" spans="1:8" ht="15" customHeight="1">
      <c r="A786" s="40" t="s">
        <v>425</v>
      </c>
      <c r="B786" s="41" t="s">
        <v>853</v>
      </c>
      <c r="C786" s="42"/>
      <c r="D786" s="26">
        <v>6.3699999999999998E-4</v>
      </c>
      <c r="E786" s="27">
        <v>6.3699999999999998E-4</v>
      </c>
      <c r="F786" s="20">
        <v>100</v>
      </c>
      <c r="G786" s="28" t="s">
        <v>510</v>
      </c>
      <c r="H786" s="22"/>
    </row>
    <row r="787" spans="1:8" ht="15" customHeight="1">
      <c r="A787" s="204" t="s">
        <v>426</v>
      </c>
      <c r="B787" s="187" t="s">
        <v>1508</v>
      </c>
      <c r="C787" s="35" t="s">
        <v>656</v>
      </c>
      <c r="D787" s="32">
        <v>0</v>
      </c>
      <c r="E787" s="32">
        <v>0</v>
      </c>
      <c r="F787" s="190">
        <v>100</v>
      </c>
      <c r="G787" s="207" t="s">
        <v>510</v>
      </c>
      <c r="H787" s="22"/>
    </row>
    <row r="788" spans="1:8" ht="15" customHeight="1">
      <c r="A788" s="185"/>
      <c r="B788" s="187"/>
      <c r="C788" s="48" t="s">
        <v>658</v>
      </c>
      <c r="D788" s="32">
        <v>0</v>
      </c>
      <c r="E788" s="32">
        <v>0</v>
      </c>
      <c r="F788" s="190"/>
      <c r="G788" s="207"/>
      <c r="H788" s="58"/>
    </row>
    <row r="789" spans="1:8" ht="15" customHeight="1">
      <c r="A789" s="185"/>
      <c r="B789" s="187"/>
      <c r="C789" s="48" t="s">
        <v>659</v>
      </c>
      <c r="D789" s="49">
        <v>0</v>
      </c>
      <c r="E789" s="49">
        <v>0</v>
      </c>
      <c r="F789" s="190"/>
      <c r="G789" s="207"/>
      <c r="H789" s="58"/>
    </row>
    <row r="790" spans="1:8" ht="15" customHeight="1">
      <c r="A790" s="185"/>
      <c r="B790" s="187"/>
      <c r="C790" s="44" t="s">
        <v>1980</v>
      </c>
      <c r="D790" s="49">
        <v>6.4199999999999999E-4</v>
      </c>
      <c r="E790" s="49">
        <v>6.4199999999999999E-4</v>
      </c>
      <c r="F790" s="190"/>
      <c r="G790" s="207"/>
      <c r="H790" s="58"/>
    </row>
    <row r="791" spans="1:8" ht="15" customHeight="1">
      <c r="A791" s="205"/>
      <c r="B791" s="206"/>
      <c r="C791" s="38" t="s">
        <v>666</v>
      </c>
      <c r="D791" s="39">
        <v>6.2299999999999996E-4</v>
      </c>
      <c r="E791" s="39">
        <v>6.2299999999999996E-4</v>
      </c>
      <c r="F791" s="190"/>
      <c r="G791" s="208"/>
      <c r="H791" s="58"/>
    </row>
    <row r="792" spans="1:8" ht="15" customHeight="1">
      <c r="A792" s="40" t="s">
        <v>854</v>
      </c>
      <c r="B792" s="40" t="s">
        <v>855</v>
      </c>
      <c r="C792" s="42"/>
      <c r="D792" s="26" t="s">
        <v>1971</v>
      </c>
      <c r="E792" s="27" t="s">
        <v>1971</v>
      </c>
      <c r="F792" s="20" t="s">
        <v>1972</v>
      </c>
      <c r="G792" s="28" t="s">
        <v>510</v>
      </c>
      <c r="H792" s="22"/>
    </row>
    <row r="793" spans="1:8" ht="15" customHeight="1">
      <c r="A793" s="40" t="s">
        <v>427</v>
      </c>
      <c r="B793" s="40" t="s">
        <v>102</v>
      </c>
      <c r="C793" s="42"/>
      <c r="D793" s="26">
        <v>6.11E-4</v>
      </c>
      <c r="E793" s="27">
        <v>6.11E-4</v>
      </c>
      <c r="F793" s="20">
        <v>100</v>
      </c>
      <c r="G793" s="28" t="s">
        <v>510</v>
      </c>
      <c r="H793" s="22"/>
    </row>
    <row r="794" spans="1:8" ht="15" customHeight="1">
      <c r="A794" s="40" t="s">
        <v>428</v>
      </c>
      <c r="B794" s="41" t="s">
        <v>856</v>
      </c>
      <c r="C794" s="42"/>
      <c r="D794" s="26">
        <v>6.2600000000000004E-4</v>
      </c>
      <c r="E794" s="27">
        <v>6.2600000000000004E-4</v>
      </c>
      <c r="F794" s="20">
        <v>100</v>
      </c>
      <c r="G794" s="28" t="s">
        <v>510</v>
      </c>
      <c r="H794" s="22"/>
    </row>
    <row r="795" spans="1:8" ht="15" customHeight="1">
      <c r="A795" s="204" t="s">
        <v>429</v>
      </c>
      <c r="B795" s="187" t="s">
        <v>857</v>
      </c>
      <c r="C795" s="35" t="s">
        <v>656</v>
      </c>
      <c r="D795" s="32">
        <v>4.3199999999999998E-4</v>
      </c>
      <c r="E795" s="32">
        <v>0</v>
      </c>
      <c r="F795" s="190">
        <v>100</v>
      </c>
      <c r="G795" s="207" t="s">
        <v>510</v>
      </c>
      <c r="H795" s="22"/>
    </row>
    <row r="796" spans="1:8" ht="15" customHeight="1">
      <c r="A796" s="185"/>
      <c r="B796" s="187"/>
      <c r="C796" s="44" t="s">
        <v>1975</v>
      </c>
      <c r="D796" s="32">
        <v>4.5800000000000002E-4</v>
      </c>
      <c r="E796" s="32">
        <v>4.5800000000000002E-4</v>
      </c>
      <c r="F796" s="190"/>
      <c r="G796" s="207"/>
      <c r="H796" s="58"/>
    </row>
    <row r="797" spans="1:8" ht="15" customHeight="1">
      <c r="A797" s="205"/>
      <c r="B797" s="206"/>
      <c r="C797" s="38" t="s">
        <v>666</v>
      </c>
      <c r="D797" s="39">
        <v>4.5800000000000002E-4</v>
      </c>
      <c r="E797" s="39">
        <v>4.5800000000000002E-4</v>
      </c>
      <c r="F797" s="190"/>
      <c r="G797" s="208"/>
      <c r="H797" s="58"/>
    </row>
    <row r="798" spans="1:8" ht="15" customHeight="1">
      <c r="A798" s="204" t="s">
        <v>430</v>
      </c>
      <c r="B798" s="187" t="s">
        <v>858</v>
      </c>
      <c r="C798" s="35" t="s">
        <v>656</v>
      </c>
      <c r="D798" s="32">
        <v>0</v>
      </c>
      <c r="E798" s="32">
        <v>0</v>
      </c>
      <c r="F798" s="190">
        <v>100</v>
      </c>
      <c r="G798" s="207" t="s">
        <v>510</v>
      </c>
      <c r="H798" s="22"/>
    </row>
    <row r="799" spans="1:8" ht="15" customHeight="1">
      <c r="A799" s="185"/>
      <c r="B799" s="187"/>
      <c r="C799" s="48" t="s">
        <v>658</v>
      </c>
      <c r="D799" s="32">
        <v>3.0600000000000001E-4</v>
      </c>
      <c r="E799" s="32">
        <v>3.0600000000000001E-4</v>
      </c>
      <c r="F799" s="190"/>
      <c r="G799" s="207"/>
      <c r="H799" s="58"/>
    </row>
    <row r="800" spans="1:8" ht="15" customHeight="1">
      <c r="A800" s="185"/>
      <c r="B800" s="187"/>
      <c r="C800" s="44" t="s">
        <v>1995</v>
      </c>
      <c r="D800" s="49">
        <v>3.6900000000000002E-4</v>
      </c>
      <c r="E800" s="49">
        <v>3.6900000000000002E-4</v>
      </c>
      <c r="F800" s="190"/>
      <c r="G800" s="207"/>
      <c r="H800" s="58"/>
    </row>
    <row r="801" spans="1:8" ht="15" customHeight="1">
      <c r="A801" s="205"/>
      <c r="B801" s="206"/>
      <c r="C801" s="38" t="s">
        <v>666</v>
      </c>
      <c r="D801" s="39">
        <v>3.59E-4</v>
      </c>
      <c r="E801" s="39">
        <v>3.59E-4</v>
      </c>
      <c r="F801" s="190"/>
      <c r="G801" s="208"/>
      <c r="H801" s="58"/>
    </row>
    <row r="802" spans="1:8" ht="15" customHeight="1">
      <c r="A802" s="40" t="s">
        <v>431</v>
      </c>
      <c r="B802" s="41" t="s">
        <v>859</v>
      </c>
      <c r="C802" s="42"/>
      <c r="D802" s="26">
        <v>4.8799999999999999E-4</v>
      </c>
      <c r="E802" s="27">
        <v>4.8799999999999999E-4</v>
      </c>
      <c r="F802" s="20">
        <v>100</v>
      </c>
      <c r="G802" s="28" t="s">
        <v>510</v>
      </c>
      <c r="H802" s="22"/>
    </row>
    <row r="803" spans="1:8" ht="15" customHeight="1">
      <c r="A803" s="40" t="s">
        <v>432</v>
      </c>
      <c r="B803" s="40" t="s">
        <v>33</v>
      </c>
      <c r="C803" s="42"/>
      <c r="D803" s="26" t="s">
        <v>1971</v>
      </c>
      <c r="E803" s="27" t="s">
        <v>1971</v>
      </c>
      <c r="F803" s="20" t="s">
        <v>1972</v>
      </c>
      <c r="G803" s="28" t="s">
        <v>510</v>
      </c>
      <c r="H803" s="22"/>
    </row>
    <row r="804" spans="1:8" ht="15" customHeight="1">
      <c r="A804" s="40" t="s">
        <v>433</v>
      </c>
      <c r="B804" s="41" t="s">
        <v>115</v>
      </c>
      <c r="C804" s="42"/>
      <c r="D804" s="26">
        <v>6.1899999999999998E-4</v>
      </c>
      <c r="E804" s="27">
        <v>6.1899999999999998E-4</v>
      </c>
      <c r="F804" s="20">
        <v>100</v>
      </c>
      <c r="G804" s="28" t="s">
        <v>510</v>
      </c>
      <c r="H804" s="22"/>
    </row>
    <row r="805" spans="1:8" ht="15" customHeight="1">
      <c r="A805" s="204" t="s">
        <v>434</v>
      </c>
      <c r="B805" s="211" t="s">
        <v>860</v>
      </c>
      <c r="C805" s="35" t="s">
        <v>656</v>
      </c>
      <c r="D805" s="32">
        <v>0</v>
      </c>
      <c r="E805" s="32">
        <v>0</v>
      </c>
      <c r="F805" s="190">
        <v>65.73</v>
      </c>
      <c r="G805" s="207" t="s">
        <v>633</v>
      </c>
      <c r="H805" s="60"/>
    </row>
    <row r="806" spans="1:8" ht="15" customHeight="1">
      <c r="A806" s="185"/>
      <c r="B806" s="211"/>
      <c r="C806" s="44" t="s">
        <v>1975</v>
      </c>
      <c r="D806" s="32">
        <v>4.8299999999999998E-4</v>
      </c>
      <c r="E806" s="32">
        <v>4.8299999999999998E-4</v>
      </c>
      <c r="F806" s="190"/>
      <c r="G806" s="207"/>
    </row>
    <row r="807" spans="1:8" ht="15" customHeight="1">
      <c r="A807" s="205"/>
      <c r="B807" s="212"/>
      <c r="C807" s="38" t="s">
        <v>666</v>
      </c>
      <c r="D807" s="39">
        <v>4.44E-4</v>
      </c>
      <c r="E807" s="39">
        <v>4.44E-4</v>
      </c>
      <c r="F807" s="190"/>
      <c r="G807" s="208"/>
    </row>
    <row r="808" spans="1:8" ht="15" customHeight="1">
      <c r="A808" s="40" t="s">
        <v>435</v>
      </c>
      <c r="B808" s="40" t="s">
        <v>61</v>
      </c>
      <c r="C808" s="42"/>
      <c r="D808" s="26">
        <v>3.1399999999999999E-4</v>
      </c>
      <c r="E808" s="27">
        <v>3.1399999999999999E-4</v>
      </c>
      <c r="F808" s="20">
        <v>100</v>
      </c>
      <c r="G808" s="28" t="s">
        <v>510</v>
      </c>
      <c r="H808" s="22"/>
    </row>
    <row r="809" spans="1:8" ht="15" customHeight="1">
      <c r="A809" s="40" t="s">
        <v>436</v>
      </c>
      <c r="B809" s="41" t="s">
        <v>13</v>
      </c>
      <c r="C809" s="42"/>
      <c r="D809" s="26">
        <v>4.0499999999999998E-4</v>
      </c>
      <c r="E809" s="27">
        <v>4.0499999999999998E-4</v>
      </c>
      <c r="F809" s="20">
        <v>100</v>
      </c>
      <c r="G809" s="28" t="s">
        <v>510</v>
      </c>
      <c r="H809" s="22"/>
    </row>
    <row r="810" spans="1:8" ht="15" customHeight="1">
      <c r="A810" s="204" t="s">
        <v>437</v>
      </c>
      <c r="B810" s="187" t="s">
        <v>861</v>
      </c>
      <c r="C810" s="35" t="s">
        <v>656</v>
      </c>
      <c r="D810" s="32">
        <v>0</v>
      </c>
      <c r="E810" s="32">
        <v>0</v>
      </c>
      <c r="F810" s="190">
        <v>58.56</v>
      </c>
      <c r="G810" s="207" t="s">
        <v>753</v>
      </c>
      <c r="H810" s="22"/>
    </row>
    <row r="811" spans="1:8" ht="15" customHeight="1">
      <c r="A811" s="185"/>
      <c r="B811" s="187"/>
      <c r="C811" s="44" t="s">
        <v>1975</v>
      </c>
      <c r="D811" s="32">
        <v>4.3100000000000001E-4</v>
      </c>
      <c r="E811" s="32">
        <v>4.3100000000000001E-4</v>
      </c>
      <c r="F811" s="190"/>
      <c r="G811" s="207"/>
      <c r="H811" s="58"/>
    </row>
    <row r="812" spans="1:8" ht="15" customHeight="1">
      <c r="A812" s="205"/>
      <c r="B812" s="206"/>
      <c r="C812" s="38" t="s">
        <v>666</v>
      </c>
      <c r="D812" s="39">
        <v>6.7000000000000002E-5</v>
      </c>
      <c r="E812" s="39">
        <v>6.7000000000000002E-5</v>
      </c>
      <c r="F812" s="190"/>
      <c r="G812" s="208"/>
      <c r="H812" s="58"/>
    </row>
    <row r="813" spans="1:8" ht="15" customHeight="1">
      <c r="A813" s="40" t="s">
        <v>438</v>
      </c>
      <c r="B813" s="41" t="s">
        <v>89</v>
      </c>
      <c r="C813" s="42"/>
      <c r="D813" s="26">
        <v>4.06E-4</v>
      </c>
      <c r="E813" s="27">
        <v>4.06E-4</v>
      </c>
      <c r="F813" s="20">
        <v>100</v>
      </c>
      <c r="G813" s="28" t="s">
        <v>510</v>
      </c>
      <c r="H813" s="22"/>
    </row>
    <row r="814" spans="1:8" ht="15" customHeight="1">
      <c r="A814" s="40" t="s">
        <v>439</v>
      </c>
      <c r="B814" s="41" t="s">
        <v>27</v>
      </c>
      <c r="C814" s="42"/>
      <c r="D814" s="26">
        <v>4.1899999999999999E-4</v>
      </c>
      <c r="E814" s="27">
        <v>4.1899999999999999E-4</v>
      </c>
      <c r="F814" s="20">
        <v>100</v>
      </c>
      <c r="G814" s="28" t="s">
        <v>510</v>
      </c>
      <c r="H814" s="22"/>
    </row>
    <row r="815" spans="1:8" ht="15" customHeight="1">
      <c r="A815" s="204" t="s">
        <v>440</v>
      </c>
      <c r="B815" s="187" t="s">
        <v>1532</v>
      </c>
      <c r="C815" s="35" t="s">
        <v>656</v>
      </c>
      <c r="D815" s="32">
        <v>0</v>
      </c>
      <c r="E815" s="32">
        <v>0</v>
      </c>
      <c r="F815" s="190">
        <v>100</v>
      </c>
      <c r="G815" s="207" t="s">
        <v>510</v>
      </c>
      <c r="H815" s="22"/>
    </row>
    <row r="816" spans="1:8" ht="15" customHeight="1">
      <c r="A816" s="185"/>
      <c r="B816" s="187"/>
      <c r="C816" s="44" t="s">
        <v>1975</v>
      </c>
      <c r="D816" s="32">
        <v>3.9100000000000002E-4</v>
      </c>
      <c r="E816" s="32">
        <v>3.9100000000000002E-4</v>
      </c>
      <c r="F816" s="190"/>
      <c r="G816" s="207"/>
      <c r="H816" s="58"/>
    </row>
    <row r="817" spans="1:9" ht="15" customHeight="1">
      <c r="A817" s="205"/>
      <c r="B817" s="206"/>
      <c r="C817" s="38" t="s">
        <v>666</v>
      </c>
      <c r="D817" s="39">
        <v>3.8400000000000001E-4</v>
      </c>
      <c r="E817" s="39">
        <v>3.8400000000000001E-4</v>
      </c>
      <c r="F817" s="190"/>
      <c r="G817" s="208"/>
      <c r="H817" s="58"/>
    </row>
    <row r="818" spans="1:9" ht="15" customHeight="1">
      <c r="A818" s="40" t="s">
        <v>441</v>
      </c>
      <c r="B818" s="67" t="s">
        <v>72</v>
      </c>
      <c r="C818" s="42"/>
      <c r="D818" s="26">
        <v>4.6299999999999998E-4</v>
      </c>
      <c r="E818" s="27">
        <v>4.6299999999999998E-4</v>
      </c>
      <c r="F818" s="20">
        <v>87.84</v>
      </c>
      <c r="G818" s="28" t="s">
        <v>633</v>
      </c>
      <c r="H818" s="60"/>
    </row>
    <row r="819" spans="1:9" ht="15" customHeight="1">
      <c r="A819" s="40" t="s">
        <v>442</v>
      </c>
      <c r="B819" s="41" t="s">
        <v>62</v>
      </c>
      <c r="C819" s="42"/>
      <c r="D819" s="26">
        <v>5.0600000000000005E-4</v>
      </c>
      <c r="E819" s="27">
        <v>5.0600000000000005E-4</v>
      </c>
      <c r="F819" s="20">
        <v>100</v>
      </c>
      <c r="G819" s="28" t="s">
        <v>510</v>
      </c>
      <c r="H819" s="22"/>
    </row>
    <row r="820" spans="1:9" ht="15" customHeight="1">
      <c r="A820" s="40" t="s">
        <v>443</v>
      </c>
      <c r="B820" s="41" t="s">
        <v>862</v>
      </c>
      <c r="C820" s="42"/>
      <c r="D820" s="26">
        <v>6.1700000000000004E-4</v>
      </c>
      <c r="E820" s="27">
        <v>6.1700000000000004E-4</v>
      </c>
      <c r="F820" s="20">
        <v>93.42</v>
      </c>
      <c r="G820" s="28" t="s">
        <v>2007</v>
      </c>
      <c r="H820" s="22"/>
    </row>
    <row r="821" spans="1:9" ht="15" customHeight="1">
      <c r="A821" s="40" t="s">
        <v>444</v>
      </c>
      <c r="B821" s="41" t="s">
        <v>100</v>
      </c>
      <c r="C821" s="42"/>
      <c r="D821" s="26">
        <v>6.2299999999999996E-4</v>
      </c>
      <c r="E821" s="27">
        <v>6.2299999999999996E-4</v>
      </c>
      <c r="F821" s="20">
        <v>100</v>
      </c>
      <c r="G821" s="28" t="s">
        <v>510</v>
      </c>
      <c r="H821" s="22"/>
    </row>
    <row r="822" spans="1:9" ht="15" customHeight="1">
      <c r="A822" s="40" t="s">
        <v>445</v>
      </c>
      <c r="B822" s="41" t="s">
        <v>863</v>
      </c>
      <c r="C822" s="42"/>
      <c r="D822" s="26">
        <v>5.1900000000000004E-4</v>
      </c>
      <c r="E822" s="27">
        <v>5.1900000000000004E-4</v>
      </c>
      <c r="F822" s="20">
        <v>100</v>
      </c>
      <c r="G822" s="28" t="s">
        <v>510</v>
      </c>
      <c r="H822" s="22"/>
    </row>
    <row r="823" spans="1:9" ht="15" customHeight="1">
      <c r="A823" s="40" t="s">
        <v>446</v>
      </c>
      <c r="B823" s="41" t="s">
        <v>87</v>
      </c>
      <c r="C823" s="42"/>
      <c r="D823" s="26" t="s">
        <v>1971</v>
      </c>
      <c r="E823" s="27" t="s">
        <v>1971</v>
      </c>
      <c r="F823" s="20" t="s">
        <v>1972</v>
      </c>
      <c r="G823" s="28" t="s">
        <v>510</v>
      </c>
      <c r="H823" s="22"/>
    </row>
    <row r="824" spans="1:9" ht="15" customHeight="1">
      <c r="A824" s="204" t="s">
        <v>2008</v>
      </c>
      <c r="B824" s="187" t="s">
        <v>864</v>
      </c>
      <c r="C824" s="35" t="s">
        <v>656</v>
      </c>
      <c r="D824" s="32">
        <v>0</v>
      </c>
      <c r="E824" s="32">
        <v>0</v>
      </c>
      <c r="F824" s="190">
        <v>100</v>
      </c>
      <c r="G824" s="207" t="s">
        <v>510</v>
      </c>
      <c r="H824" s="22"/>
    </row>
    <row r="825" spans="1:9" ht="15" customHeight="1">
      <c r="A825" s="185"/>
      <c r="B825" s="187"/>
      <c r="C825" s="44" t="s">
        <v>1975</v>
      </c>
      <c r="D825" s="32">
        <v>5.4699999999999996E-4</v>
      </c>
      <c r="E825" s="32">
        <v>5.4699999999999996E-4</v>
      </c>
      <c r="F825" s="190"/>
      <c r="G825" s="207"/>
      <c r="H825" s="22"/>
    </row>
    <row r="826" spans="1:9" ht="15" customHeight="1">
      <c r="A826" s="205"/>
      <c r="B826" s="206"/>
      <c r="C826" s="38" t="s">
        <v>666</v>
      </c>
      <c r="D826" s="39">
        <v>4.2499999999999998E-4</v>
      </c>
      <c r="E826" s="39">
        <v>4.2499999999999998E-4</v>
      </c>
      <c r="F826" s="190"/>
      <c r="G826" s="208"/>
      <c r="H826" s="22"/>
    </row>
    <row r="827" spans="1:9" ht="15" customHeight="1">
      <c r="A827" s="40" t="s">
        <v>448</v>
      </c>
      <c r="B827" s="40" t="s">
        <v>865</v>
      </c>
      <c r="C827" s="42"/>
      <c r="D827" s="26">
        <v>6.3599999999999996E-4</v>
      </c>
      <c r="E827" s="27">
        <v>6.3599999999999996E-4</v>
      </c>
      <c r="F827" s="20">
        <v>100</v>
      </c>
      <c r="G827" s="28" t="s">
        <v>510</v>
      </c>
      <c r="H827" s="22"/>
    </row>
    <row r="828" spans="1:9" ht="15" customHeight="1">
      <c r="A828" s="40" t="s">
        <v>449</v>
      </c>
      <c r="B828" s="41" t="s">
        <v>129</v>
      </c>
      <c r="C828" s="42"/>
      <c r="D828" s="26">
        <v>5.8100000000000003E-4</v>
      </c>
      <c r="E828" s="27">
        <v>5.8100000000000003E-4</v>
      </c>
      <c r="F828" s="20">
        <v>100</v>
      </c>
      <c r="G828" s="28" t="s">
        <v>510</v>
      </c>
      <c r="H828" s="22"/>
    </row>
    <row r="829" spans="1:9" ht="15" customHeight="1">
      <c r="A829" s="40" t="s">
        <v>450</v>
      </c>
      <c r="B829" s="41" t="s">
        <v>866</v>
      </c>
      <c r="C829" s="42"/>
      <c r="D829" s="26">
        <v>4.2200000000000001E-4</v>
      </c>
      <c r="E829" s="27">
        <v>4.2200000000000001E-4</v>
      </c>
      <c r="F829" s="20">
        <v>100</v>
      </c>
      <c r="G829" s="28" t="s">
        <v>510</v>
      </c>
      <c r="H829" s="22"/>
    </row>
    <row r="830" spans="1:9" ht="15" customHeight="1">
      <c r="A830" s="40" t="s">
        <v>451</v>
      </c>
      <c r="B830" s="41" t="s">
        <v>867</v>
      </c>
      <c r="C830" s="42"/>
      <c r="D830" s="26">
        <v>4.6900000000000002E-4</v>
      </c>
      <c r="E830" s="27">
        <v>4.6900000000000002E-4</v>
      </c>
      <c r="F830" s="20">
        <v>49.3</v>
      </c>
      <c r="G830" s="28" t="s">
        <v>633</v>
      </c>
      <c r="H830" s="22"/>
    </row>
    <row r="831" spans="1:9" ht="15" customHeight="1">
      <c r="A831" s="40" t="s">
        <v>452</v>
      </c>
      <c r="B831" s="41" t="s">
        <v>2009</v>
      </c>
      <c r="C831" s="42"/>
      <c r="D831" s="26">
        <v>5.0500000000000002E-4</v>
      </c>
      <c r="E831" s="27">
        <v>5.0500000000000002E-4</v>
      </c>
      <c r="F831" s="20">
        <v>100</v>
      </c>
      <c r="G831" s="28" t="s">
        <v>510</v>
      </c>
      <c r="H831" s="22"/>
      <c r="I831" s="30"/>
    </row>
    <row r="832" spans="1:9" ht="15" customHeight="1">
      <c r="A832" s="40" t="s">
        <v>453</v>
      </c>
      <c r="B832" s="41" t="s">
        <v>1548</v>
      </c>
      <c r="C832" s="42"/>
      <c r="D832" s="26">
        <v>7.0899999999999999E-4</v>
      </c>
      <c r="E832" s="27">
        <v>7.0899999999999999E-4</v>
      </c>
      <c r="F832" s="20">
        <v>96.45</v>
      </c>
      <c r="G832" s="28" t="s">
        <v>634</v>
      </c>
      <c r="H832" s="22"/>
    </row>
    <row r="833" spans="1:9" ht="15" customHeight="1">
      <c r="A833" s="40" t="s">
        <v>454</v>
      </c>
      <c r="B833" s="41" t="s">
        <v>41</v>
      </c>
      <c r="C833" s="42"/>
      <c r="D833" s="26">
        <v>5.8699999999999996E-4</v>
      </c>
      <c r="E833" s="27">
        <v>5.8699999999999996E-4</v>
      </c>
      <c r="F833" s="20">
        <v>100</v>
      </c>
      <c r="G833" s="28" t="s">
        <v>510</v>
      </c>
      <c r="H833" s="22"/>
    </row>
    <row r="834" spans="1:9" ht="15" customHeight="1">
      <c r="A834" s="40" t="s">
        <v>455</v>
      </c>
      <c r="B834" s="40" t="s">
        <v>45</v>
      </c>
      <c r="C834" s="42"/>
      <c r="D834" s="26">
        <v>6.5600000000000001E-4</v>
      </c>
      <c r="E834" s="27">
        <v>6.5600000000000001E-4</v>
      </c>
      <c r="F834" s="20">
        <v>100</v>
      </c>
      <c r="G834" s="28" t="s">
        <v>510</v>
      </c>
      <c r="H834" s="60"/>
    </row>
    <row r="835" spans="1:9" ht="15" customHeight="1">
      <c r="A835" s="204" t="s">
        <v>456</v>
      </c>
      <c r="B835" s="187" t="s">
        <v>868</v>
      </c>
      <c r="C835" s="35" t="s">
        <v>656</v>
      </c>
      <c r="D835" s="56">
        <v>0</v>
      </c>
      <c r="E835" s="32">
        <v>0</v>
      </c>
      <c r="F835" s="190">
        <v>90.49</v>
      </c>
      <c r="G835" s="207" t="s">
        <v>633</v>
      </c>
      <c r="H835" s="22"/>
    </row>
    <row r="836" spans="1:9" ht="15" customHeight="1">
      <c r="A836" s="185"/>
      <c r="B836" s="187"/>
      <c r="C836" s="44" t="s">
        <v>1975</v>
      </c>
      <c r="D836" s="32">
        <v>4.08E-4</v>
      </c>
      <c r="E836" s="32">
        <v>4.0700000000000003E-4</v>
      </c>
      <c r="F836" s="190"/>
      <c r="G836" s="207"/>
      <c r="H836" s="58"/>
    </row>
    <row r="837" spans="1:9" ht="15" customHeight="1">
      <c r="A837" s="205"/>
      <c r="B837" s="206"/>
      <c r="C837" s="38" t="s">
        <v>666</v>
      </c>
      <c r="D837" s="39">
        <v>3.1500000000000001E-4</v>
      </c>
      <c r="E837" s="39">
        <v>3.1399999999999999E-4</v>
      </c>
      <c r="F837" s="190"/>
      <c r="G837" s="208"/>
      <c r="H837" s="58"/>
    </row>
    <row r="838" spans="1:9" ht="15" customHeight="1">
      <c r="A838" s="40" t="s">
        <v>457</v>
      </c>
      <c r="B838" s="41" t="s">
        <v>101</v>
      </c>
      <c r="C838" s="42"/>
      <c r="D838" s="26">
        <v>5.9000000000000003E-4</v>
      </c>
      <c r="E838" s="27">
        <v>5.9000000000000003E-4</v>
      </c>
      <c r="F838" s="20">
        <v>100</v>
      </c>
      <c r="G838" s="28" t="s">
        <v>510</v>
      </c>
      <c r="H838" s="22"/>
    </row>
    <row r="839" spans="1:9" ht="15" customHeight="1">
      <c r="A839" s="204" t="s">
        <v>458</v>
      </c>
      <c r="B839" s="187" t="s">
        <v>1554</v>
      </c>
      <c r="C839" s="35" t="s">
        <v>656</v>
      </c>
      <c r="D839" s="56">
        <v>0</v>
      </c>
      <c r="E839" s="32">
        <v>0</v>
      </c>
      <c r="F839" s="190">
        <v>100</v>
      </c>
      <c r="G839" s="207" t="s">
        <v>510</v>
      </c>
      <c r="H839" s="22"/>
    </row>
    <row r="840" spans="1:9" ht="15" customHeight="1">
      <c r="A840" s="185"/>
      <c r="B840" s="187"/>
      <c r="C840" s="44" t="s">
        <v>1975</v>
      </c>
      <c r="D840" s="56">
        <v>4.7199999999999998E-4</v>
      </c>
      <c r="E840" s="32">
        <v>4.7199999999999998E-4</v>
      </c>
      <c r="F840" s="190"/>
      <c r="G840" s="207"/>
      <c r="H840" s="58"/>
    </row>
    <row r="841" spans="1:9" ht="15" customHeight="1">
      <c r="A841" s="205"/>
      <c r="B841" s="206"/>
      <c r="C841" s="38" t="s">
        <v>666</v>
      </c>
      <c r="D841" s="39">
        <v>4.66E-4</v>
      </c>
      <c r="E841" s="39">
        <v>4.66E-4</v>
      </c>
      <c r="F841" s="190"/>
      <c r="G841" s="208"/>
      <c r="H841" s="58"/>
    </row>
    <row r="842" spans="1:9" ht="15" customHeight="1">
      <c r="A842" s="40" t="s">
        <v>459</v>
      </c>
      <c r="B842" s="41" t="s">
        <v>1555</v>
      </c>
      <c r="C842" s="42"/>
      <c r="D842" s="26">
        <v>3.3399999999999999E-4</v>
      </c>
      <c r="E842" s="27">
        <v>3.3399999999999999E-4</v>
      </c>
      <c r="F842" s="20" t="s">
        <v>1972</v>
      </c>
      <c r="G842" s="28" t="s">
        <v>510</v>
      </c>
      <c r="H842" s="22"/>
    </row>
    <row r="843" spans="1:9" ht="15" customHeight="1">
      <c r="A843" s="40" t="s">
        <v>460</v>
      </c>
      <c r="B843" s="41" t="s">
        <v>60</v>
      </c>
      <c r="C843" s="42"/>
      <c r="D843" s="26">
        <v>5.8600000000000004E-4</v>
      </c>
      <c r="E843" s="27">
        <v>5.8600000000000004E-4</v>
      </c>
      <c r="F843" s="20">
        <v>100</v>
      </c>
      <c r="G843" s="28" t="s">
        <v>510</v>
      </c>
      <c r="H843" s="22"/>
    </row>
    <row r="844" spans="1:9" ht="15" customHeight="1">
      <c r="A844" s="40" t="s">
        <v>461</v>
      </c>
      <c r="B844" s="41" t="s">
        <v>107</v>
      </c>
      <c r="C844" s="42"/>
      <c r="D844" s="26">
        <v>4.1100000000000002E-4</v>
      </c>
      <c r="E844" s="27">
        <v>2.9300000000000002E-4</v>
      </c>
      <c r="F844" s="20">
        <v>100</v>
      </c>
      <c r="G844" s="28" t="s">
        <v>510</v>
      </c>
      <c r="H844" s="22"/>
    </row>
    <row r="845" spans="1:9" ht="15" customHeight="1">
      <c r="A845" s="204" t="s">
        <v>462</v>
      </c>
      <c r="B845" s="187" t="s">
        <v>869</v>
      </c>
      <c r="C845" s="35" t="s">
        <v>656</v>
      </c>
      <c r="D845" s="32">
        <v>0</v>
      </c>
      <c r="E845" s="32">
        <v>0</v>
      </c>
      <c r="F845" s="190">
        <v>99.29</v>
      </c>
      <c r="G845" s="207" t="s">
        <v>1992</v>
      </c>
      <c r="H845" s="22"/>
      <c r="I845" s="30"/>
    </row>
    <row r="846" spans="1:9" ht="15" customHeight="1">
      <c r="A846" s="185"/>
      <c r="B846" s="187"/>
      <c r="C846" s="44" t="s">
        <v>1975</v>
      </c>
      <c r="D846" s="32">
        <v>4.6000000000000001E-4</v>
      </c>
      <c r="E846" s="32">
        <v>4.6000000000000001E-4</v>
      </c>
      <c r="F846" s="190"/>
      <c r="G846" s="207"/>
      <c r="H846" s="58"/>
    </row>
    <row r="847" spans="1:9" ht="15" customHeight="1">
      <c r="A847" s="205"/>
      <c r="B847" s="206"/>
      <c r="C847" s="38" t="s">
        <v>666</v>
      </c>
      <c r="D847" s="39">
        <v>3.1599999999999998E-4</v>
      </c>
      <c r="E847" s="39">
        <v>3.1599999999999998E-4</v>
      </c>
      <c r="F847" s="190"/>
      <c r="G847" s="208"/>
      <c r="H847" s="58"/>
    </row>
    <row r="848" spans="1:9" ht="15" customHeight="1">
      <c r="A848" s="40" t="s">
        <v>463</v>
      </c>
      <c r="B848" s="67" t="s">
        <v>117</v>
      </c>
      <c r="C848" s="42"/>
      <c r="D848" s="26">
        <v>4.9200000000000003E-4</v>
      </c>
      <c r="E848" s="27">
        <v>4.9200000000000003E-4</v>
      </c>
      <c r="F848" s="20">
        <v>100</v>
      </c>
      <c r="G848" s="28" t="s">
        <v>510</v>
      </c>
      <c r="H848" s="60"/>
    </row>
    <row r="849" spans="1:9" ht="15" customHeight="1">
      <c r="A849" s="204" t="s">
        <v>870</v>
      </c>
      <c r="B849" s="187" t="s">
        <v>871</v>
      </c>
      <c r="C849" s="35" t="s">
        <v>656</v>
      </c>
      <c r="D849" s="32">
        <v>0</v>
      </c>
      <c r="E849" s="32">
        <v>0</v>
      </c>
      <c r="F849" s="190">
        <v>96.21</v>
      </c>
      <c r="G849" s="207" t="s">
        <v>633</v>
      </c>
      <c r="H849" s="22"/>
    </row>
    <row r="850" spans="1:9" ht="15" customHeight="1">
      <c r="A850" s="185"/>
      <c r="B850" s="187"/>
      <c r="C850" s="44" t="s">
        <v>1975</v>
      </c>
      <c r="D850" s="32">
        <v>4.6500000000000003E-4</v>
      </c>
      <c r="E850" s="32">
        <v>4.6500000000000003E-4</v>
      </c>
      <c r="F850" s="190"/>
      <c r="G850" s="207"/>
      <c r="H850" s="58"/>
    </row>
    <row r="851" spans="1:9" ht="15" customHeight="1">
      <c r="A851" s="205"/>
      <c r="B851" s="206"/>
      <c r="C851" s="38" t="s">
        <v>666</v>
      </c>
      <c r="D851" s="39">
        <v>4.28E-4</v>
      </c>
      <c r="E851" s="39">
        <v>4.28E-4</v>
      </c>
      <c r="F851" s="190"/>
      <c r="G851" s="208"/>
      <c r="H851" s="58"/>
    </row>
    <row r="852" spans="1:9" ht="15" customHeight="1">
      <c r="A852" s="204" t="s">
        <v>464</v>
      </c>
      <c r="B852" s="187" t="s">
        <v>872</v>
      </c>
      <c r="C852" s="35" t="s">
        <v>656</v>
      </c>
      <c r="D852" s="56">
        <v>0</v>
      </c>
      <c r="E852" s="32">
        <v>0</v>
      </c>
      <c r="F852" s="190">
        <v>58.84</v>
      </c>
      <c r="G852" s="207" t="s">
        <v>633</v>
      </c>
      <c r="H852" s="22"/>
      <c r="I852" s="30"/>
    </row>
    <row r="853" spans="1:9" ht="15" customHeight="1">
      <c r="A853" s="185"/>
      <c r="B853" s="187"/>
      <c r="C853" s="48" t="s">
        <v>658</v>
      </c>
      <c r="D853" s="56">
        <v>3.19E-4</v>
      </c>
      <c r="E853" s="32">
        <v>3.19E-4</v>
      </c>
      <c r="F853" s="190"/>
      <c r="G853" s="207"/>
      <c r="H853" s="58"/>
    </row>
    <row r="854" spans="1:9" ht="15" customHeight="1">
      <c r="A854" s="185"/>
      <c r="B854" s="187"/>
      <c r="C854" s="54" t="s">
        <v>659</v>
      </c>
      <c r="D854" s="52">
        <v>4.95E-4</v>
      </c>
      <c r="E854" s="52">
        <v>4.95E-4</v>
      </c>
      <c r="F854" s="190"/>
      <c r="G854" s="207"/>
      <c r="H854" s="58"/>
    </row>
    <row r="855" spans="1:9" ht="15" customHeight="1">
      <c r="A855" s="205"/>
      <c r="B855" s="206"/>
      <c r="C855" s="38" t="s">
        <v>666</v>
      </c>
      <c r="D855" s="39">
        <v>3.2600000000000001E-4</v>
      </c>
      <c r="E855" s="39">
        <v>3.2600000000000001E-4</v>
      </c>
      <c r="F855" s="190"/>
      <c r="G855" s="208"/>
      <c r="H855" s="58"/>
    </row>
    <row r="856" spans="1:9" ht="15" customHeight="1">
      <c r="A856" s="204" t="s">
        <v>465</v>
      </c>
      <c r="B856" s="187" t="s">
        <v>104</v>
      </c>
      <c r="C856" s="35" t="s">
        <v>656</v>
      </c>
      <c r="D856" s="32">
        <v>0</v>
      </c>
      <c r="E856" s="32">
        <v>0</v>
      </c>
      <c r="F856" s="190">
        <v>94.37</v>
      </c>
      <c r="G856" s="207" t="s">
        <v>633</v>
      </c>
      <c r="H856" s="22"/>
    </row>
    <row r="857" spans="1:9" ht="15" customHeight="1">
      <c r="A857" s="185"/>
      <c r="B857" s="187"/>
      <c r="C857" s="54" t="s">
        <v>658</v>
      </c>
      <c r="D857" s="32">
        <v>3.8499999999999998E-4</v>
      </c>
      <c r="E857" s="32">
        <v>3.8499999999999998E-4</v>
      </c>
      <c r="F857" s="190"/>
      <c r="G857" s="207"/>
      <c r="H857" s="58"/>
    </row>
    <row r="858" spans="1:9" ht="15" customHeight="1">
      <c r="A858" s="205"/>
      <c r="B858" s="206"/>
      <c r="C858" s="38" t="s">
        <v>666</v>
      </c>
      <c r="D858" s="39">
        <v>3.8200000000000002E-4</v>
      </c>
      <c r="E858" s="39">
        <v>3.8200000000000002E-4</v>
      </c>
      <c r="F858" s="190"/>
      <c r="G858" s="208"/>
      <c r="H858" s="58"/>
    </row>
    <row r="859" spans="1:9" ht="15" customHeight="1">
      <c r="A859" s="40" t="s">
        <v>466</v>
      </c>
      <c r="B859" s="41" t="s">
        <v>26</v>
      </c>
      <c r="C859" s="42"/>
      <c r="D859" s="43">
        <v>2.5300000000000002E-4</v>
      </c>
      <c r="E859" s="27">
        <v>2.5300000000000002E-4</v>
      </c>
      <c r="F859" s="20">
        <v>100</v>
      </c>
      <c r="G859" s="28" t="s">
        <v>510</v>
      </c>
      <c r="H859" s="22"/>
    </row>
    <row r="860" spans="1:9" ht="15" customHeight="1">
      <c r="A860" s="40" t="s">
        <v>467</v>
      </c>
      <c r="B860" s="41" t="s">
        <v>10</v>
      </c>
      <c r="C860" s="42"/>
      <c r="D860" s="26">
        <v>6.2299999999999996E-4</v>
      </c>
      <c r="E860" s="27">
        <v>6.2299999999999996E-4</v>
      </c>
      <c r="F860" s="20">
        <v>100</v>
      </c>
      <c r="G860" s="28" t="s">
        <v>510</v>
      </c>
      <c r="H860" s="22"/>
    </row>
    <row r="861" spans="1:9" ht="15" customHeight="1">
      <c r="A861" s="204" t="s">
        <v>468</v>
      </c>
      <c r="B861" s="187" t="s">
        <v>873</v>
      </c>
      <c r="C861" s="35" t="s">
        <v>656</v>
      </c>
      <c r="D861" s="32">
        <v>0</v>
      </c>
      <c r="E861" s="32">
        <v>0</v>
      </c>
      <c r="F861" s="190">
        <v>100</v>
      </c>
      <c r="G861" s="207" t="s">
        <v>510</v>
      </c>
      <c r="H861" s="22"/>
    </row>
    <row r="862" spans="1:9" ht="15" customHeight="1">
      <c r="A862" s="185"/>
      <c r="B862" s="187"/>
      <c r="C862" s="44" t="s">
        <v>1975</v>
      </c>
      <c r="D862" s="32">
        <v>4.2000000000000002E-4</v>
      </c>
      <c r="E862" s="32">
        <v>4.2000000000000002E-4</v>
      </c>
      <c r="F862" s="190"/>
      <c r="G862" s="207"/>
      <c r="H862" s="58"/>
    </row>
    <row r="863" spans="1:9" ht="15" customHeight="1">
      <c r="A863" s="205"/>
      <c r="B863" s="206"/>
      <c r="C863" s="38" t="s">
        <v>666</v>
      </c>
      <c r="D863" s="39">
        <v>4.1399999999999998E-4</v>
      </c>
      <c r="E863" s="39">
        <v>4.1399999999999998E-4</v>
      </c>
      <c r="F863" s="190"/>
      <c r="G863" s="208"/>
      <c r="H863" s="58"/>
    </row>
    <row r="864" spans="1:9" ht="15" customHeight="1">
      <c r="A864" s="40" t="s">
        <v>469</v>
      </c>
      <c r="B864" s="41" t="s">
        <v>874</v>
      </c>
      <c r="C864" s="42"/>
      <c r="D864" s="26">
        <v>6.4000000000000005E-4</v>
      </c>
      <c r="E864" s="27">
        <v>6.4000000000000005E-4</v>
      </c>
      <c r="F864" s="20">
        <v>100</v>
      </c>
      <c r="G864" s="28" t="s">
        <v>510</v>
      </c>
      <c r="H864" s="22"/>
    </row>
    <row r="865" spans="1:8" ht="15" customHeight="1">
      <c r="A865" s="40" t="s">
        <v>470</v>
      </c>
      <c r="B865" s="41" t="s">
        <v>24</v>
      </c>
      <c r="C865" s="42"/>
      <c r="D865" s="26">
        <v>4.1899999999999999E-4</v>
      </c>
      <c r="E865" s="27">
        <v>4.1899999999999999E-4</v>
      </c>
      <c r="F865" s="20">
        <v>100</v>
      </c>
      <c r="G865" s="28" t="s">
        <v>510</v>
      </c>
      <c r="H865" s="22"/>
    </row>
    <row r="866" spans="1:8" ht="15" customHeight="1">
      <c r="A866" s="40" t="s">
        <v>471</v>
      </c>
      <c r="B866" s="41" t="s">
        <v>109</v>
      </c>
      <c r="C866" s="42"/>
      <c r="D866" s="43">
        <v>5.4900000000000001E-4</v>
      </c>
      <c r="E866" s="27">
        <v>5.4900000000000001E-4</v>
      </c>
      <c r="F866" s="20">
        <v>80.28</v>
      </c>
      <c r="G866" s="28" t="s">
        <v>2010</v>
      </c>
      <c r="H866" s="22"/>
    </row>
    <row r="867" spans="1:8" ht="15" customHeight="1">
      <c r="A867" s="204" t="s">
        <v>875</v>
      </c>
      <c r="B867" s="187" t="s">
        <v>876</v>
      </c>
      <c r="C867" s="35" t="s">
        <v>656</v>
      </c>
      <c r="D867" s="56">
        <v>0</v>
      </c>
      <c r="E867" s="32">
        <v>0</v>
      </c>
      <c r="F867" s="190">
        <v>100</v>
      </c>
      <c r="G867" s="207" t="s">
        <v>510</v>
      </c>
      <c r="H867" s="22"/>
    </row>
    <row r="868" spans="1:8" ht="15" customHeight="1">
      <c r="A868" s="185"/>
      <c r="B868" s="187"/>
      <c r="C868" s="44" t="s">
        <v>1975</v>
      </c>
      <c r="D868" s="56">
        <v>4.3199999999999998E-4</v>
      </c>
      <c r="E868" s="32">
        <v>4.3199999999999998E-4</v>
      </c>
      <c r="F868" s="190"/>
      <c r="G868" s="207"/>
      <c r="H868" s="58"/>
    </row>
    <row r="869" spans="1:8" ht="15" customHeight="1">
      <c r="A869" s="205"/>
      <c r="B869" s="206"/>
      <c r="C869" s="38" t="s">
        <v>666</v>
      </c>
      <c r="D869" s="55">
        <v>4.28E-4</v>
      </c>
      <c r="E869" s="39">
        <v>4.28E-4</v>
      </c>
      <c r="F869" s="190"/>
      <c r="G869" s="208"/>
      <c r="H869" s="58"/>
    </row>
    <row r="870" spans="1:8" ht="15" customHeight="1">
      <c r="A870" s="204" t="s">
        <v>472</v>
      </c>
      <c r="B870" s="213" t="s">
        <v>877</v>
      </c>
      <c r="C870" s="35" t="s">
        <v>2011</v>
      </c>
      <c r="D870" s="32">
        <v>0</v>
      </c>
      <c r="E870" s="32">
        <v>0</v>
      </c>
      <c r="F870" s="190">
        <v>100</v>
      </c>
      <c r="G870" s="207" t="s">
        <v>510</v>
      </c>
      <c r="H870" s="22"/>
    </row>
    <row r="871" spans="1:8" ht="15" customHeight="1">
      <c r="A871" s="185"/>
      <c r="B871" s="213"/>
      <c r="C871" s="48" t="s">
        <v>2012</v>
      </c>
      <c r="D871" s="32">
        <v>0</v>
      </c>
      <c r="E871" s="32">
        <v>0</v>
      </c>
      <c r="F871" s="190"/>
      <c r="G871" s="207"/>
      <c r="H871" s="58"/>
    </row>
    <row r="872" spans="1:8" ht="15" customHeight="1">
      <c r="A872" s="185"/>
      <c r="B872" s="213"/>
      <c r="C872" s="48" t="s">
        <v>2013</v>
      </c>
      <c r="D872" s="49">
        <v>0</v>
      </c>
      <c r="E872" s="49">
        <v>0</v>
      </c>
      <c r="F872" s="190"/>
      <c r="G872" s="207"/>
      <c r="H872" s="58"/>
    </row>
    <row r="873" spans="1:8" ht="15" customHeight="1">
      <c r="A873" s="185"/>
      <c r="B873" s="213"/>
      <c r="C873" s="48" t="s">
        <v>2014</v>
      </c>
      <c r="D873" s="49">
        <v>0</v>
      </c>
      <c r="E873" s="49">
        <v>0</v>
      </c>
      <c r="F873" s="190"/>
      <c r="G873" s="207"/>
      <c r="H873" s="58"/>
    </row>
    <row r="874" spans="1:8" ht="15" customHeight="1">
      <c r="A874" s="185"/>
      <c r="B874" s="213"/>
      <c r="C874" s="48" t="s">
        <v>2015</v>
      </c>
      <c r="D874" s="49">
        <v>0</v>
      </c>
      <c r="E874" s="49">
        <v>0</v>
      </c>
      <c r="F874" s="190"/>
      <c r="G874" s="207"/>
      <c r="H874" s="58"/>
    </row>
    <row r="875" spans="1:8" ht="15" customHeight="1">
      <c r="A875" s="185"/>
      <c r="B875" s="213"/>
      <c r="C875" s="48" t="s">
        <v>2016</v>
      </c>
      <c r="D875" s="49">
        <v>0</v>
      </c>
      <c r="E875" s="49">
        <v>0</v>
      </c>
      <c r="F875" s="190"/>
      <c r="G875" s="207"/>
      <c r="H875" s="58"/>
    </row>
    <row r="876" spans="1:8" ht="15" customHeight="1">
      <c r="A876" s="185"/>
      <c r="B876" s="213"/>
      <c r="C876" s="48" t="s">
        <v>2017</v>
      </c>
      <c r="D876" s="49">
        <v>5.8799999999999998E-4</v>
      </c>
      <c r="E876" s="49">
        <v>5.8799999999999998E-4</v>
      </c>
      <c r="F876" s="190"/>
      <c r="G876" s="207"/>
      <c r="H876" s="58"/>
    </row>
    <row r="877" spans="1:8" ht="15" customHeight="1">
      <c r="A877" s="185"/>
      <c r="B877" s="213"/>
      <c r="C877" s="48" t="s">
        <v>2018</v>
      </c>
      <c r="D877" s="49">
        <v>5.8500000000000002E-4</v>
      </c>
      <c r="E877" s="49">
        <v>5.8500000000000002E-4</v>
      </c>
      <c r="F877" s="190"/>
      <c r="G877" s="207"/>
      <c r="H877" s="58"/>
    </row>
    <row r="878" spans="1:8" ht="15" customHeight="1">
      <c r="A878" s="185"/>
      <c r="B878" s="213"/>
      <c r="C878" s="48" t="s">
        <v>2019</v>
      </c>
      <c r="D878" s="52">
        <v>5.8399999999999999E-4</v>
      </c>
      <c r="E878" s="49">
        <v>5.8399999999999999E-4</v>
      </c>
      <c r="F878" s="190"/>
      <c r="G878" s="207"/>
      <c r="H878" s="58"/>
    </row>
    <row r="879" spans="1:8" ht="15" customHeight="1">
      <c r="A879" s="185"/>
      <c r="B879" s="213"/>
      <c r="C879" s="48" t="s">
        <v>2020</v>
      </c>
      <c r="D879" s="49">
        <v>5.8E-4</v>
      </c>
      <c r="E879" s="49">
        <v>5.8E-4</v>
      </c>
      <c r="F879" s="190"/>
      <c r="G879" s="207"/>
      <c r="H879" s="58"/>
    </row>
    <row r="880" spans="1:8" ht="15" customHeight="1">
      <c r="A880" s="185"/>
      <c r="B880" s="213"/>
      <c r="C880" s="48" t="s">
        <v>2021</v>
      </c>
      <c r="D880" s="49">
        <v>0</v>
      </c>
      <c r="E880" s="49">
        <v>0</v>
      </c>
      <c r="F880" s="190"/>
      <c r="G880" s="207"/>
      <c r="H880" s="58"/>
    </row>
    <row r="881" spans="1:8" ht="15" customHeight="1">
      <c r="A881" s="185"/>
      <c r="B881" s="213"/>
      <c r="C881" s="44" t="s">
        <v>2022</v>
      </c>
      <c r="D881" s="49">
        <v>6.2200000000000005E-4</v>
      </c>
      <c r="E881" s="49">
        <v>6.2200000000000005E-4</v>
      </c>
      <c r="F881" s="190"/>
      <c r="G881" s="207"/>
      <c r="H881" s="58"/>
    </row>
    <row r="882" spans="1:8" ht="15" customHeight="1">
      <c r="A882" s="205"/>
      <c r="B882" s="214"/>
      <c r="C882" s="38" t="s">
        <v>666</v>
      </c>
      <c r="D882" s="39">
        <v>5.2499999999999997E-4</v>
      </c>
      <c r="E882" s="39">
        <v>5.2499999999999997E-4</v>
      </c>
      <c r="F882" s="190"/>
      <c r="G882" s="208"/>
      <c r="H882" s="58"/>
    </row>
    <row r="883" spans="1:8" ht="15" customHeight="1">
      <c r="A883" s="204" t="s">
        <v>473</v>
      </c>
      <c r="B883" s="187" t="s">
        <v>878</v>
      </c>
      <c r="C883" s="35" t="s">
        <v>656</v>
      </c>
      <c r="D883" s="32">
        <v>0</v>
      </c>
      <c r="E883" s="32">
        <v>0</v>
      </c>
      <c r="F883" s="190">
        <v>45.36</v>
      </c>
      <c r="G883" s="207" t="s">
        <v>753</v>
      </c>
      <c r="H883" s="22"/>
    </row>
    <row r="884" spans="1:8" ht="15" customHeight="1">
      <c r="A884" s="185"/>
      <c r="B884" s="187"/>
      <c r="C884" s="44" t="s">
        <v>1996</v>
      </c>
      <c r="D884" s="32">
        <v>4.2999999999999999E-4</v>
      </c>
      <c r="E884" s="32">
        <v>4.2999999999999999E-4</v>
      </c>
      <c r="F884" s="190"/>
      <c r="G884" s="207"/>
      <c r="H884" s="58"/>
    </row>
    <row r="885" spans="1:8" ht="15" customHeight="1">
      <c r="A885" s="205"/>
      <c r="B885" s="206"/>
      <c r="C885" s="33" t="s">
        <v>666</v>
      </c>
      <c r="D885" s="39">
        <v>4.2000000000000002E-4</v>
      </c>
      <c r="E885" s="39">
        <v>4.2000000000000002E-4</v>
      </c>
      <c r="F885" s="190"/>
      <c r="G885" s="208"/>
      <c r="H885" s="58"/>
    </row>
    <row r="886" spans="1:8" ht="15" customHeight="1">
      <c r="A886" s="40" t="s">
        <v>474</v>
      </c>
      <c r="B886" s="41" t="s">
        <v>52</v>
      </c>
      <c r="C886" s="110"/>
      <c r="D886" s="26">
        <v>6.3500000000000004E-4</v>
      </c>
      <c r="E886" s="27">
        <v>6.3500000000000004E-4</v>
      </c>
      <c r="F886" s="20">
        <v>100</v>
      </c>
      <c r="G886" s="28" t="s">
        <v>510</v>
      </c>
      <c r="H886" s="22"/>
    </row>
    <row r="887" spans="1:8" ht="15" customHeight="1">
      <c r="A887" s="204" t="s">
        <v>475</v>
      </c>
      <c r="B887" s="187" t="s">
        <v>879</v>
      </c>
      <c r="C887" s="68" t="s">
        <v>656</v>
      </c>
      <c r="D887" s="32">
        <v>4.2400000000000001E-4</v>
      </c>
      <c r="E887" s="32">
        <v>4.2400000000000001E-4</v>
      </c>
      <c r="F887" s="190">
        <v>100</v>
      </c>
      <c r="G887" s="207" t="s">
        <v>510</v>
      </c>
      <c r="H887" s="22"/>
    </row>
    <row r="888" spans="1:8" ht="15" customHeight="1">
      <c r="A888" s="205"/>
      <c r="B888" s="206"/>
      <c r="C888" s="33" t="s">
        <v>666</v>
      </c>
      <c r="D888" s="69">
        <v>4.2400000000000001E-4</v>
      </c>
      <c r="E888" s="19">
        <v>4.2400000000000001E-4</v>
      </c>
      <c r="F888" s="190"/>
      <c r="G888" s="208"/>
      <c r="H888" s="58"/>
    </row>
    <row r="889" spans="1:8" ht="15" customHeight="1">
      <c r="A889" s="204" t="s">
        <v>476</v>
      </c>
      <c r="B889" s="187" t="s">
        <v>880</v>
      </c>
      <c r="C889" s="57" t="s">
        <v>656</v>
      </c>
      <c r="D889" s="56">
        <v>0</v>
      </c>
      <c r="E889" s="32">
        <v>0</v>
      </c>
      <c r="F889" s="190">
        <v>100</v>
      </c>
      <c r="G889" s="207" t="s">
        <v>510</v>
      </c>
      <c r="H889" s="22"/>
    </row>
    <row r="890" spans="1:8" ht="15" customHeight="1">
      <c r="A890" s="185"/>
      <c r="B890" s="187"/>
      <c r="C890" s="44" t="s">
        <v>1996</v>
      </c>
      <c r="D890" s="56">
        <v>3.9199999999999999E-4</v>
      </c>
      <c r="E890" s="56">
        <v>3.9199999999999999E-4</v>
      </c>
      <c r="F890" s="190"/>
      <c r="G890" s="207"/>
      <c r="H890" s="58"/>
    </row>
    <row r="891" spans="1:8" ht="15" customHeight="1">
      <c r="A891" s="205"/>
      <c r="B891" s="206"/>
      <c r="C891" s="33" t="s">
        <v>666</v>
      </c>
      <c r="D891" s="55">
        <v>3.6299999999999999E-4</v>
      </c>
      <c r="E891" s="39">
        <v>3.6299999999999999E-4</v>
      </c>
      <c r="F891" s="190"/>
      <c r="G891" s="208"/>
      <c r="H891" s="58"/>
    </row>
    <row r="892" spans="1:8" ht="15" customHeight="1">
      <c r="A892" s="40" t="s">
        <v>477</v>
      </c>
      <c r="B892" s="41" t="s">
        <v>881</v>
      </c>
      <c r="C892" s="110"/>
      <c r="D892" s="26">
        <v>4.6299999999999998E-4</v>
      </c>
      <c r="E892" s="27">
        <v>4.6299999999999998E-4</v>
      </c>
      <c r="F892" s="20">
        <v>100</v>
      </c>
      <c r="G892" s="28" t="s">
        <v>510</v>
      </c>
      <c r="H892" s="22"/>
    </row>
    <row r="893" spans="1:8" ht="15" customHeight="1">
      <c r="A893" s="40" t="s">
        <v>478</v>
      </c>
      <c r="B893" s="41" t="s">
        <v>2023</v>
      </c>
      <c r="C893" s="110"/>
      <c r="D893" s="26">
        <v>4.1899999999999999E-4</v>
      </c>
      <c r="E893" s="27">
        <v>4.1899999999999999E-4</v>
      </c>
      <c r="F893" s="20">
        <v>100</v>
      </c>
      <c r="G893" s="28" t="s">
        <v>510</v>
      </c>
      <c r="H893" s="22"/>
    </row>
    <row r="894" spans="1:8" ht="15" customHeight="1">
      <c r="A894" s="215" t="s">
        <v>479</v>
      </c>
      <c r="B894" s="187" t="s">
        <v>882</v>
      </c>
      <c r="C894" s="57" t="s">
        <v>656</v>
      </c>
      <c r="D894" s="32">
        <v>0</v>
      </c>
      <c r="E894" s="56">
        <v>0</v>
      </c>
      <c r="F894" s="190">
        <v>90.36</v>
      </c>
      <c r="G894" s="207" t="s">
        <v>2024</v>
      </c>
      <c r="H894" s="22"/>
    </row>
    <row r="895" spans="1:8" ht="15" customHeight="1">
      <c r="A895" s="216"/>
      <c r="B895" s="187"/>
      <c r="C895" s="65" t="s">
        <v>658</v>
      </c>
      <c r="D895" s="32">
        <v>1.6699999999999999E-4</v>
      </c>
      <c r="E895" s="32">
        <v>1.6699999999999999E-4</v>
      </c>
      <c r="F895" s="190"/>
      <c r="G895" s="207"/>
      <c r="H895" s="58"/>
    </row>
    <row r="896" spans="1:8" ht="15" customHeight="1">
      <c r="A896" s="216"/>
      <c r="B896" s="187"/>
      <c r="C896" s="65" t="s">
        <v>659</v>
      </c>
      <c r="D896" s="49">
        <v>2.1000000000000001E-4</v>
      </c>
      <c r="E896" s="49">
        <v>2.1000000000000001E-4</v>
      </c>
      <c r="F896" s="190"/>
      <c r="G896" s="207"/>
      <c r="H896" s="58"/>
    </row>
    <row r="897" spans="1:8" ht="15" customHeight="1">
      <c r="A897" s="216"/>
      <c r="B897" s="187"/>
      <c r="C897" s="65" t="s">
        <v>660</v>
      </c>
      <c r="D897" s="49">
        <v>2.7399999999999999E-4</v>
      </c>
      <c r="E897" s="52">
        <v>2.7399999999999999E-4</v>
      </c>
      <c r="F897" s="190"/>
      <c r="G897" s="207"/>
      <c r="H897" s="58"/>
    </row>
    <row r="898" spans="1:8" ht="15" customHeight="1">
      <c r="A898" s="216"/>
      <c r="B898" s="187"/>
      <c r="C898" s="65" t="s">
        <v>661</v>
      </c>
      <c r="D898" s="49">
        <v>2.9500000000000001E-4</v>
      </c>
      <c r="E898" s="49">
        <v>2.9500000000000001E-4</v>
      </c>
      <c r="F898" s="190"/>
      <c r="G898" s="207"/>
      <c r="H898" s="58"/>
    </row>
    <row r="899" spans="1:8" ht="15" customHeight="1">
      <c r="A899" s="216"/>
      <c r="B899" s="187"/>
      <c r="C899" s="65" t="s">
        <v>662</v>
      </c>
      <c r="D899" s="49">
        <v>3.8000000000000002E-4</v>
      </c>
      <c r="E899" s="49">
        <v>3.8000000000000002E-4</v>
      </c>
      <c r="F899" s="190"/>
      <c r="G899" s="207"/>
      <c r="H899" s="58"/>
    </row>
    <row r="900" spans="1:8" ht="15" customHeight="1">
      <c r="A900" s="216"/>
      <c r="B900" s="187"/>
      <c r="C900" s="44" t="s">
        <v>2025</v>
      </c>
      <c r="D900" s="49">
        <v>4.64E-4</v>
      </c>
      <c r="E900" s="52">
        <v>4.64E-4</v>
      </c>
      <c r="F900" s="190"/>
      <c r="G900" s="207"/>
      <c r="H900" s="58"/>
    </row>
    <row r="901" spans="1:8" ht="15" customHeight="1">
      <c r="A901" s="217"/>
      <c r="B901" s="206"/>
      <c r="C901" s="33" t="s">
        <v>666</v>
      </c>
      <c r="D901" s="39">
        <v>3.9899999999999999E-4</v>
      </c>
      <c r="E901" s="39">
        <v>3.9899999999999999E-4</v>
      </c>
      <c r="F901" s="190"/>
      <c r="G901" s="208"/>
      <c r="H901" s="58"/>
    </row>
    <row r="902" spans="1:8" ht="15" customHeight="1">
      <c r="A902" s="40" t="s">
        <v>480</v>
      </c>
      <c r="B902" s="41" t="s">
        <v>22</v>
      </c>
      <c r="C902" s="42"/>
      <c r="D902" s="26">
        <v>4.1899999999999999E-4</v>
      </c>
      <c r="E902" s="27">
        <v>4.1899999999999999E-4</v>
      </c>
      <c r="F902" s="20">
        <v>100</v>
      </c>
      <c r="G902" s="28" t="s">
        <v>510</v>
      </c>
      <c r="H902" s="22"/>
    </row>
    <row r="903" spans="1:8" ht="15" customHeight="1">
      <c r="A903" s="204" t="s">
        <v>481</v>
      </c>
      <c r="B903" s="187" t="s">
        <v>883</v>
      </c>
      <c r="C903" s="35" t="s">
        <v>656</v>
      </c>
      <c r="D903" s="32">
        <v>1E-4</v>
      </c>
      <c r="E903" s="32">
        <v>1E-4</v>
      </c>
      <c r="F903" s="190">
        <v>100</v>
      </c>
      <c r="G903" s="207" t="s">
        <v>510</v>
      </c>
      <c r="H903" s="22"/>
    </row>
    <row r="904" spans="1:8" ht="15" customHeight="1">
      <c r="A904" s="185"/>
      <c r="B904" s="187"/>
      <c r="C904" s="48" t="s">
        <v>658</v>
      </c>
      <c r="D904" s="32">
        <v>0</v>
      </c>
      <c r="E904" s="32">
        <v>0</v>
      </c>
      <c r="F904" s="190"/>
      <c r="G904" s="207"/>
      <c r="H904" s="58"/>
    </row>
    <row r="905" spans="1:8" ht="15" customHeight="1">
      <c r="A905" s="185"/>
      <c r="B905" s="187"/>
      <c r="C905" s="44" t="s">
        <v>1995</v>
      </c>
      <c r="D905" s="49">
        <v>1.02E-4</v>
      </c>
      <c r="E905" s="49">
        <v>1.02E-4</v>
      </c>
      <c r="F905" s="190"/>
      <c r="G905" s="207"/>
      <c r="H905" s="58"/>
    </row>
    <row r="906" spans="1:8" ht="15" customHeight="1">
      <c r="A906" s="205"/>
      <c r="B906" s="206"/>
      <c r="C906" s="38" t="s">
        <v>666</v>
      </c>
      <c r="D906" s="39">
        <v>1E-4</v>
      </c>
      <c r="E906" s="39">
        <v>1E-4</v>
      </c>
      <c r="F906" s="190"/>
      <c r="G906" s="208"/>
      <c r="H906" s="58"/>
    </row>
    <row r="907" spans="1:8" ht="15" customHeight="1">
      <c r="A907" s="40" t="s">
        <v>482</v>
      </c>
      <c r="B907" s="41" t="s">
        <v>5</v>
      </c>
      <c r="C907" s="42"/>
      <c r="D907" s="26">
        <v>4.1899999999999999E-4</v>
      </c>
      <c r="E907" s="27">
        <v>4.1899999999999999E-4</v>
      </c>
      <c r="F907" s="20">
        <v>100</v>
      </c>
      <c r="G907" s="28" t="s">
        <v>510</v>
      </c>
      <c r="H907" s="22"/>
    </row>
    <row r="908" spans="1:8" ht="15" customHeight="1">
      <c r="A908" s="204" t="s">
        <v>483</v>
      </c>
      <c r="B908" s="187" t="s">
        <v>884</v>
      </c>
      <c r="C908" s="35" t="s">
        <v>656</v>
      </c>
      <c r="D908" s="32">
        <v>0</v>
      </c>
      <c r="E908" s="32">
        <v>0</v>
      </c>
      <c r="F908" s="190">
        <v>1.41</v>
      </c>
      <c r="G908" s="226" t="s">
        <v>633</v>
      </c>
      <c r="H908" s="22"/>
    </row>
    <row r="909" spans="1:8" ht="15" customHeight="1">
      <c r="A909" s="221"/>
      <c r="B909" s="223"/>
      <c r="C909" s="48" t="s">
        <v>658</v>
      </c>
      <c r="D909" s="32">
        <v>8.7000000000000001E-5</v>
      </c>
      <c r="E909" s="32">
        <v>8.7000000000000001E-5</v>
      </c>
      <c r="F909" s="225"/>
      <c r="G909" s="227"/>
      <c r="H909" s="58"/>
    </row>
    <row r="910" spans="1:8" ht="15" customHeight="1">
      <c r="A910" s="221"/>
      <c r="B910" s="223"/>
      <c r="C910" s="54" t="s">
        <v>687</v>
      </c>
      <c r="D910" s="49">
        <v>3.7300000000000001E-4</v>
      </c>
      <c r="E910" s="49">
        <v>3.7300000000000001E-4</v>
      </c>
      <c r="F910" s="225"/>
      <c r="G910" s="227"/>
      <c r="H910" s="58"/>
    </row>
    <row r="911" spans="1:8" ht="15" customHeight="1">
      <c r="A911" s="222"/>
      <c r="B911" s="224"/>
      <c r="C911" s="38" t="s">
        <v>666</v>
      </c>
      <c r="D911" s="39">
        <v>3.7199999999999999E-4</v>
      </c>
      <c r="E911" s="39">
        <v>3.7199999999999999E-4</v>
      </c>
      <c r="F911" s="225"/>
      <c r="G911" s="228"/>
      <c r="H911" s="58"/>
    </row>
    <row r="912" spans="1:8" ht="15" customHeight="1">
      <c r="A912" s="40" t="s">
        <v>484</v>
      </c>
      <c r="B912" s="40" t="s">
        <v>145</v>
      </c>
      <c r="C912" s="42"/>
      <c r="D912" s="26">
        <v>5.9000000000000003E-4</v>
      </c>
      <c r="E912" s="27">
        <v>5.9000000000000003E-4</v>
      </c>
      <c r="F912" s="20">
        <v>100</v>
      </c>
      <c r="G912" s="28" t="s">
        <v>510</v>
      </c>
      <c r="H912" s="60"/>
    </row>
    <row r="913" spans="1:8" ht="15" customHeight="1">
      <c r="A913" s="40" t="s">
        <v>1600</v>
      </c>
      <c r="B913" s="41" t="s">
        <v>1601</v>
      </c>
      <c r="C913" s="42"/>
      <c r="D913" s="26">
        <v>4.2400000000000001E-4</v>
      </c>
      <c r="E913" s="87">
        <v>4.2400000000000001E-4</v>
      </c>
      <c r="F913" s="20">
        <v>100</v>
      </c>
      <c r="G913" s="28" t="s">
        <v>510</v>
      </c>
      <c r="H913" s="22"/>
    </row>
    <row r="914" spans="1:8" ht="15" customHeight="1">
      <c r="A914" s="204" t="s">
        <v>485</v>
      </c>
      <c r="B914" s="209" t="s">
        <v>885</v>
      </c>
      <c r="C914" s="35" t="s">
        <v>656</v>
      </c>
      <c r="D914" s="32">
        <v>0</v>
      </c>
      <c r="E914" s="32">
        <v>0</v>
      </c>
      <c r="F914" s="190">
        <v>84.41</v>
      </c>
      <c r="G914" s="226" t="s">
        <v>633</v>
      </c>
      <c r="H914" s="22"/>
    </row>
    <row r="915" spans="1:8" ht="15" customHeight="1">
      <c r="A915" s="221"/>
      <c r="B915" s="223"/>
      <c r="C915" s="48" t="s">
        <v>658</v>
      </c>
      <c r="D915" s="32">
        <v>2.99E-4</v>
      </c>
      <c r="E915" s="32">
        <v>2.99E-4</v>
      </c>
      <c r="F915" s="225"/>
      <c r="G915" s="227"/>
      <c r="H915" s="58"/>
    </row>
    <row r="916" spans="1:8" ht="15" customHeight="1">
      <c r="A916" s="221"/>
      <c r="B916" s="223"/>
      <c r="C916" s="54" t="s">
        <v>687</v>
      </c>
      <c r="D916" s="49">
        <v>7.0100000000000002E-4</v>
      </c>
      <c r="E916" s="49">
        <v>7.0100000000000002E-4</v>
      </c>
      <c r="F916" s="225"/>
      <c r="G916" s="227"/>
      <c r="H916" s="58"/>
    </row>
    <row r="917" spans="1:8" ht="15" customHeight="1">
      <c r="A917" s="222"/>
      <c r="B917" s="224"/>
      <c r="C917" s="38" t="s">
        <v>666</v>
      </c>
      <c r="D917" s="39">
        <v>4.5199999999999998E-4</v>
      </c>
      <c r="E917" s="39">
        <v>4.5199999999999998E-4</v>
      </c>
      <c r="F917" s="225"/>
      <c r="G917" s="228"/>
      <c r="H917" s="58"/>
    </row>
    <row r="918" spans="1:8" ht="15" customHeight="1">
      <c r="A918" s="218" t="s">
        <v>486</v>
      </c>
      <c r="B918" s="213" t="s">
        <v>110</v>
      </c>
      <c r="C918" s="35" t="s">
        <v>656</v>
      </c>
      <c r="D918" s="32">
        <v>4.35E-4</v>
      </c>
      <c r="E918" s="32">
        <v>4.35E-4</v>
      </c>
      <c r="F918" s="190">
        <v>48.49</v>
      </c>
      <c r="G918" s="207" t="s">
        <v>1992</v>
      </c>
      <c r="H918" s="60"/>
    </row>
    <row r="919" spans="1:8" ht="15" customHeight="1">
      <c r="A919" s="219"/>
      <c r="B919" s="213"/>
      <c r="C919" s="44" t="s">
        <v>1975</v>
      </c>
      <c r="D919" s="32">
        <v>5.5800000000000001E-4</v>
      </c>
      <c r="E919" s="32">
        <v>5.5800000000000001E-4</v>
      </c>
      <c r="F919" s="190"/>
      <c r="G919" s="207"/>
    </row>
    <row r="920" spans="1:8" ht="15" customHeight="1">
      <c r="A920" s="220"/>
      <c r="B920" s="214"/>
      <c r="C920" s="38" t="s">
        <v>666</v>
      </c>
      <c r="D920" s="39">
        <v>5.1000000000000004E-4</v>
      </c>
      <c r="E920" s="39">
        <v>5.1000000000000004E-4</v>
      </c>
      <c r="F920" s="190"/>
      <c r="G920" s="208"/>
    </row>
    <row r="921" spans="1:8" ht="15" customHeight="1">
      <c r="A921" s="40" t="s">
        <v>487</v>
      </c>
      <c r="B921" s="41" t="s">
        <v>119</v>
      </c>
      <c r="C921" s="42"/>
      <c r="D921" s="26">
        <v>6.3400000000000001E-4</v>
      </c>
      <c r="E921" s="27">
        <v>6.3400000000000001E-4</v>
      </c>
      <c r="F921" s="20">
        <v>100</v>
      </c>
      <c r="G921" s="28" t="s">
        <v>510</v>
      </c>
      <c r="H921" s="22"/>
    </row>
    <row r="922" spans="1:8" ht="15" customHeight="1">
      <c r="A922" s="40" t="s">
        <v>488</v>
      </c>
      <c r="B922" s="41" t="s">
        <v>886</v>
      </c>
      <c r="C922" s="42"/>
      <c r="D922" s="26">
        <v>4.1100000000000002E-4</v>
      </c>
      <c r="E922" s="27">
        <v>4.1100000000000002E-4</v>
      </c>
      <c r="F922" s="20">
        <v>100</v>
      </c>
      <c r="G922" s="28" t="s">
        <v>510</v>
      </c>
      <c r="H922" s="22"/>
    </row>
    <row r="923" spans="1:8" ht="15" customHeight="1">
      <c r="A923" s="111" t="s">
        <v>489</v>
      </c>
      <c r="B923" s="112" t="s">
        <v>51</v>
      </c>
      <c r="C923" s="98"/>
      <c r="D923" s="99">
        <v>5.4799999999999998E-4</v>
      </c>
      <c r="E923" s="100">
        <v>5.4799999999999998E-4</v>
      </c>
      <c r="F923" s="71">
        <v>100</v>
      </c>
      <c r="G923" s="113" t="s">
        <v>510</v>
      </c>
      <c r="H923" s="22"/>
    </row>
    <row r="924" spans="1:8" ht="15" customHeight="1">
      <c r="A924" s="185" t="s">
        <v>887</v>
      </c>
      <c r="B924" s="186" t="s">
        <v>120</v>
      </c>
      <c r="C924" s="114" t="s">
        <v>656</v>
      </c>
      <c r="D924" s="81">
        <v>5.9000000000000003E-4</v>
      </c>
      <c r="E924" s="81">
        <v>5.9000000000000003E-4</v>
      </c>
      <c r="F924" s="189">
        <v>100</v>
      </c>
      <c r="G924" s="192" t="s">
        <v>510</v>
      </c>
      <c r="H924" s="22"/>
    </row>
    <row r="925" spans="1:8" ht="15" customHeight="1">
      <c r="A925" s="185"/>
      <c r="B925" s="188"/>
      <c r="C925" s="82" t="s">
        <v>666</v>
      </c>
      <c r="D925" s="115">
        <v>5.9000000000000003E-4</v>
      </c>
      <c r="E925" s="116">
        <v>5.9000000000000003E-4</v>
      </c>
      <c r="F925" s="191"/>
      <c r="G925" s="194"/>
      <c r="H925" s="58"/>
    </row>
    <row r="926" spans="1:8" ht="15" customHeight="1">
      <c r="A926" s="40" t="s">
        <v>490</v>
      </c>
      <c r="B926" s="41" t="s">
        <v>121</v>
      </c>
      <c r="C926" s="42"/>
      <c r="D926" s="26">
        <v>5.8399999999999999E-4</v>
      </c>
      <c r="E926" s="27">
        <v>5.8399999999999999E-4</v>
      </c>
      <c r="F926" s="20">
        <v>100</v>
      </c>
      <c r="G926" s="28" t="s">
        <v>510</v>
      </c>
      <c r="H926" s="22"/>
    </row>
    <row r="927" spans="1:8" ht="15" customHeight="1">
      <c r="A927" s="40" t="s">
        <v>491</v>
      </c>
      <c r="B927" s="41" t="s">
        <v>888</v>
      </c>
      <c r="C927" s="42"/>
      <c r="D927" s="26">
        <v>5.9199999999999997E-4</v>
      </c>
      <c r="E927" s="27">
        <v>5.9199999999999997E-4</v>
      </c>
      <c r="F927" s="20">
        <v>100</v>
      </c>
      <c r="G927" s="28" t="s">
        <v>510</v>
      </c>
      <c r="H927" s="22"/>
    </row>
    <row r="928" spans="1:8" ht="15" customHeight="1">
      <c r="A928" s="40" t="s">
        <v>492</v>
      </c>
      <c r="B928" s="41" t="s">
        <v>146</v>
      </c>
      <c r="C928" s="42"/>
      <c r="D928" s="26">
        <v>4.2400000000000001E-4</v>
      </c>
      <c r="E928" s="27">
        <v>4.2400000000000001E-4</v>
      </c>
      <c r="F928" s="20" t="s">
        <v>1972</v>
      </c>
      <c r="G928" s="28" t="s">
        <v>510</v>
      </c>
      <c r="H928" s="22"/>
    </row>
    <row r="929" spans="1:8" ht="15" customHeight="1">
      <c r="A929" s="204" t="s">
        <v>493</v>
      </c>
      <c r="B929" s="187" t="s">
        <v>889</v>
      </c>
      <c r="C929" s="35" t="s">
        <v>656</v>
      </c>
      <c r="D929" s="32">
        <v>0</v>
      </c>
      <c r="E929" s="32">
        <v>0</v>
      </c>
      <c r="F929" s="190">
        <v>100</v>
      </c>
      <c r="G929" s="207" t="s">
        <v>510</v>
      </c>
      <c r="H929" s="22"/>
    </row>
    <row r="930" spans="1:8" ht="15" customHeight="1">
      <c r="A930" s="185"/>
      <c r="B930" s="187"/>
      <c r="C930" s="48" t="s">
        <v>658</v>
      </c>
      <c r="D930" s="32">
        <v>4.2700000000000002E-4</v>
      </c>
      <c r="E930" s="32">
        <v>4.2700000000000002E-4</v>
      </c>
      <c r="F930" s="190"/>
      <c r="G930" s="207"/>
      <c r="H930" s="58"/>
    </row>
    <row r="931" spans="1:8" ht="15" customHeight="1">
      <c r="A931" s="185"/>
      <c r="B931" s="187"/>
      <c r="C931" s="48" t="s">
        <v>659</v>
      </c>
      <c r="D931" s="52">
        <v>3.7599999999999998E-4</v>
      </c>
      <c r="E931" s="49">
        <v>3.7599999999999998E-4</v>
      </c>
      <c r="F931" s="190"/>
      <c r="G931" s="207"/>
      <c r="H931" s="58"/>
    </row>
    <row r="932" spans="1:8" ht="15" customHeight="1">
      <c r="A932" s="185"/>
      <c r="B932" s="187"/>
      <c r="C932" s="54" t="s">
        <v>660</v>
      </c>
      <c r="D932" s="52">
        <v>2.9999999999999997E-4</v>
      </c>
      <c r="E932" s="49">
        <v>2.9999999999999997E-4</v>
      </c>
      <c r="F932" s="190"/>
      <c r="G932" s="207"/>
      <c r="H932" s="58"/>
    </row>
    <row r="933" spans="1:8" ht="15" customHeight="1">
      <c r="A933" s="205"/>
      <c r="B933" s="206"/>
      <c r="C933" s="38" t="s">
        <v>666</v>
      </c>
      <c r="D933" s="39">
        <v>3.0200000000000002E-4</v>
      </c>
      <c r="E933" s="39">
        <v>3.0200000000000002E-4</v>
      </c>
      <c r="F933" s="190"/>
      <c r="G933" s="208"/>
      <c r="H933" s="58"/>
    </row>
    <row r="934" spans="1:8" ht="15" customHeight="1">
      <c r="A934" s="40" t="s">
        <v>494</v>
      </c>
      <c r="B934" s="41" t="s">
        <v>23</v>
      </c>
      <c r="C934" s="42"/>
      <c r="D934" s="26">
        <v>4.1899999999999999E-4</v>
      </c>
      <c r="E934" s="27">
        <v>4.1899999999999999E-4</v>
      </c>
      <c r="F934" s="20">
        <v>100</v>
      </c>
      <c r="G934" s="28" t="s">
        <v>510</v>
      </c>
      <c r="H934" s="22"/>
    </row>
    <row r="935" spans="1:8" ht="15" customHeight="1">
      <c r="A935" s="204" t="s">
        <v>495</v>
      </c>
      <c r="B935" s="209" t="s">
        <v>890</v>
      </c>
      <c r="C935" s="35" t="s">
        <v>656</v>
      </c>
      <c r="D935" s="32">
        <v>0</v>
      </c>
      <c r="E935" s="32">
        <v>0</v>
      </c>
      <c r="F935" s="190" t="s">
        <v>1972</v>
      </c>
      <c r="G935" s="207" t="s">
        <v>510</v>
      </c>
      <c r="H935" s="22"/>
    </row>
    <row r="936" spans="1:8" ht="15" customHeight="1">
      <c r="A936" s="185"/>
      <c r="B936" s="209"/>
      <c r="C936" s="48" t="s">
        <v>658</v>
      </c>
      <c r="D936" s="32">
        <v>2.9999999999999997E-4</v>
      </c>
      <c r="E936" s="32">
        <v>2.9999999999999997E-4</v>
      </c>
      <c r="F936" s="190"/>
      <c r="G936" s="207"/>
      <c r="H936" s="58"/>
    </row>
    <row r="937" spans="1:8" ht="15" customHeight="1">
      <c r="A937" s="185"/>
      <c r="B937" s="209"/>
      <c r="C937" s="117" t="s">
        <v>687</v>
      </c>
      <c r="D937" s="52" t="s">
        <v>1971</v>
      </c>
      <c r="E937" s="52" t="s">
        <v>1971</v>
      </c>
      <c r="F937" s="190"/>
      <c r="G937" s="207"/>
      <c r="H937" s="58"/>
    </row>
    <row r="938" spans="1:8" ht="15" customHeight="1">
      <c r="A938" s="205"/>
      <c r="B938" s="210"/>
      <c r="C938" s="33" t="s">
        <v>666</v>
      </c>
      <c r="D938" s="55" t="s">
        <v>1971</v>
      </c>
      <c r="E938" s="55" t="s">
        <v>1971</v>
      </c>
      <c r="F938" s="190"/>
      <c r="G938" s="208"/>
      <c r="H938" s="58"/>
    </row>
    <row r="939" spans="1:8" ht="15" customHeight="1">
      <c r="A939" s="40" t="s">
        <v>496</v>
      </c>
      <c r="B939" s="67" t="s">
        <v>122</v>
      </c>
      <c r="C939" s="42"/>
      <c r="D939" s="43" t="s">
        <v>1971</v>
      </c>
      <c r="E939" s="87" t="s">
        <v>1971</v>
      </c>
      <c r="F939" s="20" t="s">
        <v>1972</v>
      </c>
      <c r="G939" s="28" t="s">
        <v>510</v>
      </c>
      <c r="H939" s="60"/>
    </row>
    <row r="940" spans="1:8" ht="15" customHeight="1">
      <c r="A940" s="204" t="s">
        <v>497</v>
      </c>
      <c r="B940" s="187" t="s">
        <v>891</v>
      </c>
      <c r="C940" s="35" t="s">
        <v>656</v>
      </c>
      <c r="D940" s="32">
        <v>0</v>
      </c>
      <c r="E940" s="32">
        <v>0</v>
      </c>
      <c r="F940" s="190">
        <v>96.84</v>
      </c>
      <c r="G940" s="207" t="s">
        <v>633</v>
      </c>
      <c r="H940" s="22"/>
    </row>
    <row r="941" spans="1:8" ht="15" customHeight="1">
      <c r="A941" s="185"/>
      <c r="B941" s="187"/>
      <c r="C941" s="44" t="s">
        <v>1975</v>
      </c>
      <c r="D941" s="32">
        <v>6.9800000000000005E-4</v>
      </c>
      <c r="E941" s="32">
        <v>6.9800000000000005E-4</v>
      </c>
      <c r="F941" s="190"/>
      <c r="G941" s="207"/>
      <c r="H941" s="58"/>
    </row>
    <row r="942" spans="1:8" ht="15" customHeight="1">
      <c r="A942" s="205"/>
      <c r="B942" s="206"/>
      <c r="C942" s="38" t="s">
        <v>666</v>
      </c>
      <c r="D942" s="39">
        <v>3.4400000000000001E-4</v>
      </c>
      <c r="E942" s="39">
        <v>3.4400000000000001E-4</v>
      </c>
      <c r="F942" s="190"/>
      <c r="G942" s="208"/>
      <c r="H942" s="58"/>
    </row>
    <row r="943" spans="1:8" ht="15" customHeight="1">
      <c r="A943" s="40" t="s">
        <v>498</v>
      </c>
      <c r="B943" s="41" t="s">
        <v>123</v>
      </c>
      <c r="C943" s="42"/>
      <c r="D943" s="26">
        <v>3.88E-4</v>
      </c>
      <c r="E943" s="27">
        <v>3.88E-4</v>
      </c>
      <c r="F943" s="20">
        <v>100</v>
      </c>
      <c r="G943" s="28" t="s">
        <v>510</v>
      </c>
      <c r="H943" s="22"/>
    </row>
    <row r="944" spans="1:8" ht="15" customHeight="1">
      <c r="A944" s="40" t="s">
        <v>499</v>
      </c>
      <c r="B944" s="41" t="s">
        <v>147</v>
      </c>
      <c r="C944" s="42"/>
      <c r="D944" s="26">
        <v>5.3999999999999998E-5</v>
      </c>
      <c r="E944" s="27">
        <v>5.3999999999999998E-5</v>
      </c>
      <c r="F944" s="20">
        <v>100</v>
      </c>
      <c r="G944" s="28" t="s">
        <v>510</v>
      </c>
      <c r="H944" s="22"/>
    </row>
    <row r="945" spans="1:9" ht="18">
      <c r="A945" s="40" t="s">
        <v>500</v>
      </c>
      <c r="B945" s="41" t="s">
        <v>124</v>
      </c>
      <c r="C945" s="42"/>
      <c r="D945" s="43">
        <v>8.1800000000000004E-4</v>
      </c>
      <c r="E945" s="27">
        <v>8.1800000000000004E-4</v>
      </c>
      <c r="F945" s="20">
        <v>99.62</v>
      </c>
      <c r="G945" s="28" t="s">
        <v>633</v>
      </c>
      <c r="H945" s="22"/>
    </row>
    <row r="946" spans="1:9" ht="18">
      <c r="A946" s="40" t="s">
        <v>501</v>
      </c>
      <c r="B946" s="40" t="s">
        <v>892</v>
      </c>
      <c r="C946" s="110"/>
      <c r="D946" s="43">
        <v>2.7099999999999997E-4</v>
      </c>
      <c r="E946" s="87">
        <v>2.7099999999999997E-4</v>
      </c>
      <c r="F946" s="20">
        <v>94.54</v>
      </c>
      <c r="G946" s="28" t="s">
        <v>2026</v>
      </c>
      <c r="H946" s="22"/>
    </row>
    <row r="947" spans="1:9" ht="15" customHeight="1">
      <c r="A947" s="40" t="s">
        <v>502</v>
      </c>
      <c r="B947" s="41" t="s">
        <v>125</v>
      </c>
      <c r="C947" s="42"/>
      <c r="D947" s="43">
        <v>4.1399999999999998E-4</v>
      </c>
      <c r="E947" s="27">
        <v>4.1399999999999998E-4</v>
      </c>
      <c r="F947" s="20">
        <v>100</v>
      </c>
      <c r="G947" s="28" t="s">
        <v>510</v>
      </c>
      <c r="H947" s="22"/>
    </row>
    <row r="948" spans="1:9" ht="15" customHeight="1">
      <c r="A948" s="40" t="s">
        <v>503</v>
      </c>
      <c r="B948" s="41" t="s">
        <v>126</v>
      </c>
      <c r="C948" s="42"/>
      <c r="D948" s="26">
        <v>4.4700000000000002E-4</v>
      </c>
      <c r="E948" s="27">
        <v>4.4700000000000002E-4</v>
      </c>
      <c r="F948" s="20">
        <v>100</v>
      </c>
      <c r="G948" s="28" t="s">
        <v>510</v>
      </c>
      <c r="H948" s="22"/>
    </row>
    <row r="949" spans="1:9" ht="15" customHeight="1">
      <c r="A949" s="111" t="s">
        <v>893</v>
      </c>
      <c r="B949" s="112" t="s">
        <v>148</v>
      </c>
      <c r="C949" s="98"/>
      <c r="D949" s="118">
        <v>4.1899999999999999E-4</v>
      </c>
      <c r="E949" s="100">
        <v>4.1899999999999999E-4</v>
      </c>
      <c r="F949" s="71">
        <v>100</v>
      </c>
      <c r="G949" s="113" t="s">
        <v>510</v>
      </c>
      <c r="H949" s="22"/>
    </row>
    <row r="950" spans="1:9" ht="15" customHeight="1">
      <c r="A950" s="185" t="s">
        <v>504</v>
      </c>
      <c r="B950" s="186" t="s">
        <v>894</v>
      </c>
      <c r="C950" s="79" t="s">
        <v>656</v>
      </c>
      <c r="D950" s="80">
        <v>0</v>
      </c>
      <c r="E950" s="81">
        <v>0</v>
      </c>
      <c r="F950" s="189">
        <v>100</v>
      </c>
      <c r="G950" s="192" t="s">
        <v>510</v>
      </c>
      <c r="H950" s="22"/>
    </row>
    <row r="951" spans="1:9" ht="15" customHeight="1">
      <c r="A951" s="185"/>
      <c r="B951" s="187"/>
      <c r="C951" s="48" t="s">
        <v>658</v>
      </c>
      <c r="D951" s="56">
        <v>0</v>
      </c>
      <c r="E951" s="32">
        <v>0</v>
      </c>
      <c r="F951" s="190"/>
      <c r="G951" s="193"/>
      <c r="H951" s="58"/>
    </row>
    <row r="952" spans="1:9" ht="15" customHeight="1">
      <c r="A952" s="185"/>
      <c r="B952" s="187"/>
      <c r="C952" s="54" t="s">
        <v>687</v>
      </c>
      <c r="D952" s="49" t="s">
        <v>1971</v>
      </c>
      <c r="E952" s="49" t="s">
        <v>1971</v>
      </c>
      <c r="F952" s="190"/>
      <c r="G952" s="193"/>
      <c r="H952" s="58"/>
    </row>
    <row r="953" spans="1:9" ht="15" customHeight="1">
      <c r="A953" s="185"/>
      <c r="B953" s="188"/>
      <c r="C953" s="82" t="s">
        <v>666</v>
      </c>
      <c r="D953" s="83">
        <v>2.8E-5</v>
      </c>
      <c r="E953" s="83">
        <v>2.8E-5</v>
      </c>
      <c r="F953" s="191"/>
      <c r="G953" s="194"/>
      <c r="H953" s="58"/>
    </row>
    <row r="954" spans="1:9" ht="15" customHeight="1">
      <c r="A954" s="84" t="s">
        <v>505</v>
      </c>
      <c r="B954" s="85" t="s">
        <v>127</v>
      </c>
      <c r="C954" s="86"/>
      <c r="D954" s="18">
        <v>6.4300000000000002E-4</v>
      </c>
      <c r="E954" s="19">
        <v>6.4300000000000002E-4</v>
      </c>
      <c r="F954" s="76">
        <v>100</v>
      </c>
      <c r="G954" s="21" t="s">
        <v>510</v>
      </c>
      <c r="H954" s="22"/>
    </row>
    <row r="955" spans="1:9" ht="15" customHeight="1">
      <c r="A955" s="204" t="s">
        <v>506</v>
      </c>
      <c r="B955" s="187" t="s">
        <v>149</v>
      </c>
      <c r="C955" s="35" t="s">
        <v>656</v>
      </c>
      <c r="D955" s="32">
        <v>0</v>
      </c>
      <c r="E955" s="32">
        <v>0</v>
      </c>
      <c r="F955" s="190">
        <v>100</v>
      </c>
      <c r="G955" s="207" t="s">
        <v>510</v>
      </c>
      <c r="H955" s="22"/>
    </row>
    <row r="956" spans="1:9" ht="15" customHeight="1">
      <c r="A956" s="185"/>
      <c r="B956" s="187"/>
      <c r="C956" s="44" t="s">
        <v>1975</v>
      </c>
      <c r="D956" s="32">
        <v>4.7399999999999997E-4</v>
      </c>
      <c r="E956" s="32">
        <v>4.7399999999999997E-4</v>
      </c>
      <c r="F956" s="190"/>
      <c r="G956" s="207"/>
      <c r="H956" s="58"/>
    </row>
    <row r="957" spans="1:9" ht="15" customHeight="1">
      <c r="A957" s="205"/>
      <c r="B957" s="206"/>
      <c r="C957" s="38" t="s">
        <v>666</v>
      </c>
      <c r="D957" s="39">
        <v>4.6999999999999999E-4</v>
      </c>
      <c r="E957" s="39">
        <v>4.6999999999999999E-4</v>
      </c>
      <c r="F957" s="190"/>
      <c r="G957" s="208"/>
      <c r="H957" s="58"/>
    </row>
    <row r="958" spans="1:9" ht="15" customHeight="1">
      <c r="A958" s="40" t="s">
        <v>1647</v>
      </c>
      <c r="B958" s="40" t="s">
        <v>1648</v>
      </c>
      <c r="C958" s="42"/>
      <c r="D958" s="26">
        <v>6.1700000000000004E-4</v>
      </c>
      <c r="E958" s="27">
        <v>6.1700000000000004E-4</v>
      </c>
      <c r="F958" s="20">
        <v>100</v>
      </c>
      <c r="G958" s="28" t="s">
        <v>510</v>
      </c>
      <c r="H958" s="53"/>
    </row>
    <row r="959" spans="1:9" ht="15" customHeight="1">
      <c r="A959" s="204" t="s">
        <v>507</v>
      </c>
      <c r="B959" s="187" t="s">
        <v>1649</v>
      </c>
      <c r="C959" s="35" t="s">
        <v>656</v>
      </c>
      <c r="D959" s="32">
        <v>0</v>
      </c>
      <c r="E959" s="32">
        <v>0</v>
      </c>
      <c r="F959" s="190">
        <v>100</v>
      </c>
      <c r="G959" s="207" t="s">
        <v>510</v>
      </c>
      <c r="H959" s="22"/>
      <c r="I959" s="30"/>
    </row>
    <row r="960" spans="1:9" ht="15" customHeight="1">
      <c r="A960" s="185"/>
      <c r="B960" s="187"/>
      <c r="C960" s="44" t="s">
        <v>1975</v>
      </c>
      <c r="D960" s="32">
        <v>3.6699999999999998E-4</v>
      </c>
      <c r="E960" s="32">
        <v>3.6699999999999998E-4</v>
      </c>
      <c r="F960" s="190"/>
      <c r="G960" s="207"/>
      <c r="H960" s="58"/>
    </row>
    <row r="961" spans="1:8" ht="15" customHeight="1">
      <c r="A961" s="205"/>
      <c r="B961" s="206"/>
      <c r="C961" s="38" t="s">
        <v>666</v>
      </c>
      <c r="D961" s="39">
        <v>3.4299999999999999E-4</v>
      </c>
      <c r="E961" s="39">
        <v>3.4299999999999999E-4</v>
      </c>
      <c r="F961" s="190"/>
      <c r="G961" s="208"/>
      <c r="H961" s="58"/>
    </row>
    <row r="962" spans="1:8" ht="15" customHeight="1">
      <c r="A962" s="40" t="s">
        <v>508</v>
      </c>
      <c r="B962" s="40" t="s">
        <v>128</v>
      </c>
      <c r="C962" s="42"/>
      <c r="D962" s="26">
        <v>5.1800000000000001E-4</v>
      </c>
      <c r="E962" s="27">
        <v>5.1800000000000001E-4</v>
      </c>
      <c r="F962" s="20">
        <v>100</v>
      </c>
      <c r="G962" s="28" t="s">
        <v>510</v>
      </c>
      <c r="H962" s="22"/>
    </row>
    <row r="963" spans="1:8" ht="15" customHeight="1">
      <c r="A963" s="40" t="s">
        <v>509</v>
      </c>
      <c r="B963" s="41" t="s">
        <v>895</v>
      </c>
      <c r="C963" s="42"/>
      <c r="D963" s="26">
        <v>4.1899999999999999E-4</v>
      </c>
      <c r="E963" s="27">
        <v>4.1899999999999999E-4</v>
      </c>
      <c r="F963" s="20">
        <v>100</v>
      </c>
      <c r="G963" s="28" t="s">
        <v>510</v>
      </c>
      <c r="H963" s="22"/>
    </row>
    <row r="964" spans="1:8" ht="15" customHeight="1">
      <c r="A964" s="204" t="s">
        <v>511</v>
      </c>
      <c r="B964" s="187" t="s">
        <v>896</v>
      </c>
      <c r="C964" s="35" t="s">
        <v>656</v>
      </c>
      <c r="D964" s="32">
        <v>0</v>
      </c>
      <c r="E964" s="32">
        <v>0</v>
      </c>
      <c r="F964" s="190">
        <v>100</v>
      </c>
      <c r="G964" s="207" t="s">
        <v>510</v>
      </c>
      <c r="H964" s="22"/>
    </row>
    <row r="965" spans="1:8" ht="15" customHeight="1">
      <c r="A965" s="185"/>
      <c r="B965" s="187"/>
      <c r="C965" s="54" t="s">
        <v>658</v>
      </c>
      <c r="D965" s="32">
        <v>4.0099999999999999E-4</v>
      </c>
      <c r="E965" s="32">
        <v>4.0099999999999999E-4</v>
      </c>
      <c r="F965" s="190"/>
      <c r="G965" s="207"/>
      <c r="H965" s="58"/>
    </row>
    <row r="966" spans="1:8" ht="15" customHeight="1">
      <c r="A966" s="205"/>
      <c r="B966" s="206"/>
      <c r="C966" s="38" t="s">
        <v>666</v>
      </c>
      <c r="D966" s="39">
        <v>3.97E-4</v>
      </c>
      <c r="E966" s="39">
        <v>3.97E-4</v>
      </c>
      <c r="F966" s="190"/>
      <c r="G966" s="208"/>
      <c r="H966" s="58"/>
    </row>
    <row r="967" spans="1:8" ht="15" customHeight="1">
      <c r="A967" s="204" t="s">
        <v>512</v>
      </c>
      <c r="B967" s="187" t="s">
        <v>897</v>
      </c>
      <c r="C967" s="35" t="s">
        <v>656</v>
      </c>
      <c r="D967" s="32">
        <v>0</v>
      </c>
      <c r="E967" s="32">
        <v>0</v>
      </c>
      <c r="F967" s="190">
        <v>100</v>
      </c>
      <c r="G967" s="207" t="s">
        <v>510</v>
      </c>
      <c r="H967" s="22"/>
    </row>
    <row r="968" spans="1:8" ht="15" customHeight="1">
      <c r="A968" s="185"/>
      <c r="B968" s="187"/>
      <c r="C968" s="44" t="s">
        <v>1975</v>
      </c>
      <c r="D968" s="32">
        <v>3.3399999999999999E-4</v>
      </c>
      <c r="E968" s="32">
        <v>3.3399999999999999E-4</v>
      </c>
      <c r="F968" s="190"/>
      <c r="G968" s="207"/>
      <c r="H968" s="58"/>
    </row>
    <row r="969" spans="1:8" ht="15" customHeight="1">
      <c r="A969" s="205"/>
      <c r="B969" s="206"/>
      <c r="C969" s="38" t="s">
        <v>666</v>
      </c>
      <c r="D969" s="39">
        <v>3.0000000000000001E-5</v>
      </c>
      <c r="E969" s="39">
        <v>3.0000000000000001E-5</v>
      </c>
      <c r="F969" s="190"/>
      <c r="G969" s="208"/>
      <c r="H969" s="58"/>
    </row>
    <row r="970" spans="1:8" ht="15" customHeight="1">
      <c r="A970" s="40" t="s">
        <v>513</v>
      </c>
      <c r="B970" s="40" t="s">
        <v>130</v>
      </c>
      <c r="C970" s="42"/>
      <c r="D970" s="26">
        <v>5.3700000000000004E-4</v>
      </c>
      <c r="E970" s="27">
        <v>5.3700000000000004E-4</v>
      </c>
      <c r="F970" s="20">
        <v>100</v>
      </c>
      <c r="G970" s="28" t="s">
        <v>510</v>
      </c>
      <c r="H970" s="22"/>
    </row>
    <row r="971" spans="1:8" ht="15" customHeight="1">
      <c r="A971" s="40" t="s">
        <v>514</v>
      </c>
      <c r="B971" s="67" t="s">
        <v>131</v>
      </c>
      <c r="C971" s="42"/>
      <c r="D971" s="26">
        <v>4.17E-4</v>
      </c>
      <c r="E971" s="27">
        <v>4.17E-4</v>
      </c>
      <c r="F971" s="20">
        <v>100</v>
      </c>
      <c r="G971" s="28" t="s">
        <v>510</v>
      </c>
      <c r="H971" s="60"/>
    </row>
    <row r="972" spans="1:8" ht="15" customHeight="1">
      <c r="A972" s="40" t="s">
        <v>515</v>
      </c>
      <c r="B972" s="41" t="s">
        <v>132</v>
      </c>
      <c r="C972" s="42"/>
      <c r="D972" s="26">
        <v>0</v>
      </c>
      <c r="E972" s="27">
        <v>0</v>
      </c>
      <c r="F972" s="20">
        <v>100</v>
      </c>
      <c r="G972" s="28" t="s">
        <v>510</v>
      </c>
      <c r="H972" s="22"/>
    </row>
    <row r="973" spans="1:8" ht="15" customHeight="1">
      <c r="A973" s="204" t="s">
        <v>516</v>
      </c>
      <c r="B973" s="187" t="s">
        <v>133</v>
      </c>
      <c r="C973" s="35" t="s">
        <v>656</v>
      </c>
      <c r="D973" s="32">
        <v>0</v>
      </c>
      <c r="E973" s="32">
        <v>0</v>
      </c>
      <c r="F973" s="190">
        <v>100</v>
      </c>
      <c r="G973" s="207" t="s">
        <v>510</v>
      </c>
      <c r="H973" s="22"/>
    </row>
    <row r="974" spans="1:8" ht="15" customHeight="1">
      <c r="A974" s="185"/>
      <c r="B974" s="187"/>
      <c r="C974" s="44" t="s">
        <v>1975</v>
      </c>
      <c r="D974" s="32">
        <v>1.7200000000000001E-4</v>
      </c>
      <c r="E974" s="32">
        <v>1.7200000000000001E-4</v>
      </c>
      <c r="F974" s="190"/>
      <c r="G974" s="207"/>
      <c r="H974" s="58"/>
    </row>
    <row r="975" spans="1:8" ht="15" customHeight="1">
      <c r="A975" s="205"/>
      <c r="B975" s="206"/>
      <c r="C975" s="38" t="s">
        <v>666</v>
      </c>
      <c r="D975" s="39">
        <v>1.2999999999999999E-4</v>
      </c>
      <c r="E975" s="39">
        <v>1.2999999999999999E-4</v>
      </c>
      <c r="F975" s="190"/>
      <c r="G975" s="208"/>
      <c r="H975" s="58"/>
    </row>
    <row r="976" spans="1:8" ht="15" customHeight="1">
      <c r="A976" s="204" t="s">
        <v>517</v>
      </c>
      <c r="B976" s="187" t="s">
        <v>898</v>
      </c>
      <c r="C976" s="35" t="s">
        <v>656</v>
      </c>
      <c r="D976" s="32">
        <v>0</v>
      </c>
      <c r="E976" s="32">
        <v>0</v>
      </c>
      <c r="F976" s="190">
        <v>100</v>
      </c>
      <c r="G976" s="207" t="s">
        <v>510</v>
      </c>
      <c r="H976" s="22"/>
    </row>
    <row r="977" spans="1:8" ht="15" customHeight="1">
      <c r="A977" s="185"/>
      <c r="B977" s="187"/>
      <c r="C977" s="48" t="s">
        <v>658</v>
      </c>
      <c r="D977" s="32">
        <v>0</v>
      </c>
      <c r="E977" s="32">
        <v>0</v>
      </c>
      <c r="F977" s="190"/>
      <c r="G977" s="207"/>
      <c r="H977" s="58"/>
    </row>
    <row r="978" spans="1:8" ht="15" customHeight="1">
      <c r="A978" s="185"/>
      <c r="B978" s="187"/>
      <c r="C978" s="54" t="s">
        <v>687</v>
      </c>
      <c r="D978" s="49">
        <v>6.4999999999999997E-4</v>
      </c>
      <c r="E978" s="49">
        <v>6.4999999999999997E-4</v>
      </c>
      <c r="F978" s="190"/>
      <c r="G978" s="207"/>
      <c r="H978" s="58"/>
    </row>
    <row r="979" spans="1:8" ht="15" customHeight="1">
      <c r="A979" s="205"/>
      <c r="B979" s="206"/>
      <c r="C979" s="38" t="s">
        <v>666</v>
      </c>
      <c r="D979" s="39">
        <v>2.6200000000000003E-4</v>
      </c>
      <c r="E979" s="39">
        <v>2.6200000000000003E-4</v>
      </c>
      <c r="F979" s="190"/>
      <c r="G979" s="208"/>
      <c r="H979" s="58"/>
    </row>
    <row r="980" spans="1:8" ht="15" customHeight="1">
      <c r="A980" s="40" t="s">
        <v>518</v>
      </c>
      <c r="B980" s="41" t="s">
        <v>134</v>
      </c>
      <c r="C980" s="42"/>
      <c r="D980" s="26">
        <v>6.1799999999999995E-4</v>
      </c>
      <c r="E980" s="27">
        <v>6.1799999999999995E-4</v>
      </c>
      <c r="F980" s="20">
        <v>100</v>
      </c>
      <c r="G980" s="28" t="s">
        <v>510</v>
      </c>
      <c r="H980" s="22"/>
    </row>
    <row r="981" spans="1:8" ht="15" customHeight="1">
      <c r="A981" s="40" t="s">
        <v>519</v>
      </c>
      <c r="B981" s="41" t="s">
        <v>150</v>
      </c>
      <c r="C981" s="42"/>
      <c r="D981" s="26">
        <v>4.5399999999999998E-4</v>
      </c>
      <c r="E981" s="27">
        <v>4.5399999999999998E-4</v>
      </c>
      <c r="F981" s="20">
        <v>100</v>
      </c>
      <c r="G981" s="28" t="s">
        <v>510</v>
      </c>
      <c r="H981" s="22"/>
    </row>
    <row r="982" spans="1:8" ht="15" customHeight="1">
      <c r="A982" s="204" t="s">
        <v>520</v>
      </c>
      <c r="B982" s="211" t="s">
        <v>899</v>
      </c>
      <c r="C982" s="35" t="s">
        <v>656</v>
      </c>
      <c r="D982" s="32">
        <v>0</v>
      </c>
      <c r="E982" s="32">
        <v>0</v>
      </c>
      <c r="F982" s="190" t="s">
        <v>1972</v>
      </c>
      <c r="G982" s="207" t="s">
        <v>510</v>
      </c>
      <c r="H982" s="60"/>
    </row>
    <row r="983" spans="1:8" ht="15" customHeight="1">
      <c r="A983" s="185"/>
      <c r="B983" s="211"/>
      <c r="C983" s="44" t="s">
        <v>1975</v>
      </c>
      <c r="D983" s="32">
        <v>1.94E-4</v>
      </c>
      <c r="E983" s="32">
        <v>1.94E-4</v>
      </c>
      <c r="F983" s="190"/>
      <c r="G983" s="207"/>
    </row>
    <row r="984" spans="1:8" ht="15" customHeight="1">
      <c r="A984" s="205"/>
      <c r="B984" s="212"/>
      <c r="C984" s="38" t="s">
        <v>666</v>
      </c>
      <c r="D984" s="39">
        <v>1.94E-4</v>
      </c>
      <c r="E984" s="39">
        <v>1.94E-4</v>
      </c>
      <c r="F984" s="190"/>
      <c r="G984" s="208"/>
    </row>
    <row r="985" spans="1:8" ht="15" customHeight="1">
      <c r="A985" s="40" t="s">
        <v>521</v>
      </c>
      <c r="B985" s="41" t="s">
        <v>135</v>
      </c>
      <c r="C985" s="42"/>
      <c r="D985" s="26">
        <v>6.3699999999999998E-4</v>
      </c>
      <c r="E985" s="27">
        <v>6.3699999999999998E-4</v>
      </c>
      <c r="F985" s="20">
        <v>100</v>
      </c>
      <c r="G985" s="28" t="s">
        <v>510</v>
      </c>
      <c r="H985" s="22"/>
    </row>
    <row r="986" spans="1:8" ht="15" customHeight="1">
      <c r="A986" s="40" t="s">
        <v>522</v>
      </c>
      <c r="B986" s="41" t="s">
        <v>136</v>
      </c>
      <c r="C986" s="42"/>
      <c r="D986" s="26">
        <v>5.0100000000000003E-4</v>
      </c>
      <c r="E986" s="27">
        <v>5.0100000000000003E-4</v>
      </c>
      <c r="F986" s="20">
        <v>100</v>
      </c>
      <c r="G986" s="28" t="s">
        <v>510</v>
      </c>
      <c r="H986" s="22"/>
    </row>
    <row r="987" spans="1:8" ht="15" customHeight="1">
      <c r="A987" s="40" t="s">
        <v>523</v>
      </c>
      <c r="B987" s="41" t="s">
        <v>151</v>
      </c>
      <c r="C987" s="42"/>
      <c r="D987" s="26">
        <v>4.26E-4</v>
      </c>
      <c r="E987" s="27">
        <v>4.26E-4</v>
      </c>
      <c r="F987" s="20">
        <v>100</v>
      </c>
      <c r="G987" s="28" t="s">
        <v>510</v>
      </c>
      <c r="H987" s="22"/>
    </row>
    <row r="988" spans="1:8" ht="15" customHeight="1">
      <c r="A988" s="204" t="s">
        <v>524</v>
      </c>
      <c r="B988" s="187" t="s">
        <v>1669</v>
      </c>
      <c r="C988" s="35" t="s">
        <v>656</v>
      </c>
      <c r="D988" s="32">
        <v>0</v>
      </c>
      <c r="E988" s="32">
        <v>0</v>
      </c>
      <c r="F988" s="190">
        <v>100</v>
      </c>
      <c r="G988" s="207" t="s">
        <v>510</v>
      </c>
      <c r="H988" s="22"/>
    </row>
    <row r="989" spans="1:8" ht="15" customHeight="1">
      <c r="A989" s="185"/>
      <c r="B989" s="187"/>
      <c r="C989" s="48" t="s">
        <v>658</v>
      </c>
      <c r="D989" s="32">
        <v>1.64E-4</v>
      </c>
      <c r="E989" s="32">
        <v>1.64E-4</v>
      </c>
      <c r="F989" s="190"/>
      <c r="G989" s="207"/>
      <c r="H989" s="58"/>
    </row>
    <row r="990" spans="1:8" ht="15" customHeight="1">
      <c r="A990" s="185"/>
      <c r="B990" s="187"/>
      <c r="C990" s="48" t="s">
        <v>659</v>
      </c>
      <c r="D990" s="49">
        <v>2.7399999999999999E-4</v>
      </c>
      <c r="E990" s="49">
        <v>2.7399999999999999E-4</v>
      </c>
      <c r="F990" s="190"/>
      <c r="G990" s="207"/>
      <c r="H990" s="58"/>
    </row>
    <row r="991" spans="1:8" ht="15" customHeight="1">
      <c r="A991" s="185"/>
      <c r="B991" s="187"/>
      <c r="C991" s="48" t="s">
        <v>660</v>
      </c>
      <c r="D991" s="49">
        <v>2.9500000000000001E-4</v>
      </c>
      <c r="E991" s="49">
        <v>2.9500000000000001E-4</v>
      </c>
      <c r="F991" s="190"/>
      <c r="G991" s="207"/>
      <c r="H991" s="58"/>
    </row>
    <row r="992" spans="1:8" ht="15" customHeight="1">
      <c r="A992" s="185"/>
      <c r="B992" s="187"/>
      <c r="C992" s="44" t="s">
        <v>1985</v>
      </c>
      <c r="D992" s="49">
        <v>4.8799999999999999E-4</v>
      </c>
      <c r="E992" s="49">
        <v>4.8799999999999999E-4</v>
      </c>
      <c r="F992" s="190"/>
      <c r="G992" s="207"/>
      <c r="H992" s="58"/>
    </row>
    <row r="993" spans="1:8" ht="15" customHeight="1">
      <c r="A993" s="205"/>
      <c r="B993" s="206"/>
      <c r="C993" s="38" t="s">
        <v>666</v>
      </c>
      <c r="D993" s="39">
        <v>3.48E-4</v>
      </c>
      <c r="E993" s="39">
        <v>3.48E-4</v>
      </c>
      <c r="F993" s="190"/>
      <c r="G993" s="208"/>
      <c r="H993" s="58"/>
    </row>
    <row r="994" spans="1:8" ht="15" customHeight="1">
      <c r="A994" s="40" t="s">
        <v>900</v>
      </c>
      <c r="B994" s="41" t="s">
        <v>525</v>
      </c>
      <c r="C994" s="42"/>
      <c r="D994" s="26">
        <v>5.9000000000000003E-4</v>
      </c>
      <c r="E994" s="27">
        <v>5.9000000000000003E-4</v>
      </c>
      <c r="F994" s="20">
        <v>100</v>
      </c>
      <c r="G994" s="28" t="s">
        <v>510</v>
      </c>
      <c r="H994" s="22"/>
    </row>
    <row r="995" spans="1:8" ht="15" customHeight="1">
      <c r="A995" s="40" t="s">
        <v>526</v>
      </c>
      <c r="B995" s="41" t="s">
        <v>137</v>
      </c>
      <c r="C995" s="42"/>
      <c r="D995" s="26">
        <v>3.86E-4</v>
      </c>
      <c r="E995" s="27">
        <v>3.86E-4</v>
      </c>
      <c r="F995" s="20">
        <v>100</v>
      </c>
      <c r="G995" s="28" t="s">
        <v>510</v>
      </c>
      <c r="H995" s="22"/>
    </row>
    <row r="996" spans="1:8" ht="15" customHeight="1">
      <c r="A996" s="204" t="s">
        <v>527</v>
      </c>
      <c r="B996" s="187" t="s">
        <v>901</v>
      </c>
      <c r="C996" s="35" t="s">
        <v>656</v>
      </c>
      <c r="D996" s="32">
        <v>0</v>
      </c>
      <c r="E996" s="32">
        <v>0</v>
      </c>
      <c r="F996" s="190">
        <v>82.91</v>
      </c>
      <c r="G996" s="207" t="s">
        <v>633</v>
      </c>
      <c r="H996" s="22"/>
    </row>
    <row r="997" spans="1:8" ht="15" customHeight="1">
      <c r="A997" s="185"/>
      <c r="B997" s="187"/>
      <c r="C997" s="48" t="s">
        <v>658</v>
      </c>
      <c r="D997" s="32">
        <v>0</v>
      </c>
      <c r="E997" s="32">
        <v>0</v>
      </c>
      <c r="F997" s="190"/>
      <c r="G997" s="207"/>
      <c r="H997" s="58"/>
    </row>
    <row r="998" spans="1:8" ht="15" customHeight="1">
      <c r="A998" s="185"/>
      <c r="B998" s="187"/>
      <c r="C998" s="48" t="s">
        <v>659</v>
      </c>
      <c r="D998" s="49">
        <v>3.7800000000000003E-4</v>
      </c>
      <c r="E998" s="49">
        <v>3.7800000000000003E-4</v>
      </c>
      <c r="F998" s="190"/>
      <c r="G998" s="207"/>
      <c r="H998" s="58"/>
    </row>
    <row r="999" spans="1:8" ht="15" customHeight="1">
      <c r="A999" s="185"/>
      <c r="B999" s="187"/>
      <c r="C999" s="48" t="s">
        <v>660</v>
      </c>
      <c r="D999" s="49">
        <v>3.8699999999999997E-4</v>
      </c>
      <c r="E999" s="49">
        <v>3.8699999999999997E-4</v>
      </c>
      <c r="F999" s="190"/>
      <c r="G999" s="207"/>
      <c r="H999" s="58"/>
    </row>
    <row r="1000" spans="1:8" ht="15" customHeight="1">
      <c r="A1000" s="185"/>
      <c r="B1000" s="187"/>
      <c r="C1000" s="48" t="s">
        <v>661</v>
      </c>
      <c r="D1000" s="49">
        <v>3.8699999999999997E-4</v>
      </c>
      <c r="E1000" s="49">
        <v>3.8699999999999997E-4</v>
      </c>
      <c r="F1000" s="190"/>
      <c r="G1000" s="207"/>
      <c r="H1000" s="58"/>
    </row>
    <row r="1001" spans="1:8" ht="15" customHeight="1">
      <c r="A1001" s="185"/>
      <c r="B1001" s="187"/>
      <c r="C1001" s="54" t="s">
        <v>662</v>
      </c>
      <c r="D1001" s="49">
        <v>4.0299999999999998E-4</v>
      </c>
      <c r="E1001" s="49">
        <v>4.0299999999999998E-4</v>
      </c>
      <c r="F1001" s="190"/>
      <c r="G1001" s="207"/>
      <c r="H1001" s="58"/>
    </row>
    <row r="1002" spans="1:8" ht="15" customHeight="1">
      <c r="A1002" s="205"/>
      <c r="B1002" s="206"/>
      <c r="C1002" s="38" t="s">
        <v>666</v>
      </c>
      <c r="D1002" s="39">
        <v>3.5100000000000002E-4</v>
      </c>
      <c r="E1002" s="39">
        <v>3.5100000000000002E-4</v>
      </c>
      <c r="F1002" s="190"/>
      <c r="G1002" s="208"/>
      <c r="H1002" s="58"/>
    </row>
    <row r="1003" spans="1:8" ht="15" customHeight="1">
      <c r="A1003" s="40" t="s">
        <v>528</v>
      </c>
      <c r="B1003" s="41" t="s">
        <v>902</v>
      </c>
      <c r="C1003" s="42"/>
      <c r="D1003" s="26">
        <v>6.29E-4</v>
      </c>
      <c r="E1003" s="27">
        <v>6.29E-4</v>
      </c>
      <c r="F1003" s="20">
        <v>100</v>
      </c>
      <c r="G1003" s="28" t="s">
        <v>510</v>
      </c>
      <c r="H1003" s="22"/>
    </row>
    <row r="1004" spans="1:8" ht="15" customHeight="1">
      <c r="A1004" s="40" t="s">
        <v>529</v>
      </c>
      <c r="B1004" s="40" t="s">
        <v>903</v>
      </c>
      <c r="C1004" s="42"/>
      <c r="D1004" s="26">
        <v>1.6100000000000001E-4</v>
      </c>
      <c r="E1004" s="27">
        <v>1.6100000000000001E-4</v>
      </c>
      <c r="F1004" s="20">
        <v>100</v>
      </c>
      <c r="G1004" s="28" t="s">
        <v>510</v>
      </c>
      <c r="H1004" s="119"/>
    </row>
    <row r="1005" spans="1:8" ht="15" customHeight="1">
      <c r="A1005" s="204" t="s">
        <v>530</v>
      </c>
      <c r="B1005" s="187" t="s">
        <v>904</v>
      </c>
      <c r="C1005" s="35" t="s">
        <v>656</v>
      </c>
      <c r="D1005" s="32">
        <v>0</v>
      </c>
      <c r="E1005" s="32">
        <v>0</v>
      </c>
      <c r="F1005" s="190">
        <v>100</v>
      </c>
      <c r="G1005" s="207" t="s">
        <v>510</v>
      </c>
      <c r="H1005" s="22"/>
    </row>
    <row r="1006" spans="1:8" ht="15" customHeight="1">
      <c r="A1006" s="185"/>
      <c r="B1006" s="187"/>
      <c r="C1006" s="44" t="s">
        <v>1975</v>
      </c>
      <c r="D1006" s="32">
        <v>4.2000000000000002E-4</v>
      </c>
      <c r="E1006" s="32">
        <v>4.2000000000000002E-4</v>
      </c>
      <c r="F1006" s="190"/>
      <c r="G1006" s="207"/>
      <c r="H1006" s="58"/>
    </row>
    <row r="1007" spans="1:8" ht="15" customHeight="1">
      <c r="A1007" s="205"/>
      <c r="B1007" s="206"/>
      <c r="C1007" s="38" t="s">
        <v>666</v>
      </c>
      <c r="D1007" s="39">
        <v>4.17E-4</v>
      </c>
      <c r="E1007" s="39">
        <v>4.17E-4</v>
      </c>
      <c r="F1007" s="190"/>
      <c r="G1007" s="208"/>
      <c r="H1007" s="58"/>
    </row>
    <row r="1008" spans="1:8" ht="15" customHeight="1">
      <c r="A1008" s="40" t="s">
        <v>531</v>
      </c>
      <c r="B1008" s="41" t="s">
        <v>138</v>
      </c>
      <c r="C1008" s="42"/>
      <c r="D1008" s="26">
        <v>8.0800000000000002E-4</v>
      </c>
      <c r="E1008" s="27">
        <v>8.0800000000000002E-4</v>
      </c>
      <c r="F1008" s="20">
        <v>100</v>
      </c>
      <c r="G1008" s="28" t="s">
        <v>510</v>
      </c>
      <c r="H1008" s="22"/>
    </row>
    <row r="1009" spans="1:8" ht="15" customHeight="1">
      <c r="A1009" s="40" t="s">
        <v>532</v>
      </c>
      <c r="B1009" s="41" t="s">
        <v>139</v>
      </c>
      <c r="C1009" s="42"/>
      <c r="D1009" s="26">
        <v>5.9000000000000003E-4</v>
      </c>
      <c r="E1009" s="27">
        <v>5.9000000000000003E-4</v>
      </c>
      <c r="F1009" s="20">
        <v>100</v>
      </c>
      <c r="G1009" s="28" t="s">
        <v>510</v>
      </c>
      <c r="H1009" s="22"/>
    </row>
    <row r="1010" spans="1:8" ht="15" customHeight="1">
      <c r="A1010" s="204" t="s">
        <v>905</v>
      </c>
      <c r="B1010" s="187" t="s">
        <v>906</v>
      </c>
      <c r="C1010" s="35" t="s">
        <v>656</v>
      </c>
      <c r="D1010" s="32">
        <v>0</v>
      </c>
      <c r="E1010" s="32">
        <v>0</v>
      </c>
      <c r="F1010" s="190" t="s">
        <v>1972</v>
      </c>
      <c r="G1010" s="207" t="s">
        <v>510</v>
      </c>
      <c r="H1010" s="22"/>
    </row>
    <row r="1011" spans="1:8" ht="15" customHeight="1">
      <c r="A1011" s="185"/>
      <c r="B1011" s="187"/>
      <c r="C1011" s="48" t="s">
        <v>658</v>
      </c>
      <c r="D1011" s="32">
        <v>0</v>
      </c>
      <c r="E1011" s="32">
        <v>0</v>
      </c>
      <c r="F1011" s="190"/>
      <c r="G1011" s="207"/>
      <c r="H1011" s="58"/>
    </row>
    <row r="1012" spans="1:8" ht="15" customHeight="1">
      <c r="A1012" s="185"/>
      <c r="B1012" s="187"/>
      <c r="C1012" s="54" t="s">
        <v>687</v>
      </c>
      <c r="D1012" s="49">
        <v>3.2000000000000003E-4</v>
      </c>
      <c r="E1012" s="49">
        <v>3.2000000000000003E-4</v>
      </c>
      <c r="F1012" s="190"/>
      <c r="G1012" s="207"/>
      <c r="H1012" s="58"/>
    </row>
    <row r="1013" spans="1:8" ht="15" customHeight="1">
      <c r="A1013" s="205"/>
      <c r="B1013" s="206"/>
      <c r="C1013" s="38" t="s">
        <v>666</v>
      </c>
      <c r="D1013" s="39">
        <v>6.6000000000000005E-5</v>
      </c>
      <c r="E1013" s="39">
        <v>6.6000000000000005E-5</v>
      </c>
      <c r="F1013" s="190"/>
      <c r="G1013" s="208"/>
      <c r="H1013" s="58"/>
    </row>
    <row r="1014" spans="1:8" ht="15" customHeight="1">
      <c r="A1014" s="204" t="s">
        <v>533</v>
      </c>
      <c r="B1014" s="209" t="s">
        <v>907</v>
      </c>
      <c r="C1014" s="35" t="s">
        <v>656</v>
      </c>
      <c r="D1014" s="32">
        <v>3.8699999999999997E-4</v>
      </c>
      <c r="E1014" s="32">
        <v>3.8699999999999997E-4</v>
      </c>
      <c r="F1014" s="190">
        <v>53.88</v>
      </c>
      <c r="G1014" s="207" t="s">
        <v>1992</v>
      </c>
      <c r="H1014" s="60"/>
    </row>
    <row r="1015" spans="1:8" ht="15" customHeight="1">
      <c r="A1015" s="185"/>
      <c r="B1015" s="209"/>
      <c r="C1015" s="44" t="s">
        <v>1975</v>
      </c>
      <c r="D1015" s="32">
        <v>4.0900000000000002E-4</v>
      </c>
      <c r="E1015" s="32">
        <v>4.0900000000000002E-4</v>
      </c>
      <c r="F1015" s="190"/>
      <c r="G1015" s="207"/>
    </row>
    <row r="1016" spans="1:8" ht="15" customHeight="1">
      <c r="A1016" s="205"/>
      <c r="B1016" s="210"/>
      <c r="C1016" s="38" t="s">
        <v>666</v>
      </c>
      <c r="D1016" s="39">
        <v>4.0299999999999998E-4</v>
      </c>
      <c r="E1016" s="39">
        <v>4.0299999999999998E-4</v>
      </c>
      <c r="F1016" s="190"/>
      <c r="G1016" s="208"/>
    </row>
    <row r="1017" spans="1:8" ht="15" customHeight="1">
      <c r="A1017" s="204" t="s">
        <v>534</v>
      </c>
      <c r="B1017" s="187" t="s">
        <v>908</v>
      </c>
      <c r="C1017" s="35" t="s">
        <v>656</v>
      </c>
      <c r="D1017" s="32">
        <v>0</v>
      </c>
      <c r="E1017" s="32">
        <v>0</v>
      </c>
      <c r="F1017" s="190">
        <v>100</v>
      </c>
      <c r="G1017" s="207" t="s">
        <v>510</v>
      </c>
      <c r="H1017" s="22"/>
    </row>
    <row r="1018" spans="1:8" ht="15" customHeight="1">
      <c r="A1018" s="185"/>
      <c r="B1018" s="187"/>
      <c r="C1018" s="44" t="s">
        <v>1975</v>
      </c>
      <c r="D1018" s="32">
        <v>6.7500000000000004E-4</v>
      </c>
      <c r="E1018" s="32">
        <v>6.7500000000000004E-4</v>
      </c>
      <c r="F1018" s="190"/>
      <c r="G1018" s="207"/>
      <c r="H1018" s="58"/>
    </row>
    <row r="1019" spans="1:8" ht="15" customHeight="1">
      <c r="A1019" s="205"/>
      <c r="B1019" s="206"/>
      <c r="C1019" s="38" t="s">
        <v>666</v>
      </c>
      <c r="D1019" s="39">
        <v>3.1999999999999999E-5</v>
      </c>
      <c r="E1019" s="39">
        <v>3.1999999999999999E-5</v>
      </c>
      <c r="F1019" s="190"/>
      <c r="G1019" s="208"/>
      <c r="H1019" s="58"/>
    </row>
    <row r="1020" spans="1:8" ht="15" customHeight="1">
      <c r="A1020" s="40" t="s">
        <v>535</v>
      </c>
      <c r="B1020" s="41" t="s">
        <v>140</v>
      </c>
      <c r="C1020" s="42"/>
      <c r="D1020" s="43">
        <v>4.1899999999999999E-4</v>
      </c>
      <c r="E1020" s="27">
        <v>4.1899999999999999E-4</v>
      </c>
      <c r="F1020" s="20">
        <v>100</v>
      </c>
      <c r="G1020" s="28" t="s">
        <v>510</v>
      </c>
      <c r="H1020" s="22"/>
    </row>
    <row r="1021" spans="1:8" ht="15" customHeight="1">
      <c r="A1021" s="40" t="s">
        <v>536</v>
      </c>
      <c r="B1021" s="41" t="s">
        <v>152</v>
      </c>
      <c r="C1021" s="42"/>
      <c r="D1021" s="43">
        <v>6.4400000000000004E-4</v>
      </c>
      <c r="E1021" s="27">
        <v>6.4400000000000004E-4</v>
      </c>
      <c r="F1021" s="20">
        <v>100</v>
      </c>
      <c r="G1021" s="28" t="s">
        <v>510</v>
      </c>
      <c r="H1021" s="22"/>
    </row>
    <row r="1022" spans="1:8" ht="15" customHeight="1">
      <c r="A1022" s="204" t="s">
        <v>537</v>
      </c>
      <c r="B1022" s="213" t="s">
        <v>141</v>
      </c>
      <c r="C1022" s="35" t="s">
        <v>656</v>
      </c>
      <c r="D1022" s="32">
        <v>0</v>
      </c>
      <c r="E1022" s="32">
        <v>0</v>
      </c>
      <c r="F1022" s="190">
        <v>100</v>
      </c>
      <c r="G1022" s="207" t="s">
        <v>510</v>
      </c>
      <c r="H1022" s="60"/>
    </row>
    <row r="1023" spans="1:8" ht="15" customHeight="1">
      <c r="A1023" s="185"/>
      <c r="B1023" s="213"/>
      <c r="C1023" s="44" t="s">
        <v>1975</v>
      </c>
      <c r="D1023" s="32" t="s">
        <v>1971</v>
      </c>
      <c r="E1023" s="32" t="s">
        <v>1971</v>
      </c>
      <c r="F1023" s="190"/>
      <c r="G1023" s="207"/>
    </row>
    <row r="1024" spans="1:8" ht="15" customHeight="1">
      <c r="A1024" s="205"/>
      <c r="B1024" s="214"/>
      <c r="C1024" s="38" t="s">
        <v>666</v>
      </c>
      <c r="D1024" s="39">
        <v>7.7999999999999999E-5</v>
      </c>
      <c r="E1024" s="39">
        <v>7.7999999999999999E-5</v>
      </c>
      <c r="F1024" s="190"/>
      <c r="G1024" s="208"/>
    </row>
    <row r="1025" spans="1:9" ht="15" customHeight="1">
      <c r="A1025" s="204" t="s">
        <v>538</v>
      </c>
      <c r="B1025" s="187" t="s">
        <v>909</v>
      </c>
      <c r="C1025" s="35" t="s">
        <v>656</v>
      </c>
      <c r="D1025" s="56">
        <v>0</v>
      </c>
      <c r="E1025" s="32">
        <v>0</v>
      </c>
      <c r="F1025" s="190">
        <v>100</v>
      </c>
      <c r="G1025" s="207" t="s">
        <v>510</v>
      </c>
      <c r="H1025" s="22"/>
    </row>
    <row r="1026" spans="1:9" ht="15" customHeight="1">
      <c r="A1026" s="185"/>
      <c r="B1026" s="187"/>
      <c r="C1026" s="48" t="s">
        <v>658</v>
      </c>
      <c r="D1026" s="32">
        <v>2.6600000000000001E-4</v>
      </c>
      <c r="E1026" s="32">
        <v>2.6600000000000001E-4</v>
      </c>
      <c r="F1026" s="190"/>
      <c r="G1026" s="207"/>
      <c r="H1026" s="58"/>
    </row>
    <row r="1027" spans="1:9" ht="15" customHeight="1">
      <c r="A1027" s="185"/>
      <c r="B1027" s="187"/>
      <c r="C1027" s="48" t="s">
        <v>659</v>
      </c>
      <c r="D1027" s="49">
        <v>1.3799999999999999E-4</v>
      </c>
      <c r="E1027" s="49">
        <v>1.3799999999999999E-4</v>
      </c>
      <c r="F1027" s="190"/>
      <c r="G1027" s="207"/>
      <c r="H1027" s="58"/>
    </row>
    <row r="1028" spans="1:9" ht="15" customHeight="1">
      <c r="A1028" s="185"/>
      <c r="B1028" s="187"/>
      <c r="C1028" s="44" t="s">
        <v>1980</v>
      </c>
      <c r="D1028" s="49">
        <v>2.8800000000000001E-4</v>
      </c>
      <c r="E1028" s="49">
        <v>2.8800000000000001E-4</v>
      </c>
      <c r="F1028" s="190"/>
      <c r="G1028" s="207"/>
      <c r="H1028" s="58"/>
    </row>
    <row r="1029" spans="1:9" ht="15" customHeight="1">
      <c r="A1029" s="205"/>
      <c r="B1029" s="206"/>
      <c r="C1029" s="38" t="s">
        <v>666</v>
      </c>
      <c r="D1029" s="39">
        <v>2.0000000000000001E-4</v>
      </c>
      <c r="E1029" s="39">
        <v>2.0000000000000001E-4</v>
      </c>
      <c r="F1029" s="190"/>
      <c r="G1029" s="208"/>
      <c r="H1029" s="58"/>
    </row>
    <row r="1030" spans="1:9" ht="15" customHeight="1">
      <c r="A1030" s="40" t="s">
        <v>539</v>
      </c>
      <c r="B1030" s="59" t="s">
        <v>142</v>
      </c>
      <c r="C1030" s="42"/>
      <c r="D1030" s="26">
        <v>2.4600000000000002E-4</v>
      </c>
      <c r="E1030" s="27">
        <v>2.4600000000000002E-4</v>
      </c>
      <c r="F1030" s="20">
        <v>100</v>
      </c>
      <c r="G1030" s="28" t="s">
        <v>510</v>
      </c>
      <c r="H1030" s="60"/>
    </row>
    <row r="1031" spans="1:9" ht="15" customHeight="1">
      <c r="A1031" s="40" t="s">
        <v>540</v>
      </c>
      <c r="B1031" s="40" t="s">
        <v>153</v>
      </c>
      <c r="C1031" s="42"/>
      <c r="D1031" s="26">
        <v>2.05E-4</v>
      </c>
      <c r="E1031" s="27">
        <v>2.05E-4</v>
      </c>
      <c r="F1031" s="20" t="s">
        <v>1972</v>
      </c>
      <c r="G1031" s="28" t="s">
        <v>510</v>
      </c>
      <c r="H1031" s="22"/>
    </row>
    <row r="1032" spans="1:9" ht="15" customHeight="1">
      <c r="A1032" s="40" t="s">
        <v>541</v>
      </c>
      <c r="B1032" s="41" t="s">
        <v>143</v>
      </c>
      <c r="C1032" s="42"/>
      <c r="D1032" s="26">
        <v>4.6099999999999998E-4</v>
      </c>
      <c r="E1032" s="27">
        <v>4.6099999999999998E-4</v>
      </c>
      <c r="F1032" s="20">
        <v>100</v>
      </c>
      <c r="G1032" s="28" t="s">
        <v>510</v>
      </c>
      <c r="H1032" s="22"/>
    </row>
    <row r="1033" spans="1:9" ht="15" customHeight="1">
      <c r="A1033" s="204" t="s">
        <v>542</v>
      </c>
      <c r="B1033" s="187" t="s">
        <v>910</v>
      </c>
      <c r="C1033" s="35" t="s">
        <v>656</v>
      </c>
      <c r="D1033" s="32">
        <v>0</v>
      </c>
      <c r="E1033" s="32">
        <v>0</v>
      </c>
      <c r="F1033" s="190">
        <v>100</v>
      </c>
      <c r="G1033" s="207" t="s">
        <v>510</v>
      </c>
      <c r="H1033" s="22"/>
    </row>
    <row r="1034" spans="1:9" ht="15" customHeight="1">
      <c r="A1034" s="185"/>
      <c r="B1034" s="187"/>
      <c r="C1034" s="44" t="s">
        <v>1975</v>
      </c>
      <c r="D1034" s="32">
        <v>9.1E-4</v>
      </c>
      <c r="E1034" s="32">
        <v>9.1E-4</v>
      </c>
      <c r="F1034" s="190"/>
      <c r="G1034" s="207"/>
      <c r="H1034" s="58"/>
    </row>
    <row r="1035" spans="1:9" ht="15" customHeight="1">
      <c r="A1035" s="205"/>
      <c r="B1035" s="206"/>
      <c r="C1035" s="38" t="s">
        <v>666</v>
      </c>
      <c r="D1035" s="39">
        <v>3.7100000000000002E-4</v>
      </c>
      <c r="E1035" s="39">
        <v>3.7100000000000002E-4</v>
      </c>
      <c r="F1035" s="190"/>
      <c r="G1035" s="208"/>
      <c r="H1035" s="58"/>
    </row>
    <row r="1036" spans="1:9" ht="15" customHeight="1">
      <c r="A1036" s="204" t="s">
        <v>543</v>
      </c>
      <c r="B1036" s="187" t="s">
        <v>911</v>
      </c>
      <c r="C1036" s="35" t="s">
        <v>656</v>
      </c>
      <c r="D1036" s="32">
        <v>0</v>
      </c>
      <c r="E1036" s="32">
        <v>0</v>
      </c>
      <c r="F1036" s="190">
        <v>75.34</v>
      </c>
      <c r="G1036" s="207" t="s">
        <v>2027</v>
      </c>
      <c r="H1036" s="22"/>
      <c r="I1036" s="66"/>
    </row>
    <row r="1037" spans="1:9" ht="15" customHeight="1">
      <c r="A1037" s="185"/>
      <c r="B1037" s="187"/>
      <c r="C1037" s="44" t="s">
        <v>1975</v>
      </c>
      <c r="D1037" s="32">
        <v>9.19E-4</v>
      </c>
      <c r="E1037" s="32">
        <v>9.19E-4</v>
      </c>
      <c r="F1037" s="190"/>
      <c r="G1037" s="207"/>
      <c r="H1037" s="58"/>
    </row>
    <row r="1038" spans="1:9" ht="15" customHeight="1">
      <c r="A1038" s="205"/>
      <c r="B1038" s="206"/>
      <c r="C1038" s="38" t="s">
        <v>666</v>
      </c>
      <c r="D1038" s="39">
        <v>2.2800000000000001E-4</v>
      </c>
      <c r="E1038" s="39">
        <v>2.2800000000000001E-4</v>
      </c>
      <c r="F1038" s="190"/>
      <c r="G1038" s="208"/>
      <c r="H1038" s="58"/>
    </row>
    <row r="1039" spans="1:9" ht="15" customHeight="1">
      <c r="A1039" s="40" t="s">
        <v>544</v>
      </c>
      <c r="B1039" s="40" t="s">
        <v>154</v>
      </c>
      <c r="C1039" s="42"/>
      <c r="D1039" s="26">
        <v>8.4599999999999996E-4</v>
      </c>
      <c r="E1039" s="27">
        <v>8.4599999999999996E-4</v>
      </c>
      <c r="F1039" s="20">
        <v>100</v>
      </c>
      <c r="G1039" s="28" t="s">
        <v>510</v>
      </c>
      <c r="H1039" s="22"/>
    </row>
    <row r="1040" spans="1:9" ht="15" customHeight="1">
      <c r="A1040" s="40" t="s">
        <v>545</v>
      </c>
      <c r="B1040" s="40" t="s">
        <v>144</v>
      </c>
      <c r="C1040" s="42"/>
      <c r="D1040" s="26">
        <v>5.2800000000000004E-4</v>
      </c>
      <c r="E1040" s="27">
        <v>5.2800000000000004E-4</v>
      </c>
      <c r="F1040" s="20">
        <v>100</v>
      </c>
      <c r="G1040" s="28" t="s">
        <v>510</v>
      </c>
      <c r="H1040" s="60"/>
    </row>
    <row r="1041" spans="1:8" ht="15" customHeight="1">
      <c r="A1041" s="204" t="s">
        <v>546</v>
      </c>
      <c r="B1041" s="187" t="s">
        <v>912</v>
      </c>
      <c r="C1041" s="35" t="s">
        <v>656</v>
      </c>
      <c r="D1041" s="32">
        <v>0</v>
      </c>
      <c r="E1041" s="32">
        <v>0</v>
      </c>
      <c r="F1041" s="190">
        <v>100</v>
      </c>
      <c r="G1041" s="207" t="s">
        <v>510</v>
      </c>
      <c r="H1041" s="22"/>
    </row>
    <row r="1042" spans="1:8" ht="15" customHeight="1">
      <c r="A1042" s="185"/>
      <c r="B1042" s="187"/>
      <c r="C1042" s="48" t="s">
        <v>658</v>
      </c>
      <c r="D1042" s="32">
        <v>3.4000000000000002E-4</v>
      </c>
      <c r="E1042" s="32">
        <v>3.4000000000000002E-4</v>
      </c>
      <c r="F1042" s="190"/>
      <c r="G1042" s="207"/>
      <c r="H1042" s="58"/>
    </row>
    <row r="1043" spans="1:8" ht="15" customHeight="1">
      <c r="A1043" s="185"/>
      <c r="B1043" s="187"/>
      <c r="C1043" s="48" t="s">
        <v>659</v>
      </c>
      <c r="D1043" s="49">
        <v>2.9599999999999998E-4</v>
      </c>
      <c r="E1043" s="49">
        <v>2.9599999999999998E-4</v>
      </c>
      <c r="F1043" s="190"/>
      <c r="G1043" s="207"/>
      <c r="H1043" s="58"/>
    </row>
    <row r="1044" spans="1:8" ht="15" customHeight="1">
      <c r="A1044" s="185"/>
      <c r="B1044" s="187"/>
      <c r="C1044" s="44" t="s">
        <v>1980</v>
      </c>
      <c r="D1044" s="49">
        <v>4.2400000000000001E-4</v>
      </c>
      <c r="E1044" s="49">
        <v>4.2400000000000001E-4</v>
      </c>
      <c r="F1044" s="190"/>
      <c r="G1044" s="207"/>
      <c r="H1044" s="58"/>
    </row>
    <row r="1045" spans="1:8" ht="15" customHeight="1">
      <c r="A1045" s="205"/>
      <c r="B1045" s="206"/>
      <c r="C1045" s="38" t="s">
        <v>666</v>
      </c>
      <c r="D1045" s="39">
        <v>3.1E-4</v>
      </c>
      <c r="E1045" s="39">
        <v>3.1E-4</v>
      </c>
      <c r="F1045" s="190"/>
      <c r="G1045" s="208"/>
      <c r="H1045" s="58"/>
    </row>
    <row r="1046" spans="1:8" ht="15" customHeight="1">
      <c r="A1046" s="40" t="s">
        <v>547</v>
      </c>
      <c r="B1046" s="40" t="s">
        <v>548</v>
      </c>
      <c r="C1046" s="42"/>
      <c r="D1046" s="26">
        <v>1.9900000000000001E-4</v>
      </c>
      <c r="E1046" s="27">
        <v>1.9900000000000001E-4</v>
      </c>
      <c r="F1046" s="20">
        <v>100</v>
      </c>
      <c r="G1046" s="28" t="s">
        <v>510</v>
      </c>
      <c r="H1046" s="22"/>
    </row>
    <row r="1047" spans="1:8" ht="15" customHeight="1">
      <c r="A1047" s="204" t="s">
        <v>549</v>
      </c>
      <c r="B1047" s="211" t="s">
        <v>913</v>
      </c>
      <c r="C1047" s="57" t="s">
        <v>2011</v>
      </c>
      <c r="D1047" s="32">
        <v>0</v>
      </c>
      <c r="E1047" s="32">
        <v>0</v>
      </c>
      <c r="F1047" s="190">
        <v>100</v>
      </c>
      <c r="G1047" s="207" t="s">
        <v>510</v>
      </c>
      <c r="H1047" s="60"/>
    </row>
    <row r="1048" spans="1:8" ht="15" customHeight="1">
      <c r="A1048" s="185"/>
      <c r="B1048" s="211"/>
      <c r="C1048" s="44" t="s">
        <v>1975</v>
      </c>
      <c r="D1048" s="32">
        <v>5.8399999999999999E-4</v>
      </c>
      <c r="E1048" s="32">
        <v>5.8399999999999999E-4</v>
      </c>
      <c r="F1048" s="190"/>
      <c r="G1048" s="207"/>
    </row>
    <row r="1049" spans="1:8" ht="15" customHeight="1">
      <c r="A1049" s="205"/>
      <c r="B1049" s="212"/>
      <c r="C1049" s="38" t="s">
        <v>666</v>
      </c>
      <c r="D1049" s="39">
        <v>5.8299999999999997E-4</v>
      </c>
      <c r="E1049" s="39">
        <v>5.8299999999999997E-4</v>
      </c>
      <c r="F1049" s="190"/>
      <c r="G1049" s="208"/>
    </row>
    <row r="1050" spans="1:8" ht="15" customHeight="1">
      <c r="A1050" s="204" t="s">
        <v>550</v>
      </c>
      <c r="B1050" s="209" t="s">
        <v>914</v>
      </c>
      <c r="C1050" s="35" t="s">
        <v>656</v>
      </c>
      <c r="D1050" s="32">
        <v>0</v>
      </c>
      <c r="E1050" s="32">
        <v>0</v>
      </c>
      <c r="F1050" s="190">
        <v>91.51</v>
      </c>
      <c r="G1050" s="207" t="s">
        <v>633</v>
      </c>
      <c r="H1050" s="22"/>
    </row>
    <row r="1051" spans="1:8" ht="15" customHeight="1">
      <c r="A1051" s="185"/>
      <c r="B1051" s="209"/>
      <c r="C1051" s="48" t="s">
        <v>658</v>
      </c>
      <c r="D1051" s="32">
        <v>2.12E-4</v>
      </c>
      <c r="E1051" s="32">
        <v>2.12E-4</v>
      </c>
      <c r="F1051" s="190"/>
      <c r="G1051" s="207"/>
      <c r="H1051" s="58"/>
    </row>
    <row r="1052" spans="1:8" ht="15" customHeight="1">
      <c r="A1052" s="185"/>
      <c r="B1052" s="209"/>
      <c r="C1052" s="48" t="s">
        <v>659</v>
      </c>
      <c r="D1052" s="49">
        <v>3.1799999999999998E-4</v>
      </c>
      <c r="E1052" s="49">
        <v>3.1799999999999998E-4</v>
      </c>
      <c r="F1052" s="190"/>
      <c r="G1052" s="207"/>
      <c r="H1052" s="58"/>
    </row>
    <row r="1053" spans="1:8" ht="15" customHeight="1">
      <c r="A1053" s="185"/>
      <c r="B1053" s="209"/>
      <c r="C1053" s="48" t="s">
        <v>660</v>
      </c>
      <c r="D1053" s="52">
        <v>3.39E-4</v>
      </c>
      <c r="E1053" s="49">
        <v>3.39E-4</v>
      </c>
      <c r="F1053" s="190"/>
      <c r="G1053" s="207"/>
      <c r="H1053" s="58"/>
    </row>
    <row r="1054" spans="1:8" ht="15" customHeight="1">
      <c r="A1054" s="185"/>
      <c r="B1054" s="209"/>
      <c r="C1054" s="48" t="s">
        <v>661</v>
      </c>
      <c r="D1054" s="52">
        <v>3.3700000000000001E-4</v>
      </c>
      <c r="E1054" s="49">
        <v>3.3700000000000001E-4</v>
      </c>
      <c r="F1054" s="190"/>
      <c r="G1054" s="207"/>
      <c r="H1054" s="58"/>
    </row>
    <row r="1055" spans="1:8" ht="15" customHeight="1">
      <c r="A1055" s="185"/>
      <c r="B1055" s="209"/>
      <c r="C1055" s="48" t="s">
        <v>662</v>
      </c>
      <c r="D1055" s="49">
        <v>3.5500000000000001E-4</v>
      </c>
      <c r="E1055" s="49">
        <v>3.5500000000000001E-4</v>
      </c>
      <c r="F1055" s="190"/>
      <c r="G1055" s="207"/>
      <c r="H1055" s="58"/>
    </row>
    <row r="1056" spans="1:8" ht="15" customHeight="1">
      <c r="A1056" s="185"/>
      <c r="B1056" s="209"/>
      <c r="C1056" s="44" t="s">
        <v>1987</v>
      </c>
      <c r="D1056" s="49">
        <v>6.11E-4</v>
      </c>
      <c r="E1056" s="49">
        <v>6.11E-4</v>
      </c>
      <c r="F1056" s="190"/>
      <c r="G1056" s="207"/>
      <c r="H1056" s="58"/>
    </row>
    <row r="1057" spans="1:8" ht="15" customHeight="1">
      <c r="A1057" s="205"/>
      <c r="B1057" s="210"/>
      <c r="C1057" s="38" t="s">
        <v>666</v>
      </c>
      <c r="D1057" s="39">
        <v>5.1199999999999998E-4</v>
      </c>
      <c r="E1057" s="39">
        <v>5.1199999999999998E-4</v>
      </c>
      <c r="F1057" s="190"/>
      <c r="G1057" s="208"/>
      <c r="H1057" s="58"/>
    </row>
    <row r="1058" spans="1:8" ht="15" customHeight="1">
      <c r="A1058" s="204" t="s">
        <v>551</v>
      </c>
      <c r="B1058" s="187" t="s">
        <v>915</v>
      </c>
      <c r="C1058" s="35" t="s">
        <v>656</v>
      </c>
      <c r="D1058" s="32">
        <v>0</v>
      </c>
      <c r="E1058" s="32">
        <v>0</v>
      </c>
      <c r="F1058" s="190">
        <v>100</v>
      </c>
      <c r="G1058" s="207" t="s">
        <v>510</v>
      </c>
      <c r="H1058" s="22"/>
    </row>
    <row r="1059" spans="1:8" ht="15" customHeight="1">
      <c r="A1059" s="185"/>
      <c r="B1059" s="187"/>
      <c r="C1059" s="48" t="s">
        <v>658</v>
      </c>
      <c r="D1059" s="32">
        <v>3.9300000000000001E-4</v>
      </c>
      <c r="E1059" s="32">
        <v>3.9300000000000001E-4</v>
      </c>
      <c r="F1059" s="190"/>
      <c r="G1059" s="207"/>
      <c r="H1059" s="58"/>
    </row>
    <row r="1060" spans="1:8" ht="15" customHeight="1">
      <c r="A1060" s="185"/>
      <c r="B1060" s="187"/>
      <c r="C1060" s="54" t="s">
        <v>687</v>
      </c>
      <c r="D1060" s="49">
        <v>5.3300000000000005E-4</v>
      </c>
      <c r="E1060" s="49">
        <v>5.3300000000000005E-4</v>
      </c>
      <c r="F1060" s="190"/>
      <c r="G1060" s="207"/>
      <c r="H1060" s="58"/>
    </row>
    <row r="1061" spans="1:8" ht="15" customHeight="1">
      <c r="A1061" s="205"/>
      <c r="B1061" s="206"/>
      <c r="C1061" s="38" t="s">
        <v>666</v>
      </c>
      <c r="D1061" s="39">
        <v>5.1199999999999998E-4</v>
      </c>
      <c r="E1061" s="39">
        <v>5.1199999999999998E-4</v>
      </c>
      <c r="F1061" s="190"/>
      <c r="G1061" s="208"/>
      <c r="H1061" s="58"/>
    </row>
    <row r="1062" spans="1:8" ht="15" customHeight="1">
      <c r="A1062" s="204" t="s">
        <v>552</v>
      </c>
      <c r="B1062" s="187" t="s">
        <v>916</v>
      </c>
      <c r="C1062" s="35" t="s">
        <v>656</v>
      </c>
      <c r="D1062" s="32">
        <v>0</v>
      </c>
      <c r="E1062" s="32">
        <v>0</v>
      </c>
      <c r="F1062" s="190">
        <v>100</v>
      </c>
      <c r="G1062" s="207" t="s">
        <v>510</v>
      </c>
      <c r="H1062" s="22"/>
    </row>
    <row r="1063" spans="1:8" ht="15" customHeight="1">
      <c r="A1063" s="185"/>
      <c r="B1063" s="187"/>
      <c r="C1063" s="44" t="s">
        <v>1975</v>
      </c>
      <c r="D1063" s="32">
        <v>2.4600000000000002E-4</v>
      </c>
      <c r="E1063" s="32">
        <v>2.4600000000000002E-4</v>
      </c>
      <c r="F1063" s="190"/>
      <c r="G1063" s="207"/>
      <c r="H1063" s="58"/>
    </row>
    <row r="1064" spans="1:8" ht="15" customHeight="1">
      <c r="A1064" s="205"/>
      <c r="B1064" s="206"/>
      <c r="C1064" s="38" t="s">
        <v>666</v>
      </c>
      <c r="D1064" s="39">
        <v>0</v>
      </c>
      <c r="E1064" s="39">
        <v>0</v>
      </c>
      <c r="F1064" s="190"/>
      <c r="G1064" s="208"/>
      <c r="H1064" s="58"/>
    </row>
    <row r="1065" spans="1:8" ht="15" customHeight="1">
      <c r="A1065" s="204" t="s">
        <v>553</v>
      </c>
      <c r="B1065" s="209" t="s">
        <v>917</v>
      </c>
      <c r="C1065" s="35" t="s">
        <v>656</v>
      </c>
      <c r="D1065" s="32">
        <v>0</v>
      </c>
      <c r="E1065" s="32">
        <v>0</v>
      </c>
      <c r="F1065" s="190">
        <v>100</v>
      </c>
      <c r="G1065" s="207" t="s">
        <v>510</v>
      </c>
      <c r="H1065" s="60"/>
    </row>
    <row r="1066" spans="1:8" ht="15" customHeight="1">
      <c r="A1066" s="185"/>
      <c r="B1066" s="209"/>
      <c r="C1066" s="44" t="s">
        <v>1975</v>
      </c>
      <c r="D1066" s="32">
        <v>0</v>
      </c>
      <c r="E1066" s="32">
        <v>0</v>
      </c>
      <c r="F1066" s="190"/>
      <c r="G1066" s="207"/>
    </row>
    <row r="1067" spans="1:8" ht="15" customHeight="1">
      <c r="A1067" s="205"/>
      <c r="B1067" s="210"/>
      <c r="C1067" s="38" t="s">
        <v>666</v>
      </c>
      <c r="D1067" s="39">
        <v>0</v>
      </c>
      <c r="E1067" s="39">
        <v>0</v>
      </c>
      <c r="F1067" s="190"/>
      <c r="G1067" s="208"/>
    </row>
    <row r="1068" spans="1:8" ht="15" customHeight="1">
      <c r="A1068" s="40" t="s">
        <v>554</v>
      </c>
      <c r="B1068" s="41" t="s">
        <v>555</v>
      </c>
      <c r="C1068" s="42"/>
      <c r="D1068" s="26">
        <v>6.3500000000000004E-4</v>
      </c>
      <c r="E1068" s="27">
        <v>6.3500000000000004E-4</v>
      </c>
      <c r="F1068" s="20" t="s">
        <v>1972</v>
      </c>
      <c r="G1068" s="28" t="s">
        <v>510</v>
      </c>
      <c r="H1068" s="22"/>
    </row>
    <row r="1069" spans="1:8" ht="15" customHeight="1">
      <c r="A1069" s="40" t="s">
        <v>1700</v>
      </c>
      <c r="B1069" s="59" t="s">
        <v>1701</v>
      </c>
      <c r="C1069" s="42"/>
      <c r="D1069" s="26">
        <v>6.3199999999999997E-4</v>
      </c>
      <c r="E1069" s="27">
        <v>6.3199999999999997E-4</v>
      </c>
      <c r="F1069" s="20">
        <v>100</v>
      </c>
      <c r="G1069" s="28" t="s">
        <v>510</v>
      </c>
      <c r="H1069" s="60"/>
    </row>
    <row r="1070" spans="1:8" ht="15" customHeight="1">
      <c r="A1070" s="40" t="s">
        <v>556</v>
      </c>
      <c r="B1070" s="41" t="s">
        <v>155</v>
      </c>
      <c r="C1070" s="42"/>
      <c r="D1070" s="26">
        <v>6.4400000000000004E-4</v>
      </c>
      <c r="E1070" s="27">
        <v>6.4400000000000004E-4</v>
      </c>
      <c r="F1070" s="20">
        <v>100</v>
      </c>
      <c r="G1070" s="28" t="s">
        <v>510</v>
      </c>
      <c r="H1070" s="22"/>
    </row>
    <row r="1071" spans="1:8" ht="15" customHeight="1">
      <c r="A1071" s="40" t="s">
        <v>918</v>
      </c>
      <c r="B1071" s="41" t="s">
        <v>919</v>
      </c>
      <c r="C1071" s="42"/>
      <c r="D1071" s="26">
        <v>7.2599999999999997E-4</v>
      </c>
      <c r="E1071" s="27">
        <v>7.2599999999999997E-4</v>
      </c>
      <c r="F1071" s="20">
        <v>90.41</v>
      </c>
      <c r="G1071" s="28" t="s">
        <v>633</v>
      </c>
      <c r="H1071" s="22"/>
    </row>
    <row r="1072" spans="1:8" ht="15" customHeight="1">
      <c r="A1072" s="215" t="s">
        <v>557</v>
      </c>
      <c r="B1072" s="187" t="s">
        <v>156</v>
      </c>
      <c r="C1072" s="35" t="s">
        <v>656</v>
      </c>
      <c r="D1072" s="56">
        <v>0</v>
      </c>
      <c r="E1072" s="32">
        <v>0</v>
      </c>
      <c r="F1072" s="190">
        <v>37.07</v>
      </c>
      <c r="G1072" s="207" t="s">
        <v>633</v>
      </c>
      <c r="H1072" s="22"/>
    </row>
    <row r="1073" spans="1:8" ht="15" customHeight="1">
      <c r="A1073" s="216"/>
      <c r="B1073" s="187"/>
      <c r="C1073" s="48" t="s">
        <v>658</v>
      </c>
      <c r="D1073" s="32">
        <v>0</v>
      </c>
      <c r="E1073" s="32">
        <v>0</v>
      </c>
      <c r="F1073" s="190"/>
      <c r="G1073" s="207"/>
      <c r="H1073" s="58"/>
    </row>
    <row r="1074" spans="1:8" ht="15" customHeight="1">
      <c r="A1074" s="216"/>
      <c r="B1074" s="187"/>
      <c r="C1074" s="54" t="s">
        <v>687</v>
      </c>
      <c r="D1074" s="49">
        <v>4.1800000000000002E-4</v>
      </c>
      <c r="E1074" s="49">
        <v>4.1800000000000002E-4</v>
      </c>
      <c r="F1074" s="190"/>
      <c r="G1074" s="207"/>
      <c r="H1074" s="58"/>
    </row>
    <row r="1075" spans="1:8" ht="15" customHeight="1">
      <c r="A1075" s="217"/>
      <c r="B1075" s="206"/>
      <c r="C1075" s="38" t="s">
        <v>666</v>
      </c>
      <c r="D1075" s="39">
        <v>3.6699999999999998E-4</v>
      </c>
      <c r="E1075" s="39">
        <v>3.6699999999999998E-4</v>
      </c>
      <c r="F1075" s="190"/>
      <c r="G1075" s="208"/>
      <c r="H1075" s="58"/>
    </row>
    <row r="1076" spans="1:8" ht="15" customHeight="1">
      <c r="A1076" s="215" t="s">
        <v>558</v>
      </c>
      <c r="B1076" s="211" t="s">
        <v>157</v>
      </c>
      <c r="C1076" s="35" t="s">
        <v>656</v>
      </c>
      <c r="D1076" s="32">
        <v>0</v>
      </c>
      <c r="E1076" s="32">
        <v>0</v>
      </c>
      <c r="F1076" s="190">
        <v>100</v>
      </c>
      <c r="G1076" s="207" t="s">
        <v>510</v>
      </c>
      <c r="H1076" s="60"/>
    </row>
    <row r="1077" spans="1:8" ht="15" customHeight="1">
      <c r="A1077" s="216"/>
      <c r="B1077" s="211"/>
      <c r="C1077" s="48" t="s">
        <v>658</v>
      </c>
      <c r="D1077" s="32">
        <v>0</v>
      </c>
      <c r="E1077" s="32">
        <v>0</v>
      </c>
      <c r="F1077" s="190"/>
      <c r="G1077" s="207"/>
    </row>
    <row r="1078" spans="1:8" ht="15" customHeight="1">
      <c r="A1078" s="216"/>
      <c r="B1078" s="211"/>
      <c r="C1078" s="48" t="s">
        <v>659</v>
      </c>
      <c r="D1078" s="49">
        <v>0</v>
      </c>
      <c r="E1078" s="49">
        <v>0</v>
      </c>
      <c r="F1078" s="190"/>
      <c r="G1078" s="207"/>
    </row>
    <row r="1079" spans="1:8" ht="15" customHeight="1">
      <c r="A1079" s="216"/>
      <c r="B1079" s="211"/>
      <c r="C1079" s="48" t="s">
        <v>660</v>
      </c>
      <c r="D1079" s="49">
        <v>0</v>
      </c>
      <c r="E1079" s="49">
        <v>0</v>
      </c>
      <c r="F1079" s="190"/>
      <c r="G1079" s="207"/>
    </row>
    <row r="1080" spans="1:8" ht="15" customHeight="1">
      <c r="A1080" s="216"/>
      <c r="B1080" s="211"/>
      <c r="C1080" s="48" t="s">
        <v>661</v>
      </c>
      <c r="D1080" s="49">
        <v>0</v>
      </c>
      <c r="E1080" s="49">
        <v>0</v>
      </c>
      <c r="F1080" s="190"/>
      <c r="G1080" s="207"/>
    </row>
    <row r="1081" spans="1:8" ht="15" customHeight="1">
      <c r="A1081" s="216"/>
      <c r="B1081" s="211"/>
      <c r="C1081" s="48" t="s">
        <v>662</v>
      </c>
      <c r="D1081" s="49">
        <v>0</v>
      </c>
      <c r="E1081" s="49">
        <v>0</v>
      </c>
      <c r="F1081" s="190"/>
      <c r="G1081" s="207"/>
    </row>
    <row r="1082" spans="1:8" ht="15" customHeight="1">
      <c r="A1082" s="216"/>
      <c r="B1082" s="211"/>
      <c r="C1082" s="48" t="s">
        <v>663</v>
      </c>
      <c r="D1082" s="52">
        <v>0</v>
      </c>
      <c r="E1082" s="49">
        <v>0</v>
      </c>
      <c r="F1082" s="190"/>
      <c r="G1082" s="207"/>
    </row>
    <row r="1083" spans="1:8" ht="15" customHeight="1">
      <c r="A1083" s="216"/>
      <c r="B1083" s="211"/>
      <c r="C1083" s="48" t="s">
        <v>664</v>
      </c>
      <c r="D1083" s="49">
        <v>0</v>
      </c>
      <c r="E1083" s="49">
        <v>0</v>
      </c>
      <c r="F1083" s="190"/>
      <c r="G1083" s="207"/>
    </row>
    <row r="1084" spans="1:8" ht="15" customHeight="1">
      <c r="A1084" s="216"/>
      <c r="B1084" s="211"/>
      <c r="C1084" s="48" t="s">
        <v>665</v>
      </c>
      <c r="D1084" s="49">
        <v>0</v>
      </c>
      <c r="E1084" s="49">
        <v>0</v>
      </c>
      <c r="F1084" s="190"/>
      <c r="G1084" s="207"/>
    </row>
    <row r="1085" spans="1:8" ht="15" customHeight="1">
      <c r="A1085" s="216"/>
      <c r="B1085" s="211"/>
      <c r="C1085" s="48" t="s">
        <v>684</v>
      </c>
      <c r="D1085" s="49">
        <v>0</v>
      </c>
      <c r="E1085" s="49">
        <v>0</v>
      </c>
      <c r="F1085" s="190"/>
      <c r="G1085" s="207"/>
    </row>
    <row r="1086" spans="1:8" ht="15" customHeight="1">
      <c r="A1086" s="216"/>
      <c r="B1086" s="211"/>
      <c r="C1086" s="48" t="s">
        <v>695</v>
      </c>
      <c r="D1086" s="49">
        <v>0</v>
      </c>
      <c r="E1086" s="49">
        <v>0</v>
      </c>
      <c r="F1086" s="190"/>
      <c r="G1086" s="207"/>
    </row>
    <row r="1087" spans="1:8" ht="15" customHeight="1">
      <c r="A1087" s="216"/>
      <c r="B1087" s="211"/>
      <c r="C1087" s="44" t="s">
        <v>2028</v>
      </c>
      <c r="D1087" s="49" t="s">
        <v>1971</v>
      </c>
      <c r="E1087" s="49" t="s">
        <v>1971</v>
      </c>
      <c r="F1087" s="190"/>
      <c r="G1087" s="207"/>
    </row>
    <row r="1088" spans="1:8" ht="15" customHeight="1">
      <c r="A1088" s="217"/>
      <c r="B1088" s="212"/>
      <c r="C1088" s="38" t="s">
        <v>666</v>
      </c>
      <c r="D1088" s="39">
        <v>1.0000000000000001E-5</v>
      </c>
      <c r="E1088" s="39">
        <v>1.0000000000000001E-5</v>
      </c>
      <c r="F1088" s="190"/>
      <c r="G1088" s="208"/>
    </row>
    <row r="1089" spans="1:8" ht="15" customHeight="1">
      <c r="A1089" s="204" t="s">
        <v>559</v>
      </c>
      <c r="B1089" s="187" t="s">
        <v>158</v>
      </c>
      <c r="C1089" s="35" t="s">
        <v>656</v>
      </c>
      <c r="D1089" s="32">
        <v>0</v>
      </c>
      <c r="E1089" s="32">
        <v>0</v>
      </c>
      <c r="F1089" s="190">
        <v>100</v>
      </c>
      <c r="G1089" s="207" t="s">
        <v>510</v>
      </c>
      <c r="H1089" s="22"/>
    </row>
    <row r="1090" spans="1:8" ht="15" customHeight="1">
      <c r="A1090" s="185"/>
      <c r="B1090" s="187"/>
      <c r="C1090" s="44" t="s">
        <v>1975</v>
      </c>
      <c r="D1090" s="32">
        <v>5.5599999999999996E-4</v>
      </c>
      <c r="E1090" s="32">
        <v>5.5599999999999996E-4</v>
      </c>
      <c r="F1090" s="190"/>
      <c r="G1090" s="207"/>
      <c r="H1090" s="58"/>
    </row>
    <row r="1091" spans="1:8" ht="15" customHeight="1">
      <c r="A1091" s="205"/>
      <c r="B1091" s="206"/>
      <c r="C1091" s="38" t="s">
        <v>666</v>
      </c>
      <c r="D1091" s="39">
        <v>5.5000000000000003E-4</v>
      </c>
      <c r="E1091" s="39">
        <v>5.5000000000000003E-4</v>
      </c>
      <c r="F1091" s="190"/>
      <c r="G1091" s="208"/>
      <c r="H1091" s="58"/>
    </row>
    <row r="1092" spans="1:8" ht="15" customHeight="1">
      <c r="A1092" s="40" t="s">
        <v>560</v>
      </c>
      <c r="B1092" s="41" t="s">
        <v>159</v>
      </c>
      <c r="C1092" s="42"/>
      <c r="D1092" s="26">
        <v>4.9600000000000002E-4</v>
      </c>
      <c r="E1092" s="26">
        <v>4.9600000000000002E-4</v>
      </c>
      <c r="F1092" s="20">
        <v>100</v>
      </c>
      <c r="G1092" s="28" t="s">
        <v>510</v>
      </c>
      <c r="H1092" s="22"/>
    </row>
    <row r="1093" spans="1:8" ht="15" customHeight="1">
      <c r="A1093" s="40" t="s">
        <v>561</v>
      </c>
      <c r="B1093" s="41" t="s">
        <v>160</v>
      </c>
      <c r="C1093" s="42"/>
      <c r="D1093" s="26">
        <v>5.44E-4</v>
      </c>
      <c r="E1093" s="27">
        <v>5.44E-4</v>
      </c>
      <c r="F1093" s="20">
        <v>100</v>
      </c>
      <c r="G1093" s="28" t="s">
        <v>510</v>
      </c>
      <c r="H1093" s="22"/>
    </row>
    <row r="1094" spans="1:8" ht="15" customHeight="1">
      <c r="A1094" s="40" t="s">
        <v>562</v>
      </c>
      <c r="B1094" s="41" t="s">
        <v>161</v>
      </c>
      <c r="C1094" s="42"/>
      <c r="D1094" s="26">
        <v>5.5400000000000002E-4</v>
      </c>
      <c r="E1094" s="27">
        <v>5.5400000000000002E-4</v>
      </c>
      <c r="F1094" s="20">
        <v>100</v>
      </c>
      <c r="G1094" s="28" t="s">
        <v>510</v>
      </c>
      <c r="H1094" s="22"/>
    </row>
    <row r="1095" spans="1:8" ht="15" customHeight="1">
      <c r="A1095" s="204" t="s">
        <v>563</v>
      </c>
      <c r="B1095" s="187" t="s">
        <v>920</v>
      </c>
      <c r="C1095" s="35" t="s">
        <v>656</v>
      </c>
      <c r="D1095" s="32">
        <v>2.3E-5</v>
      </c>
      <c r="E1095" s="32">
        <v>2.3E-5</v>
      </c>
      <c r="F1095" s="190">
        <v>100</v>
      </c>
      <c r="G1095" s="207" t="s">
        <v>510</v>
      </c>
      <c r="H1095" s="22"/>
    </row>
    <row r="1096" spans="1:8" ht="15" customHeight="1">
      <c r="A1096" s="185"/>
      <c r="B1096" s="187"/>
      <c r="C1096" s="44" t="s">
        <v>1975</v>
      </c>
      <c r="D1096" s="56">
        <v>6.6100000000000002E-4</v>
      </c>
      <c r="E1096" s="32">
        <v>6.6100000000000002E-4</v>
      </c>
      <c r="F1096" s="190"/>
      <c r="G1096" s="207"/>
      <c r="H1096" s="58"/>
    </row>
    <row r="1097" spans="1:8" ht="15" customHeight="1">
      <c r="A1097" s="205"/>
      <c r="B1097" s="206"/>
      <c r="C1097" s="38" t="s">
        <v>666</v>
      </c>
      <c r="D1097" s="39">
        <v>6.6E-4</v>
      </c>
      <c r="E1097" s="39">
        <v>6.6E-4</v>
      </c>
      <c r="F1097" s="190"/>
      <c r="G1097" s="208"/>
      <c r="H1097" s="58"/>
    </row>
    <row r="1098" spans="1:8" ht="15" customHeight="1">
      <c r="A1098" s="40" t="s">
        <v>564</v>
      </c>
      <c r="B1098" s="41" t="s">
        <v>162</v>
      </c>
      <c r="C1098" s="42"/>
      <c r="D1098" s="26">
        <v>4.17E-4</v>
      </c>
      <c r="E1098" s="27">
        <v>3.68E-4</v>
      </c>
      <c r="F1098" s="20">
        <v>1.48</v>
      </c>
      <c r="G1098" s="28" t="s">
        <v>633</v>
      </c>
      <c r="H1098" s="22"/>
    </row>
    <row r="1099" spans="1:8" ht="15" customHeight="1">
      <c r="A1099" s="204" t="s">
        <v>2029</v>
      </c>
      <c r="B1099" s="209" t="s">
        <v>921</v>
      </c>
      <c r="C1099" s="35" t="s">
        <v>656</v>
      </c>
      <c r="D1099" s="32">
        <v>3.5199999999999999E-4</v>
      </c>
      <c r="E1099" s="32">
        <v>3.5199999999999999E-4</v>
      </c>
      <c r="F1099" s="190">
        <v>100</v>
      </c>
      <c r="G1099" s="207" t="s">
        <v>510</v>
      </c>
      <c r="H1099" s="22"/>
    </row>
    <row r="1100" spans="1:8" ht="15" customHeight="1">
      <c r="A1100" s="185"/>
      <c r="B1100" s="209"/>
      <c r="C1100" s="48" t="s">
        <v>658</v>
      </c>
      <c r="D1100" s="32">
        <v>5.9900000000000003E-4</v>
      </c>
      <c r="E1100" s="32">
        <v>5.9900000000000003E-4</v>
      </c>
      <c r="F1100" s="190"/>
      <c r="G1100" s="207"/>
      <c r="H1100" s="58"/>
    </row>
    <row r="1101" spans="1:8" ht="15" customHeight="1">
      <c r="A1101" s="185"/>
      <c r="B1101" s="209"/>
      <c r="C1101" s="48" t="s">
        <v>659</v>
      </c>
      <c r="D1101" s="49">
        <v>3.77E-4</v>
      </c>
      <c r="E1101" s="49">
        <v>3.77E-4</v>
      </c>
      <c r="F1101" s="190"/>
      <c r="G1101" s="207"/>
      <c r="H1101" s="58"/>
    </row>
    <row r="1102" spans="1:8" ht="15" customHeight="1">
      <c r="A1102" s="185"/>
      <c r="B1102" s="209"/>
      <c r="C1102" s="48" t="s">
        <v>660</v>
      </c>
      <c r="D1102" s="49">
        <v>3.5399999999999999E-4</v>
      </c>
      <c r="E1102" s="49">
        <v>3.5399999999999999E-4</v>
      </c>
      <c r="F1102" s="190"/>
      <c r="G1102" s="207"/>
      <c r="H1102" s="58"/>
    </row>
    <row r="1103" spans="1:8" ht="15" customHeight="1">
      <c r="A1103" s="185"/>
      <c r="B1103" s="209"/>
      <c r="C1103" s="48" t="s">
        <v>661</v>
      </c>
      <c r="D1103" s="49">
        <v>3.6000000000000002E-4</v>
      </c>
      <c r="E1103" s="49">
        <v>3.6000000000000002E-4</v>
      </c>
      <c r="F1103" s="190"/>
      <c r="G1103" s="207"/>
      <c r="H1103" s="58"/>
    </row>
    <row r="1104" spans="1:8" ht="15" customHeight="1">
      <c r="A1104" s="185"/>
      <c r="B1104" s="209"/>
      <c r="C1104" s="48" t="s">
        <v>662</v>
      </c>
      <c r="D1104" s="49">
        <v>0</v>
      </c>
      <c r="E1104" s="49">
        <v>0</v>
      </c>
      <c r="F1104" s="190"/>
      <c r="G1104" s="207"/>
      <c r="H1104" s="58"/>
    </row>
    <row r="1105" spans="1:8" ht="15" customHeight="1">
      <c r="A1105" s="185"/>
      <c r="B1105" s="209"/>
      <c r="C1105" s="54" t="s">
        <v>2017</v>
      </c>
      <c r="D1105" s="49">
        <v>0</v>
      </c>
      <c r="E1105" s="49">
        <v>0</v>
      </c>
      <c r="F1105" s="190"/>
      <c r="G1105" s="207"/>
      <c r="H1105" s="58"/>
    </row>
    <row r="1106" spans="1:8" ht="15" customHeight="1">
      <c r="A1106" s="205"/>
      <c r="B1106" s="210"/>
      <c r="C1106" s="38" t="s">
        <v>666</v>
      </c>
      <c r="D1106" s="39">
        <v>4.3199999999999998E-4</v>
      </c>
      <c r="E1106" s="39">
        <v>4.3199999999999998E-4</v>
      </c>
      <c r="F1106" s="190"/>
      <c r="G1106" s="208"/>
      <c r="H1106" s="58"/>
    </row>
    <row r="1107" spans="1:8" ht="15" customHeight="1">
      <c r="A1107" s="40" t="s">
        <v>566</v>
      </c>
      <c r="B1107" s="41" t="s">
        <v>163</v>
      </c>
      <c r="C1107" s="42"/>
      <c r="D1107" s="43">
        <v>4.2900000000000002E-4</v>
      </c>
      <c r="E1107" s="27">
        <v>4.2900000000000002E-4</v>
      </c>
      <c r="F1107" s="20">
        <v>100</v>
      </c>
      <c r="G1107" s="28" t="s">
        <v>510</v>
      </c>
      <c r="H1107" s="22"/>
    </row>
    <row r="1108" spans="1:8" ht="15" customHeight="1">
      <c r="A1108" s="40" t="s">
        <v>567</v>
      </c>
      <c r="B1108" s="41" t="s">
        <v>922</v>
      </c>
      <c r="C1108" s="42"/>
      <c r="D1108" s="43">
        <v>4.57E-4</v>
      </c>
      <c r="E1108" s="27">
        <v>4.57E-4</v>
      </c>
      <c r="F1108" s="20">
        <v>100</v>
      </c>
      <c r="G1108" s="28" t="s">
        <v>510</v>
      </c>
      <c r="H1108" s="22"/>
    </row>
    <row r="1109" spans="1:8" ht="15" customHeight="1">
      <c r="A1109" s="40" t="s">
        <v>568</v>
      </c>
      <c r="B1109" s="41" t="s">
        <v>923</v>
      </c>
      <c r="C1109" s="42"/>
      <c r="D1109" s="43">
        <v>6.2699999999999995E-4</v>
      </c>
      <c r="E1109" s="27">
        <v>6.2699999999999995E-4</v>
      </c>
      <c r="F1109" s="20">
        <v>100</v>
      </c>
      <c r="G1109" s="28" t="s">
        <v>510</v>
      </c>
      <c r="H1109" s="22"/>
    </row>
    <row r="1110" spans="1:8" ht="15" customHeight="1">
      <c r="A1110" s="204" t="s">
        <v>569</v>
      </c>
      <c r="B1110" s="187" t="s">
        <v>924</v>
      </c>
      <c r="C1110" s="35" t="s">
        <v>656</v>
      </c>
      <c r="D1110" s="32">
        <v>0</v>
      </c>
      <c r="E1110" s="32">
        <v>0</v>
      </c>
      <c r="F1110" s="190" t="s">
        <v>1972</v>
      </c>
      <c r="G1110" s="207" t="s">
        <v>510</v>
      </c>
      <c r="H1110" s="22"/>
    </row>
    <row r="1111" spans="1:8" ht="15" customHeight="1">
      <c r="A1111" s="185"/>
      <c r="B1111" s="187"/>
      <c r="C1111" s="48" t="s">
        <v>658</v>
      </c>
      <c r="D1111" s="32">
        <v>1.74E-4</v>
      </c>
      <c r="E1111" s="32">
        <v>1.74E-4</v>
      </c>
      <c r="F1111" s="190"/>
      <c r="G1111" s="207"/>
      <c r="H1111" s="58"/>
    </row>
    <row r="1112" spans="1:8" ht="15" customHeight="1">
      <c r="A1112" s="185"/>
      <c r="B1112" s="187"/>
      <c r="C1112" s="48" t="s">
        <v>659</v>
      </c>
      <c r="D1112" s="49">
        <v>2.6200000000000003E-4</v>
      </c>
      <c r="E1112" s="49">
        <v>2.6200000000000003E-4</v>
      </c>
      <c r="F1112" s="190"/>
      <c r="G1112" s="207"/>
      <c r="H1112" s="58"/>
    </row>
    <row r="1113" spans="1:8" ht="15" customHeight="1">
      <c r="A1113" s="185"/>
      <c r="B1113" s="187"/>
      <c r="C1113" s="54" t="s">
        <v>660</v>
      </c>
      <c r="D1113" s="49">
        <v>3.48E-4</v>
      </c>
      <c r="E1113" s="49">
        <v>3.48E-4</v>
      </c>
      <c r="F1113" s="190"/>
      <c r="G1113" s="207"/>
      <c r="H1113" s="58"/>
    </row>
    <row r="1114" spans="1:8" ht="15" customHeight="1">
      <c r="A1114" s="205"/>
      <c r="B1114" s="206"/>
      <c r="C1114" s="38" t="s">
        <v>666</v>
      </c>
      <c r="D1114" s="39">
        <v>1.01E-4</v>
      </c>
      <c r="E1114" s="39">
        <v>1.01E-4</v>
      </c>
      <c r="F1114" s="190"/>
      <c r="G1114" s="208"/>
      <c r="H1114" s="58"/>
    </row>
    <row r="1115" spans="1:8" ht="15" customHeight="1">
      <c r="A1115" s="40" t="s">
        <v>570</v>
      </c>
      <c r="B1115" s="41" t="s">
        <v>164</v>
      </c>
      <c r="C1115" s="42"/>
      <c r="D1115" s="26">
        <v>3.2000000000000003E-4</v>
      </c>
      <c r="E1115" s="27">
        <v>3.2000000000000003E-4</v>
      </c>
      <c r="F1115" s="20">
        <v>100</v>
      </c>
      <c r="G1115" s="28" t="s">
        <v>510</v>
      </c>
      <c r="H1115" s="22"/>
    </row>
    <row r="1116" spans="1:8" ht="15" customHeight="1">
      <c r="A1116" s="40" t="s">
        <v>571</v>
      </c>
      <c r="B1116" s="67" t="s">
        <v>1723</v>
      </c>
      <c r="C1116" s="42"/>
      <c r="D1116" s="26">
        <v>4.2499999999999998E-4</v>
      </c>
      <c r="E1116" s="27">
        <v>4.2499999999999998E-4</v>
      </c>
      <c r="F1116" s="20">
        <v>100</v>
      </c>
      <c r="G1116" s="28" t="s">
        <v>510</v>
      </c>
      <c r="H1116" s="22"/>
    </row>
    <row r="1117" spans="1:8" ht="15" customHeight="1">
      <c r="A1117" s="40" t="s">
        <v>572</v>
      </c>
      <c r="B1117" s="67" t="s">
        <v>1727</v>
      </c>
      <c r="C1117" s="42"/>
      <c r="D1117" s="26">
        <v>0</v>
      </c>
      <c r="E1117" s="27">
        <v>0</v>
      </c>
      <c r="F1117" s="20" t="s">
        <v>1972</v>
      </c>
      <c r="G1117" s="28" t="s">
        <v>510</v>
      </c>
      <c r="H1117" s="22"/>
    </row>
    <row r="1118" spans="1:8" ht="15" customHeight="1">
      <c r="A1118" s="40" t="s">
        <v>573</v>
      </c>
      <c r="B1118" s="41" t="s">
        <v>925</v>
      </c>
      <c r="C1118" s="42"/>
      <c r="D1118" s="43">
        <v>3.86E-4</v>
      </c>
      <c r="E1118" s="87">
        <v>3.86E-4</v>
      </c>
      <c r="F1118" s="20" t="s">
        <v>1972</v>
      </c>
      <c r="G1118" s="28" t="s">
        <v>510</v>
      </c>
      <c r="H1118" s="22"/>
    </row>
    <row r="1119" spans="1:8" ht="15" customHeight="1">
      <c r="A1119" s="40" t="s">
        <v>574</v>
      </c>
      <c r="B1119" s="41" t="s">
        <v>165</v>
      </c>
      <c r="C1119" s="42"/>
      <c r="D1119" s="43">
        <v>2.04E-4</v>
      </c>
      <c r="E1119" s="27">
        <v>2.04E-4</v>
      </c>
      <c r="F1119" s="20" t="s">
        <v>1972</v>
      </c>
      <c r="G1119" s="28" t="s">
        <v>510</v>
      </c>
      <c r="H1119" s="22"/>
    </row>
    <row r="1120" spans="1:8" ht="15" customHeight="1">
      <c r="A1120" s="40" t="s">
        <v>1732</v>
      </c>
      <c r="B1120" s="67" t="s">
        <v>1733</v>
      </c>
      <c r="C1120" s="42"/>
      <c r="D1120" s="26" t="s">
        <v>1971</v>
      </c>
      <c r="E1120" s="27" t="s">
        <v>1971</v>
      </c>
      <c r="F1120" s="20" t="s">
        <v>1972</v>
      </c>
      <c r="G1120" s="28" t="s">
        <v>510</v>
      </c>
      <c r="H1120" s="60"/>
    </row>
    <row r="1121" spans="1:8" ht="15" customHeight="1">
      <c r="A1121" s="40" t="s">
        <v>575</v>
      </c>
      <c r="B1121" s="41" t="s">
        <v>926</v>
      </c>
      <c r="C1121" s="42"/>
      <c r="D1121" s="43">
        <v>5.6099999999999998E-4</v>
      </c>
      <c r="E1121" s="27">
        <v>5.6099999999999998E-4</v>
      </c>
      <c r="F1121" s="20">
        <v>100</v>
      </c>
      <c r="G1121" s="28" t="s">
        <v>510</v>
      </c>
      <c r="H1121" s="22"/>
    </row>
    <row r="1122" spans="1:8" ht="15" customHeight="1">
      <c r="A1122" s="215" t="s">
        <v>576</v>
      </c>
      <c r="B1122" s="187" t="s">
        <v>927</v>
      </c>
      <c r="C1122" s="35" t="s">
        <v>656</v>
      </c>
      <c r="D1122" s="32">
        <v>3.4499999999999998E-4</v>
      </c>
      <c r="E1122" s="32">
        <v>3.4499999999999998E-4</v>
      </c>
      <c r="F1122" s="190">
        <v>100</v>
      </c>
      <c r="G1122" s="207" t="s">
        <v>510</v>
      </c>
      <c r="H1122" s="22"/>
    </row>
    <row r="1123" spans="1:8" ht="15" customHeight="1">
      <c r="A1123" s="216"/>
      <c r="B1123" s="187"/>
      <c r="C1123" s="44" t="s">
        <v>657</v>
      </c>
      <c r="D1123" s="32">
        <v>2.7099999999999997E-4</v>
      </c>
      <c r="E1123" s="32">
        <v>2.7099999999999997E-4</v>
      </c>
      <c r="F1123" s="190"/>
      <c r="G1123" s="207"/>
      <c r="H1123" s="58"/>
    </row>
    <row r="1124" spans="1:8" ht="15" customHeight="1">
      <c r="A1124" s="217"/>
      <c r="B1124" s="206"/>
      <c r="C1124" s="38" t="s">
        <v>666</v>
      </c>
      <c r="D1124" s="39">
        <v>2.72E-4</v>
      </c>
      <c r="E1124" s="39">
        <v>2.72E-4</v>
      </c>
      <c r="F1124" s="190"/>
      <c r="G1124" s="208"/>
      <c r="H1124" s="58"/>
    </row>
    <row r="1125" spans="1:8" ht="15" customHeight="1">
      <c r="A1125" s="40" t="s">
        <v>577</v>
      </c>
      <c r="B1125" s="41" t="s">
        <v>1738</v>
      </c>
      <c r="C1125" s="42"/>
      <c r="D1125" s="26">
        <v>6.3299999999999999E-4</v>
      </c>
      <c r="E1125" s="27">
        <v>6.3299999999999999E-4</v>
      </c>
      <c r="F1125" s="20">
        <v>100</v>
      </c>
      <c r="G1125" s="28" t="s">
        <v>510</v>
      </c>
      <c r="H1125" s="22"/>
    </row>
    <row r="1126" spans="1:8" ht="15" customHeight="1">
      <c r="A1126" s="40" t="s">
        <v>578</v>
      </c>
      <c r="B1126" s="40" t="s">
        <v>166</v>
      </c>
      <c r="C1126" s="42"/>
      <c r="D1126" s="26">
        <v>1.07E-4</v>
      </c>
      <c r="E1126" s="27">
        <v>1.07E-4</v>
      </c>
      <c r="F1126" s="20">
        <v>100</v>
      </c>
      <c r="G1126" s="28" t="s">
        <v>510</v>
      </c>
      <c r="H1126" s="22"/>
    </row>
    <row r="1127" spans="1:8" ht="34.5" customHeight="1">
      <c r="A1127" s="40" t="s">
        <v>579</v>
      </c>
      <c r="B1127" s="41" t="s">
        <v>167</v>
      </c>
      <c r="C1127" s="42"/>
      <c r="D1127" s="26">
        <v>6.0400000000000004E-4</v>
      </c>
      <c r="E1127" s="27">
        <v>6.0400000000000004E-4</v>
      </c>
      <c r="F1127" s="20">
        <v>92.93</v>
      </c>
      <c r="G1127" s="28" t="s">
        <v>810</v>
      </c>
      <c r="H1127" s="22"/>
    </row>
    <row r="1128" spans="1:8" ht="15" customHeight="1">
      <c r="A1128" s="40" t="s">
        <v>580</v>
      </c>
      <c r="B1128" s="41" t="s">
        <v>168</v>
      </c>
      <c r="C1128" s="42"/>
      <c r="D1128" s="26">
        <v>4.4099999999999999E-4</v>
      </c>
      <c r="E1128" s="27">
        <v>4.4099999999999999E-4</v>
      </c>
      <c r="F1128" s="20">
        <v>100</v>
      </c>
      <c r="G1128" s="28" t="s">
        <v>510</v>
      </c>
      <c r="H1128" s="22"/>
    </row>
    <row r="1129" spans="1:8" ht="15" customHeight="1">
      <c r="A1129" s="40" t="s">
        <v>581</v>
      </c>
      <c r="B1129" s="41" t="s">
        <v>169</v>
      </c>
      <c r="C1129" s="42"/>
      <c r="D1129" s="26">
        <v>4.2700000000000002E-4</v>
      </c>
      <c r="E1129" s="27">
        <v>4.2700000000000002E-4</v>
      </c>
      <c r="F1129" s="20">
        <v>100</v>
      </c>
      <c r="G1129" s="28" t="s">
        <v>510</v>
      </c>
      <c r="H1129" s="22"/>
    </row>
    <row r="1130" spans="1:8" ht="15" customHeight="1">
      <c r="A1130" s="40" t="s">
        <v>582</v>
      </c>
      <c r="B1130" s="41" t="s">
        <v>170</v>
      </c>
      <c r="C1130" s="42"/>
      <c r="D1130" s="26">
        <v>3.0600000000000001E-4</v>
      </c>
      <c r="E1130" s="27">
        <v>3.0600000000000001E-4</v>
      </c>
      <c r="F1130" s="20">
        <v>100</v>
      </c>
      <c r="G1130" s="28" t="s">
        <v>510</v>
      </c>
      <c r="H1130" s="22"/>
    </row>
    <row r="1131" spans="1:8" ht="15" customHeight="1">
      <c r="A1131" s="204" t="s">
        <v>1749</v>
      </c>
      <c r="B1131" s="187" t="s">
        <v>1750</v>
      </c>
      <c r="C1131" s="35" t="s">
        <v>656</v>
      </c>
      <c r="D1131" s="32">
        <v>0</v>
      </c>
      <c r="E1131" s="32">
        <v>0</v>
      </c>
      <c r="F1131" s="190">
        <v>93.19</v>
      </c>
      <c r="G1131" s="207" t="s">
        <v>633</v>
      </c>
      <c r="H1131" s="22"/>
    </row>
    <row r="1132" spans="1:8" ht="15" customHeight="1">
      <c r="A1132" s="185"/>
      <c r="B1132" s="187"/>
      <c r="C1132" s="48" t="s">
        <v>658</v>
      </c>
      <c r="D1132" s="32">
        <v>3.9899999999999999E-4</v>
      </c>
      <c r="E1132" s="32">
        <v>3.9899999999999999E-4</v>
      </c>
      <c r="F1132" s="190"/>
      <c r="G1132" s="207"/>
      <c r="H1132" s="58"/>
    </row>
    <row r="1133" spans="1:8" ht="15" customHeight="1">
      <c r="A1133" s="185"/>
      <c r="B1133" s="187"/>
      <c r="C1133" s="44" t="s">
        <v>1995</v>
      </c>
      <c r="D1133" s="49">
        <v>5.3200000000000003E-4</v>
      </c>
      <c r="E1133" s="49">
        <v>5.3200000000000003E-4</v>
      </c>
      <c r="F1133" s="190"/>
      <c r="G1133" s="207"/>
      <c r="H1133" s="58"/>
    </row>
    <row r="1134" spans="1:8" ht="15" customHeight="1">
      <c r="A1134" s="205"/>
      <c r="B1134" s="206"/>
      <c r="C1134" s="38" t="s">
        <v>666</v>
      </c>
      <c r="D1134" s="39">
        <v>1.5699999999999999E-4</v>
      </c>
      <c r="E1134" s="39">
        <v>1.5699999999999999E-4</v>
      </c>
      <c r="F1134" s="190"/>
      <c r="G1134" s="208"/>
      <c r="H1134" s="58"/>
    </row>
    <row r="1135" spans="1:8" ht="15" customHeight="1">
      <c r="A1135" s="40" t="s">
        <v>583</v>
      </c>
      <c r="B1135" s="67" t="s">
        <v>171</v>
      </c>
      <c r="C1135" s="42"/>
      <c r="D1135" s="26">
        <v>4.8899999999999996E-4</v>
      </c>
      <c r="E1135" s="27">
        <v>4.8899999999999996E-4</v>
      </c>
      <c r="F1135" s="20">
        <v>100</v>
      </c>
      <c r="G1135" s="28" t="s">
        <v>510</v>
      </c>
      <c r="H1135" s="22"/>
    </row>
    <row r="1136" spans="1:8" ht="15" customHeight="1">
      <c r="A1136" s="40" t="s">
        <v>584</v>
      </c>
      <c r="B1136" s="41" t="s">
        <v>172</v>
      </c>
      <c r="C1136" s="42"/>
      <c r="D1136" s="26">
        <v>6.1799999999999995E-4</v>
      </c>
      <c r="E1136" s="27">
        <v>6.1799999999999995E-4</v>
      </c>
      <c r="F1136" s="20">
        <v>100</v>
      </c>
      <c r="G1136" s="28" t="s">
        <v>510</v>
      </c>
      <c r="H1136" s="22"/>
    </row>
    <row r="1137" spans="1:8" ht="15" customHeight="1">
      <c r="A1137" s="40" t="s">
        <v>585</v>
      </c>
      <c r="B1137" s="40" t="s">
        <v>173</v>
      </c>
      <c r="C1137" s="42"/>
      <c r="D1137" s="26">
        <v>3.8299999999999999E-4</v>
      </c>
      <c r="E1137" s="27">
        <v>3.8299999999999999E-4</v>
      </c>
      <c r="F1137" s="20">
        <v>100</v>
      </c>
      <c r="G1137" s="28" t="s">
        <v>510</v>
      </c>
      <c r="H1137" s="22"/>
    </row>
    <row r="1138" spans="1:8" ht="15" customHeight="1">
      <c r="A1138" s="204" t="s">
        <v>928</v>
      </c>
      <c r="B1138" s="213" t="s">
        <v>929</v>
      </c>
      <c r="C1138" s="57" t="s">
        <v>2011</v>
      </c>
      <c r="D1138" s="56">
        <v>0</v>
      </c>
      <c r="E1138" s="56">
        <v>0</v>
      </c>
      <c r="F1138" s="190">
        <v>100</v>
      </c>
      <c r="G1138" s="207" t="s">
        <v>510</v>
      </c>
      <c r="H1138" s="22"/>
    </row>
    <row r="1139" spans="1:8" ht="15" customHeight="1">
      <c r="A1139" s="185"/>
      <c r="B1139" s="213"/>
      <c r="C1139" s="48" t="s">
        <v>2012</v>
      </c>
      <c r="D1139" s="56">
        <v>0</v>
      </c>
      <c r="E1139" s="56">
        <v>0</v>
      </c>
      <c r="F1139" s="190"/>
      <c r="G1139" s="207"/>
      <c r="H1139" s="58"/>
    </row>
    <row r="1140" spans="1:8" ht="15" customHeight="1">
      <c r="A1140" s="185"/>
      <c r="B1140" s="213"/>
      <c r="C1140" s="54" t="s">
        <v>1995</v>
      </c>
      <c r="D1140" s="49">
        <v>5.9400000000000002E-4</v>
      </c>
      <c r="E1140" s="49">
        <v>5.9400000000000002E-4</v>
      </c>
      <c r="F1140" s="190"/>
      <c r="G1140" s="207"/>
      <c r="H1140" s="58"/>
    </row>
    <row r="1141" spans="1:8" ht="15" customHeight="1">
      <c r="A1141" s="205"/>
      <c r="B1141" s="214"/>
      <c r="C1141" s="38" t="s">
        <v>666</v>
      </c>
      <c r="D1141" s="39">
        <v>2.0799999999999999E-4</v>
      </c>
      <c r="E1141" s="39">
        <v>2.0799999999999999E-4</v>
      </c>
      <c r="F1141" s="190"/>
      <c r="G1141" s="208"/>
      <c r="H1141" s="58"/>
    </row>
    <row r="1142" spans="1:8" ht="15" customHeight="1">
      <c r="A1142" s="40" t="s">
        <v>586</v>
      </c>
      <c r="B1142" s="41" t="s">
        <v>174</v>
      </c>
      <c r="C1142" s="42"/>
      <c r="D1142" s="26">
        <v>4.3300000000000001E-4</v>
      </c>
      <c r="E1142" s="27">
        <v>4.3300000000000001E-4</v>
      </c>
      <c r="F1142" s="20">
        <v>100</v>
      </c>
      <c r="G1142" s="28" t="s">
        <v>510</v>
      </c>
      <c r="H1142" s="22"/>
    </row>
    <row r="1143" spans="1:8" ht="15" customHeight="1">
      <c r="A1143" s="40" t="s">
        <v>587</v>
      </c>
      <c r="B1143" s="41" t="s">
        <v>175</v>
      </c>
      <c r="C1143" s="42"/>
      <c r="D1143" s="26">
        <v>3.0000000000000001E-6</v>
      </c>
      <c r="E1143" s="27">
        <v>3.0000000000000001E-6</v>
      </c>
      <c r="F1143" s="20">
        <v>100</v>
      </c>
      <c r="G1143" s="28" t="s">
        <v>510</v>
      </c>
      <c r="H1143" s="22"/>
    </row>
    <row r="1144" spans="1:8" ht="15" customHeight="1">
      <c r="A1144" s="40" t="s">
        <v>930</v>
      </c>
      <c r="B1144" s="41" t="s">
        <v>588</v>
      </c>
      <c r="C1144" s="42"/>
      <c r="D1144" s="26">
        <v>3.6299999999999999E-4</v>
      </c>
      <c r="E1144" s="27">
        <v>3.6299999999999999E-4</v>
      </c>
      <c r="F1144" s="20">
        <v>100</v>
      </c>
      <c r="G1144" s="28" t="s">
        <v>510</v>
      </c>
      <c r="H1144" s="22"/>
    </row>
    <row r="1145" spans="1:8" ht="15" customHeight="1">
      <c r="A1145" s="204" t="s">
        <v>931</v>
      </c>
      <c r="B1145" s="187" t="s">
        <v>1767</v>
      </c>
      <c r="C1145" s="35" t="s">
        <v>656</v>
      </c>
      <c r="D1145" s="32">
        <v>0</v>
      </c>
      <c r="E1145" s="32">
        <v>0</v>
      </c>
      <c r="F1145" s="190">
        <v>100</v>
      </c>
      <c r="G1145" s="207" t="s">
        <v>510</v>
      </c>
      <c r="H1145" s="22"/>
    </row>
    <row r="1146" spans="1:8" ht="15" customHeight="1">
      <c r="A1146" s="185"/>
      <c r="B1146" s="187"/>
      <c r="C1146" s="48" t="s">
        <v>658</v>
      </c>
      <c r="D1146" s="32">
        <v>1.2400000000000001E-4</v>
      </c>
      <c r="E1146" s="32">
        <v>1.2400000000000001E-4</v>
      </c>
      <c r="F1146" s="190"/>
      <c r="G1146" s="207"/>
      <c r="H1146" s="58"/>
    </row>
    <row r="1147" spans="1:8" ht="15" customHeight="1">
      <c r="A1147" s="185"/>
      <c r="B1147" s="187"/>
      <c r="C1147" s="44" t="s">
        <v>687</v>
      </c>
      <c r="D1147" s="49">
        <v>0</v>
      </c>
      <c r="E1147" s="49">
        <v>0</v>
      </c>
      <c r="F1147" s="190"/>
      <c r="G1147" s="207"/>
      <c r="H1147" s="58"/>
    </row>
    <row r="1148" spans="1:8" ht="15" customHeight="1">
      <c r="A1148" s="205"/>
      <c r="B1148" s="206"/>
      <c r="C1148" s="38" t="s">
        <v>666</v>
      </c>
      <c r="D1148" s="39">
        <v>0</v>
      </c>
      <c r="E1148" s="39">
        <v>0</v>
      </c>
      <c r="F1148" s="190"/>
      <c r="G1148" s="208"/>
      <c r="H1148" s="58"/>
    </row>
    <row r="1149" spans="1:8" ht="15" customHeight="1">
      <c r="A1149" s="40" t="s">
        <v>589</v>
      </c>
      <c r="B1149" s="41" t="s">
        <v>176</v>
      </c>
      <c r="C1149" s="42"/>
      <c r="D1149" s="26">
        <v>4.2999999999999999E-4</v>
      </c>
      <c r="E1149" s="27">
        <v>4.2999999999999999E-4</v>
      </c>
      <c r="F1149" s="20">
        <v>100</v>
      </c>
      <c r="G1149" s="28" t="s">
        <v>510</v>
      </c>
      <c r="H1149" s="22"/>
    </row>
    <row r="1150" spans="1:8" ht="15" customHeight="1">
      <c r="A1150" s="40" t="s">
        <v>590</v>
      </c>
      <c r="B1150" s="41" t="s">
        <v>177</v>
      </c>
      <c r="C1150" s="42"/>
      <c r="D1150" s="26">
        <v>5.1199999999999998E-4</v>
      </c>
      <c r="E1150" s="27">
        <v>5.1199999999999998E-4</v>
      </c>
      <c r="F1150" s="20">
        <v>100</v>
      </c>
      <c r="G1150" s="28" t="s">
        <v>510</v>
      </c>
      <c r="H1150" s="22"/>
    </row>
    <row r="1151" spans="1:8" ht="15" customHeight="1">
      <c r="A1151" s="40" t="s">
        <v>591</v>
      </c>
      <c r="B1151" s="40" t="s">
        <v>178</v>
      </c>
      <c r="C1151" s="42"/>
      <c r="D1151" s="26">
        <v>4.64E-4</v>
      </c>
      <c r="E1151" s="27">
        <v>4.64E-4</v>
      </c>
      <c r="F1151" s="20">
        <v>100</v>
      </c>
      <c r="G1151" s="28" t="s">
        <v>510</v>
      </c>
      <c r="H1151" s="53"/>
    </row>
    <row r="1152" spans="1:8" ht="15" customHeight="1">
      <c r="A1152" s="40" t="s">
        <v>592</v>
      </c>
      <c r="B1152" s="41" t="s">
        <v>932</v>
      </c>
      <c r="C1152" s="42"/>
      <c r="D1152" s="26">
        <v>5.1199999999999998E-4</v>
      </c>
      <c r="E1152" s="27">
        <v>5.1199999999999998E-4</v>
      </c>
      <c r="F1152" s="20">
        <v>100</v>
      </c>
      <c r="G1152" s="28" t="s">
        <v>510</v>
      </c>
      <c r="H1152" s="22"/>
    </row>
    <row r="1153" spans="1:9" ht="15" customHeight="1">
      <c r="A1153" s="40" t="s">
        <v>593</v>
      </c>
      <c r="B1153" s="40" t="s">
        <v>933</v>
      </c>
      <c r="C1153" s="42"/>
      <c r="D1153" s="26">
        <v>4.55E-4</v>
      </c>
      <c r="E1153" s="27">
        <v>4.55E-4</v>
      </c>
      <c r="F1153" s="20">
        <v>100</v>
      </c>
      <c r="G1153" s="28" t="s">
        <v>510</v>
      </c>
      <c r="H1153" s="60"/>
    </row>
    <row r="1154" spans="1:9" ht="15" customHeight="1">
      <c r="A1154" s="204" t="s">
        <v>594</v>
      </c>
      <c r="B1154" s="187" t="s">
        <v>934</v>
      </c>
      <c r="C1154" s="35" t="s">
        <v>656</v>
      </c>
      <c r="D1154" s="32">
        <v>0</v>
      </c>
      <c r="E1154" s="32">
        <v>0</v>
      </c>
      <c r="F1154" s="190" t="s">
        <v>1972</v>
      </c>
      <c r="G1154" s="207" t="s">
        <v>510</v>
      </c>
      <c r="H1154" s="22"/>
    </row>
    <row r="1155" spans="1:9" ht="15" customHeight="1">
      <c r="A1155" s="185"/>
      <c r="B1155" s="187"/>
      <c r="C1155" s="44" t="s">
        <v>1975</v>
      </c>
      <c r="D1155" s="32">
        <v>4.2999999999999999E-4</v>
      </c>
      <c r="E1155" s="32">
        <v>4.2999999999999999E-4</v>
      </c>
      <c r="F1155" s="190"/>
      <c r="G1155" s="207"/>
      <c r="H1155" s="58"/>
    </row>
    <row r="1156" spans="1:9" ht="15" customHeight="1">
      <c r="A1156" s="205"/>
      <c r="B1156" s="206"/>
      <c r="C1156" s="38" t="s">
        <v>666</v>
      </c>
      <c r="D1156" s="39">
        <v>4.0900000000000002E-4</v>
      </c>
      <c r="E1156" s="39">
        <v>4.0900000000000002E-4</v>
      </c>
      <c r="F1156" s="190"/>
      <c r="G1156" s="208"/>
      <c r="H1156" s="58"/>
    </row>
    <row r="1157" spans="1:9" ht="15" customHeight="1">
      <c r="A1157" s="40" t="s">
        <v>595</v>
      </c>
      <c r="B1157" s="41" t="s">
        <v>179</v>
      </c>
      <c r="C1157" s="42"/>
      <c r="D1157" s="26">
        <v>0</v>
      </c>
      <c r="E1157" s="27">
        <v>0</v>
      </c>
      <c r="F1157" s="20">
        <v>100</v>
      </c>
      <c r="G1157" s="28" t="s">
        <v>510</v>
      </c>
      <c r="H1157" s="22"/>
    </row>
    <row r="1158" spans="1:9" ht="15" customHeight="1">
      <c r="A1158" s="40" t="s">
        <v>596</v>
      </c>
      <c r="B1158" s="41" t="s">
        <v>935</v>
      </c>
      <c r="C1158" s="42"/>
      <c r="D1158" s="26">
        <v>6.2100000000000002E-4</v>
      </c>
      <c r="E1158" s="27">
        <v>6.2100000000000002E-4</v>
      </c>
      <c r="F1158" s="20">
        <v>100</v>
      </c>
      <c r="G1158" s="28" t="s">
        <v>510</v>
      </c>
      <c r="H1158" s="22"/>
    </row>
    <row r="1159" spans="1:9" ht="15" customHeight="1">
      <c r="A1159" s="40" t="s">
        <v>597</v>
      </c>
      <c r="B1159" s="41" t="s">
        <v>180</v>
      </c>
      <c r="C1159" s="42"/>
      <c r="D1159" s="26">
        <v>2.4600000000000002E-4</v>
      </c>
      <c r="E1159" s="27">
        <v>2.4600000000000002E-4</v>
      </c>
      <c r="F1159" s="20">
        <v>100</v>
      </c>
      <c r="G1159" s="28" t="s">
        <v>510</v>
      </c>
      <c r="H1159" s="22"/>
    </row>
    <row r="1160" spans="1:9" ht="15" customHeight="1">
      <c r="A1160" s="40" t="s">
        <v>598</v>
      </c>
      <c r="B1160" s="41" t="s">
        <v>181</v>
      </c>
      <c r="C1160" s="42"/>
      <c r="D1160" s="43">
        <v>5.6499999999999996E-4</v>
      </c>
      <c r="E1160" s="27">
        <v>5.6499999999999996E-4</v>
      </c>
      <c r="F1160" s="20">
        <v>100</v>
      </c>
      <c r="G1160" s="28" t="s">
        <v>510</v>
      </c>
      <c r="H1160" s="22"/>
    </row>
    <row r="1161" spans="1:9" ht="15" customHeight="1">
      <c r="A1161" s="204" t="s">
        <v>599</v>
      </c>
      <c r="B1161" s="209" t="s">
        <v>936</v>
      </c>
      <c r="C1161" s="35" t="s">
        <v>656</v>
      </c>
      <c r="D1161" s="32">
        <v>2.63E-4</v>
      </c>
      <c r="E1161" s="32">
        <v>2.63E-4</v>
      </c>
      <c r="F1161" s="190">
        <v>77.849999999999994</v>
      </c>
      <c r="G1161" s="207" t="s">
        <v>633</v>
      </c>
      <c r="H1161" s="22"/>
    </row>
    <row r="1162" spans="1:9" ht="15" customHeight="1">
      <c r="A1162" s="185"/>
      <c r="B1162" s="209"/>
      <c r="C1162" s="44" t="s">
        <v>1975</v>
      </c>
      <c r="D1162" s="32">
        <v>5.7899999999999998E-4</v>
      </c>
      <c r="E1162" s="32">
        <v>5.7899999999999998E-4</v>
      </c>
      <c r="F1162" s="190"/>
      <c r="G1162" s="207"/>
      <c r="H1162" s="58"/>
    </row>
    <row r="1163" spans="1:9" ht="15" customHeight="1">
      <c r="A1163" s="205"/>
      <c r="B1163" s="210"/>
      <c r="C1163" s="38" t="s">
        <v>666</v>
      </c>
      <c r="D1163" s="39">
        <v>5.4600000000000004E-4</v>
      </c>
      <c r="E1163" s="39">
        <v>5.4600000000000004E-4</v>
      </c>
      <c r="F1163" s="190"/>
      <c r="G1163" s="208"/>
      <c r="H1163" s="58"/>
    </row>
    <row r="1164" spans="1:9" ht="15" customHeight="1">
      <c r="A1164" s="40" t="s">
        <v>2030</v>
      </c>
      <c r="B1164" s="67" t="s">
        <v>182</v>
      </c>
      <c r="C1164" s="42"/>
      <c r="D1164" s="26">
        <v>6.6200000000000005E-4</v>
      </c>
      <c r="E1164" s="27">
        <v>6.6200000000000005E-4</v>
      </c>
      <c r="F1164" s="20">
        <v>100</v>
      </c>
      <c r="G1164" s="28" t="s">
        <v>510</v>
      </c>
      <c r="H1164" s="22"/>
      <c r="I1164" s="58"/>
    </row>
    <row r="1165" spans="1:9" ht="15" customHeight="1">
      <c r="A1165" s="40" t="s">
        <v>937</v>
      </c>
      <c r="B1165" s="67" t="s">
        <v>601</v>
      </c>
      <c r="C1165" s="42"/>
      <c r="D1165" s="26">
        <v>5.8299999999999997E-4</v>
      </c>
      <c r="E1165" s="27">
        <v>5.8299999999999997E-4</v>
      </c>
      <c r="F1165" s="20">
        <v>100</v>
      </c>
      <c r="G1165" s="28" t="s">
        <v>510</v>
      </c>
      <c r="H1165" s="60"/>
    </row>
    <row r="1166" spans="1:9" ht="15" customHeight="1">
      <c r="A1166" s="40" t="s">
        <v>602</v>
      </c>
      <c r="B1166" s="41" t="s">
        <v>938</v>
      </c>
      <c r="C1166" s="42"/>
      <c r="D1166" s="43">
        <v>5.5400000000000002E-4</v>
      </c>
      <c r="E1166" s="27">
        <v>5.5400000000000002E-4</v>
      </c>
      <c r="F1166" s="20">
        <v>100</v>
      </c>
      <c r="G1166" s="28" t="s">
        <v>510</v>
      </c>
      <c r="H1166" s="22"/>
    </row>
    <row r="1167" spans="1:9" ht="15" customHeight="1">
      <c r="A1167" s="40" t="s">
        <v>603</v>
      </c>
      <c r="B1167" s="40" t="s">
        <v>183</v>
      </c>
      <c r="C1167" s="42"/>
      <c r="D1167" s="26">
        <v>6.0300000000000002E-4</v>
      </c>
      <c r="E1167" s="27">
        <v>6.0300000000000002E-4</v>
      </c>
      <c r="F1167" s="20">
        <v>100</v>
      </c>
      <c r="G1167" s="28" t="s">
        <v>510</v>
      </c>
      <c r="H1167" s="22"/>
    </row>
    <row r="1168" spans="1:9" ht="15" customHeight="1">
      <c r="A1168" s="40" t="s">
        <v>604</v>
      </c>
      <c r="B1168" s="41" t="s">
        <v>184</v>
      </c>
      <c r="C1168" s="42"/>
      <c r="D1168" s="26">
        <v>5.8100000000000003E-4</v>
      </c>
      <c r="E1168" s="27">
        <v>5.8100000000000003E-4</v>
      </c>
      <c r="F1168" s="20">
        <v>100</v>
      </c>
      <c r="G1168" s="28" t="s">
        <v>510</v>
      </c>
      <c r="H1168" s="22"/>
    </row>
    <row r="1169" spans="1:8" ht="15" customHeight="1">
      <c r="A1169" s="40" t="s">
        <v>605</v>
      </c>
      <c r="B1169" s="41" t="s">
        <v>185</v>
      </c>
      <c r="C1169" s="42"/>
      <c r="D1169" s="26">
        <v>4.0099999999999999E-4</v>
      </c>
      <c r="E1169" s="27">
        <v>4.0099999999999999E-4</v>
      </c>
      <c r="F1169" s="20">
        <v>100</v>
      </c>
      <c r="G1169" s="28" t="s">
        <v>510</v>
      </c>
      <c r="H1169" s="22"/>
    </row>
    <row r="1170" spans="1:8" ht="15" customHeight="1">
      <c r="A1170" s="40" t="s">
        <v>939</v>
      </c>
      <c r="B1170" s="41" t="s">
        <v>606</v>
      </c>
      <c r="C1170" s="42"/>
      <c r="D1170" s="26">
        <v>4.06E-4</v>
      </c>
      <c r="E1170" s="27">
        <v>4.06E-4</v>
      </c>
      <c r="F1170" s="20">
        <v>100</v>
      </c>
      <c r="G1170" s="28" t="s">
        <v>510</v>
      </c>
      <c r="H1170" s="22"/>
    </row>
    <row r="1171" spans="1:8" ht="15" customHeight="1">
      <c r="A1171" s="40" t="s">
        <v>1796</v>
      </c>
      <c r="B1171" s="40" t="s">
        <v>1797</v>
      </c>
      <c r="C1171" s="42"/>
      <c r="D1171" s="26">
        <v>3.88E-4</v>
      </c>
      <c r="E1171" s="27">
        <v>3.88E-4</v>
      </c>
      <c r="F1171" s="20">
        <v>100</v>
      </c>
      <c r="G1171" s="28" t="s">
        <v>510</v>
      </c>
      <c r="H1171" s="53"/>
    </row>
    <row r="1172" spans="1:8" ht="15" customHeight="1">
      <c r="A1172" s="204" t="s">
        <v>1799</v>
      </c>
      <c r="B1172" s="209" t="s">
        <v>1800</v>
      </c>
      <c r="C1172" s="35" t="s">
        <v>656</v>
      </c>
      <c r="D1172" s="32">
        <v>0</v>
      </c>
      <c r="E1172" s="32">
        <v>0</v>
      </c>
      <c r="F1172" s="190">
        <v>99.08</v>
      </c>
      <c r="G1172" s="207" t="s">
        <v>633</v>
      </c>
      <c r="H1172" s="22"/>
    </row>
    <row r="1173" spans="1:8" ht="15" customHeight="1">
      <c r="A1173" s="185"/>
      <c r="B1173" s="209"/>
      <c r="C1173" s="44" t="s">
        <v>1975</v>
      </c>
      <c r="D1173" s="32">
        <v>3.77E-4</v>
      </c>
      <c r="E1173" s="32">
        <v>3.77E-4</v>
      </c>
      <c r="F1173" s="190"/>
      <c r="G1173" s="207"/>
      <c r="H1173" s="58"/>
    </row>
    <row r="1174" spans="1:8" ht="15" customHeight="1">
      <c r="A1174" s="205"/>
      <c r="B1174" s="210"/>
      <c r="C1174" s="38" t="s">
        <v>666</v>
      </c>
      <c r="D1174" s="39">
        <v>3.6999999999999999E-4</v>
      </c>
      <c r="E1174" s="39">
        <v>3.6999999999999999E-4</v>
      </c>
      <c r="F1174" s="190"/>
      <c r="G1174" s="208"/>
      <c r="H1174" s="58"/>
    </row>
    <row r="1175" spans="1:8" ht="15" customHeight="1">
      <c r="A1175" s="40" t="s">
        <v>940</v>
      </c>
      <c r="B1175" s="41" t="s">
        <v>186</v>
      </c>
      <c r="C1175" s="42"/>
      <c r="D1175" s="26">
        <v>6.2699999999999995E-4</v>
      </c>
      <c r="E1175" s="27">
        <v>6.2699999999999995E-4</v>
      </c>
      <c r="F1175" s="20">
        <v>100</v>
      </c>
      <c r="G1175" s="28" t="s">
        <v>510</v>
      </c>
      <c r="H1175" s="22"/>
    </row>
    <row r="1176" spans="1:8" ht="15" customHeight="1">
      <c r="A1176" s="40" t="s">
        <v>607</v>
      </c>
      <c r="B1176" s="41" t="s">
        <v>187</v>
      </c>
      <c r="C1176" s="42"/>
      <c r="D1176" s="26">
        <v>4.6799999999999999E-4</v>
      </c>
      <c r="E1176" s="27">
        <v>4.6799999999999999E-4</v>
      </c>
      <c r="F1176" s="20">
        <v>100</v>
      </c>
      <c r="G1176" s="28" t="s">
        <v>510</v>
      </c>
      <c r="H1176" s="22"/>
    </row>
    <row r="1177" spans="1:8" ht="15" customHeight="1">
      <c r="A1177" s="40" t="s">
        <v>608</v>
      </c>
      <c r="B1177" s="41" t="s">
        <v>188</v>
      </c>
      <c r="C1177" s="42"/>
      <c r="D1177" s="26">
        <v>4.7600000000000002E-4</v>
      </c>
      <c r="E1177" s="27">
        <v>4.7600000000000002E-4</v>
      </c>
      <c r="F1177" s="20">
        <v>100</v>
      </c>
      <c r="G1177" s="28" t="s">
        <v>510</v>
      </c>
      <c r="H1177" s="22"/>
    </row>
    <row r="1178" spans="1:8" ht="15" customHeight="1">
      <c r="A1178" s="204" t="s">
        <v>609</v>
      </c>
      <c r="B1178" s="187" t="s">
        <v>941</v>
      </c>
      <c r="C1178" s="35" t="s">
        <v>656</v>
      </c>
      <c r="D1178" s="32">
        <v>4.0999999999999999E-4</v>
      </c>
      <c r="E1178" s="32">
        <v>4.0999999999999999E-4</v>
      </c>
      <c r="F1178" s="190">
        <v>100</v>
      </c>
      <c r="G1178" s="207" t="s">
        <v>510</v>
      </c>
      <c r="H1178" s="22"/>
    </row>
    <row r="1179" spans="1:8" ht="15" customHeight="1">
      <c r="A1179" s="185"/>
      <c r="B1179" s="187"/>
      <c r="C1179" s="44" t="s">
        <v>1975</v>
      </c>
      <c r="D1179" s="32">
        <v>4.2499999999999998E-4</v>
      </c>
      <c r="E1179" s="32">
        <v>4.2499999999999998E-4</v>
      </c>
      <c r="F1179" s="190"/>
      <c r="G1179" s="207"/>
      <c r="H1179" s="58"/>
    </row>
    <row r="1180" spans="1:8" ht="15" customHeight="1">
      <c r="A1180" s="205"/>
      <c r="B1180" s="206"/>
      <c r="C1180" s="38" t="s">
        <v>666</v>
      </c>
      <c r="D1180" s="39">
        <v>4.2099999999999999E-4</v>
      </c>
      <c r="E1180" s="39">
        <v>4.2099999999999999E-4</v>
      </c>
      <c r="F1180" s="190"/>
      <c r="G1180" s="208"/>
      <c r="H1180" s="58"/>
    </row>
    <row r="1181" spans="1:8" ht="15" customHeight="1">
      <c r="A1181" s="40" t="s">
        <v>942</v>
      </c>
      <c r="B1181" s="40" t="s">
        <v>943</v>
      </c>
      <c r="C1181" s="42"/>
      <c r="D1181" s="26">
        <v>6.2299999999999996E-4</v>
      </c>
      <c r="E1181" s="27">
        <v>6.2299999999999996E-4</v>
      </c>
      <c r="F1181" s="20">
        <v>100</v>
      </c>
      <c r="G1181" s="28" t="s">
        <v>510</v>
      </c>
      <c r="H1181" s="60"/>
    </row>
    <row r="1182" spans="1:8" ht="15" customHeight="1">
      <c r="A1182" s="204" t="s">
        <v>610</v>
      </c>
      <c r="B1182" s="187" t="s">
        <v>944</v>
      </c>
      <c r="C1182" s="35" t="s">
        <v>656</v>
      </c>
      <c r="D1182" s="56">
        <v>0</v>
      </c>
      <c r="E1182" s="32">
        <v>0</v>
      </c>
      <c r="F1182" s="190">
        <v>100</v>
      </c>
      <c r="G1182" s="207" t="s">
        <v>510</v>
      </c>
      <c r="H1182" s="22"/>
    </row>
    <row r="1183" spans="1:8" ht="15" customHeight="1">
      <c r="A1183" s="185"/>
      <c r="B1183" s="187"/>
      <c r="C1183" s="54" t="s">
        <v>658</v>
      </c>
      <c r="D1183" s="32">
        <v>2.9999999999999997E-4</v>
      </c>
      <c r="E1183" s="32">
        <v>2.9999999999999997E-4</v>
      </c>
      <c r="F1183" s="190"/>
      <c r="G1183" s="207"/>
      <c r="H1183" s="58"/>
    </row>
    <row r="1184" spans="1:8" ht="15" customHeight="1">
      <c r="A1184" s="205"/>
      <c r="B1184" s="206"/>
      <c r="C1184" s="38" t="s">
        <v>666</v>
      </c>
      <c r="D1184" s="39">
        <v>4.6E-5</v>
      </c>
      <c r="E1184" s="39">
        <v>4.6E-5</v>
      </c>
      <c r="F1184" s="190"/>
      <c r="G1184" s="208"/>
      <c r="H1184" s="58"/>
    </row>
    <row r="1185" spans="1:8" ht="15" customHeight="1">
      <c r="A1185" s="204" t="s">
        <v>611</v>
      </c>
      <c r="B1185" s="187" t="s">
        <v>945</v>
      </c>
      <c r="C1185" s="35" t="s">
        <v>656</v>
      </c>
      <c r="D1185" s="32">
        <v>0</v>
      </c>
      <c r="E1185" s="32">
        <v>0</v>
      </c>
      <c r="F1185" s="190">
        <v>100</v>
      </c>
      <c r="G1185" s="207" t="s">
        <v>510</v>
      </c>
      <c r="H1185" s="22"/>
    </row>
    <row r="1186" spans="1:8" ht="15" customHeight="1">
      <c r="A1186" s="185"/>
      <c r="B1186" s="187"/>
      <c r="C1186" s="44" t="s">
        <v>1975</v>
      </c>
      <c r="D1186" s="32">
        <v>5.2899999999999996E-4</v>
      </c>
      <c r="E1186" s="32">
        <v>5.2899999999999996E-4</v>
      </c>
      <c r="F1186" s="190"/>
      <c r="G1186" s="207"/>
      <c r="H1186" s="58"/>
    </row>
    <row r="1187" spans="1:8" ht="15" customHeight="1">
      <c r="A1187" s="205"/>
      <c r="B1187" s="206"/>
      <c r="C1187" s="38" t="s">
        <v>666</v>
      </c>
      <c r="D1187" s="39">
        <v>5.2700000000000002E-4</v>
      </c>
      <c r="E1187" s="39">
        <v>5.2700000000000002E-4</v>
      </c>
      <c r="F1187" s="190"/>
      <c r="G1187" s="208"/>
      <c r="H1187" s="58"/>
    </row>
    <row r="1188" spans="1:8" ht="15" customHeight="1">
      <c r="A1188" s="40" t="s">
        <v>612</v>
      </c>
      <c r="B1188" s="41" t="s">
        <v>189</v>
      </c>
      <c r="C1188" s="42"/>
      <c r="D1188" s="26">
        <v>4.3300000000000001E-4</v>
      </c>
      <c r="E1188" s="27">
        <v>4.3300000000000001E-4</v>
      </c>
      <c r="F1188" s="20">
        <v>100</v>
      </c>
      <c r="G1188" s="28" t="s">
        <v>510</v>
      </c>
      <c r="H1188" s="22"/>
    </row>
    <row r="1189" spans="1:8" ht="15" customHeight="1">
      <c r="A1189" s="40" t="s">
        <v>946</v>
      </c>
      <c r="B1189" s="41" t="s">
        <v>947</v>
      </c>
      <c r="C1189" s="42"/>
      <c r="D1189" s="26">
        <v>0</v>
      </c>
      <c r="E1189" s="27">
        <v>0</v>
      </c>
      <c r="F1189" s="20">
        <v>100</v>
      </c>
      <c r="G1189" s="28" t="s">
        <v>510</v>
      </c>
      <c r="H1189" s="22"/>
    </row>
    <row r="1190" spans="1:8" ht="15" customHeight="1">
      <c r="A1190" s="40" t="s">
        <v>948</v>
      </c>
      <c r="B1190" s="41" t="s">
        <v>949</v>
      </c>
      <c r="C1190" s="42"/>
      <c r="D1190" s="26">
        <v>6.3199999999999997E-4</v>
      </c>
      <c r="E1190" s="27">
        <v>6.3199999999999997E-4</v>
      </c>
      <c r="F1190" s="20">
        <v>100</v>
      </c>
      <c r="G1190" s="28" t="s">
        <v>510</v>
      </c>
      <c r="H1190" s="22"/>
    </row>
    <row r="1191" spans="1:8" ht="15" customHeight="1">
      <c r="A1191" s="40" t="s">
        <v>950</v>
      </c>
      <c r="B1191" s="41" t="s">
        <v>613</v>
      </c>
      <c r="C1191" s="42"/>
      <c r="D1191" s="43">
        <v>3.9999999999999998E-6</v>
      </c>
      <c r="E1191" s="27">
        <v>3.9999999999999998E-6</v>
      </c>
      <c r="F1191" s="20">
        <v>95.01</v>
      </c>
      <c r="G1191" s="28" t="s">
        <v>633</v>
      </c>
      <c r="H1191" s="22"/>
    </row>
    <row r="1192" spans="1:8" ht="15" customHeight="1">
      <c r="A1192" s="40" t="s">
        <v>614</v>
      </c>
      <c r="B1192" s="41" t="s">
        <v>190</v>
      </c>
      <c r="C1192" s="42"/>
      <c r="D1192" s="26">
        <v>7.1199999999999996E-4</v>
      </c>
      <c r="E1192" s="27">
        <v>7.1199999999999996E-4</v>
      </c>
      <c r="F1192" s="20">
        <v>98.12</v>
      </c>
      <c r="G1192" s="28" t="s">
        <v>633</v>
      </c>
      <c r="H1192" s="22"/>
    </row>
    <row r="1193" spans="1:8" ht="15" customHeight="1">
      <c r="A1193" s="40" t="s">
        <v>615</v>
      </c>
      <c r="B1193" s="41" t="s">
        <v>951</v>
      </c>
      <c r="C1193" s="42"/>
      <c r="D1193" s="26">
        <v>9.8999999999999994E-5</v>
      </c>
      <c r="E1193" s="27">
        <v>9.8999999999999994E-5</v>
      </c>
      <c r="F1193" s="20">
        <v>100</v>
      </c>
      <c r="G1193" s="28" t="s">
        <v>510</v>
      </c>
      <c r="H1193" s="22"/>
    </row>
    <row r="1194" spans="1:8" ht="15" customHeight="1">
      <c r="A1194" s="204" t="s">
        <v>952</v>
      </c>
      <c r="B1194" s="187" t="s">
        <v>953</v>
      </c>
      <c r="C1194" s="97" t="s">
        <v>2011</v>
      </c>
      <c r="D1194" s="32">
        <v>2.6600000000000001E-4</v>
      </c>
      <c r="E1194" s="32">
        <v>2.6600000000000001E-4</v>
      </c>
      <c r="F1194" s="190">
        <v>100</v>
      </c>
      <c r="G1194" s="207" t="s">
        <v>510</v>
      </c>
      <c r="H1194" s="22"/>
    </row>
    <row r="1195" spans="1:8" ht="15" customHeight="1">
      <c r="A1195" s="185"/>
      <c r="B1195" s="187"/>
      <c r="C1195" s="44" t="s">
        <v>1975</v>
      </c>
      <c r="D1195" s="32">
        <v>3.4499999999999998E-4</v>
      </c>
      <c r="E1195" s="32">
        <v>3.4499999999999998E-4</v>
      </c>
      <c r="F1195" s="190"/>
      <c r="G1195" s="207"/>
      <c r="H1195" s="58"/>
    </row>
    <row r="1196" spans="1:8" ht="15" customHeight="1">
      <c r="A1196" s="205"/>
      <c r="B1196" s="206"/>
      <c r="C1196" s="38" t="s">
        <v>666</v>
      </c>
      <c r="D1196" s="39">
        <v>3.3599999999999998E-4</v>
      </c>
      <c r="E1196" s="39">
        <v>3.3599999999999998E-4</v>
      </c>
      <c r="F1196" s="190"/>
      <c r="G1196" s="208"/>
      <c r="H1196" s="58"/>
    </row>
    <row r="1197" spans="1:8" ht="15" customHeight="1">
      <c r="A1197" s="204" t="s">
        <v>616</v>
      </c>
      <c r="B1197" s="187" t="s">
        <v>954</v>
      </c>
      <c r="C1197" s="35" t="s">
        <v>656</v>
      </c>
      <c r="D1197" s="32">
        <v>0</v>
      </c>
      <c r="E1197" s="32">
        <v>0</v>
      </c>
      <c r="F1197" s="190" t="s">
        <v>1972</v>
      </c>
      <c r="G1197" s="207" t="s">
        <v>510</v>
      </c>
      <c r="H1197" s="22"/>
    </row>
    <row r="1198" spans="1:8" ht="15" customHeight="1">
      <c r="A1198" s="185"/>
      <c r="B1198" s="187"/>
      <c r="C1198" s="44" t="s">
        <v>1975</v>
      </c>
      <c r="D1198" s="32">
        <v>3.6099999999999999E-4</v>
      </c>
      <c r="E1198" s="32">
        <v>3.6099999999999999E-4</v>
      </c>
      <c r="F1198" s="190"/>
      <c r="G1198" s="207"/>
      <c r="H1198" s="58"/>
    </row>
    <row r="1199" spans="1:8" ht="15" customHeight="1">
      <c r="A1199" s="205"/>
      <c r="B1199" s="206"/>
      <c r="C1199" s="38" t="s">
        <v>666</v>
      </c>
      <c r="D1199" s="39">
        <v>3.1100000000000002E-4</v>
      </c>
      <c r="E1199" s="39">
        <v>3.1100000000000002E-4</v>
      </c>
      <c r="F1199" s="190"/>
      <c r="G1199" s="208"/>
      <c r="H1199" s="58"/>
    </row>
    <row r="1200" spans="1:8" ht="15" customHeight="1">
      <c r="A1200" s="40" t="s">
        <v>617</v>
      </c>
      <c r="B1200" s="41" t="s">
        <v>618</v>
      </c>
      <c r="C1200" s="42"/>
      <c r="D1200" s="26">
        <v>4.75E-4</v>
      </c>
      <c r="E1200" s="27">
        <v>4.75E-4</v>
      </c>
      <c r="F1200" s="20">
        <v>100</v>
      </c>
      <c r="G1200" s="28" t="s">
        <v>510</v>
      </c>
      <c r="H1200" s="22"/>
    </row>
    <row r="1201" spans="1:9" ht="15" customHeight="1">
      <c r="A1201" s="40" t="s">
        <v>955</v>
      </c>
      <c r="B1201" s="40" t="s">
        <v>643</v>
      </c>
      <c r="C1201" s="42"/>
      <c r="D1201" s="26">
        <v>4.73E-4</v>
      </c>
      <c r="E1201" s="27">
        <v>4.73E-4</v>
      </c>
      <c r="F1201" s="20">
        <v>100</v>
      </c>
      <c r="G1201" s="28" t="s">
        <v>510</v>
      </c>
      <c r="H1201" s="22"/>
    </row>
    <row r="1202" spans="1:9" ht="15" customHeight="1">
      <c r="A1202" s="204" t="s">
        <v>956</v>
      </c>
      <c r="B1202" s="209" t="s">
        <v>644</v>
      </c>
      <c r="C1202" s="35" t="s">
        <v>656</v>
      </c>
      <c r="D1202" s="32">
        <v>0</v>
      </c>
      <c r="E1202" s="32">
        <v>0</v>
      </c>
      <c r="F1202" s="190">
        <v>100</v>
      </c>
      <c r="G1202" s="207" t="s">
        <v>510</v>
      </c>
      <c r="H1202" s="22"/>
    </row>
    <row r="1203" spans="1:9" ht="15" customHeight="1">
      <c r="A1203" s="185"/>
      <c r="B1203" s="209"/>
      <c r="C1203" s="44" t="s">
        <v>1975</v>
      </c>
      <c r="D1203" s="56">
        <v>3.88E-4</v>
      </c>
      <c r="E1203" s="32">
        <v>3.88E-4</v>
      </c>
      <c r="F1203" s="190"/>
      <c r="G1203" s="207"/>
      <c r="H1203" s="58"/>
    </row>
    <row r="1204" spans="1:9" s="63" customFormat="1" ht="15" customHeight="1">
      <c r="A1204" s="205"/>
      <c r="B1204" s="210"/>
      <c r="C1204" s="38" t="s">
        <v>666</v>
      </c>
      <c r="D1204" s="55">
        <v>3.3100000000000002E-4</v>
      </c>
      <c r="E1204" s="39">
        <v>3.3100000000000002E-4</v>
      </c>
      <c r="F1204" s="190"/>
      <c r="G1204" s="208"/>
      <c r="H1204" s="58"/>
      <c r="I1204" s="8"/>
    </row>
    <row r="1205" spans="1:9" ht="15" customHeight="1">
      <c r="A1205" s="40" t="s">
        <v>619</v>
      </c>
      <c r="B1205" s="41" t="s">
        <v>620</v>
      </c>
      <c r="C1205" s="42"/>
      <c r="D1205" s="26">
        <v>4.4299999999999998E-4</v>
      </c>
      <c r="E1205" s="27">
        <v>4.4299999999999998E-4</v>
      </c>
      <c r="F1205" s="20">
        <v>100</v>
      </c>
      <c r="G1205" s="28" t="s">
        <v>510</v>
      </c>
      <c r="H1205" s="22"/>
    </row>
    <row r="1206" spans="1:9" ht="15" customHeight="1">
      <c r="A1206" s="40" t="s">
        <v>621</v>
      </c>
      <c r="B1206" s="41" t="s">
        <v>957</v>
      </c>
      <c r="C1206" s="42"/>
      <c r="D1206" s="26">
        <v>0</v>
      </c>
      <c r="E1206" s="27">
        <v>0</v>
      </c>
      <c r="F1206" s="20">
        <v>100</v>
      </c>
      <c r="G1206" s="28" t="s">
        <v>510</v>
      </c>
      <c r="H1206" s="22"/>
    </row>
    <row r="1207" spans="1:9" ht="15" customHeight="1">
      <c r="A1207" s="204" t="s">
        <v>622</v>
      </c>
      <c r="B1207" s="187" t="s">
        <v>958</v>
      </c>
      <c r="C1207" s="35" t="s">
        <v>656</v>
      </c>
      <c r="D1207" s="32">
        <v>0</v>
      </c>
      <c r="E1207" s="32">
        <v>0</v>
      </c>
      <c r="F1207" s="190">
        <v>100</v>
      </c>
      <c r="G1207" s="207" t="s">
        <v>510</v>
      </c>
      <c r="H1207" s="22"/>
    </row>
    <row r="1208" spans="1:9" ht="15" customHeight="1">
      <c r="A1208" s="185"/>
      <c r="B1208" s="187"/>
      <c r="C1208" s="54" t="s">
        <v>658</v>
      </c>
      <c r="D1208" s="32">
        <v>0</v>
      </c>
      <c r="E1208" s="32">
        <v>0</v>
      </c>
      <c r="F1208" s="190"/>
      <c r="G1208" s="207"/>
      <c r="H1208" s="58"/>
    </row>
    <row r="1209" spans="1:9" ht="15" customHeight="1">
      <c r="A1209" s="205"/>
      <c r="B1209" s="206"/>
      <c r="C1209" s="38" t="s">
        <v>666</v>
      </c>
      <c r="D1209" s="39">
        <v>0</v>
      </c>
      <c r="E1209" s="39">
        <v>0</v>
      </c>
      <c r="F1209" s="190"/>
      <c r="G1209" s="208"/>
      <c r="H1209" s="58"/>
    </row>
    <row r="1210" spans="1:9" ht="15" customHeight="1">
      <c r="A1210" s="40" t="s">
        <v>959</v>
      </c>
      <c r="B1210" s="41" t="s">
        <v>645</v>
      </c>
      <c r="C1210" s="42"/>
      <c r="D1210" s="26">
        <v>5.7399999999999997E-4</v>
      </c>
      <c r="E1210" s="27">
        <v>5.7399999999999997E-4</v>
      </c>
      <c r="F1210" s="20">
        <v>79.099999999999994</v>
      </c>
      <c r="G1210" s="28" t="s">
        <v>2031</v>
      </c>
      <c r="H1210" s="22"/>
    </row>
    <row r="1211" spans="1:9" ht="15" customHeight="1">
      <c r="A1211" s="204" t="s">
        <v>623</v>
      </c>
      <c r="B1211" s="209" t="s">
        <v>960</v>
      </c>
      <c r="C1211" s="35" t="s">
        <v>656</v>
      </c>
      <c r="D1211" s="56">
        <v>0</v>
      </c>
      <c r="E1211" s="32">
        <v>0</v>
      </c>
      <c r="F1211" s="190">
        <v>100</v>
      </c>
      <c r="G1211" s="207" t="s">
        <v>510</v>
      </c>
      <c r="H1211" s="22"/>
    </row>
    <row r="1212" spans="1:9" ht="15" customHeight="1">
      <c r="A1212" s="185"/>
      <c r="B1212" s="209"/>
      <c r="C1212" s="44" t="s">
        <v>1975</v>
      </c>
      <c r="D1212" s="32">
        <v>4.6200000000000001E-4</v>
      </c>
      <c r="E1212" s="32">
        <v>4.6200000000000001E-4</v>
      </c>
      <c r="F1212" s="190"/>
      <c r="G1212" s="207"/>
      <c r="H1212" s="58"/>
    </row>
    <row r="1213" spans="1:9" ht="15" customHeight="1">
      <c r="A1213" s="205"/>
      <c r="B1213" s="210"/>
      <c r="C1213" s="38" t="s">
        <v>666</v>
      </c>
      <c r="D1213" s="39">
        <v>0</v>
      </c>
      <c r="E1213" s="39">
        <v>0</v>
      </c>
      <c r="F1213" s="190"/>
      <c r="G1213" s="208"/>
      <c r="H1213" s="58"/>
    </row>
    <row r="1214" spans="1:9" ht="15" customHeight="1">
      <c r="A1214" s="40" t="s">
        <v>961</v>
      </c>
      <c r="B1214" s="41" t="s">
        <v>962</v>
      </c>
      <c r="C1214" s="42"/>
      <c r="D1214" s="26">
        <v>6.38E-4</v>
      </c>
      <c r="E1214" s="27">
        <v>6.38E-4</v>
      </c>
      <c r="F1214" s="20">
        <v>100</v>
      </c>
      <c r="G1214" s="28" t="s">
        <v>510</v>
      </c>
      <c r="H1214" s="22"/>
    </row>
    <row r="1215" spans="1:9" ht="15" customHeight="1">
      <c r="A1215" s="40" t="s">
        <v>963</v>
      </c>
      <c r="B1215" s="41" t="s">
        <v>1832</v>
      </c>
      <c r="C1215" s="42"/>
      <c r="D1215" s="26">
        <v>4.7600000000000002E-4</v>
      </c>
      <c r="E1215" s="27">
        <v>4.7600000000000002E-4</v>
      </c>
      <c r="F1215" s="20">
        <v>100</v>
      </c>
      <c r="G1215" s="28" t="s">
        <v>510</v>
      </c>
      <c r="H1215" s="22"/>
    </row>
    <row r="1216" spans="1:9" ht="15" customHeight="1">
      <c r="A1216" s="204" t="s">
        <v>624</v>
      </c>
      <c r="B1216" s="187" t="s">
        <v>964</v>
      </c>
      <c r="C1216" s="35" t="s">
        <v>656</v>
      </c>
      <c r="D1216" s="32">
        <v>0</v>
      </c>
      <c r="E1216" s="32">
        <v>0</v>
      </c>
      <c r="F1216" s="190">
        <v>98.07</v>
      </c>
      <c r="G1216" s="207" t="s">
        <v>633</v>
      </c>
      <c r="H1216" s="22"/>
    </row>
    <row r="1217" spans="1:8" ht="15" customHeight="1">
      <c r="A1217" s="185"/>
      <c r="B1217" s="187"/>
      <c r="C1217" s="48" t="s">
        <v>658</v>
      </c>
      <c r="D1217" s="32">
        <v>0</v>
      </c>
      <c r="E1217" s="32">
        <v>0</v>
      </c>
      <c r="F1217" s="190"/>
      <c r="G1217" s="207"/>
      <c r="H1217" s="58"/>
    </row>
    <row r="1218" spans="1:8" ht="15" customHeight="1">
      <c r="A1218" s="185"/>
      <c r="B1218" s="187"/>
      <c r="C1218" s="48" t="s">
        <v>659</v>
      </c>
      <c r="D1218" s="49">
        <v>1.6699999999999999E-4</v>
      </c>
      <c r="E1218" s="49">
        <v>1.6699999999999999E-4</v>
      </c>
      <c r="F1218" s="190"/>
      <c r="G1218" s="207"/>
      <c r="H1218" s="58"/>
    </row>
    <row r="1219" spans="1:8" ht="15" customHeight="1">
      <c r="A1219" s="185"/>
      <c r="B1219" s="187"/>
      <c r="C1219" s="48" t="s">
        <v>660</v>
      </c>
      <c r="D1219" s="49">
        <v>2.13E-4</v>
      </c>
      <c r="E1219" s="49">
        <v>2.13E-4</v>
      </c>
      <c r="F1219" s="190"/>
      <c r="G1219" s="207"/>
      <c r="H1219" s="58"/>
    </row>
    <row r="1220" spans="1:8" ht="15" customHeight="1">
      <c r="A1220" s="185"/>
      <c r="B1220" s="187"/>
      <c r="C1220" s="48" t="s">
        <v>661</v>
      </c>
      <c r="D1220" s="49">
        <v>3.0499999999999999E-4</v>
      </c>
      <c r="E1220" s="49">
        <v>3.0499999999999999E-4</v>
      </c>
      <c r="F1220" s="190"/>
      <c r="G1220" s="207"/>
      <c r="H1220" s="58"/>
    </row>
    <row r="1221" spans="1:8" ht="15" customHeight="1">
      <c r="A1221" s="185"/>
      <c r="B1221" s="187"/>
      <c r="C1221" s="48" t="s">
        <v>662</v>
      </c>
      <c r="D1221" s="49">
        <v>3.97E-4</v>
      </c>
      <c r="E1221" s="49">
        <v>3.97E-4</v>
      </c>
      <c r="F1221" s="190"/>
      <c r="G1221" s="207"/>
      <c r="H1221" s="58"/>
    </row>
    <row r="1222" spans="1:8" ht="15" customHeight="1">
      <c r="A1222" s="185"/>
      <c r="B1222" s="187"/>
      <c r="C1222" s="44" t="s">
        <v>1987</v>
      </c>
      <c r="D1222" s="52">
        <v>4.57E-4</v>
      </c>
      <c r="E1222" s="49">
        <v>4.57E-4</v>
      </c>
      <c r="F1222" s="190"/>
      <c r="G1222" s="207"/>
      <c r="H1222" s="58"/>
    </row>
    <row r="1223" spans="1:8" ht="15" customHeight="1">
      <c r="A1223" s="205"/>
      <c r="B1223" s="206"/>
      <c r="C1223" s="38" t="s">
        <v>666</v>
      </c>
      <c r="D1223" s="39">
        <v>4.2499999999999998E-4</v>
      </c>
      <c r="E1223" s="39">
        <v>4.2499999999999998E-4</v>
      </c>
      <c r="F1223" s="190"/>
      <c r="G1223" s="208"/>
      <c r="H1223" s="58"/>
    </row>
    <row r="1224" spans="1:8" ht="15" customHeight="1">
      <c r="A1224" s="40" t="s">
        <v>625</v>
      </c>
      <c r="B1224" s="41" t="s">
        <v>626</v>
      </c>
      <c r="C1224" s="42"/>
      <c r="D1224" s="26">
        <v>5.7399999999999997E-4</v>
      </c>
      <c r="E1224" s="27">
        <v>5.7399999999999997E-4</v>
      </c>
      <c r="F1224" s="20">
        <v>92.05</v>
      </c>
      <c r="G1224" s="28" t="s">
        <v>633</v>
      </c>
      <c r="H1224" s="22"/>
    </row>
    <row r="1225" spans="1:8" ht="15" customHeight="1">
      <c r="A1225" s="204" t="s">
        <v>627</v>
      </c>
      <c r="B1225" s="187" t="s">
        <v>965</v>
      </c>
      <c r="C1225" s="31" t="s">
        <v>656</v>
      </c>
      <c r="D1225" s="32">
        <v>5.3899999999999998E-4</v>
      </c>
      <c r="E1225" s="32">
        <v>5.3899999999999998E-4</v>
      </c>
      <c r="F1225" s="190">
        <v>100</v>
      </c>
      <c r="G1225" s="207" t="s">
        <v>510</v>
      </c>
      <c r="H1225" s="22"/>
    </row>
    <row r="1226" spans="1:8" ht="15" customHeight="1">
      <c r="A1226" s="205"/>
      <c r="B1226" s="206"/>
      <c r="C1226" s="38" t="s">
        <v>666</v>
      </c>
      <c r="D1226" s="19">
        <v>5.4699999999999996E-4</v>
      </c>
      <c r="E1226" s="19">
        <v>5.4699999999999996E-4</v>
      </c>
      <c r="F1226" s="190"/>
      <c r="G1226" s="208"/>
      <c r="H1226" s="58"/>
    </row>
    <row r="1227" spans="1:8" ht="15" customHeight="1">
      <c r="A1227" s="204" t="s">
        <v>966</v>
      </c>
      <c r="B1227" s="187" t="s">
        <v>967</v>
      </c>
      <c r="C1227" s="35" t="s">
        <v>656</v>
      </c>
      <c r="D1227" s="32">
        <v>0</v>
      </c>
      <c r="E1227" s="32">
        <v>0</v>
      </c>
      <c r="F1227" s="190">
        <v>100</v>
      </c>
      <c r="G1227" s="207" t="s">
        <v>510</v>
      </c>
      <c r="H1227" s="22"/>
    </row>
    <row r="1228" spans="1:8" ht="15" customHeight="1">
      <c r="A1228" s="185"/>
      <c r="B1228" s="187"/>
      <c r="C1228" s="44" t="s">
        <v>1975</v>
      </c>
      <c r="D1228" s="32">
        <v>5.9800000000000001E-4</v>
      </c>
      <c r="E1228" s="32">
        <v>5.9800000000000001E-4</v>
      </c>
      <c r="F1228" s="190"/>
      <c r="G1228" s="207"/>
      <c r="H1228" s="58"/>
    </row>
    <row r="1229" spans="1:8" ht="15" customHeight="1">
      <c r="A1229" s="205"/>
      <c r="B1229" s="206"/>
      <c r="C1229" s="38" t="s">
        <v>666</v>
      </c>
      <c r="D1229" s="39">
        <v>5.1800000000000001E-4</v>
      </c>
      <c r="E1229" s="39">
        <v>5.1800000000000001E-4</v>
      </c>
      <c r="F1229" s="190"/>
      <c r="G1229" s="208"/>
      <c r="H1229" s="58"/>
    </row>
    <row r="1230" spans="1:8" ht="15" customHeight="1">
      <c r="A1230" s="40" t="s">
        <v>628</v>
      </c>
      <c r="B1230" s="40" t="s">
        <v>629</v>
      </c>
      <c r="C1230" s="42"/>
      <c r="D1230" s="26">
        <v>4.8899999999999996E-4</v>
      </c>
      <c r="E1230" s="27">
        <v>4.8899999999999996E-4</v>
      </c>
      <c r="F1230" s="20">
        <v>100</v>
      </c>
      <c r="G1230" s="28" t="s">
        <v>510</v>
      </c>
      <c r="H1230" s="22"/>
    </row>
    <row r="1231" spans="1:8" ht="15" customHeight="1">
      <c r="A1231" s="111" t="s">
        <v>968</v>
      </c>
      <c r="B1231" s="111" t="s">
        <v>969</v>
      </c>
      <c r="C1231" s="98"/>
      <c r="D1231" s="99" t="s">
        <v>1971</v>
      </c>
      <c r="E1231" s="100" t="s">
        <v>1971</v>
      </c>
      <c r="F1231" s="71">
        <v>100</v>
      </c>
      <c r="G1231" s="113" t="s">
        <v>510</v>
      </c>
      <c r="H1231" s="22"/>
    </row>
    <row r="1232" spans="1:8" ht="15" customHeight="1">
      <c r="A1232" s="185" t="s">
        <v>970</v>
      </c>
      <c r="B1232" s="186" t="s">
        <v>1849</v>
      </c>
      <c r="C1232" s="114" t="s">
        <v>656</v>
      </c>
      <c r="D1232" s="81">
        <v>2.0000000000000002E-5</v>
      </c>
      <c r="E1232" s="81">
        <v>2.0000000000000002E-5</v>
      </c>
      <c r="F1232" s="189">
        <v>100</v>
      </c>
      <c r="G1232" s="192" t="s">
        <v>510</v>
      </c>
      <c r="H1232" s="22"/>
    </row>
    <row r="1233" spans="1:8" ht="15" customHeight="1">
      <c r="A1233" s="185"/>
      <c r="B1233" s="188"/>
      <c r="C1233" s="82" t="s">
        <v>666</v>
      </c>
      <c r="D1233" s="115">
        <v>2.0000000000000002E-5</v>
      </c>
      <c r="E1233" s="115">
        <v>2.0000000000000002E-5</v>
      </c>
      <c r="F1233" s="191"/>
      <c r="G1233" s="194"/>
      <c r="H1233" s="22"/>
    </row>
    <row r="1234" spans="1:8" ht="15" customHeight="1">
      <c r="A1234" s="84" t="s">
        <v>971</v>
      </c>
      <c r="B1234" s="85" t="s">
        <v>646</v>
      </c>
      <c r="C1234" s="86"/>
      <c r="D1234" s="18">
        <v>8.8999999999999995E-5</v>
      </c>
      <c r="E1234" s="19">
        <v>8.8999999999999995E-5</v>
      </c>
      <c r="F1234" s="76">
        <v>100</v>
      </c>
      <c r="G1234" s="21" t="s">
        <v>510</v>
      </c>
      <c r="H1234" s="22"/>
    </row>
    <row r="1235" spans="1:8" ht="31.5" customHeight="1">
      <c r="A1235" s="40" t="s">
        <v>972</v>
      </c>
      <c r="B1235" s="41" t="s">
        <v>973</v>
      </c>
      <c r="C1235" s="42"/>
      <c r="D1235" s="26">
        <v>2.8899999999999998E-4</v>
      </c>
      <c r="E1235" s="27">
        <v>2.8899999999999998E-4</v>
      </c>
      <c r="F1235" s="20">
        <v>96.88</v>
      </c>
      <c r="G1235" s="28" t="s">
        <v>810</v>
      </c>
      <c r="H1235" s="22"/>
    </row>
    <row r="1236" spans="1:8" ht="15" customHeight="1">
      <c r="A1236" s="40" t="s">
        <v>1850</v>
      </c>
      <c r="B1236" s="41" t="s">
        <v>647</v>
      </c>
      <c r="C1236" s="42"/>
      <c r="D1236" s="26">
        <v>2.22E-4</v>
      </c>
      <c r="E1236" s="27">
        <v>2.22E-4</v>
      </c>
      <c r="F1236" s="20">
        <v>100</v>
      </c>
      <c r="G1236" s="28" t="s">
        <v>510</v>
      </c>
      <c r="H1236" s="22"/>
    </row>
    <row r="1237" spans="1:8" ht="15" customHeight="1">
      <c r="A1237" s="40" t="s">
        <v>974</v>
      </c>
      <c r="B1237" s="41" t="s">
        <v>648</v>
      </c>
      <c r="C1237" s="42"/>
      <c r="D1237" s="26">
        <v>5.7899999999999998E-4</v>
      </c>
      <c r="E1237" s="27">
        <v>5.7899999999999998E-4</v>
      </c>
      <c r="F1237" s="20">
        <v>82.89</v>
      </c>
      <c r="G1237" s="28" t="s">
        <v>633</v>
      </c>
      <c r="H1237" s="22"/>
    </row>
    <row r="1238" spans="1:8" ht="15" customHeight="1">
      <c r="A1238" s="204" t="s">
        <v>2032</v>
      </c>
      <c r="B1238" s="187" t="s">
        <v>649</v>
      </c>
      <c r="C1238" s="31" t="s">
        <v>656</v>
      </c>
      <c r="D1238" s="32">
        <v>0</v>
      </c>
      <c r="E1238" s="32">
        <v>0</v>
      </c>
      <c r="F1238" s="190">
        <v>100</v>
      </c>
      <c r="G1238" s="207" t="s">
        <v>510</v>
      </c>
      <c r="H1238" s="22"/>
    </row>
    <row r="1239" spans="1:8" ht="15" customHeight="1">
      <c r="A1239" s="205"/>
      <c r="B1239" s="206"/>
      <c r="C1239" s="38" t="s">
        <v>666</v>
      </c>
      <c r="D1239" s="19">
        <v>0</v>
      </c>
      <c r="E1239" s="19">
        <v>0</v>
      </c>
      <c r="F1239" s="190"/>
      <c r="G1239" s="208"/>
      <c r="H1239" s="58"/>
    </row>
    <row r="1240" spans="1:8" ht="15" customHeight="1">
      <c r="A1240" s="40" t="s">
        <v>976</v>
      </c>
      <c r="B1240" s="40" t="s">
        <v>650</v>
      </c>
      <c r="C1240" s="42"/>
      <c r="D1240" s="26">
        <v>4.28E-4</v>
      </c>
      <c r="E1240" s="27">
        <v>4.28E-4</v>
      </c>
      <c r="F1240" s="20">
        <v>21.66</v>
      </c>
      <c r="G1240" s="28" t="s">
        <v>633</v>
      </c>
      <c r="H1240" s="60"/>
    </row>
    <row r="1241" spans="1:8" ht="15" customHeight="1">
      <c r="A1241" s="40" t="s">
        <v>977</v>
      </c>
      <c r="B1241" s="41" t="s">
        <v>651</v>
      </c>
      <c r="C1241" s="42"/>
      <c r="D1241" s="26">
        <v>2.31E-4</v>
      </c>
      <c r="E1241" s="27">
        <v>2.31E-4</v>
      </c>
      <c r="F1241" s="20">
        <v>100</v>
      </c>
      <c r="G1241" s="28" t="s">
        <v>510</v>
      </c>
      <c r="H1241" s="22"/>
    </row>
    <row r="1242" spans="1:8" ht="15" customHeight="1">
      <c r="A1242" s="40" t="s">
        <v>1860</v>
      </c>
      <c r="B1242" s="40" t="s">
        <v>1861</v>
      </c>
      <c r="C1242" s="42"/>
      <c r="D1242" s="26">
        <v>0</v>
      </c>
      <c r="E1242" s="27">
        <v>0</v>
      </c>
      <c r="F1242" s="20">
        <v>100</v>
      </c>
      <c r="G1242" s="28" t="s">
        <v>510</v>
      </c>
      <c r="H1242" s="53"/>
    </row>
    <row r="1243" spans="1:8" ht="15" customHeight="1">
      <c r="A1243" s="204" t="s">
        <v>1862</v>
      </c>
      <c r="B1243" s="187" t="s">
        <v>1863</v>
      </c>
      <c r="C1243" s="31" t="s">
        <v>656</v>
      </c>
      <c r="D1243" s="56">
        <v>3.0400000000000002E-4</v>
      </c>
      <c r="E1243" s="32">
        <v>3.0400000000000002E-4</v>
      </c>
      <c r="F1243" s="190">
        <v>100</v>
      </c>
      <c r="G1243" s="207" t="s">
        <v>510</v>
      </c>
      <c r="H1243" s="22"/>
    </row>
    <row r="1244" spans="1:8" ht="15" customHeight="1">
      <c r="A1244" s="205"/>
      <c r="B1244" s="206"/>
      <c r="C1244" s="38" t="s">
        <v>666</v>
      </c>
      <c r="D1244" s="69">
        <v>3.0400000000000002E-4</v>
      </c>
      <c r="E1244" s="19">
        <v>3.0400000000000002E-4</v>
      </c>
      <c r="F1244" s="190"/>
      <c r="G1244" s="208"/>
      <c r="H1244" s="58"/>
    </row>
    <row r="1245" spans="1:8" ht="15" customHeight="1">
      <c r="A1245" s="204" t="s">
        <v>1867</v>
      </c>
      <c r="B1245" s="209" t="s">
        <v>1868</v>
      </c>
      <c r="C1245" s="35" t="s">
        <v>656</v>
      </c>
      <c r="D1245" s="32">
        <v>2.9500000000000001E-4</v>
      </c>
      <c r="E1245" s="32">
        <v>2.9500000000000001E-4</v>
      </c>
      <c r="F1245" s="190">
        <v>90.21</v>
      </c>
      <c r="G1245" s="207" t="s">
        <v>633</v>
      </c>
      <c r="H1245" s="22"/>
    </row>
    <row r="1246" spans="1:8" ht="15" customHeight="1">
      <c r="A1246" s="185"/>
      <c r="B1246" s="209"/>
      <c r="C1246" s="48" t="s">
        <v>658</v>
      </c>
      <c r="D1246" s="56">
        <v>4.2999999999999999E-4</v>
      </c>
      <c r="E1246" s="32">
        <v>4.2999999999999999E-4</v>
      </c>
      <c r="F1246" s="190"/>
      <c r="G1246" s="207"/>
      <c r="H1246" s="58"/>
    </row>
    <row r="1247" spans="1:8" ht="15" customHeight="1">
      <c r="A1247" s="185"/>
      <c r="B1247" s="209"/>
      <c r="C1247" s="54" t="s">
        <v>687</v>
      </c>
      <c r="D1247" s="49" t="s">
        <v>1971</v>
      </c>
      <c r="E1247" s="49" t="s">
        <v>1971</v>
      </c>
      <c r="F1247" s="190"/>
      <c r="G1247" s="207"/>
      <c r="H1247" s="58"/>
    </row>
    <row r="1248" spans="1:8" ht="15" customHeight="1">
      <c r="A1248" s="205"/>
      <c r="B1248" s="210"/>
      <c r="C1248" s="38" t="s">
        <v>666</v>
      </c>
      <c r="D1248" s="55">
        <v>1.023E-3</v>
      </c>
      <c r="E1248" s="39">
        <v>1.023E-3</v>
      </c>
      <c r="F1248" s="190"/>
      <c r="G1248" s="208"/>
      <c r="H1248" s="58"/>
    </row>
    <row r="1249" spans="1:8" ht="15" customHeight="1">
      <c r="A1249" s="204" t="s">
        <v>1869</v>
      </c>
      <c r="B1249" s="187" t="s">
        <v>1870</v>
      </c>
      <c r="C1249" s="31" t="s">
        <v>656</v>
      </c>
      <c r="D1249" s="32">
        <v>0</v>
      </c>
      <c r="E1249" s="32">
        <v>0</v>
      </c>
      <c r="F1249" s="190">
        <v>100</v>
      </c>
      <c r="G1249" s="207" t="s">
        <v>510</v>
      </c>
      <c r="H1249" s="22"/>
    </row>
    <row r="1250" spans="1:8" ht="15" customHeight="1">
      <c r="A1250" s="205"/>
      <c r="B1250" s="206"/>
      <c r="C1250" s="38" t="s">
        <v>666</v>
      </c>
      <c r="D1250" s="69">
        <v>0</v>
      </c>
      <c r="E1250" s="19">
        <v>0</v>
      </c>
      <c r="F1250" s="190"/>
      <c r="G1250" s="208"/>
      <c r="H1250" s="58"/>
    </row>
    <row r="1251" spans="1:8" ht="15" customHeight="1">
      <c r="A1251" s="40" t="s">
        <v>1871</v>
      </c>
      <c r="B1251" s="40" t="s">
        <v>1872</v>
      </c>
      <c r="C1251" s="42"/>
      <c r="D1251" s="26">
        <v>6.2500000000000001E-4</v>
      </c>
      <c r="E1251" s="27">
        <v>6.2500000000000001E-4</v>
      </c>
      <c r="F1251" s="20">
        <v>100</v>
      </c>
      <c r="G1251" s="28" t="s">
        <v>510</v>
      </c>
      <c r="H1251" s="53"/>
    </row>
    <row r="1252" spans="1:8" ht="15" customHeight="1">
      <c r="A1252" s="40" t="s">
        <v>978</v>
      </c>
      <c r="B1252" s="41" t="s">
        <v>652</v>
      </c>
      <c r="C1252" s="42"/>
      <c r="D1252" s="26">
        <v>6.1600000000000001E-4</v>
      </c>
      <c r="E1252" s="27">
        <v>6.1600000000000001E-4</v>
      </c>
      <c r="F1252" s="20">
        <v>100</v>
      </c>
      <c r="G1252" s="28" t="s">
        <v>510</v>
      </c>
      <c r="H1252" s="22"/>
    </row>
    <row r="1253" spans="1:8" ht="15" customHeight="1">
      <c r="A1253" s="204" t="s">
        <v>979</v>
      </c>
      <c r="B1253" s="211" t="s">
        <v>980</v>
      </c>
      <c r="C1253" s="35" t="s">
        <v>656</v>
      </c>
      <c r="D1253" s="32">
        <v>1.2899999999999999E-4</v>
      </c>
      <c r="E1253" s="32">
        <v>1.2899999999999999E-4</v>
      </c>
      <c r="F1253" s="190">
        <v>100</v>
      </c>
      <c r="G1253" s="207" t="s">
        <v>510</v>
      </c>
      <c r="H1253" s="60"/>
    </row>
    <row r="1254" spans="1:8" ht="15" customHeight="1">
      <c r="A1254" s="185"/>
      <c r="B1254" s="211"/>
      <c r="C1254" s="48" t="s">
        <v>658</v>
      </c>
      <c r="D1254" s="32">
        <v>1.4799999999999999E-4</v>
      </c>
      <c r="E1254" s="32">
        <v>1.4799999999999999E-4</v>
      </c>
      <c r="F1254" s="190"/>
      <c r="G1254" s="207"/>
    </row>
    <row r="1255" spans="1:8" ht="15" customHeight="1">
      <c r="A1255" s="185"/>
      <c r="B1255" s="211"/>
      <c r="C1255" s="54" t="s">
        <v>659</v>
      </c>
      <c r="D1255" s="49">
        <v>9.7999999999999997E-5</v>
      </c>
      <c r="E1255" s="49">
        <v>9.7999999999999997E-5</v>
      </c>
      <c r="F1255" s="190"/>
      <c r="G1255" s="207"/>
    </row>
    <row r="1256" spans="1:8" ht="15" customHeight="1">
      <c r="A1256" s="205"/>
      <c r="B1256" s="212"/>
      <c r="C1256" s="38" t="s">
        <v>666</v>
      </c>
      <c r="D1256" s="39">
        <v>1.2300000000000001E-4</v>
      </c>
      <c r="E1256" s="39">
        <v>1.2300000000000001E-4</v>
      </c>
      <c r="F1256" s="190"/>
      <c r="G1256" s="208"/>
    </row>
    <row r="1257" spans="1:8" ht="15" customHeight="1">
      <c r="A1257" s="40" t="s">
        <v>981</v>
      </c>
      <c r="B1257" s="41" t="s">
        <v>653</v>
      </c>
      <c r="C1257" s="42"/>
      <c r="D1257" s="26">
        <v>2.41E-4</v>
      </c>
      <c r="E1257" s="27">
        <v>2.41E-4</v>
      </c>
      <c r="F1257" s="20">
        <v>100</v>
      </c>
      <c r="G1257" s="28" t="s">
        <v>510</v>
      </c>
      <c r="H1257" s="22"/>
    </row>
    <row r="1258" spans="1:8" ht="15" customHeight="1">
      <c r="A1258" s="40" t="s">
        <v>982</v>
      </c>
      <c r="B1258" s="41" t="s">
        <v>654</v>
      </c>
      <c r="C1258" s="42"/>
      <c r="D1258" s="26">
        <v>9.3999999999999994E-5</v>
      </c>
      <c r="E1258" s="27">
        <v>9.3999999999999994E-5</v>
      </c>
      <c r="F1258" s="20">
        <v>100</v>
      </c>
      <c r="G1258" s="28" t="s">
        <v>510</v>
      </c>
      <c r="H1258" s="22"/>
    </row>
    <row r="1259" spans="1:8" ht="15" customHeight="1">
      <c r="A1259" s="111" t="s">
        <v>983</v>
      </c>
      <c r="B1259" s="111" t="s">
        <v>655</v>
      </c>
      <c r="C1259" s="98"/>
      <c r="D1259" s="118">
        <v>5.1099999999999995E-4</v>
      </c>
      <c r="E1259" s="120">
        <v>5.1099999999999995E-4</v>
      </c>
      <c r="F1259" s="71">
        <v>65.7</v>
      </c>
      <c r="G1259" s="113" t="s">
        <v>633</v>
      </c>
      <c r="H1259" s="119"/>
    </row>
    <row r="1260" spans="1:8" ht="15" customHeight="1">
      <c r="A1260" s="185" t="s">
        <v>1879</v>
      </c>
      <c r="B1260" s="186" t="s">
        <v>1880</v>
      </c>
      <c r="C1260" s="79" t="s">
        <v>656</v>
      </c>
      <c r="D1260" s="81">
        <v>0</v>
      </c>
      <c r="E1260" s="81">
        <v>0</v>
      </c>
      <c r="F1260" s="189">
        <v>59.45</v>
      </c>
      <c r="G1260" s="192" t="s">
        <v>810</v>
      </c>
      <c r="H1260" s="22"/>
    </row>
    <row r="1261" spans="1:8" ht="15" customHeight="1">
      <c r="A1261" s="185"/>
      <c r="B1261" s="187"/>
      <c r="C1261" s="44" t="s">
        <v>1975</v>
      </c>
      <c r="D1261" s="32">
        <v>5.8799999999999998E-4</v>
      </c>
      <c r="E1261" s="32">
        <v>5.8799999999999998E-4</v>
      </c>
      <c r="F1261" s="190"/>
      <c r="G1261" s="193"/>
      <c r="H1261" s="58"/>
    </row>
    <row r="1262" spans="1:8" ht="15" customHeight="1">
      <c r="A1262" s="185"/>
      <c r="B1262" s="188"/>
      <c r="C1262" s="82" t="s">
        <v>666</v>
      </c>
      <c r="D1262" s="83">
        <v>3.1E-4</v>
      </c>
      <c r="E1262" s="83">
        <v>3.1E-4</v>
      </c>
      <c r="F1262" s="191"/>
      <c r="G1262" s="194"/>
      <c r="H1262" s="58"/>
    </row>
    <row r="1263" spans="1:8" ht="15" customHeight="1">
      <c r="A1263" s="84" t="s">
        <v>1882</v>
      </c>
      <c r="B1263" s="84" t="s">
        <v>1883</v>
      </c>
      <c r="C1263" s="86"/>
      <c r="D1263" s="18">
        <v>3.0600000000000001E-4</v>
      </c>
      <c r="E1263" s="19">
        <v>3.0600000000000001E-4</v>
      </c>
      <c r="F1263" s="76">
        <v>100</v>
      </c>
      <c r="G1263" s="21" t="s">
        <v>510</v>
      </c>
      <c r="H1263" s="53"/>
    </row>
    <row r="1264" spans="1:8" ht="15" customHeight="1">
      <c r="A1264" s="40" t="s">
        <v>1887</v>
      </c>
      <c r="B1264" s="40" t="s">
        <v>1888</v>
      </c>
      <c r="C1264" s="42"/>
      <c r="D1264" s="26">
        <v>4.66E-4</v>
      </c>
      <c r="E1264" s="27">
        <v>4.66E-4</v>
      </c>
      <c r="F1264" s="20" t="s">
        <v>1972</v>
      </c>
      <c r="G1264" s="28" t="s">
        <v>510</v>
      </c>
      <c r="H1264" s="53"/>
    </row>
    <row r="1265" spans="1:9" ht="15" customHeight="1">
      <c r="A1265" s="204" t="s">
        <v>1889</v>
      </c>
      <c r="B1265" s="209" t="s">
        <v>1890</v>
      </c>
      <c r="C1265" s="31" t="s">
        <v>656</v>
      </c>
      <c r="D1265" s="32">
        <v>2.5000000000000001E-4</v>
      </c>
      <c r="E1265" s="32">
        <v>2.5000000000000001E-4</v>
      </c>
      <c r="F1265" s="190" t="s">
        <v>1972</v>
      </c>
      <c r="G1265" s="207" t="s">
        <v>510</v>
      </c>
      <c r="H1265" s="22"/>
      <c r="I1265" s="58"/>
    </row>
    <row r="1266" spans="1:9" ht="15" customHeight="1">
      <c r="A1266" s="205"/>
      <c r="B1266" s="210"/>
      <c r="C1266" s="38" t="s">
        <v>666</v>
      </c>
      <c r="D1266" s="19">
        <v>0</v>
      </c>
      <c r="E1266" s="19">
        <v>0</v>
      </c>
      <c r="F1266" s="190"/>
      <c r="G1266" s="208"/>
    </row>
    <row r="1267" spans="1:9" ht="15" customHeight="1">
      <c r="A1267" s="40" t="s">
        <v>1891</v>
      </c>
      <c r="B1267" s="40" t="s">
        <v>1892</v>
      </c>
      <c r="C1267" s="42"/>
      <c r="D1267" s="26">
        <v>4.7100000000000006E-4</v>
      </c>
      <c r="E1267" s="27">
        <v>4.7100000000000006E-4</v>
      </c>
      <c r="F1267" s="20">
        <v>100</v>
      </c>
      <c r="G1267" s="28" t="s">
        <v>510</v>
      </c>
      <c r="H1267" s="53"/>
    </row>
    <row r="1268" spans="1:9" ht="15" customHeight="1">
      <c r="A1268" s="204" t="s">
        <v>1895</v>
      </c>
      <c r="B1268" s="187" t="s">
        <v>1896</v>
      </c>
      <c r="C1268" s="35" t="s">
        <v>656</v>
      </c>
      <c r="D1268" s="32">
        <v>4.2700000000000002E-4</v>
      </c>
      <c r="E1268" s="32">
        <v>4.2700000000000002E-4</v>
      </c>
      <c r="F1268" s="190">
        <v>100</v>
      </c>
      <c r="G1268" s="207" t="s">
        <v>510</v>
      </c>
      <c r="H1268" s="22"/>
    </row>
    <row r="1269" spans="1:9" ht="15" customHeight="1">
      <c r="A1269" s="185"/>
      <c r="B1269" s="187"/>
      <c r="C1269" s="44" t="s">
        <v>1975</v>
      </c>
      <c r="D1269" s="32">
        <v>4.4499999999999997E-4</v>
      </c>
      <c r="E1269" s="32">
        <v>4.4499999999999997E-4</v>
      </c>
      <c r="F1269" s="190"/>
      <c r="G1269" s="207"/>
      <c r="H1269" s="58"/>
    </row>
    <row r="1270" spans="1:9" ht="15" customHeight="1">
      <c r="A1270" s="205"/>
      <c r="B1270" s="206"/>
      <c r="C1270" s="38" t="s">
        <v>666</v>
      </c>
      <c r="D1270" s="39">
        <v>4.3100000000000001E-4</v>
      </c>
      <c r="E1270" s="39">
        <v>4.3100000000000001E-4</v>
      </c>
      <c r="F1270" s="190"/>
      <c r="G1270" s="208"/>
      <c r="H1270" s="58"/>
    </row>
    <row r="1271" spans="1:9" ht="15" customHeight="1">
      <c r="A1271" s="40" t="s">
        <v>1900</v>
      </c>
      <c r="B1271" s="40" t="s">
        <v>1901</v>
      </c>
      <c r="C1271" s="42"/>
      <c r="D1271" s="26">
        <v>4.1899999999999999E-4</v>
      </c>
      <c r="E1271" s="27">
        <v>4.1899999999999999E-4</v>
      </c>
      <c r="F1271" s="20">
        <v>7.17</v>
      </c>
      <c r="G1271" s="28" t="s">
        <v>633</v>
      </c>
      <c r="H1271" s="53"/>
    </row>
    <row r="1272" spans="1:9" ht="15" customHeight="1">
      <c r="A1272" s="40" t="s">
        <v>1902</v>
      </c>
      <c r="B1272" s="40" t="s">
        <v>1903</v>
      </c>
      <c r="C1272" s="42"/>
      <c r="D1272" s="26">
        <v>4.4700000000000002E-4</v>
      </c>
      <c r="E1272" s="27">
        <v>4.4700000000000002E-4</v>
      </c>
      <c r="F1272" s="20">
        <v>100</v>
      </c>
      <c r="G1272" s="28" t="s">
        <v>510</v>
      </c>
      <c r="H1272" s="53"/>
    </row>
    <row r="1273" spans="1:9" ht="15" customHeight="1">
      <c r="A1273" s="204" t="s">
        <v>1907</v>
      </c>
      <c r="B1273" s="187" t="s">
        <v>1908</v>
      </c>
      <c r="C1273" s="35" t="s">
        <v>656</v>
      </c>
      <c r="D1273" s="32">
        <v>0</v>
      </c>
      <c r="E1273" s="32">
        <v>0</v>
      </c>
      <c r="F1273" s="190" t="s">
        <v>1972</v>
      </c>
      <c r="G1273" s="207" t="s">
        <v>510</v>
      </c>
      <c r="H1273" s="22"/>
    </row>
    <row r="1274" spans="1:9" ht="15" customHeight="1">
      <c r="A1274" s="185"/>
      <c r="B1274" s="187"/>
      <c r="C1274" s="48" t="s">
        <v>658</v>
      </c>
      <c r="D1274" s="32">
        <v>0</v>
      </c>
      <c r="E1274" s="32">
        <v>0</v>
      </c>
      <c r="F1274" s="190"/>
      <c r="G1274" s="207"/>
      <c r="H1274" s="58"/>
    </row>
    <row r="1275" spans="1:9" ht="15" customHeight="1">
      <c r="A1275" s="185"/>
      <c r="B1275" s="187"/>
      <c r="C1275" s="54" t="s">
        <v>659</v>
      </c>
      <c r="D1275" s="49">
        <v>3.77E-4</v>
      </c>
      <c r="E1275" s="49">
        <v>3.77E-4</v>
      </c>
      <c r="F1275" s="190"/>
      <c r="G1275" s="207"/>
      <c r="H1275" s="58"/>
    </row>
    <row r="1276" spans="1:9" ht="15" customHeight="1">
      <c r="A1276" s="205"/>
      <c r="B1276" s="206"/>
      <c r="C1276" s="38" t="s">
        <v>666</v>
      </c>
      <c r="D1276" s="39" t="s">
        <v>1971</v>
      </c>
      <c r="E1276" s="39" t="s">
        <v>1971</v>
      </c>
      <c r="F1276" s="190"/>
      <c r="G1276" s="208"/>
      <c r="H1276" s="58"/>
    </row>
    <row r="1277" spans="1:9" ht="15" customHeight="1">
      <c r="A1277" s="204" t="s">
        <v>1912</v>
      </c>
      <c r="B1277" s="209" t="s">
        <v>1913</v>
      </c>
      <c r="C1277" s="31" t="s">
        <v>656</v>
      </c>
      <c r="D1277" s="32">
        <v>0</v>
      </c>
      <c r="E1277" s="32">
        <v>0</v>
      </c>
      <c r="F1277" s="190">
        <v>100</v>
      </c>
      <c r="G1277" s="207" t="s">
        <v>510</v>
      </c>
      <c r="H1277" s="22"/>
    </row>
    <row r="1278" spans="1:9" ht="15" customHeight="1">
      <c r="A1278" s="205"/>
      <c r="B1278" s="210"/>
      <c r="C1278" s="38" t="s">
        <v>666</v>
      </c>
      <c r="D1278" s="69">
        <v>6.3599999999999996E-4</v>
      </c>
      <c r="E1278" s="19">
        <v>6.3599999999999996E-4</v>
      </c>
      <c r="F1278" s="190"/>
      <c r="G1278" s="208"/>
      <c r="H1278" s="58"/>
    </row>
    <row r="1279" spans="1:9" ht="15" customHeight="1">
      <c r="A1279" s="40" t="s">
        <v>1917</v>
      </c>
      <c r="B1279" s="40" t="s">
        <v>1918</v>
      </c>
      <c r="C1279" s="42"/>
      <c r="D1279" s="26">
        <v>9.3899999999999995E-4</v>
      </c>
      <c r="E1279" s="27">
        <v>9.3899999999999995E-4</v>
      </c>
      <c r="F1279" s="20">
        <v>100</v>
      </c>
      <c r="G1279" s="28" t="s">
        <v>510</v>
      </c>
      <c r="H1279" s="53"/>
    </row>
    <row r="1280" spans="1:9" ht="15" customHeight="1">
      <c r="A1280" s="40" t="s">
        <v>1919</v>
      </c>
      <c r="B1280" s="40" t="s">
        <v>1920</v>
      </c>
      <c r="C1280" s="42"/>
      <c r="D1280" s="26">
        <v>5.5099999999999995E-4</v>
      </c>
      <c r="E1280" s="27">
        <v>5.5099999999999995E-4</v>
      </c>
      <c r="F1280" s="20">
        <v>100</v>
      </c>
      <c r="G1280" s="28" t="s">
        <v>510</v>
      </c>
      <c r="H1280" s="53"/>
    </row>
    <row r="1281" spans="1:9" ht="15" customHeight="1">
      <c r="A1281" s="204" t="s">
        <v>1921</v>
      </c>
      <c r="B1281" s="187" t="s">
        <v>1922</v>
      </c>
      <c r="C1281" s="35" t="s">
        <v>656</v>
      </c>
      <c r="D1281" s="32">
        <v>0</v>
      </c>
      <c r="E1281" s="32">
        <v>0</v>
      </c>
      <c r="F1281" s="190">
        <v>100</v>
      </c>
      <c r="G1281" s="207" t="s">
        <v>510</v>
      </c>
      <c r="H1281" s="22"/>
    </row>
    <row r="1282" spans="1:9" ht="15" customHeight="1">
      <c r="A1282" s="185"/>
      <c r="B1282" s="187"/>
      <c r="C1282" s="48" t="s">
        <v>658</v>
      </c>
      <c r="D1282" s="32">
        <v>3.9599999999999998E-4</v>
      </c>
      <c r="E1282" s="32">
        <v>3.9599999999999998E-4</v>
      </c>
      <c r="F1282" s="190"/>
      <c r="G1282" s="207"/>
      <c r="H1282" s="58"/>
    </row>
    <row r="1283" spans="1:9" ht="15" customHeight="1">
      <c r="A1283" s="185"/>
      <c r="B1283" s="187"/>
      <c r="C1283" s="54" t="s">
        <v>687</v>
      </c>
      <c r="D1283" s="49">
        <v>4.8799999999999999E-4</v>
      </c>
      <c r="E1283" s="49">
        <v>4.8799999999999999E-4</v>
      </c>
      <c r="F1283" s="190"/>
      <c r="G1283" s="207"/>
      <c r="H1283" s="58"/>
    </row>
    <row r="1284" spans="1:9" ht="15" customHeight="1">
      <c r="A1284" s="205"/>
      <c r="B1284" s="206"/>
      <c r="C1284" s="38" t="s">
        <v>666</v>
      </c>
      <c r="D1284" s="39">
        <v>4.6500000000000003E-4</v>
      </c>
      <c r="E1284" s="39">
        <v>4.6500000000000003E-4</v>
      </c>
      <c r="F1284" s="190"/>
      <c r="G1284" s="208"/>
      <c r="H1284" s="58"/>
    </row>
    <row r="1285" spans="1:9" ht="15" customHeight="1">
      <c r="A1285" s="204" t="s">
        <v>1924</v>
      </c>
      <c r="B1285" s="209" t="s">
        <v>1925</v>
      </c>
      <c r="C1285" s="31" t="s">
        <v>2011</v>
      </c>
      <c r="D1285" s="32">
        <v>3.7599999999999998E-4</v>
      </c>
      <c r="E1285" s="32">
        <v>3.7599999999999998E-4</v>
      </c>
      <c r="F1285" s="190">
        <v>2.35</v>
      </c>
      <c r="G1285" s="207" t="s">
        <v>1992</v>
      </c>
      <c r="H1285" s="22"/>
    </row>
    <row r="1286" spans="1:9" ht="15" customHeight="1">
      <c r="A1286" s="205"/>
      <c r="B1286" s="210"/>
      <c r="C1286" s="38" t="s">
        <v>666</v>
      </c>
      <c r="D1286" s="19">
        <v>3.7599999999999998E-4</v>
      </c>
      <c r="E1286" s="19">
        <v>3.7599999999999998E-4</v>
      </c>
      <c r="F1286" s="190"/>
      <c r="G1286" s="208"/>
      <c r="H1286" s="22"/>
    </row>
    <row r="1287" spans="1:9" ht="15" customHeight="1">
      <c r="A1287" s="111" t="s">
        <v>1926</v>
      </c>
      <c r="B1287" s="111" t="s">
        <v>1927</v>
      </c>
      <c r="C1287" s="98"/>
      <c r="D1287" s="99">
        <v>4.8700000000000007E-4</v>
      </c>
      <c r="E1287" s="100">
        <v>4.8700000000000007E-4</v>
      </c>
      <c r="F1287" s="71" t="s">
        <v>1972</v>
      </c>
      <c r="G1287" s="113" t="s">
        <v>510</v>
      </c>
      <c r="H1287" s="53"/>
    </row>
    <row r="1288" spans="1:9" ht="15" customHeight="1">
      <c r="A1288" s="185" t="s">
        <v>1928</v>
      </c>
      <c r="B1288" s="186" t="s">
        <v>1929</v>
      </c>
      <c r="C1288" s="79" t="s">
        <v>656</v>
      </c>
      <c r="D1288" s="81">
        <v>0</v>
      </c>
      <c r="E1288" s="81">
        <v>0</v>
      </c>
      <c r="F1288" s="189">
        <v>100</v>
      </c>
      <c r="G1288" s="192" t="s">
        <v>510</v>
      </c>
      <c r="H1288" s="22"/>
    </row>
    <row r="1289" spans="1:9" ht="15" customHeight="1">
      <c r="A1289" s="185"/>
      <c r="B1289" s="187"/>
      <c r="C1289" s="44" t="s">
        <v>1975</v>
      </c>
      <c r="D1289" s="32">
        <v>6.3100000000000005E-4</v>
      </c>
      <c r="E1289" s="32">
        <v>6.3100000000000005E-4</v>
      </c>
      <c r="F1289" s="190"/>
      <c r="G1289" s="193"/>
      <c r="H1289" s="58"/>
    </row>
    <row r="1290" spans="1:9" ht="15" customHeight="1">
      <c r="A1290" s="185"/>
      <c r="B1290" s="188"/>
      <c r="C1290" s="82" t="s">
        <v>666</v>
      </c>
      <c r="D1290" s="121">
        <v>5.5999999999999999E-5</v>
      </c>
      <c r="E1290" s="83">
        <v>5.5999999999999999E-5</v>
      </c>
      <c r="F1290" s="191"/>
      <c r="G1290" s="194"/>
      <c r="H1290" s="58"/>
    </row>
    <row r="1291" spans="1:9" ht="15" customHeight="1">
      <c r="A1291" s="84" t="s">
        <v>1930</v>
      </c>
      <c r="B1291" s="84" t="s">
        <v>1931</v>
      </c>
      <c r="C1291" s="86"/>
      <c r="D1291" s="18">
        <v>6.1700000000000004E-4</v>
      </c>
      <c r="E1291" s="19">
        <v>6.1700000000000004E-4</v>
      </c>
      <c r="F1291" s="76">
        <v>100</v>
      </c>
      <c r="G1291" s="21" t="s">
        <v>510</v>
      </c>
      <c r="H1291" s="22"/>
    </row>
    <row r="1294" spans="1:9">
      <c r="A1294" s="122" t="s">
        <v>630</v>
      </c>
      <c r="B1294" s="123"/>
      <c r="C1294" s="195"/>
      <c r="D1294" s="195"/>
      <c r="E1294" s="195"/>
      <c r="F1294" s="195"/>
      <c r="G1294" s="195"/>
      <c r="H1294" s="66"/>
    </row>
    <row r="1295" spans="1:9">
      <c r="A1295" s="196" t="s">
        <v>631</v>
      </c>
      <c r="B1295" s="196" t="s">
        <v>193</v>
      </c>
      <c r="C1295" s="124" t="s">
        <v>984</v>
      </c>
      <c r="D1295" s="198" t="s">
        <v>985</v>
      </c>
      <c r="E1295" s="199"/>
      <c r="F1295" s="200" t="s">
        <v>672</v>
      </c>
      <c r="G1295" s="202" t="s">
        <v>632</v>
      </c>
      <c r="H1295" s="66"/>
      <c r="I1295" s="66"/>
    </row>
    <row r="1296" spans="1:9">
      <c r="A1296" s="197"/>
      <c r="B1296" s="197"/>
      <c r="C1296" s="125" t="s">
        <v>1970</v>
      </c>
      <c r="D1296" s="180" t="s">
        <v>1970</v>
      </c>
      <c r="E1296" s="181"/>
      <c r="F1296" s="201"/>
      <c r="G1296" s="203"/>
      <c r="H1296" s="66"/>
    </row>
    <row r="1297" spans="1:9">
      <c r="A1297" s="126">
        <v>1</v>
      </c>
      <c r="B1297" s="127" t="s">
        <v>986</v>
      </c>
      <c r="C1297" s="43">
        <v>4.2299999999999998E-4</v>
      </c>
      <c r="D1297" s="128"/>
      <c r="E1297" s="43">
        <v>4.2299999999999998E-4</v>
      </c>
      <c r="F1297" s="129"/>
      <c r="G1297" s="130"/>
      <c r="H1297" s="66"/>
    </row>
    <row r="1298" spans="1:9">
      <c r="A1298" s="126">
        <v>2</v>
      </c>
      <c r="B1298" s="127" t="s">
        <v>987</v>
      </c>
      <c r="C1298" s="43">
        <v>4.2299999999999998E-4</v>
      </c>
      <c r="D1298" s="131"/>
      <c r="E1298" s="43">
        <v>4.2299999999999998E-4</v>
      </c>
      <c r="F1298" s="129"/>
      <c r="G1298" s="130"/>
      <c r="H1298" s="66"/>
    </row>
    <row r="1299" spans="1:9">
      <c r="A1299" s="126">
        <v>3</v>
      </c>
      <c r="B1299" s="127" t="s">
        <v>988</v>
      </c>
      <c r="C1299" s="43">
        <v>4.2299999999999998E-4</v>
      </c>
      <c r="D1299" s="131"/>
      <c r="E1299" s="43">
        <v>4.2299999999999998E-4</v>
      </c>
      <c r="F1299" s="129"/>
      <c r="G1299" s="130"/>
      <c r="H1299" s="53"/>
    </row>
    <row r="1300" spans="1:9">
      <c r="A1300" s="126">
        <v>4</v>
      </c>
      <c r="B1300" s="127" t="s">
        <v>989</v>
      </c>
      <c r="C1300" s="43">
        <v>4.2299999999999998E-4</v>
      </c>
      <c r="D1300" s="128"/>
      <c r="E1300" s="43">
        <v>4.2299999999999998E-4</v>
      </c>
      <c r="F1300" s="129"/>
      <c r="G1300" s="130"/>
      <c r="H1300" s="66"/>
    </row>
    <row r="1301" spans="1:9">
      <c r="A1301" s="126">
        <v>5</v>
      </c>
      <c r="B1301" s="126" t="s">
        <v>990</v>
      </c>
      <c r="C1301" s="43">
        <v>4.2299999999999998E-4</v>
      </c>
      <c r="D1301" s="128"/>
      <c r="E1301" s="43">
        <v>4.2299999999999998E-4</v>
      </c>
      <c r="F1301" s="129"/>
      <c r="G1301" s="130"/>
      <c r="H1301" s="66"/>
    </row>
    <row r="1302" spans="1:9">
      <c r="A1302" s="126">
        <v>6</v>
      </c>
      <c r="B1302" s="126" t="s">
        <v>991</v>
      </c>
      <c r="C1302" s="43">
        <v>4.2299999999999998E-4</v>
      </c>
      <c r="D1302" s="128"/>
      <c r="E1302" s="43">
        <v>4.2299999999999998E-4</v>
      </c>
      <c r="F1302" s="129"/>
      <c r="G1302" s="130"/>
      <c r="H1302" s="66"/>
    </row>
    <row r="1303" spans="1:9">
      <c r="A1303" s="126">
        <v>7</v>
      </c>
      <c r="B1303" s="132" t="s">
        <v>992</v>
      </c>
      <c r="C1303" s="43">
        <v>4.2299999999999998E-4</v>
      </c>
      <c r="D1303" s="128"/>
      <c r="E1303" s="43">
        <v>4.2299999999999998E-4</v>
      </c>
      <c r="F1303" s="129"/>
      <c r="G1303" s="130"/>
      <c r="H1303" s="66"/>
    </row>
    <row r="1304" spans="1:9">
      <c r="A1304" s="126">
        <v>8</v>
      </c>
      <c r="B1304" s="126" t="s">
        <v>993</v>
      </c>
      <c r="C1304" s="43">
        <v>4.2299999999999998E-4</v>
      </c>
      <c r="D1304" s="128"/>
      <c r="E1304" s="43">
        <v>4.2299999999999998E-4</v>
      </c>
      <c r="F1304" s="129"/>
      <c r="G1304" s="130"/>
      <c r="H1304" s="66"/>
    </row>
    <row r="1305" spans="1:9">
      <c r="A1305" s="126">
        <v>9</v>
      </c>
      <c r="B1305" s="126" t="s">
        <v>994</v>
      </c>
      <c r="C1305" s="43">
        <v>4.2299999999999998E-4</v>
      </c>
      <c r="D1305" s="133"/>
      <c r="E1305" s="43">
        <v>4.2299999999999998E-4</v>
      </c>
      <c r="F1305" s="129"/>
      <c r="G1305" s="130"/>
      <c r="H1305" s="66"/>
    </row>
    <row r="1306" spans="1:9" ht="18">
      <c r="A1306" s="126">
        <v>10</v>
      </c>
      <c r="B1306" s="126" t="s">
        <v>829</v>
      </c>
      <c r="C1306" s="134">
        <v>7.0699999999999995E-4</v>
      </c>
      <c r="D1306" s="128"/>
      <c r="E1306" s="134">
        <v>7.0699999999999995E-4</v>
      </c>
      <c r="F1306" s="130">
        <v>99.15</v>
      </c>
      <c r="G1306" s="135" t="s">
        <v>682</v>
      </c>
      <c r="H1306" s="136"/>
    </row>
    <row r="1307" spans="1:9" ht="28.5" customHeight="1">
      <c r="B1307" s="137"/>
      <c r="C1307" s="182" t="s">
        <v>2033</v>
      </c>
      <c r="D1307" s="182"/>
      <c r="E1307" s="182"/>
      <c r="F1307" s="182"/>
      <c r="G1307" s="182"/>
      <c r="H1307" s="66"/>
      <c r="I1307" s="66"/>
    </row>
    <row r="1308" spans="1:9">
      <c r="B1308" s="138"/>
      <c r="D1308" s="140"/>
      <c r="F1308" s="141"/>
      <c r="G1308" s="142"/>
      <c r="H1308" s="8"/>
    </row>
    <row r="1309" spans="1:9">
      <c r="B1309" s="59" t="s">
        <v>2034</v>
      </c>
      <c r="C1309" s="25">
        <v>4.1599999999999997E-4</v>
      </c>
      <c r="D1309" s="143"/>
      <c r="E1309" s="144"/>
      <c r="F1309" s="141"/>
      <c r="G1309" s="142"/>
      <c r="H1309" s="8"/>
    </row>
    <row r="1310" spans="1:9">
      <c r="B1310" s="61"/>
      <c r="C1310" s="144"/>
      <c r="D1310" s="143"/>
      <c r="E1310" s="144"/>
      <c r="F1310" s="141"/>
      <c r="G1310" s="142"/>
      <c r="H1310" s="8"/>
    </row>
    <row r="1311" spans="1:9">
      <c r="B1311" s="145"/>
      <c r="C1311" s="145"/>
      <c r="D1311" s="145"/>
      <c r="E1311" s="145"/>
      <c r="F1311" s="145"/>
      <c r="G1311" s="138"/>
      <c r="H1311" s="8"/>
    </row>
    <row r="1312" spans="1:9">
      <c r="A1312" s="183" t="s">
        <v>2035</v>
      </c>
      <c r="B1312" s="183"/>
      <c r="C1312" s="183"/>
      <c r="D1312" s="183"/>
      <c r="E1312" s="183"/>
      <c r="F1312" s="183"/>
      <c r="G1312" s="183"/>
      <c r="H1312" s="66"/>
    </row>
    <row r="1313" spans="1:8" s="146" customFormat="1" ht="43.5" customHeight="1">
      <c r="A1313" s="184" t="s">
        <v>2036</v>
      </c>
      <c r="B1313" s="184"/>
      <c r="C1313" s="184"/>
      <c r="D1313" s="184"/>
      <c r="E1313" s="184"/>
      <c r="F1313" s="184"/>
      <c r="G1313" s="184"/>
    </row>
    <row r="1314" spans="1:8">
      <c r="A1314" s="147"/>
      <c r="B1314" s="148" t="s">
        <v>2037</v>
      </c>
      <c r="C1314" s="43">
        <v>4.2299999999999998E-4</v>
      </c>
      <c r="D1314" s="149"/>
      <c r="E1314" s="149"/>
      <c r="F1314" s="8"/>
      <c r="G1314" s="8"/>
      <c r="H1314" s="8"/>
    </row>
    <row r="1315" spans="1:8">
      <c r="B1315" s="59" t="s">
        <v>2038</v>
      </c>
      <c r="C1315" s="150" t="s">
        <v>2039</v>
      </c>
      <c r="D1315" s="140"/>
      <c r="H1315" s="8"/>
    </row>
    <row r="1316" spans="1:8">
      <c r="B1316" s="151" t="s">
        <v>2040</v>
      </c>
      <c r="C1316" s="150" t="s">
        <v>2039</v>
      </c>
      <c r="D1316" s="140"/>
      <c r="H1316" s="8"/>
    </row>
  </sheetData>
  <mergeCells count="976">
    <mergeCell ref="H2:H4"/>
    <mergeCell ref="A3:G3"/>
    <mergeCell ref="A4:G4"/>
    <mergeCell ref="A7:A8"/>
    <mergeCell ref="B7:B8"/>
    <mergeCell ref="C7:C8"/>
    <mergeCell ref="F7:F8"/>
    <mergeCell ref="G7:G8"/>
    <mergeCell ref="A11:A12"/>
    <mergeCell ref="B11:B12"/>
    <mergeCell ref="F11:F12"/>
    <mergeCell ref="G11:G12"/>
    <mergeCell ref="A13:A15"/>
    <mergeCell ref="B13:B15"/>
    <mergeCell ref="F13:F15"/>
    <mergeCell ref="G13:G15"/>
    <mergeCell ref="A1:G1"/>
    <mergeCell ref="A2:G2"/>
    <mergeCell ref="A27:A31"/>
    <mergeCell ref="B27:B31"/>
    <mergeCell ref="F27:F31"/>
    <mergeCell ref="G27:G31"/>
    <mergeCell ref="A32:A36"/>
    <mergeCell ref="B32:B36"/>
    <mergeCell ref="F32:F36"/>
    <mergeCell ref="G32:G36"/>
    <mergeCell ref="A17:A19"/>
    <mergeCell ref="B17:B19"/>
    <mergeCell ref="F17:F19"/>
    <mergeCell ref="G17:G19"/>
    <mergeCell ref="A20:A26"/>
    <mergeCell ref="B20:B26"/>
    <mergeCell ref="F20:F26"/>
    <mergeCell ref="G20:G26"/>
    <mergeCell ref="A43:A45"/>
    <mergeCell ref="B43:B45"/>
    <mergeCell ref="F43:F45"/>
    <mergeCell ref="G43:G45"/>
    <mergeCell ref="A46:A57"/>
    <mergeCell ref="B46:B57"/>
    <mergeCell ref="F46:F57"/>
    <mergeCell ref="G46:G57"/>
    <mergeCell ref="A37:A39"/>
    <mergeCell ref="B37:B39"/>
    <mergeCell ref="F37:F39"/>
    <mergeCell ref="G37:G39"/>
    <mergeCell ref="A40:A42"/>
    <mergeCell ref="B40:B42"/>
    <mergeCell ref="F40:F42"/>
    <mergeCell ref="G40:G42"/>
    <mergeCell ref="A66:A68"/>
    <mergeCell ref="B66:B68"/>
    <mergeCell ref="F66:F68"/>
    <mergeCell ref="G66:G68"/>
    <mergeCell ref="A69:A73"/>
    <mergeCell ref="B69:B73"/>
    <mergeCell ref="F69:F73"/>
    <mergeCell ref="G69:G73"/>
    <mergeCell ref="A58:A61"/>
    <mergeCell ref="B58:B61"/>
    <mergeCell ref="F58:F61"/>
    <mergeCell ref="G58:G61"/>
    <mergeCell ref="A62:A65"/>
    <mergeCell ref="B62:B65"/>
    <mergeCell ref="F62:F65"/>
    <mergeCell ref="G62:G65"/>
    <mergeCell ref="A86:A104"/>
    <mergeCell ref="B86:B104"/>
    <mergeCell ref="F86:F104"/>
    <mergeCell ref="G86:G104"/>
    <mergeCell ref="A105:A107"/>
    <mergeCell ref="B105:B107"/>
    <mergeCell ref="F105:F107"/>
    <mergeCell ref="G105:G107"/>
    <mergeCell ref="A74:A77"/>
    <mergeCell ref="B74:B77"/>
    <mergeCell ref="F74:F77"/>
    <mergeCell ref="G74:G77"/>
    <mergeCell ref="A79:A85"/>
    <mergeCell ref="B79:B85"/>
    <mergeCell ref="F79:F85"/>
    <mergeCell ref="G79:G85"/>
    <mergeCell ref="A127:A132"/>
    <mergeCell ref="B127:B132"/>
    <mergeCell ref="F127:F132"/>
    <mergeCell ref="G127:G132"/>
    <mergeCell ref="A133:A135"/>
    <mergeCell ref="B133:B135"/>
    <mergeCell ref="F133:F135"/>
    <mergeCell ref="G133:G135"/>
    <mergeCell ref="A108:A112"/>
    <mergeCell ref="B108:B112"/>
    <mergeCell ref="F108:F112"/>
    <mergeCell ref="G108:G112"/>
    <mergeCell ref="A113:A124"/>
    <mergeCell ref="B113:B124"/>
    <mergeCell ref="F113:F124"/>
    <mergeCell ref="G113:G124"/>
    <mergeCell ref="A143:A145"/>
    <mergeCell ref="B143:B145"/>
    <mergeCell ref="F143:F145"/>
    <mergeCell ref="G143:G145"/>
    <mergeCell ref="A146:A150"/>
    <mergeCell ref="B146:B150"/>
    <mergeCell ref="F146:F150"/>
    <mergeCell ref="G146:G150"/>
    <mergeCell ref="A136:A138"/>
    <mergeCell ref="B136:B138"/>
    <mergeCell ref="F136:F138"/>
    <mergeCell ref="G136:G138"/>
    <mergeCell ref="A140:A142"/>
    <mergeCell ref="B140:B142"/>
    <mergeCell ref="F140:F142"/>
    <mergeCell ref="G140:G142"/>
    <mergeCell ref="A164:A170"/>
    <mergeCell ref="B164:B170"/>
    <mergeCell ref="F164:F170"/>
    <mergeCell ref="G164:G170"/>
    <mergeCell ref="A172:A176"/>
    <mergeCell ref="B172:B176"/>
    <mergeCell ref="F172:F176"/>
    <mergeCell ref="G172:G176"/>
    <mergeCell ref="A152:A159"/>
    <mergeCell ref="B152:B159"/>
    <mergeCell ref="F152:F159"/>
    <mergeCell ref="G152:G159"/>
    <mergeCell ref="A160:A163"/>
    <mergeCell ref="B160:B163"/>
    <mergeCell ref="F160:F163"/>
    <mergeCell ref="G160:G163"/>
    <mergeCell ref="A190:A195"/>
    <mergeCell ref="B190:B195"/>
    <mergeCell ref="F190:F195"/>
    <mergeCell ref="G190:G195"/>
    <mergeCell ref="A196:A201"/>
    <mergeCell ref="B196:B201"/>
    <mergeCell ref="F196:F201"/>
    <mergeCell ref="G196:G201"/>
    <mergeCell ref="A177:A185"/>
    <mergeCell ref="B177:B185"/>
    <mergeCell ref="F177:F185"/>
    <mergeCell ref="G177:G185"/>
    <mergeCell ref="A187:A189"/>
    <mergeCell ref="B187:B189"/>
    <mergeCell ref="F187:F189"/>
    <mergeCell ref="G187:G189"/>
    <mergeCell ref="A208:A210"/>
    <mergeCell ref="B208:B210"/>
    <mergeCell ref="F208:F210"/>
    <mergeCell ref="G208:G210"/>
    <mergeCell ref="A211:A217"/>
    <mergeCell ref="B211:B217"/>
    <mergeCell ref="F211:F217"/>
    <mergeCell ref="G211:G217"/>
    <mergeCell ref="A202:A204"/>
    <mergeCell ref="B202:B204"/>
    <mergeCell ref="F202:F204"/>
    <mergeCell ref="G202:G204"/>
    <mergeCell ref="A205:A207"/>
    <mergeCell ref="B205:B207"/>
    <mergeCell ref="F205:F207"/>
    <mergeCell ref="G205:G207"/>
    <mergeCell ref="A228:A231"/>
    <mergeCell ref="B228:B231"/>
    <mergeCell ref="F228:F231"/>
    <mergeCell ref="G228:G231"/>
    <mergeCell ref="A232:A234"/>
    <mergeCell ref="B232:B234"/>
    <mergeCell ref="F232:F234"/>
    <mergeCell ref="G232:G234"/>
    <mergeCell ref="A218:A220"/>
    <mergeCell ref="B218:B220"/>
    <mergeCell ref="F218:F220"/>
    <mergeCell ref="G218:G220"/>
    <mergeCell ref="A221:A227"/>
    <mergeCell ref="B221:B227"/>
    <mergeCell ref="F221:F227"/>
    <mergeCell ref="G221:G227"/>
    <mergeCell ref="A250:A257"/>
    <mergeCell ref="B250:B257"/>
    <mergeCell ref="F250:F257"/>
    <mergeCell ref="G250:G257"/>
    <mergeCell ref="A258:A261"/>
    <mergeCell ref="B258:B261"/>
    <mergeCell ref="F258:F261"/>
    <mergeCell ref="G258:G261"/>
    <mergeCell ref="A235:A240"/>
    <mergeCell ref="B235:B240"/>
    <mergeCell ref="F235:F240"/>
    <mergeCell ref="G235:G240"/>
    <mergeCell ref="A242:A249"/>
    <mergeCell ref="B242:B249"/>
    <mergeCell ref="F242:F249"/>
    <mergeCell ref="G242:G249"/>
    <mergeCell ref="A274:A277"/>
    <mergeCell ref="B274:B277"/>
    <mergeCell ref="F274:F277"/>
    <mergeCell ref="G274:G277"/>
    <mergeCell ref="A280:A283"/>
    <mergeCell ref="B280:B283"/>
    <mergeCell ref="F280:F283"/>
    <mergeCell ref="G280:G283"/>
    <mergeCell ref="A262:A265"/>
    <mergeCell ref="B262:B265"/>
    <mergeCell ref="F262:F265"/>
    <mergeCell ref="G262:G265"/>
    <mergeCell ref="A268:A273"/>
    <mergeCell ref="B268:B273"/>
    <mergeCell ref="F268:F273"/>
    <mergeCell ref="G268:G273"/>
    <mergeCell ref="A290:A293"/>
    <mergeCell ref="B290:B293"/>
    <mergeCell ref="F290:F293"/>
    <mergeCell ref="G290:G293"/>
    <mergeCell ref="A294:A302"/>
    <mergeCell ref="B294:B302"/>
    <mergeCell ref="F294:F302"/>
    <mergeCell ref="G294:G302"/>
    <mergeCell ref="A284:A286"/>
    <mergeCell ref="B284:B286"/>
    <mergeCell ref="F284:F286"/>
    <mergeCell ref="G284:G286"/>
    <mergeCell ref="A287:A289"/>
    <mergeCell ref="B287:B289"/>
    <mergeCell ref="F287:F289"/>
    <mergeCell ref="G287:G289"/>
    <mergeCell ref="A311:A315"/>
    <mergeCell ref="B311:B315"/>
    <mergeCell ref="F311:F315"/>
    <mergeCell ref="G311:G315"/>
    <mergeCell ref="A317:A320"/>
    <mergeCell ref="B317:B320"/>
    <mergeCell ref="F317:F320"/>
    <mergeCell ref="G317:G320"/>
    <mergeCell ref="A303:A306"/>
    <mergeCell ref="B303:B306"/>
    <mergeCell ref="F303:F306"/>
    <mergeCell ref="G303:G306"/>
    <mergeCell ref="A307:A310"/>
    <mergeCell ref="B307:B310"/>
    <mergeCell ref="F307:F310"/>
    <mergeCell ref="G307:G310"/>
    <mergeCell ref="A335:A337"/>
    <mergeCell ref="B335:B337"/>
    <mergeCell ref="F335:F337"/>
    <mergeCell ref="G335:G337"/>
    <mergeCell ref="A338:A348"/>
    <mergeCell ref="B338:B348"/>
    <mergeCell ref="F338:F348"/>
    <mergeCell ref="G338:G348"/>
    <mergeCell ref="A321:A323"/>
    <mergeCell ref="B321:B323"/>
    <mergeCell ref="F321:F323"/>
    <mergeCell ref="G321:G323"/>
    <mergeCell ref="A326:A333"/>
    <mergeCell ref="B326:B333"/>
    <mergeCell ref="F326:F333"/>
    <mergeCell ref="G326:G333"/>
    <mergeCell ref="A366:A368"/>
    <mergeCell ref="B366:B368"/>
    <mergeCell ref="F366:F368"/>
    <mergeCell ref="G366:G368"/>
    <mergeCell ref="A369:A372"/>
    <mergeCell ref="B369:B372"/>
    <mergeCell ref="F369:F372"/>
    <mergeCell ref="G369:G372"/>
    <mergeCell ref="A349:A360"/>
    <mergeCell ref="B349:B360"/>
    <mergeCell ref="F349:F360"/>
    <mergeCell ref="G349:G360"/>
    <mergeCell ref="A362:A365"/>
    <mergeCell ref="B362:B365"/>
    <mergeCell ref="F362:F365"/>
    <mergeCell ref="G362:G365"/>
    <mergeCell ref="A381:A384"/>
    <mergeCell ref="B381:B384"/>
    <mergeCell ref="F381:F384"/>
    <mergeCell ref="G381:G384"/>
    <mergeCell ref="A385:A387"/>
    <mergeCell ref="B385:B387"/>
    <mergeCell ref="F385:F387"/>
    <mergeCell ref="G385:G387"/>
    <mergeCell ref="A374:A376"/>
    <mergeCell ref="B374:B376"/>
    <mergeCell ref="F374:F376"/>
    <mergeCell ref="G374:G376"/>
    <mergeCell ref="A377:A380"/>
    <mergeCell ref="B377:B380"/>
    <mergeCell ref="F377:F380"/>
    <mergeCell ref="G377:G380"/>
    <mergeCell ref="A395:A398"/>
    <mergeCell ref="B395:B398"/>
    <mergeCell ref="F395:F398"/>
    <mergeCell ref="G395:G398"/>
    <mergeCell ref="A399:A401"/>
    <mergeCell ref="B399:B401"/>
    <mergeCell ref="F399:F401"/>
    <mergeCell ref="G399:G401"/>
    <mergeCell ref="A388:A389"/>
    <mergeCell ref="B388:B389"/>
    <mergeCell ref="F388:F389"/>
    <mergeCell ref="G388:G389"/>
    <mergeCell ref="A391:A394"/>
    <mergeCell ref="B391:B394"/>
    <mergeCell ref="F391:F394"/>
    <mergeCell ref="G391:G394"/>
    <mergeCell ref="A412:A414"/>
    <mergeCell ref="B412:B414"/>
    <mergeCell ref="F412:F414"/>
    <mergeCell ref="G412:G414"/>
    <mergeCell ref="A416:A419"/>
    <mergeCell ref="B416:B419"/>
    <mergeCell ref="F416:F419"/>
    <mergeCell ref="G416:G419"/>
    <mergeCell ref="A402:A404"/>
    <mergeCell ref="B402:B404"/>
    <mergeCell ref="F402:F404"/>
    <mergeCell ref="G402:G404"/>
    <mergeCell ref="A405:A410"/>
    <mergeCell ref="B405:B410"/>
    <mergeCell ref="F405:F410"/>
    <mergeCell ref="G405:G410"/>
    <mergeCell ref="A429:A433"/>
    <mergeCell ref="B429:B433"/>
    <mergeCell ref="F429:F433"/>
    <mergeCell ref="G429:G433"/>
    <mergeCell ref="A434:A436"/>
    <mergeCell ref="B434:B436"/>
    <mergeCell ref="F434:F436"/>
    <mergeCell ref="G434:G436"/>
    <mergeCell ref="A420:A423"/>
    <mergeCell ref="B420:B423"/>
    <mergeCell ref="F420:F423"/>
    <mergeCell ref="G420:G423"/>
    <mergeCell ref="A426:A428"/>
    <mergeCell ref="B426:B428"/>
    <mergeCell ref="F426:F428"/>
    <mergeCell ref="G426:G428"/>
    <mergeCell ref="A446:A448"/>
    <mergeCell ref="B446:B448"/>
    <mergeCell ref="F446:F448"/>
    <mergeCell ref="G446:G448"/>
    <mergeCell ref="A449:A455"/>
    <mergeCell ref="B449:B455"/>
    <mergeCell ref="F449:F455"/>
    <mergeCell ref="G449:G455"/>
    <mergeCell ref="A438:A440"/>
    <mergeCell ref="B438:B440"/>
    <mergeCell ref="F438:F440"/>
    <mergeCell ref="G438:G440"/>
    <mergeCell ref="A442:A444"/>
    <mergeCell ref="B442:B444"/>
    <mergeCell ref="F442:F444"/>
    <mergeCell ref="G442:G444"/>
    <mergeCell ref="A465:A467"/>
    <mergeCell ref="B465:B467"/>
    <mergeCell ref="F465:F467"/>
    <mergeCell ref="G465:G467"/>
    <mergeCell ref="A468:A470"/>
    <mergeCell ref="B468:B470"/>
    <mergeCell ref="F468:F470"/>
    <mergeCell ref="G468:G470"/>
    <mergeCell ref="A456:A458"/>
    <mergeCell ref="B456:B458"/>
    <mergeCell ref="F456:F458"/>
    <mergeCell ref="G456:G458"/>
    <mergeCell ref="A461:A463"/>
    <mergeCell ref="B461:B463"/>
    <mergeCell ref="F461:F463"/>
    <mergeCell ref="G461:G463"/>
    <mergeCell ref="A484:A489"/>
    <mergeCell ref="B484:B489"/>
    <mergeCell ref="F484:F489"/>
    <mergeCell ref="G484:G489"/>
    <mergeCell ref="A490:A492"/>
    <mergeCell ref="B490:B492"/>
    <mergeCell ref="F490:F492"/>
    <mergeCell ref="G490:G492"/>
    <mergeCell ref="A471:A479"/>
    <mergeCell ref="B471:B479"/>
    <mergeCell ref="F471:F479"/>
    <mergeCell ref="G471:G479"/>
    <mergeCell ref="A480:A482"/>
    <mergeCell ref="B480:B482"/>
    <mergeCell ref="F480:F482"/>
    <mergeCell ref="G480:G482"/>
    <mergeCell ref="A506:A507"/>
    <mergeCell ref="B506:B507"/>
    <mergeCell ref="F506:F507"/>
    <mergeCell ref="G506:G507"/>
    <mergeCell ref="A508:A510"/>
    <mergeCell ref="B508:B510"/>
    <mergeCell ref="F508:F510"/>
    <mergeCell ref="G508:G510"/>
    <mergeCell ref="A493:A498"/>
    <mergeCell ref="B493:B498"/>
    <mergeCell ref="F493:F498"/>
    <mergeCell ref="G493:G498"/>
    <mergeCell ref="A501:A503"/>
    <mergeCell ref="B501:B503"/>
    <mergeCell ref="F501:F503"/>
    <mergeCell ref="G501:G503"/>
    <mergeCell ref="A518:A520"/>
    <mergeCell ref="B518:B520"/>
    <mergeCell ref="F518:F520"/>
    <mergeCell ref="G518:G520"/>
    <mergeCell ref="A524:A529"/>
    <mergeCell ref="B524:B529"/>
    <mergeCell ref="F524:F529"/>
    <mergeCell ref="G524:G529"/>
    <mergeCell ref="A511:A513"/>
    <mergeCell ref="B511:B513"/>
    <mergeCell ref="F511:F513"/>
    <mergeCell ref="G511:G513"/>
    <mergeCell ref="A515:A517"/>
    <mergeCell ref="B515:B517"/>
    <mergeCell ref="F515:F517"/>
    <mergeCell ref="G515:G517"/>
    <mergeCell ref="A537:A539"/>
    <mergeCell ref="B537:B539"/>
    <mergeCell ref="F537:F539"/>
    <mergeCell ref="G537:G539"/>
    <mergeCell ref="A540:A542"/>
    <mergeCell ref="B540:B542"/>
    <mergeCell ref="F540:F542"/>
    <mergeCell ref="G540:G542"/>
    <mergeCell ref="A531:A533"/>
    <mergeCell ref="B531:B533"/>
    <mergeCell ref="F531:F533"/>
    <mergeCell ref="G531:G533"/>
    <mergeCell ref="A534:A536"/>
    <mergeCell ref="B534:B536"/>
    <mergeCell ref="F534:F536"/>
    <mergeCell ref="G534:G536"/>
    <mergeCell ref="A550:A551"/>
    <mergeCell ref="B550:B551"/>
    <mergeCell ref="F550:F551"/>
    <mergeCell ref="G550:G551"/>
    <mergeCell ref="A552:A561"/>
    <mergeCell ref="B552:B561"/>
    <mergeCell ref="F552:F561"/>
    <mergeCell ref="G552:G561"/>
    <mergeCell ref="A543:A545"/>
    <mergeCell ref="B543:B545"/>
    <mergeCell ref="F543:F545"/>
    <mergeCell ref="G543:G545"/>
    <mergeCell ref="A547:A549"/>
    <mergeCell ref="B547:B549"/>
    <mergeCell ref="F547:F549"/>
    <mergeCell ref="G547:G549"/>
    <mergeCell ref="A572:A574"/>
    <mergeCell ref="B572:B574"/>
    <mergeCell ref="F572:F574"/>
    <mergeCell ref="G572:G574"/>
    <mergeCell ref="A575:A578"/>
    <mergeCell ref="B575:B578"/>
    <mergeCell ref="F575:F578"/>
    <mergeCell ref="G575:G578"/>
    <mergeCell ref="A562:A566"/>
    <mergeCell ref="B562:B566"/>
    <mergeCell ref="F562:F566"/>
    <mergeCell ref="G562:G566"/>
    <mergeCell ref="A567:A571"/>
    <mergeCell ref="B567:B571"/>
    <mergeCell ref="F567:F571"/>
    <mergeCell ref="G567:G571"/>
    <mergeCell ref="A590:A592"/>
    <mergeCell ref="B590:B592"/>
    <mergeCell ref="F590:F592"/>
    <mergeCell ref="G590:G592"/>
    <mergeCell ref="A595:A597"/>
    <mergeCell ref="B595:B597"/>
    <mergeCell ref="F595:F597"/>
    <mergeCell ref="G595:G597"/>
    <mergeCell ref="A581:A583"/>
    <mergeCell ref="B581:B583"/>
    <mergeCell ref="F581:F583"/>
    <mergeCell ref="G581:G583"/>
    <mergeCell ref="A584:A586"/>
    <mergeCell ref="B584:B586"/>
    <mergeCell ref="F584:F586"/>
    <mergeCell ref="G584:G586"/>
    <mergeCell ref="A612:A618"/>
    <mergeCell ref="B612:B618"/>
    <mergeCell ref="F612:F618"/>
    <mergeCell ref="G612:G618"/>
    <mergeCell ref="A619:A623"/>
    <mergeCell ref="B619:B623"/>
    <mergeCell ref="F619:F623"/>
    <mergeCell ref="G619:G623"/>
    <mergeCell ref="A603:A605"/>
    <mergeCell ref="B603:B605"/>
    <mergeCell ref="F603:F605"/>
    <mergeCell ref="G603:G605"/>
    <mergeCell ref="A607:A610"/>
    <mergeCell ref="B607:B610"/>
    <mergeCell ref="F607:F610"/>
    <mergeCell ref="G607:G610"/>
    <mergeCell ref="A641:A643"/>
    <mergeCell ref="B641:B643"/>
    <mergeCell ref="F641:F643"/>
    <mergeCell ref="G641:G643"/>
    <mergeCell ref="A644:A654"/>
    <mergeCell ref="B644:B654"/>
    <mergeCell ref="F644:F654"/>
    <mergeCell ref="G644:G654"/>
    <mergeCell ref="A624:A637"/>
    <mergeCell ref="B624:B637"/>
    <mergeCell ref="F624:F637"/>
    <mergeCell ref="G624:G637"/>
    <mergeCell ref="A638:A640"/>
    <mergeCell ref="B638:B640"/>
    <mergeCell ref="F638:F640"/>
    <mergeCell ref="G638:G640"/>
    <mergeCell ref="A668:A670"/>
    <mergeCell ref="B668:B670"/>
    <mergeCell ref="F668:F670"/>
    <mergeCell ref="G668:G670"/>
    <mergeCell ref="A671:A673"/>
    <mergeCell ref="B671:B673"/>
    <mergeCell ref="F671:F673"/>
    <mergeCell ref="G671:G673"/>
    <mergeCell ref="A655:A663"/>
    <mergeCell ref="B655:B663"/>
    <mergeCell ref="F655:F663"/>
    <mergeCell ref="G655:G663"/>
    <mergeCell ref="A664:A667"/>
    <mergeCell ref="B664:B667"/>
    <mergeCell ref="F664:F667"/>
    <mergeCell ref="G664:G667"/>
    <mergeCell ref="A692:A695"/>
    <mergeCell ref="B692:B695"/>
    <mergeCell ref="F692:F695"/>
    <mergeCell ref="G692:G695"/>
    <mergeCell ref="A696:A701"/>
    <mergeCell ref="B696:B701"/>
    <mergeCell ref="F696:F701"/>
    <mergeCell ref="G696:G701"/>
    <mergeCell ref="A681:A683"/>
    <mergeCell ref="B681:B683"/>
    <mergeCell ref="F681:F683"/>
    <mergeCell ref="G681:G683"/>
    <mergeCell ref="A688:A691"/>
    <mergeCell ref="B688:B691"/>
    <mergeCell ref="F688:F691"/>
    <mergeCell ref="G688:G691"/>
    <mergeCell ref="A717:A721"/>
    <mergeCell ref="B717:B721"/>
    <mergeCell ref="F717:F721"/>
    <mergeCell ref="G717:G721"/>
    <mergeCell ref="A722:A725"/>
    <mergeCell ref="B722:B725"/>
    <mergeCell ref="F722:F725"/>
    <mergeCell ref="G722:G725"/>
    <mergeCell ref="A705:A707"/>
    <mergeCell ref="B705:B707"/>
    <mergeCell ref="F705:F707"/>
    <mergeCell ref="G705:G707"/>
    <mergeCell ref="A708:A711"/>
    <mergeCell ref="B708:B711"/>
    <mergeCell ref="F708:F711"/>
    <mergeCell ref="G708:G711"/>
    <mergeCell ref="A743:A747"/>
    <mergeCell ref="B743:B747"/>
    <mergeCell ref="F743:F747"/>
    <mergeCell ref="G743:G747"/>
    <mergeCell ref="A751:A753"/>
    <mergeCell ref="B751:B753"/>
    <mergeCell ref="F751:F753"/>
    <mergeCell ref="G751:G753"/>
    <mergeCell ref="A726:A728"/>
    <mergeCell ref="B726:B728"/>
    <mergeCell ref="F726:F728"/>
    <mergeCell ref="G726:G728"/>
    <mergeCell ref="A734:A736"/>
    <mergeCell ref="B734:B736"/>
    <mergeCell ref="F734:F736"/>
    <mergeCell ref="G734:G736"/>
    <mergeCell ref="A767:A769"/>
    <mergeCell ref="B767:B769"/>
    <mergeCell ref="F767:F769"/>
    <mergeCell ref="G767:G769"/>
    <mergeCell ref="A771:A773"/>
    <mergeCell ref="B771:B773"/>
    <mergeCell ref="F771:F773"/>
    <mergeCell ref="G771:G773"/>
    <mergeCell ref="A758:A760"/>
    <mergeCell ref="B758:B760"/>
    <mergeCell ref="F758:F760"/>
    <mergeCell ref="G758:G760"/>
    <mergeCell ref="A764:A766"/>
    <mergeCell ref="B764:B766"/>
    <mergeCell ref="F764:F766"/>
    <mergeCell ref="G764:G766"/>
    <mergeCell ref="A783:A784"/>
    <mergeCell ref="B783:B784"/>
    <mergeCell ref="F783:F784"/>
    <mergeCell ref="G783:G784"/>
    <mergeCell ref="A787:A791"/>
    <mergeCell ref="B787:B791"/>
    <mergeCell ref="F787:F791"/>
    <mergeCell ref="G787:G791"/>
    <mergeCell ref="A774:A776"/>
    <mergeCell ref="B774:B776"/>
    <mergeCell ref="F774:F776"/>
    <mergeCell ref="G774:G776"/>
    <mergeCell ref="A777:A780"/>
    <mergeCell ref="B777:B780"/>
    <mergeCell ref="F777:F780"/>
    <mergeCell ref="G777:G780"/>
    <mergeCell ref="A805:A807"/>
    <mergeCell ref="B805:B807"/>
    <mergeCell ref="F805:F807"/>
    <mergeCell ref="G805:G807"/>
    <mergeCell ref="A810:A812"/>
    <mergeCell ref="B810:B812"/>
    <mergeCell ref="F810:F812"/>
    <mergeCell ref="G810:G812"/>
    <mergeCell ref="A795:A797"/>
    <mergeCell ref="B795:B797"/>
    <mergeCell ref="F795:F797"/>
    <mergeCell ref="G795:G797"/>
    <mergeCell ref="A798:A801"/>
    <mergeCell ref="B798:B801"/>
    <mergeCell ref="F798:F801"/>
    <mergeCell ref="G798:G801"/>
    <mergeCell ref="A835:A837"/>
    <mergeCell ref="B835:B837"/>
    <mergeCell ref="F835:F837"/>
    <mergeCell ref="G835:G837"/>
    <mergeCell ref="A839:A841"/>
    <mergeCell ref="B839:B841"/>
    <mergeCell ref="F839:F841"/>
    <mergeCell ref="G839:G841"/>
    <mergeCell ref="A815:A817"/>
    <mergeCell ref="B815:B817"/>
    <mergeCell ref="F815:F817"/>
    <mergeCell ref="G815:G817"/>
    <mergeCell ref="A824:A826"/>
    <mergeCell ref="B824:B826"/>
    <mergeCell ref="F824:F826"/>
    <mergeCell ref="G824:G826"/>
    <mergeCell ref="A852:A855"/>
    <mergeCell ref="B852:B855"/>
    <mergeCell ref="F852:F855"/>
    <mergeCell ref="G852:G855"/>
    <mergeCell ref="A856:A858"/>
    <mergeCell ref="B856:B858"/>
    <mergeCell ref="F856:F858"/>
    <mergeCell ref="G856:G858"/>
    <mergeCell ref="A845:A847"/>
    <mergeCell ref="B845:B847"/>
    <mergeCell ref="F845:F847"/>
    <mergeCell ref="G845:G847"/>
    <mergeCell ref="A849:A851"/>
    <mergeCell ref="B849:B851"/>
    <mergeCell ref="F849:F851"/>
    <mergeCell ref="G849:G851"/>
    <mergeCell ref="A870:A882"/>
    <mergeCell ref="B870:B882"/>
    <mergeCell ref="F870:F882"/>
    <mergeCell ref="G870:G882"/>
    <mergeCell ref="A883:A885"/>
    <mergeCell ref="B883:B885"/>
    <mergeCell ref="F883:F885"/>
    <mergeCell ref="G883:G885"/>
    <mergeCell ref="A861:A863"/>
    <mergeCell ref="B861:B863"/>
    <mergeCell ref="F861:F863"/>
    <mergeCell ref="G861:G863"/>
    <mergeCell ref="A867:A869"/>
    <mergeCell ref="B867:B869"/>
    <mergeCell ref="F867:F869"/>
    <mergeCell ref="G867:G869"/>
    <mergeCell ref="A894:A901"/>
    <mergeCell ref="B894:B901"/>
    <mergeCell ref="F894:F901"/>
    <mergeCell ref="G894:G901"/>
    <mergeCell ref="A903:A906"/>
    <mergeCell ref="B903:B906"/>
    <mergeCell ref="F903:F906"/>
    <mergeCell ref="G903:G906"/>
    <mergeCell ref="A887:A888"/>
    <mergeCell ref="B887:B888"/>
    <mergeCell ref="F887:F888"/>
    <mergeCell ref="G887:G888"/>
    <mergeCell ref="A889:A891"/>
    <mergeCell ref="B889:B891"/>
    <mergeCell ref="F889:F891"/>
    <mergeCell ref="G889:G891"/>
    <mergeCell ref="A918:A920"/>
    <mergeCell ref="B918:B920"/>
    <mergeCell ref="F918:F920"/>
    <mergeCell ref="G918:G920"/>
    <mergeCell ref="A924:A925"/>
    <mergeCell ref="B924:B925"/>
    <mergeCell ref="F924:F925"/>
    <mergeCell ref="G924:G925"/>
    <mergeCell ref="A908:A911"/>
    <mergeCell ref="B908:B911"/>
    <mergeCell ref="F908:F911"/>
    <mergeCell ref="G908:G911"/>
    <mergeCell ref="A914:A917"/>
    <mergeCell ref="B914:B917"/>
    <mergeCell ref="F914:F917"/>
    <mergeCell ref="G914:G917"/>
    <mergeCell ref="A940:A942"/>
    <mergeCell ref="B940:B942"/>
    <mergeCell ref="F940:F942"/>
    <mergeCell ref="G940:G942"/>
    <mergeCell ref="A950:A953"/>
    <mergeCell ref="B950:B953"/>
    <mergeCell ref="F950:F953"/>
    <mergeCell ref="G950:G953"/>
    <mergeCell ref="A929:A933"/>
    <mergeCell ref="B929:B933"/>
    <mergeCell ref="F929:F933"/>
    <mergeCell ref="G929:G933"/>
    <mergeCell ref="A935:A938"/>
    <mergeCell ref="B935:B938"/>
    <mergeCell ref="F935:F938"/>
    <mergeCell ref="G935:G938"/>
    <mergeCell ref="A964:A966"/>
    <mergeCell ref="B964:B966"/>
    <mergeCell ref="F964:F966"/>
    <mergeCell ref="G964:G966"/>
    <mergeCell ref="A967:A969"/>
    <mergeCell ref="B967:B969"/>
    <mergeCell ref="F967:F969"/>
    <mergeCell ref="G967:G969"/>
    <mergeCell ref="A955:A957"/>
    <mergeCell ref="B955:B957"/>
    <mergeCell ref="F955:F957"/>
    <mergeCell ref="G955:G957"/>
    <mergeCell ref="A959:A961"/>
    <mergeCell ref="B959:B961"/>
    <mergeCell ref="F959:F961"/>
    <mergeCell ref="G959:G961"/>
    <mergeCell ref="A982:A984"/>
    <mergeCell ref="B982:B984"/>
    <mergeCell ref="F982:F984"/>
    <mergeCell ref="G982:G984"/>
    <mergeCell ref="A988:A993"/>
    <mergeCell ref="B988:B993"/>
    <mergeCell ref="F988:F993"/>
    <mergeCell ref="G988:G993"/>
    <mergeCell ref="A973:A975"/>
    <mergeCell ref="B973:B975"/>
    <mergeCell ref="F973:F975"/>
    <mergeCell ref="G973:G975"/>
    <mergeCell ref="A976:A979"/>
    <mergeCell ref="B976:B979"/>
    <mergeCell ref="F976:F979"/>
    <mergeCell ref="G976:G979"/>
    <mergeCell ref="A1010:A1013"/>
    <mergeCell ref="B1010:B1013"/>
    <mergeCell ref="F1010:F1013"/>
    <mergeCell ref="G1010:G1013"/>
    <mergeCell ref="A1014:A1016"/>
    <mergeCell ref="B1014:B1016"/>
    <mergeCell ref="F1014:F1016"/>
    <mergeCell ref="G1014:G1016"/>
    <mergeCell ref="A996:A1002"/>
    <mergeCell ref="B996:B1002"/>
    <mergeCell ref="F996:F1002"/>
    <mergeCell ref="G996:G1002"/>
    <mergeCell ref="A1005:A1007"/>
    <mergeCell ref="B1005:B1007"/>
    <mergeCell ref="F1005:F1007"/>
    <mergeCell ref="G1005:G1007"/>
    <mergeCell ref="A1025:A1029"/>
    <mergeCell ref="B1025:B1029"/>
    <mergeCell ref="F1025:F1029"/>
    <mergeCell ref="G1025:G1029"/>
    <mergeCell ref="A1033:A1035"/>
    <mergeCell ref="B1033:B1035"/>
    <mergeCell ref="F1033:F1035"/>
    <mergeCell ref="G1033:G1035"/>
    <mergeCell ref="A1017:A1019"/>
    <mergeCell ref="B1017:B1019"/>
    <mergeCell ref="F1017:F1019"/>
    <mergeCell ref="G1017:G1019"/>
    <mergeCell ref="A1022:A1024"/>
    <mergeCell ref="B1022:B1024"/>
    <mergeCell ref="F1022:F1024"/>
    <mergeCell ref="G1022:G1024"/>
    <mergeCell ref="A1047:A1049"/>
    <mergeCell ref="B1047:B1049"/>
    <mergeCell ref="F1047:F1049"/>
    <mergeCell ref="G1047:G1049"/>
    <mergeCell ref="A1050:A1057"/>
    <mergeCell ref="B1050:B1057"/>
    <mergeCell ref="F1050:F1057"/>
    <mergeCell ref="G1050:G1057"/>
    <mergeCell ref="A1036:A1038"/>
    <mergeCell ref="B1036:B1038"/>
    <mergeCell ref="F1036:F1038"/>
    <mergeCell ref="G1036:G1038"/>
    <mergeCell ref="A1041:A1045"/>
    <mergeCell ref="B1041:B1045"/>
    <mergeCell ref="F1041:F1045"/>
    <mergeCell ref="G1041:G1045"/>
    <mergeCell ref="A1065:A1067"/>
    <mergeCell ref="B1065:B1067"/>
    <mergeCell ref="F1065:F1067"/>
    <mergeCell ref="G1065:G1067"/>
    <mergeCell ref="A1072:A1075"/>
    <mergeCell ref="B1072:B1075"/>
    <mergeCell ref="F1072:F1075"/>
    <mergeCell ref="G1072:G1075"/>
    <mergeCell ref="A1058:A1061"/>
    <mergeCell ref="B1058:B1061"/>
    <mergeCell ref="F1058:F1061"/>
    <mergeCell ref="G1058:G1061"/>
    <mergeCell ref="A1062:A1064"/>
    <mergeCell ref="B1062:B1064"/>
    <mergeCell ref="F1062:F1064"/>
    <mergeCell ref="G1062:G1064"/>
    <mergeCell ref="A1095:A1097"/>
    <mergeCell ref="B1095:B1097"/>
    <mergeCell ref="F1095:F1097"/>
    <mergeCell ref="G1095:G1097"/>
    <mergeCell ref="A1099:A1106"/>
    <mergeCell ref="B1099:B1106"/>
    <mergeCell ref="F1099:F1106"/>
    <mergeCell ref="G1099:G1106"/>
    <mergeCell ref="A1076:A1088"/>
    <mergeCell ref="B1076:B1088"/>
    <mergeCell ref="F1076:F1088"/>
    <mergeCell ref="G1076:G1088"/>
    <mergeCell ref="A1089:A1091"/>
    <mergeCell ref="B1089:B1091"/>
    <mergeCell ref="F1089:F1091"/>
    <mergeCell ref="G1089:G1091"/>
    <mergeCell ref="A1131:A1134"/>
    <mergeCell ref="B1131:B1134"/>
    <mergeCell ref="F1131:F1134"/>
    <mergeCell ref="G1131:G1134"/>
    <mergeCell ref="A1138:A1141"/>
    <mergeCell ref="B1138:B1141"/>
    <mergeCell ref="F1138:F1141"/>
    <mergeCell ref="G1138:G1141"/>
    <mergeCell ref="A1110:A1114"/>
    <mergeCell ref="B1110:B1114"/>
    <mergeCell ref="F1110:F1114"/>
    <mergeCell ref="G1110:G1114"/>
    <mergeCell ref="A1122:A1124"/>
    <mergeCell ref="B1122:B1124"/>
    <mergeCell ref="F1122:F1124"/>
    <mergeCell ref="G1122:G1124"/>
    <mergeCell ref="A1161:A1163"/>
    <mergeCell ref="B1161:B1163"/>
    <mergeCell ref="F1161:F1163"/>
    <mergeCell ref="G1161:G1163"/>
    <mergeCell ref="A1172:A1174"/>
    <mergeCell ref="B1172:B1174"/>
    <mergeCell ref="F1172:F1174"/>
    <mergeCell ref="G1172:G1174"/>
    <mergeCell ref="A1145:A1148"/>
    <mergeCell ref="B1145:B1148"/>
    <mergeCell ref="F1145:F1148"/>
    <mergeCell ref="G1145:G1148"/>
    <mergeCell ref="A1154:A1156"/>
    <mergeCell ref="B1154:B1156"/>
    <mergeCell ref="F1154:F1156"/>
    <mergeCell ref="G1154:G1156"/>
    <mergeCell ref="A1185:A1187"/>
    <mergeCell ref="B1185:B1187"/>
    <mergeCell ref="F1185:F1187"/>
    <mergeCell ref="G1185:G1187"/>
    <mergeCell ref="A1194:A1196"/>
    <mergeCell ref="B1194:B1196"/>
    <mergeCell ref="F1194:F1196"/>
    <mergeCell ref="G1194:G1196"/>
    <mergeCell ref="A1178:A1180"/>
    <mergeCell ref="B1178:B1180"/>
    <mergeCell ref="F1178:F1180"/>
    <mergeCell ref="G1178:G1180"/>
    <mergeCell ref="A1182:A1184"/>
    <mergeCell ref="B1182:B1184"/>
    <mergeCell ref="F1182:F1184"/>
    <mergeCell ref="G1182:G1184"/>
    <mergeCell ref="A1207:A1209"/>
    <mergeCell ref="B1207:B1209"/>
    <mergeCell ref="F1207:F1209"/>
    <mergeCell ref="G1207:G1209"/>
    <mergeCell ref="A1211:A1213"/>
    <mergeCell ref="B1211:B1213"/>
    <mergeCell ref="F1211:F1213"/>
    <mergeCell ref="G1211:G1213"/>
    <mergeCell ref="A1197:A1199"/>
    <mergeCell ref="B1197:B1199"/>
    <mergeCell ref="F1197:F1199"/>
    <mergeCell ref="G1197:G1199"/>
    <mergeCell ref="A1202:A1204"/>
    <mergeCell ref="B1202:B1204"/>
    <mergeCell ref="F1202:F1204"/>
    <mergeCell ref="G1202:G1204"/>
    <mergeCell ref="A1227:A1229"/>
    <mergeCell ref="B1227:B1229"/>
    <mergeCell ref="F1227:F1229"/>
    <mergeCell ref="G1227:G1229"/>
    <mergeCell ref="A1232:A1233"/>
    <mergeCell ref="B1232:B1233"/>
    <mergeCell ref="F1232:F1233"/>
    <mergeCell ref="G1232:G1233"/>
    <mergeCell ref="A1216:A1223"/>
    <mergeCell ref="B1216:B1223"/>
    <mergeCell ref="F1216:F1223"/>
    <mergeCell ref="G1216:G1223"/>
    <mergeCell ref="A1225:A1226"/>
    <mergeCell ref="B1225:B1226"/>
    <mergeCell ref="F1225:F1226"/>
    <mergeCell ref="G1225:G1226"/>
    <mergeCell ref="A1245:A1248"/>
    <mergeCell ref="B1245:B1248"/>
    <mergeCell ref="F1245:F1248"/>
    <mergeCell ref="G1245:G1248"/>
    <mergeCell ref="A1249:A1250"/>
    <mergeCell ref="B1249:B1250"/>
    <mergeCell ref="F1249:F1250"/>
    <mergeCell ref="G1249:G1250"/>
    <mergeCell ref="A1238:A1239"/>
    <mergeCell ref="B1238:B1239"/>
    <mergeCell ref="F1238:F1239"/>
    <mergeCell ref="G1238:G1239"/>
    <mergeCell ref="A1243:A1244"/>
    <mergeCell ref="B1243:B1244"/>
    <mergeCell ref="F1243:F1244"/>
    <mergeCell ref="G1243:G1244"/>
    <mergeCell ref="A1265:A1266"/>
    <mergeCell ref="B1265:B1266"/>
    <mergeCell ref="F1265:F1266"/>
    <mergeCell ref="G1265:G1266"/>
    <mergeCell ref="A1268:A1270"/>
    <mergeCell ref="B1268:B1270"/>
    <mergeCell ref="F1268:F1270"/>
    <mergeCell ref="G1268:G1270"/>
    <mergeCell ref="A1253:A1256"/>
    <mergeCell ref="B1253:B1256"/>
    <mergeCell ref="F1253:F1256"/>
    <mergeCell ref="G1253:G1256"/>
    <mergeCell ref="A1260:A1262"/>
    <mergeCell ref="B1260:B1262"/>
    <mergeCell ref="F1260:F1262"/>
    <mergeCell ref="G1260:G1262"/>
    <mergeCell ref="A1281:A1284"/>
    <mergeCell ref="B1281:B1284"/>
    <mergeCell ref="F1281:F1284"/>
    <mergeCell ref="G1281:G1284"/>
    <mergeCell ref="A1285:A1286"/>
    <mergeCell ref="B1285:B1286"/>
    <mergeCell ref="F1285:F1286"/>
    <mergeCell ref="G1285:G1286"/>
    <mergeCell ref="A1273:A1276"/>
    <mergeCell ref="B1273:B1276"/>
    <mergeCell ref="F1273:F1276"/>
    <mergeCell ref="G1273:G1276"/>
    <mergeCell ref="A1277:A1278"/>
    <mergeCell ref="B1277:B1278"/>
    <mergeCell ref="F1277:F1278"/>
    <mergeCell ref="G1277:G1278"/>
    <mergeCell ref="D1296:E1296"/>
    <mergeCell ref="C1307:G1307"/>
    <mergeCell ref="A1312:G1312"/>
    <mergeCell ref="A1313:G1313"/>
    <mergeCell ref="A1288:A1290"/>
    <mergeCell ref="B1288:B1290"/>
    <mergeCell ref="F1288:F1290"/>
    <mergeCell ref="G1288:G1290"/>
    <mergeCell ref="C1294:G1294"/>
    <mergeCell ref="A1295:A1296"/>
    <mergeCell ref="B1295:B1296"/>
    <mergeCell ref="D1295:E1295"/>
    <mergeCell ref="F1295:F1296"/>
    <mergeCell ref="G1295:G1296"/>
  </mergeCells>
  <phoneticPr fontId="2"/>
  <conditionalFormatting sqref="A1314">
    <cfRule type="duplicateValues" dxfId="0" priority="1"/>
  </conditionalFormatting>
  <printOptions horizontalCentered="1"/>
  <pageMargins left="0.39370078740157483" right="0.39370078740157483" top="0.59055118110236227" bottom="0.78740157480314965" header="0.19685039370078741" footer="0.19685039370078741"/>
  <pageSetup paperSize="9" scale="18" fitToHeight="0" orientation="portrait" r:id="rId1"/>
  <headerFooter>
    <oddHeader>&amp;R&amp;P / &amp;N ページ</oddHeader>
    <oddFooter>&amp;R&amp;"HG丸ｺﾞｼｯｸM-PRO,標準"（※）通達に定める方法によって算出した結果、異常値となった基礎排出係数または調整後排出係数に代替値を適用。
（－）代替値を適用、または未調整排出係数が代替値である事業者からの受電量が販売電力量を上回ったため、把握率の算出が困難。</oddFooter>
  </headerFooter>
  <rowBreaks count="15" manualBreakCount="15">
    <brk id="78" max="6" man="1"/>
    <brk id="163" max="6" man="1"/>
    <brk id="249" max="6" man="1"/>
    <brk id="337" max="6" man="1"/>
    <brk id="425" max="6" man="1"/>
    <brk id="514" max="6" man="1"/>
    <brk id="602" max="6" man="1"/>
    <brk id="691" max="6" man="1"/>
    <brk id="780" max="6" man="1"/>
    <brk id="866" max="6" man="1"/>
    <brk id="954" max="6" man="1"/>
    <brk id="1040" max="6" man="1"/>
    <brk id="1128" max="6" man="1"/>
    <brk id="1215" max="6" man="1"/>
    <brk id="1293"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電気事業者検索（令和８年度報告用）</vt:lpstr>
      <vt:lpstr>電気事業者一覧 </vt:lpstr>
      <vt:lpstr>R8.2.25</vt:lpstr>
      <vt:lpstr>'電気事業者検索（令和８年度報告用）'!Print_Area</vt:lpstr>
      <vt:lpstr>'電気事業者検索（令和８年度報告用）'!Print_Titles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板野 史明</dc:creator>
  <cp:lastModifiedBy>佐藤 悠希</cp:lastModifiedBy>
  <cp:lastPrinted>2026-03-17T00:29:54Z</cp:lastPrinted>
  <dcterms:created xsi:type="dcterms:W3CDTF">2023-03-03T00:38:47Z</dcterms:created>
  <dcterms:modified xsi:type="dcterms:W3CDTF">2026-03-21T04:55:38Z</dcterms:modified>
</cp:coreProperties>
</file>

<file path=userCustomization/customUI.xml><?xml version="1.0" encoding="utf-8"?>
<mso:customUI xmlns:mso="http://schemas.microsoft.com/office/2006/01/customui">
  <mso:ribbon>
    <mso:qat>
      <mso:documentControls>
        <mso:control idQ="mso:OutlineSymbolsShowHide" visible="true"/>
      </mso:documentControls>
    </mso:qat>
  </mso:ribbon>
</mso:customUI>
</file>