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220294\Desktop\"/>
    </mc:Choice>
  </mc:AlternateContent>
  <bookViews>
    <workbookView xWindow="0" yWindow="0" windowWidth="12420" windowHeight="4455"/>
  </bookViews>
  <sheets>
    <sheet name="様式第1号" sheetId="2" r:id="rId1"/>
  </sheets>
  <definedNames>
    <definedName name="_xlnm.Print_Area" localSheetId="0">様式第1号!$A$1:$V$47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3" i="2" l="1"/>
  <c r="S32" i="2"/>
  <c r="R35" i="2" l="1"/>
  <c r="H30" i="2"/>
  <c r="O30" i="2" s="1"/>
  <c r="S30" i="2" s="1"/>
  <c r="S27" i="2" s="1"/>
  <c r="H29" i="2"/>
  <c r="O29" i="2" s="1"/>
  <c r="H28" i="2"/>
  <c r="O28" i="2" s="1"/>
  <c r="S28" i="2" l="1"/>
  <c r="M27" i="2" s="1"/>
  <c r="G27" i="2" s="1"/>
</calcChain>
</file>

<file path=xl/sharedStrings.xml><?xml version="1.0" encoding="utf-8"?>
<sst xmlns="http://schemas.openxmlformats.org/spreadsheetml/2006/main" count="86" uniqueCount="69">
  <si>
    <t>ふりがな</t>
    <phoneticPr fontId="2"/>
  </si>
  <si>
    <t>電話番号</t>
    <rPh sb="0" eb="2">
      <t>デンワ</t>
    </rPh>
    <rPh sb="2" eb="4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</si>
  <si>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</si>
  <si>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※受付番号は市が記載します</t>
    <rPh sb="1" eb="3">
      <t>ウケツケ</t>
    </rPh>
    <rPh sb="3" eb="5">
      <t>バンゴウ</t>
    </rPh>
    <rPh sb="6" eb="7">
      <t>シ</t>
    </rPh>
    <rPh sb="8" eb="10">
      <t>キサイ</t>
    </rPh>
    <phoneticPr fontId="2"/>
  </si>
  <si>
    <t>仙台市</t>
    <rPh sb="0" eb="3">
      <t>センダイシ</t>
    </rPh>
    <phoneticPr fontId="2"/>
  </si>
  <si>
    <t>区</t>
    <rPh sb="0" eb="1">
      <t>ク</t>
    </rPh>
    <phoneticPr fontId="2"/>
  </si>
  <si>
    <t>木造</t>
    <rPh sb="0" eb="2">
      <t>モクゾウ</t>
    </rPh>
    <phoneticPr fontId="2"/>
  </si>
  <si>
    <t>階建て</t>
    <rPh sb="0" eb="1">
      <t>カイ</t>
    </rPh>
    <rPh sb="1" eb="2">
      <t>ダ</t>
    </rPh>
    <phoneticPr fontId="2"/>
  </si>
  <si>
    <t>延床面積</t>
    <rPh sb="0" eb="1">
      <t>ノ</t>
    </rPh>
    <rPh sb="1" eb="2">
      <t>ユカ</t>
    </rPh>
    <rPh sb="2" eb="4">
      <t>メンセキ</t>
    </rPh>
    <phoneticPr fontId="2"/>
  </si>
  <si>
    <t>内訳</t>
    <rPh sb="0" eb="2">
      <t>ウチワケ</t>
    </rPh>
    <phoneticPr fontId="2"/>
  </si>
  <si>
    <t>内装等</t>
    <rPh sb="0" eb="2">
      <t>ナイソウ</t>
    </rPh>
    <rPh sb="2" eb="3">
      <t>トウ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</si>
  <si>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</si>
  <si>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</si>
  <si>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</si>
  <si>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</si>
  <si>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総使用材積</t>
    <rPh sb="0" eb="1">
      <t>ソウ</t>
    </rPh>
    <rPh sb="1" eb="3">
      <t>シヨウ</t>
    </rPh>
    <rPh sb="3" eb="5">
      <t>ザイセキ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</si>
  <si>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</si>
  <si>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</si>
  <si>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担当者</t>
    <rPh sb="0" eb="3">
      <t>タントウシャ</t>
    </rPh>
    <phoneticPr fontId="2"/>
  </si>
  <si>
    <t>％(B/A)</t>
    <phoneticPr fontId="2"/>
  </si>
  <si>
    <t>％(C/A)</t>
    <phoneticPr fontId="2"/>
  </si>
  <si>
    <t>%</t>
    <phoneticPr fontId="2"/>
  </si>
  <si>
    <r>
      <t>m</t>
    </r>
    <r>
      <rPr>
        <vertAlign val="superscript"/>
        <sz val="10"/>
        <color theme="1"/>
        <rFont val="游ゴシック"/>
        <family val="3"/>
        <charset val="128"/>
        <scheme val="minor"/>
      </rPr>
      <t>3</t>
    </r>
    <phoneticPr fontId="2"/>
  </si>
  <si>
    <t>(C)</t>
    <phoneticPr fontId="2"/>
  </si>
  <si>
    <t>(A)</t>
    <phoneticPr fontId="2"/>
  </si>
  <si>
    <t>(B)</t>
    <phoneticPr fontId="2"/>
  </si>
  <si>
    <r>
      <t>ｍ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phoneticPr fontId="2"/>
  </si>
  <si>
    <t>〒</t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</si>
  <si>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</si>
  <si>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</si>
  <si>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記</t>
    <rPh sb="0" eb="1">
      <t>キ</t>
    </rPh>
    <phoneticPr fontId="2"/>
  </si>
  <si>
    <t>２　建物概要</t>
    <rPh sb="2" eb="3">
      <t>ケン</t>
    </rPh>
    <rPh sb="3" eb="4">
      <t>モノ</t>
    </rPh>
    <rPh sb="4" eb="5">
      <t>ガイ</t>
    </rPh>
    <rPh sb="5" eb="6">
      <t>ヨウ</t>
    </rPh>
    <phoneticPr fontId="2"/>
  </si>
  <si>
    <t>１　建設場所</t>
    <rPh sb="2" eb="3">
      <t>ケン</t>
    </rPh>
    <rPh sb="3" eb="4">
      <t>セツ</t>
    </rPh>
    <rPh sb="4" eb="5">
      <t>バ</t>
    </rPh>
    <rPh sb="5" eb="6">
      <t>ショ</t>
    </rPh>
    <phoneticPr fontId="2"/>
  </si>
  <si>
    <t>内装等</t>
    <rPh sb="0" eb="1">
      <t>ウチ</t>
    </rPh>
    <rPh sb="1" eb="2">
      <t>ソウ</t>
    </rPh>
    <rPh sb="2" eb="3">
      <t>トウ</t>
    </rPh>
    <phoneticPr fontId="2"/>
  </si>
  <si>
    <t>申請者</t>
    <rPh sb="0" eb="3">
      <t>シンセイシャ</t>
    </rPh>
    <phoneticPr fontId="2"/>
  </si>
  <si>
    <t>氏　名</t>
    <rPh sb="0" eb="1">
      <t>シ</t>
    </rPh>
    <rPh sb="2" eb="3">
      <t>メイ</t>
    </rPh>
    <phoneticPr fontId="2"/>
  </si>
  <si>
    <t>住　所</t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</si>
  <si>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</si>
  <si>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主要構造部材</t>
    <rPh sb="0" eb="2">
      <t>シュヨウ</t>
    </rPh>
    <rPh sb="4" eb="5">
      <t>ブ</t>
    </rPh>
    <phoneticPr fontId="2"/>
  </si>
  <si>
    <t>TEL</t>
    <phoneticPr fontId="2"/>
  </si>
  <si>
    <t>1/5</t>
    <phoneticPr fontId="2"/>
  </si>
  <si>
    <t>４　事業完了予定日</t>
    <rPh sb="2" eb="4">
      <t>ジギョウ</t>
    </rPh>
    <rPh sb="4" eb="6">
      <t>カンリョウ</t>
    </rPh>
    <rPh sb="6" eb="8">
      <t>ヨテイ</t>
    </rPh>
    <rPh sb="8" eb="9">
      <t>ビ</t>
    </rPh>
    <phoneticPr fontId="2"/>
  </si>
  <si>
    <t>３　事業着手予定日</t>
    <rPh sb="2" eb="4">
      <t>ジギョウ</t>
    </rPh>
    <rPh sb="4" eb="6">
      <t>チャクシュ</t>
    </rPh>
    <rPh sb="6" eb="8">
      <t>ヨテイ</t>
    </rPh>
    <rPh sb="8" eb="9">
      <t>ヒ</t>
    </rPh>
    <phoneticPr fontId="2"/>
  </si>
  <si>
    <t>チェックリスト（様式第１号別紙１）及びチェックリスト記載の必要書類を添付</t>
    <rPh sb="8" eb="10">
      <t>ヨウシキ</t>
    </rPh>
    <rPh sb="10" eb="11">
      <t>ダイ</t>
    </rPh>
    <rPh sb="12" eb="13">
      <t>ゴウ</t>
    </rPh>
    <rPh sb="13" eb="15">
      <t>ベッシ</t>
    </rPh>
    <rPh sb="17" eb="18">
      <t>オヨ</t>
    </rPh>
    <rPh sb="26" eb="28">
      <t>キサイ</t>
    </rPh>
    <rPh sb="29" eb="31">
      <t>ヒツヨウ</t>
    </rPh>
    <rPh sb="31" eb="33">
      <t>ショルイ</t>
    </rPh>
    <rPh sb="34" eb="36">
      <t>テンプ</t>
    </rPh>
    <phoneticPr fontId="2"/>
  </si>
  <si>
    <t>※「 同意しません」の場合、区役所・総合支所税証明担当課において「市税の滞納がないことの証明書」（申請日前 30 日以内に交付を受けたものに限ります。）の交付を受けてください。（1 通 300 円の手数料が必要です。）</t>
    <phoneticPr fontId="2"/>
  </si>
  <si>
    <t>私の仙台市市税納付状況（税目・税額・申告の有無等）を経済局農林企画課が税務担当課に照会することに</t>
    <rPh sb="26" eb="28">
      <t>ケイザイ</t>
    </rPh>
    <rPh sb="29" eb="31">
      <t>ノウリン</t>
    </rPh>
    <rPh sb="31" eb="34">
      <t>キカクカ</t>
    </rPh>
    <phoneticPr fontId="2"/>
  </si>
  <si>
    <t>内装等事業</t>
    <phoneticPr fontId="2"/>
  </si>
  <si>
    <t>※木びろい表に記載のある木材を全て使用した時</t>
    <rPh sb="1" eb="2">
      <t>キ</t>
    </rPh>
    <rPh sb="5" eb="6">
      <t>ヒョウ</t>
    </rPh>
    <rPh sb="7" eb="9">
      <t>キサイ</t>
    </rPh>
    <rPh sb="12" eb="14">
      <t>モクザイ</t>
    </rPh>
    <rPh sb="15" eb="16">
      <t>スベ</t>
    </rPh>
    <rPh sb="17" eb="19">
      <t>シヨウ</t>
    </rPh>
    <rPh sb="21" eb="22">
      <t>トキ</t>
    </rPh>
    <phoneticPr fontId="2"/>
  </si>
  <si>
    <t>５　交 付 申 請 額</t>
    <rPh sb="2" eb="3">
      <t>コウ</t>
    </rPh>
    <rPh sb="4" eb="5">
      <t>ツキ</t>
    </rPh>
    <rPh sb="6" eb="7">
      <t>サル</t>
    </rPh>
    <rPh sb="8" eb="9">
      <t>ショウ</t>
    </rPh>
    <rPh sb="10" eb="11">
      <t>ガク</t>
    </rPh>
    <phoneticPr fontId="2"/>
  </si>
  <si>
    <t>６　施工業者</t>
    <rPh sb="2" eb="3">
      <t>シ</t>
    </rPh>
    <rPh sb="3" eb="4">
      <t>コウ</t>
    </rPh>
    <rPh sb="4" eb="5">
      <t>ゴウ</t>
    </rPh>
    <rPh sb="5" eb="6">
      <t>ジャ</t>
    </rPh>
    <phoneticPr fontId="2"/>
  </si>
  <si>
    <t>７　添付書類</t>
    <rPh sb="2" eb="4">
      <t>テンプ</t>
    </rPh>
    <rPh sb="4" eb="6">
      <t>ショルイ</t>
    </rPh>
    <phoneticPr fontId="2"/>
  </si>
  <si>
    <t>８　市税滞納状況確認</t>
    <rPh sb="2" eb="3">
      <t>シ</t>
    </rPh>
    <rPh sb="3" eb="4">
      <t>ゼイ</t>
    </rPh>
    <rPh sb="4" eb="6">
      <t>タイノウ</t>
    </rPh>
    <rPh sb="6" eb="8">
      <t>ジョウキョウ</t>
    </rPh>
    <rPh sb="8" eb="10">
      <t>カクニン</t>
    </rPh>
    <phoneticPr fontId="2"/>
  </si>
  <si>
    <t>定休曜日</t>
    <rPh sb="0" eb="2">
      <t>テイキュウ</t>
    </rPh>
    <rPh sb="2" eb="4">
      <t>ヨウビ</t>
    </rPh>
    <phoneticPr fontId="2"/>
  </si>
  <si>
    <r>
      <t>　仙台市長</t>
    </r>
    <r>
      <rPr>
        <sz val="10"/>
        <color theme="1"/>
        <rFont val="ＭＳ 明朝"/>
        <family val="1"/>
        <charset val="128"/>
      </rPr>
      <t>　様　</t>
    </r>
    <rPh sb="1" eb="3">
      <t>センダイ</t>
    </rPh>
    <rPh sb="3" eb="5">
      <t>シチョウ</t>
    </rPh>
    <rPh sb="6" eb="7">
      <t>サマ</t>
    </rPh>
    <phoneticPr fontId="2"/>
  </si>
  <si>
    <r>
      <t>仙台市</t>
    </r>
    <r>
      <rPr>
        <b/>
        <sz val="14"/>
        <rFont val="ＭＳ 明朝"/>
        <family val="1"/>
        <charset val="128"/>
      </rPr>
      <t>産</t>
    </r>
    <r>
      <rPr>
        <b/>
        <sz val="14"/>
        <color theme="1"/>
        <rFont val="ＭＳ 明朝"/>
        <family val="1"/>
        <charset val="128"/>
      </rPr>
      <t>材利用促進支援補助金交付申請書</t>
    </r>
    <rPh sb="0" eb="3">
      <t>センダイシ</t>
    </rPh>
    <rPh sb="3" eb="4">
      <t>サン</t>
    </rPh>
    <rPh sb="5" eb="7">
      <t>リヨウ</t>
    </rPh>
    <rPh sb="7" eb="9">
      <t>ソクシン</t>
    </rPh>
    <rPh sb="9" eb="11">
      <t>シエン</t>
    </rPh>
    <rPh sb="11" eb="14">
      <t>ホジョキン</t>
    </rPh>
    <rPh sb="14" eb="16">
      <t>コウフ</t>
    </rPh>
    <rPh sb="16" eb="19">
      <t>シンセイショ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</si>
  <si>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</si>
  <si>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r>
      <t>　標記の補助金の交付を受けたいので、仙台市補助金等交付規則第３条及び仙台市</t>
    </r>
    <r>
      <rPr>
        <sz val="11"/>
        <rFont val="ＭＳ 明朝"/>
        <family val="1"/>
        <charset val="128"/>
      </rPr>
      <t>産</t>
    </r>
    <r>
      <rPr>
        <sz val="11"/>
        <color theme="1"/>
        <rFont val="ＭＳ 明朝"/>
        <family val="1"/>
        <charset val="128"/>
      </rPr>
      <t>材利用促進支援補助金交付要綱第８条の規定により、下記のとおり関係書類を添えて申請します。
　また、暴力団等との関係を有していないことを誓約します。なお、説明を求められた際には誠実に対応いたします。</t>
    </r>
    <rPh sb="1" eb="3">
      <t>ヒョウキ</t>
    </rPh>
    <rPh sb="4" eb="7">
      <t>ホジョキン</t>
    </rPh>
    <rPh sb="8" eb="10">
      <t>コウフ</t>
    </rPh>
    <rPh sb="11" eb="12">
      <t>ウ</t>
    </rPh>
    <rPh sb="18" eb="20">
      <t>センダイ</t>
    </rPh>
    <rPh sb="20" eb="21">
      <t>シ</t>
    </rPh>
    <rPh sb="21" eb="24">
      <t>ホジョキン</t>
    </rPh>
    <rPh sb="24" eb="25">
      <t>トウ</t>
    </rPh>
    <rPh sb="25" eb="27">
      <t>コウフ</t>
    </rPh>
    <rPh sb="27" eb="29">
      <t>キソク</t>
    </rPh>
    <rPh sb="29" eb="30">
      <t>ダイ</t>
    </rPh>
    <rPh sb="31" eb="32">
      <t>ジョウ</t>
    </rPh>
    <rPh sb="32" eb="33">
      <t>オヨ</t>
    </rPh>
    <rPh sb="34" eb="37">
      <t>センダイシ</t>
    </rPh>
    <rPh sb="37" eb="38">
      <t>サン</t>
    </rPh>
    <rPh sb="39" eb="41">
      <t>リヨウ</t>
    </rPh>
    <rPh sb="41" eb="43">
      <t>ソクシン</t>
    </rPh>
    <phoneticPr fontId="2"/>
  </si>
  <si>
    <t>　年　月　日</t>
    <rPh sb="1" eb="2">
      <t>ネン</t>
    </rPh>
    <rPh sb="3" eb="4">
      <t>ツキ</t>
    </rPh>
    <rPh sb="5" eb="6">
      <t>ニチ</t>
    </rPh>
    <phoneticPr fontId="2"/>
  </si>
  <si>
    <t>　年　月　日</t>
    <phoneticPr fontId="2"/>
  </si>
  <si>
    <t>※土台敷施工の日</t>
    <rPh sb="1" eb="3">
      <t>ドダイ</t>
    </rPh>
    <rPh sb="3" eb="4">
      <t>シキ</t>
    </rPh>
    <rPh sb="4" eb="6">
      <t>セコウ</t>
    </rPh>
    <rPh sb="7" eb="8">
      <t>ヒ</t>
    </rPh>
    <phoneticPr fontId="2"/>
  </si>
  <si>
    <t>主要構造部材事業</t>
    <rPh sb="0" eb="2">
      <t>シュヨウ</t>
    </rPh>
    <rPh sb="2" eb="4">
      <t>コウゾウ</t>
    </rPh>
    <rPh sb="4" eb="5">
      <t>ブ</t>
    </rPh>
    <rPh sb="5" eb="6">
      <t>ザイ</t>
    </rPh>
    <rPh sb="6" eb="8">
      <t>ジギョウ</t>
    </rPh>
    <phoneticPr fontId="2"/>
  </si>
  <si>
    <t>主要構造部材</t>
    <rPh sb="0" eb="2">
      <t>シュヨウ</t>
    </rPh>
    <rPh sb="2" eb="4">
      <t>コウゾウ</t>
    </rPh>
    <rPh sb="4" eb="5">
      <t>ブ</t>
    </rPh>
    <rPh sb="5" eb="6">
      <t>ザイ</t>
    </rPh>
    <phoneticPr fontId="2"/>
  </si>
  <si>
    <t>主要構造部材</t>
    <rPh sb="0" eb="2">
      <t>シュヨウ</t>
    </rPh>
    <rPh sb="2" eb="4">
      <t>コウゾウ</t>
    </rPh>
    <rPh sb="4" eb="6">
      <t>ブザイ</t>
    </rPh>
    <phoneticPr fontId="2"/>
  </si>
  <si>
    <t>市産材使用材積</t>
    <rPh sb="0" eb="1">
      <t>シ</t>
    </rPh>
    <rPh sb="1" eb="3">
      <t>サンザイ</t>
    </rPh>
    <rPh sb="3" eb="5">
      <t>シヨウ</t>
    </rPh>
    <rPh sb="5" eb="6">
      <t>ザイ</t>
    </rPh>
    <rPh sb="6" eb="7">
      <t>セキ</t>
    </rPh>
    <phoneticPr fontId="2"/>
  </si>
  <si>
    <t>市産JAS製品材積
市産優良みやぎ材使用材積</t>
    <rPh sb="0" eb="1">
      <t>シ</t>
    </rPh>
    <rPh sb="1" eb="2">
      <t>サン</t>
    </rPh>
    <rPh sb="5" eb="7">
      <t>セイヒン</t>
    </rPh>
    <rPh sb="7" eb="9">
      <t>ザイセキ</t>
    </rPh>
    <rPh sb="10" eb="11">
      <t>シ</t>
    </rPh>
    <rPh sb="11" eb="12">
      <t>サン</t>
    </rPh>
    <rPh sb="12" eb="14">
      <t>ユウリョウ</t>
    </rPh>
    <rPh sb="17" eb="18">
      <t>ザイ</t>
    </rPh>
    <rPh sb="18" eb="20">
      <t>シヨウ</t>
    </rPh>
    <rPh sb="20" eb="22">
      <t>ザイセキ</t>
    </rPh>
    <phoneticPr fontId="2"/>
  </si>
  <si>
    <t>市産材使用材積</t>
    <rPh sb="0" eb="1">
      <t>シ</t>
    </rPh>
    <rPh sb="1" eb="3">
      <t>サンザイ</t>
    </rPh>
    <rPh sb="3" eb="5">
      <t>シヨウ</t>
    </rPh>
    <rPh sb="5" eb="7">
      <t>ザイセキ</t>
    </rPh>
    <phoneticPr fontId="2"/>
  </si>
  <si>
    <t>市産材使用割合</t>
    <rPh sb="0" eb="1">
      <t>シ</t>
    </rPh>
    <rPh sb="1" eb="3">
      <t>サンザイ</t>
    </rPh>
    <rPh sb="3" eb="5">
      <t>シヨウ</t>
    </rPh>
    <rPh sb="5" eb="7">
      <t>ワリアイ</t>
    </rPh>
    <phoneticPr fontId="2"/>
  </si>
  <si>
    <t>市産JAS製品及び
市産優良みやぎ材使用割合</t>
    <rPh sb="0" eb="1">
      <t>シ</t>
    </rPh>
    <rPh sb="1" eb="2">
      <t>サン</t>
    </rPh>
    <rPh sb="5" eb="7">
      <t>セイヒン</t>
    </rPh>
    <rPh sb="7" eb="8">
      <t>オヨ</t>
    </rPh>
    <rPh sb="10" eb="11">
      <t>シ</t>
    </rPh>
    <rPh sb="11" eb="12">
      <t>サン</t>
    </rPh>
    <rPh sb="12" eb="14">
      <t>ユウリョウ</t>
    </rPh>
    <rPh sb="17" eb="18">
      <t>ザイ</t>
    </rPh>
    <rPh sb="18" eb="20">
      <t>シヨウ</t>
    </rPh>
    <rPh sb="20" eb="22">
      <t>ワリアイ</t>
    </rPh>
    <phoneticPr fontId="2"/>
  </si>
  <si>
    <r>
      <t>　　　　同意します　　　⇒　　</t>
    </r>
    <r>
      <rPr>
        <sz val="9"/>
        <rFont val="游ゴシック"/>
        <family val="3"/>
        <charset val="128"/>
        <scheme val="minor"/>
      </rPr>
      <t>生年月日を記入</t>
    </r>
    <r>
      <rPr>
        <sz val="10"/>
        <rFont val="游ゴシック"/>
        <family val="3"/>
        <charset val="128"/>
        <scheme val="minor"/>
      </rPr>
      <t xml:space="preserve">
　　　　　　　　　　　　　　　</t>
    </r>
    <r>
      <rPr>
        <sz val="8"/>
        <rFont val="游ゴシック"/>
        <family val="3"/>
        <charset val="128"/>
        <scheme val="minor"/>
      </rPr>
      <t>生年月日</t>
    </r>
    <r>
      <rPr>
        <sz val="10"/>
        <rFont val="游ゴシック"/>
        <family val="3"/>
        <charset val="128"/>
        <scheme val="minor"/>
      </rPr>
      <t xml:space="preserve">　（ </t>
    </r>
    <r>
      <rPr>
        <sz val="8"/>
        <rFont val="游ゴシック"/>
        <family val="3"/>
        <charset val="128"/>
        <scheme val="minor"/>
      </rPr>
      <t>大正 ・ 昭和 ・平成 ）　　　</t>
    </r>
    <r>
      <rPr>
        <sz val="10"/>
        <rFont val="游ゴシック"/>
        <family val="3"/>
        <charset val="128"/>
        <scheme val="minor"/>
      </rPr>
      <t>年　　月　　日
　　　　同意しません　　⇒　　証明書の添付が必要になります※</t>
    </r>
    <rPh sb="4" eb="6">
      <t>ドウイ</t>
    </rPh>
    <rPh sb="15" eb="17">
      <t>セイネン</t>
    </rPh>
    <rPh sb="17" eb="19">
      <t>ガッピ</t>
    </rPh>
    <rPh sb="20" eb="22">
      <t>キニュウ</t>
    </rPh>
    <rPh sb="38" eb="42">
      <t>セイネンガッピ</t>
    </rPh>
    <rPh sb="45" eb="47">
      <t>タイショウ</t>
    </rPh>
    <rPh sb="50" eb="52">
      <t>ショウワ</t>
    </rPh>
    <rPh sb="54" eb="56">
      <t>ヘイセイ</t>
    </rPh>
    <rPh sb="61" eb="62">
      <t>ネン</t>
    </rPh>
    <rPh sb="64" eb="65">
      <t>ガツ</t>
    </rPh>
    <rPh sb="67" eb="68">
      <t>ニチ</t>
    </rPh>
    <rPh sb="74" eb="76">
      <t>ドウイ</t>
    </rPh>
    <rPh sb="85" eb="88">
      <t>ショウメイショ</t>
    </rPh>
    <rPh sb="89" eb="91">
      <t>テンプ</t>
    </rPh>
    <rPh sb="92" eb="94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</si>
</sst>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¥&quot;#,##0_);[Red]\(&quot;¥&quot;#,##0\)"/>
    <numFmt numFmtId="177" formatCode="[$-411]ggge&quot;年&quot;m&quot;月&quot;d&quot;日&quot;;@"/>
    <numFmt numFmtId="178" formatCode="0.0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vertAlign val="superscript"/>
      <sz val="10"/>
      <color theme="1"/>
      <name val="游ゴシック"/>
      <family val="3"/>
      <charset val="128"/>
      <scheme val="minor"/>
    </font>
    <font>
      <sz val="10"/>
      <color theme="0" tint="-0.499984740745262"/>
      <name val="游ゴシック"/>
      <family val="2"/>
      <charset val="128"/>
      <scheme val="minor"/>
    </font>
    <font>
      <sz val="10"/>
      <color theme="0" tint="-0.499984740745262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  <font>
      <sz val="14"/>
      <color rgb="FF00000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0" tint="-0.49998474074526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0" tint="-0.499984740745262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0"/>
      <color theme="0" tint="-0.49998474074526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theme="0" tint="-0.499984740745262"/>
      <name val="ＭＳ 明朝"/>
      <family val="1"/>
      <charset val="128"/>
    </font>
    <font>
      <sz val="8"/>
      <color theme="0" tint="-0.499984740745262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23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vertical="center"/>
    </xf>
    <xf numFmtId="176" fontId="11" fillId="0" borderId="32" xfId="0" applyNumberFormat="1" applyFont="1" applyFill="1" applyBorder="1" applyAlignment="1">
      <alignment vertical="center"/>
    </xf>
    <xf numFmtId="0" fontId="3" fillId="0" borderId="35" xfId="0" applyFont="1" applyBorder="1">
      <alignment vertical="center"/>
    </xf>
    <xf numFmtId="0" fontId="15" fillId="0" borderId="27" xfId="0" applyFont="1" applyBorder="1" applyAlignment="1">
      <alignment vertical="center"/>
    </xf>
    <xf numFmtId="0" fontId="15" fillId="0" borderId="37" xfId="0" applyFont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3" fillId="0" borderId="53" xfId="0" applyFont="1" applyBorder="1">
      <alignment vertical="center"/>
    </xf>
    <xf numFmtId="0" fontId="4" fillId="0" borderId="5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18" fillId="0" borderId="21" xfId="0" applyFont="1" applyFill="1" applyBorder="1" applyAlignment="1">
      <alignment horizontal="center" vertical="center"/>
    </xf>
    <xf numFmtId="176" fontId="11" fillId="0" borderId="46" xfId="0" applyNumberFormat="1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5" fillId="0" borderId="31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25" fillId="0" borderId="0" xfId="0" applyFont="1">
      <alignment vertical="center"/>
    </xf>
    <xf numFmtId="0" fontId="3" fillId="0" borderId="4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2" fontId="20" fillId="0" borderId="23" xfId="0" applyNumberFormat="1" applyFont="1" applyFill="1" applyBorder="1" applyAlignment="1">
      <alignment horizontal="left" vertical="center"/>
    </xf>
    <xf numFmtId="0" fontId="30" fillId="0" borderId="40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24" fillId="3" borderId="21" xfId="0" applyFont="1" applyFill="1" applyBorder="1" applyAlignment="1">
      <alignment vertical="center"/>
    </xf>
    <xf numFmtId="0" fontId="24" fillId="3" borderId="35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28" fillId="3" borderId="5" xfId="0" applyFont="1" applyFill="1" applyBorder="1" applyAlignment="1" applyProtection="1">
      <alignment vertical="center"/>
      <protection locked="0"/>
    </xf>
    <xf numFmtId="0" fontId="26" fillId="3" borderId="5" xfId="0" applyFont="1" applyFill="1" applyBorder="1" applyAlignment="1" applyProtection="1">
      <alignment vertical="center"/>
      <protection locked="0"/>
    </xf>
    <xf numFmtId="0" fontId="28" fillId="3" borderId="50" xfId="0" applyFont="1" applyFill="1" applyBorder="1" applyAlignment="1" applyProtection="1">
      <alignment vertical="center"/>
      <protection locked="0"/>
    </xf>
    <xf numFmtId="0" fontId="26" fillId="3" borderId="7" xfId="0" applyFont="1" applyFill="1" applyBorder="1" applyAlignment="1" applyProtection="1">
      <alignment vertical="center"/>
      <protection locked="0"/>
    </xf>
    <xf numFmtId="0" fontId="26" fillId="3" borderId="50" xfId="0" applyFont="1" applyFill="1" applyBorder="1" applyAlignment="1" applyProtection="1">
      <alignment vertical="center"/>
      <protection locked="0"/>
    </xf>
    <xf numFmtId="0" fontId="26" fillId="3" borderId="14" xfId="0" applyFont="1" applyFill="1" applyBorder="1" applyAlignment="1" applyProtection="1">
      <alignment vertical="center"/>
      <protection locked="0"/>
    </xf>
    <xf numFmtId="0" fontId="26" fillId="3" borderId="53" xfId="0" applyFont="1" applyFill="1" applyBorder="1" applyAlignment="1" applyProtection="1">
      <alignment vertical="center"/>
      <protection locked="0"/>
    </xf>
    <xf numFmtId="0" fontId="25" fillId="0" borderId="56" xfId="0" applyFont="1" applyBorder="1" applyAlignment="1" applyProtection="1">
      <alignment vertical="center"/>
      <protection locked="0"/>
    </xf>
    <xf numFmtId="0" fontId="19" fillId="3" borderId="23" xfId="0" applyFont="1" applyFill="1" applyBorder="1" applyAlignment="1" applyProtection="1">
      <alignment horizontal="center" vertical="center"/>
      <protection locked="0"/>
    </xf>
    <xf numFmtId="0" fontId="24" fillId="3" borderId="9" xfId="0" applyFont="1" applyFill="1" applyBorder="1" applyAlignment="1" applyProtection="1">
      <alignment vertical="center"/>
      <protection locked="0"/>
    </xf>
    <xf numFmtId="0" fontId="14" fillId="0" borderId="27" xfId="0" applyFont="1" applyBorder="1" applyAlignment="1">
      <alignment horizontal="center" vertical="center"/>
    </xf>
    <xf numFmtId="0" fontId="25" fillId="0" borderId="5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58" fontId="26" fillId="0" borderId="0" xfId="0" applyNumberFormat="1" applyFont="1" applyAlignment="1" applyProtection="1">
      <alignment horizontal="right" vertical="center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5" fillId="3" borderId="27" xfId="0" applyFont="1" applyFill="1" applyBorder="1" applyAlignment="1" applyProtection="1">
      <alignment horizontal="center" vertical="center"/>
      <protection locked="0"/>
    </xf>
    <xf numFmtId="0" fontId="27" fillId="3" borderId="15" xfId="0" applyFont="1" applyFill="1" applyBorder="1" applyAlignment="1" applyProtection="1">
      <alignment horizontal="center" vertical="center"/>
      <protection locked="0"/>
    </xf>
    <xf numFmtId="0" fontId="27" fillId="3" borderId="14" xfId="0" applyFont="1" applyFill="1" applyBorder="1" applyAlignment="1" applyProtection="1">
      <alignment horizontal="center" vertical="center"/>
      <protection locked="0"/>
    </xf>
    <xf numFmtId="0" fontId="27" fillId="3" borderId="16" xfId="0" applyFont="1" applyFill="1" applyBorder="1" applyAlignment="1" applyProtection="1">
      <alignment horizontal="center" vertical="center"/>
      <protection locked="0"/>
    </xf>
    <xf numFmtId="0" fontId="16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26" fillId="3" borderId="51" xfId="0" applyFont="1" applyFill="1" applyBorder="1" applyAlignment="1" applyProtection="1">
      <alignment horizontal="center" vertical="center"/>
      <protection locked="0"/>
    </xf>
    <xf numFmtId="0" fontId="26" fillId="3" borderId="21" xfId="0" applyFont="1" applyFill="1" applyBorder="1" applyAlignment="1" applyProtection="1">
      <alignment horizontal="center" vertical="center"/>
      <protection locked="0"/>
    </xf>
    <xf numFmtId="0" fontId="26" fillId="3" borderId="35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19" fillId="3" borderId="27" xfId="0" applyFont="1" applyFill="1" applyBorder="1" applyAlignment="1" applyProtection="1">
      <alignment horizontal="center" vertical="center"/>
      <protection locked="0"/>
    </xf>
    <xf numFmtId="0" fontId="19" fillId="3" borderId="27" xfId="0" applyFont="1" applyFill="1" applyBorder="1" applyAlignment="1" applyProtection="1">
      <alignment horizontal="left" vertical="center"/>
      <protection locked="0"/>
    </xf>
    <xf numFmtId="0" fontId="19" fillId="3" borderId="37" xfId="0" applyFont="1" applyFill="1" applyBorder="1" applyAlignment="1" applyProtection="1">
      <alignment horizontal="left" vertical="center"/>
      <protection locked="0"/>
    </xf>
    <xf numFmtId="0" fontId="3" fillId="0" borderId="24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right" vertical="center"/>
    </xf>
    <xf numFmtId="2" fontId="19" fillId="3" borderId="23" xfId="0" applyNumberFormat="1" applyFont="1" applyFill="1" applyBorder="1" applyAlignment="1" applyProtection="1">
      <alignment horizontal="center" vertical="center"/>
      <protection locked="0"/>
    </xf>
    <xf numFmtId="0" fontId="29" fillId="0" borderId="40" xfId="0" applyFont="1" applyBorder="1" applyAlignment="1">
      <alignment horizontal="left" vertical="center" shrinkToFit="1"/>
    </xf>
    <xf numFmtId="0" fontId="29" fillId="0" borderId="23" xfId="0" applyFont="1" applyBorder="1" applyAlignment="1">
      <alignment horizontal="left" vertical="center" shrinkToFit="1"/>
    </xf>
    <xf numFmtId="0" fontId="29" fillId="0" borderId="25" xfId="0" applyFont="1" applyBorder="1" applyAlignment="1">
      <alignment horizontal="left" vertical="center" shrinkToFit="1"/>
    </xf>
    <xf numFmtId="177" fontId="19" fillId="2" borderId="44" xfId="0" applyNumberFormat="1" applyFont="1" applyFill="1" applyBorder="1" applyAlignment="1">
      <alignment horizontal="center" vertical="center"/>
    </xf>
    <xf numFmtId="177" fontId="19" fillId="2" borderId="22" xfId="0" applyNumberFormat="1" applyFont="1" applyFill="1" applyBorder="1" applyAlignment="1">
      <alignment horizontal="center" vertical="center"/>
    </xf>
    <xf numFmtId="49" fontId="19" fillId="3" borderId="22" xfId="0" applyNumberFormat="1" applyFont="1" applyFill="1" applyBorder="1" applyAlignment="1" applyProtection="1">
      <alignment horizontal="center" vertical="center"/>
      <protection locked="0"/>
    </xf>
    <xf numFmtId="0" fontId="29" fillId="0" borderId="26" xfId="0" applyFont="1" applyBorder="1" applyAlignment="1">
      <alignment horizontal="left" vertical="center" shrinkToFit="1"/>
    </xf>
    <xf numFmtId="0" fontId="29" fillId="0" borderId="27" xfId="0" applyFont="1" applyBorder="1" applyAlignment="1">
      <alignment horizontal="left" vertical="center" shrinkToFit="1"/>
    </xf>
    <xf numFmtId="0" fontId="29" fillId="0" borderId="37" xfId="0" applyFont="1" applyBorder="1" applyAlignment="1">
      <alignment horizontal="left" vertical="center" shrinkToFit="1"/>
    </xf>
    <xf numFmtId="0" fontId="29" fillId="0" borderId="38" xfId="0" applyFont="1" applyBorder="1" applyAlignment="1">
      <alignment horizontal="left" vertical="center" shrinkToFit="1"/>
    </xf>
    <xf numFmtId="0" fontId="29" fillId="0" borderId="33" xfId="0" applyFont="1" applyBorder="1" applyAlignment="1">
      <alignment horizontal="left" vertical="center" shrinkToFit="1"/>
    </xf>
    <xf numFmtId="0" fontId="29" fillId="0" borderId="39" xfId="0" applyFont="1" applyBorder="1" applyAlignment="1">
      <alignment horizontal="left" vertical="center" shrinkToFit="1"/>
    </xf>
    <xf numFmtId="177" fontId="19" fillId="2" borderId="30" xfId="0" applyNumberFormat="1" applyFont="1" applyFill="1" applyBorder="1" applyAlignment="1">
      <alignment horizontal="center" vertical="center"/>
    </xf>
    <xf numFmtId="177" fontId="19" fillId="2" borderId="36" xfId="0" applyNumberFormat="1" applyFont="1" applyFill="1" applyBorder="1" applyAlignment="1">
      <alignment horizontal="center" vertical="center"/>
    </xf>
    <xf numFmtId="49" fontId="19" fillId="3" borderId="36" xfId="0" applyNumberFormat="1" applyFont="1" applyFill="1" applyBorder="1" applyAlignment="1" applyProtection="1">
      <alignment horizontal="center" vertical="center"/>
      <protection locked="0"/>
    </xf>
    <xf numFmtId="177" fontId="20" fillId="0" borderId="29" xfId="0" applyNumberFormat="1" applyFont="1" applyFill="1" applyBorder="1" applyAlignment="1">
      <alignment horizontal="left" vertical="center"/>
    </xf>
    <xf numFmtId="177" fontId="20" fillId="0" borderId="31" xfId="0" applyNumberFormat="1" applyFont="1" applyFill="1" applyBorder="1" applyAlignment="1">
      <alignment horizontal="left" vertical="center"/>
    </xf>
    <xf numFmtId="177" fontId="20" fillId="0" borderId="32" xfId="0" applyNumberFormat="1" applyFont="1" applyFill="1" applyBorder="1" applyAlignment="1">
      <alignment horizontal="left" vertical="center"/>
    </xf>
    <xf numFmtId="177" fontId="19" fillId="2" borderId="38" xfId="0" applyNumberFormat="1" applyFont="1" applyFill="1" applyBorder="1" applyAlignment="1">
      <alignment horizontal="center" vertical="center"/>
    </xf>
    <xf numFmtId="177" fontId="19" fillId="2" borderId="33" xfId="0" applyNumberFormat="1" applyFont="1" applyFill="1" applyBorder="1" applyAlignment="1">
      <alignment horizontal="center" vertical="center"/>
    </xf>
    <xf numFmtId="177" fontId="19" fillId="2" borderId="57" xfId="0" applyNumberFormat="1" applyFont="1" applyFill="1" applyBorder="1" applyAlignment="1">
      <alignment horizontal="center" vertical="center"/>
    </xf>
    <xf numFmtId="49" fontId="19" fillId="3" borderId="9" xfId="0" applyNumberFormat="1" applyFont="1" applyFill="1" applyBorder="1" applyAlignment="1" applyProtection="1">
      <alignment horizontal="center" vertical="center"/>
      <protection locked="0"/>
    </xf>
    <xf numFmtId="49" fontId="19" fillId="3" borderId="21" xfId="0" applyNumberFormat="1" applyFont="1" applyFill="1" applyBorder="1" applyAlignment="1" applyProtection="1">
      <alignment horizontal="center" vertical="center"/>
      <protection locked="0"/>
    </xf>
    <xf numFmtId="49" fontId="19" fillId="3" borderId="34" xfId="0" applyNumberFormat="1" applyFont="1" applyFill="1" applyBorder="1" applyAlignment="1" applyProtection="1">
      <alignment horizontal="center" vertical="center"/>
      <protection locked="0"/>
    </xf>
    <xf numFmtId="177" fontId="20" fillId="2" borderId="46" xfId="0" applyNumberFormat="1" applyFont="1" applyFill="1" applyBorder="1" applyAlignment="1">
      <alignment horizontal="left" vertical="center"/>
    </xf>
    <xf numFmtId="177" fontId="20" fillId="2" borderId="33" xfId="0" applyNumberFormat="1" applyFont="1" applyFill="1" applyBorder="1" applyAlignment="1">
      <alignment horizontal="left" vertical="center"/>
    </xf>
    <xf numFmtId="177" fontId="20" fillId="2" borderId="39" xfId="0" applyNumberFormat="1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38" fontId="8" fillId="0" borderId="31" xfId="1" applyFont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 shrinkToFit="1"/>
    </xf>
    <xf numFmtId="0" fontId="11" fillId="0" borderId="30" xfId="0" applyFont="1" applyFill="1" applyBorder="1" applyAlignment="1">
      <alignment horizontal="center" vertical="center" shrinkToFit="1"/>
    </xf>
    <xf numFmtId="38" fontId="18" fillId="0" borderId="29" xfId="1" applyFont="1" applyFill="1" applyBorder="1" applyAlignment="1">
      <alignment horizontal="center" vertical="center"/>
    </xf>
    <xf numFmtId="38" fontId="18" fillId="0" borderId="31" xfId="1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/>
    </xf>
    <xf numFmtId="176" fontId="32" fillId="0" borderId="33" xfId="0" applyNumberFormat="1" applyFont="1" applyFill="1" applyBorder="1" applyAlignment="1">
      <alignment horizontal="center" vertical="center"/>
    </xf>
    <xf numFmtId="176" fontId="32" fillId="0" borderId="39" xfId="0" applyNumberFormat="1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 textRotation="255"/>
    </xf>
    <xf numFmtId="0" fontId="10" fillId="0" borderId="2" xfId="0" applyFont="1" applyFill="1" applyBorder="1" applyAlignment="1">
      <alignment horizontal="center" vertical="center" textRotation="255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8" fontId="18" fillId="0" borderId="4" xfId="0" applyNumberFormat="1" applyFont="1" applyFill="1" applyBorder="1" applyAlignment="1">
      <alignment horizontal="center" vertical="center"/>
    </xf>
    <xf numFmtId="178" fontId="18" fillId="0" borderId="5" xfId="0" applyNumberFormat="1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right" vertical="center"/>
    </xf>
    <xf numFmtId="176" fontId="11" fillId="0" borderId="10" xfId="0" applyNumberFormat="1" applyFont="1" applyFill="1" applyBorder="1" applyAlignment="1">
      <alignment horizontal="center" vertical="center"/>
    </xf>
    <xf numFmtId="176" fontId="11" fillId="0" borderId="11" xfId="0" applyNumberFormat="1" applyFont="1" applyFill="1" applyBorder="1" applyAlignment="1">
      <alignment horizontal="center" vertical="center"/>
    </xf>
    <xf numFmtId="176" fontId="18" fillId="0" borderId="13" xfId="0" applyNumberFormat="1" applyFont="1" applyFill="1" applyBorder="1" applyAlignment="1">
      <alignment horizontal="center" vertical="center"/>
    </xf>
    <xf numFmtId="176" fontId="18" fillId="0" borderId="20" xfId="0" applyNumberFormat="1" applyFont="1" applyFill="1" applyBorder="1" applyAlignment="1">
      <alignment horizontal="center" vertical="center"/>
    </xf>
    <xf numFmtId="176" fontId="18" fillId="0" borderId="14" xfId="0" applyNumberFormat="1" applyFont="1" applyFill="1" applyBorder="1" applyAlignment="1">
      <alignment horizontal="center" vertical="center"/>
    </xf>
    <xf numFmtId="176" fontId="18" fillId="0" borderId="16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76" fontId="18" fillId="0" borderId="9" xfId="0" applyNumberFormat="1" applyFont="1" applyFill="1" applyBorder="1" applyAlignment="1">
      <alignment horizontal="right" vertical="center"/>
    </xf>
    <xf numFmtId="176" fontId="18" fillId="0" borderId="21" xfId="0" applyNumberFormat="1" applyFont="1" applyFill="1" applyBorder="1" applyAlignment="1">
      <alignment horizontal="right" vertical="center"/>
    </xf>
    <xf numFmtId="49" fontId="18" fillId="0" borderId="21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53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178" fontId="23" fillId="3" borderId="29" xfId="0" applyNumberFormat="1" applyFont="1" applyFill="1" applyBorder="1" applyAlignment="1" applyProtection="1">
      <alignment horizontal="right" vertical="center"/>
      <protection locked="0"/>
    </xf>
    <xf numFmtId="178" fontId="23" fillId="3" borderId="30" xfId="0" applyNumberFormat="1" applyFont="1" applyFill="1" applyBorder="1" applyAlignment="1" applyProtection="1">
      <alignment horizontal="right" vertical="center"/>
      <protection locked="0"/>
    </xf>
    <xf numFmtId="0" fontId="20" fillId="0" borderId="7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178" fontId="23" fillId="3" borderId="4" xfId="0" applyNumberFormat="1" applyFont="1" applyFill="1" applyBorder="1" applyAlignment="1" applyProtection="1">
      <alignment horizontal="right" vertical="center"/>
      <protection locked="0"/>
    </xf>
    <xf numFmtId="178" fontId="23" fillId="3" borderId="7" xfId="0" applyNumberFormat="1" applyFont="1" applyFill="1" applyBorder="1" applyAlignment="1" applyProtection="1">
      <alignment horizontal="right" vertical="center"/>
      <protection locked="0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2" fontId="22" fillId="0" borderId="4" xfId="0" applyNumberFormat="1" applyFont="1" applyBorder="1" applyAlignment="1">
      <alignment horizontal="center" vertical="center"/>
    </xf>
    <xf numFmtId="2" fontId="22" fillId="0" borderId="7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38" fontId="23" fillId="3" borderId="2" xfId="1" applyFont="1" applyFill="1" applyBorder="1" applyAlignment="1" applyProtection="1">
      <alignment horizontal="center" vertical="center"/>
      <protection locked="0"/>
    </xf>
    <xf numFmtId="38" fontId="23" fillId="3" borderId="3" xfId="1" applyFont="1" applyFill="1" applyBorder="1" applyAlignment="1" applyProtection="1">
      <alignment horizontal="center" vertical="center"/>
      <protection locked="0"/>
    </xf>
    <xf numFmtId="178" fontId="23" fillId="3" borderId="3" xfId="0" applyNumberFormat="1" applyFont="1" applyFill="1" applyBorder="1" applyAlignment="1" applyProtection="1">
      <alignment horizontal="center" vertical="center"/>
      <protection locked="0"/>
    </xf>
    <xf numFmtId="2" fontId="22" fillId="0" borderId="9" xfId="0" applyNumberFormat="1" applyFont="1" applyBorder="1" applyAlignment="1">
      <alignment horizontal="center" vertical="center"/>
    </xf>
    <xf numFmtId="2" fontId="22" fillId="0" borderId="21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9" fillId="3" borderId="29" xfId="0" applyFont="1" applyFill="1" applyBorder="1" applyAlignment="1" applyProtection="1">
      <alignment horizontal="left" vertical="center"/>
      <protection locked="0"/>
    </xf>
    <xf numFmtId="0" fontId="19" fillId="3" borderId="31" xfId="0" applyFont="1" applyFill="1" applyBorder="1" applyAlignment="1" applyProtection="1">
      <alignment horizontal="left" vertical="center"/>
      <protection locked="0"/>
    </xf>
    <xf numFmtId="0" fontId="5" fillId="0" borderId="31" xfId="0" applyFont="1" applyBorder="1" applyAlignment="1">
      <alignment horizontal="center" vertical="center"/>
    </xf>
    <xf numFmtId="0" fontId="19" fillId="3" borderId="31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center" vertical="center"/>
    </xf>
    <xf numFmtId="0" fontId="24" fillId="0" borderId="27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4" fillId="3" borderId="9" xfId="0" applyFont="1" applyFill="1" applyBorder="1" applyAlignment="1" applyProtection="1">
      <alignment horizontal="center" vertical="center"/>
      <protection locked="0"/>
    </xf>
    <xf numFmtId="0" fontId="24" fillId="3" borderId="21" xfId="0" applyFont="1" applyFill="1" applyBorder="1" applyAlignment="1" applyProtection="1">
      <alignment horizontal="center" vertical="center"/>
      <protection locked="0"/>
    </xf>
    <xf numFmtId="0" fontId="24" fillId="3" borderId="34" xfId="0" applyFont="1" applyFill="1" applyBorder="1" applyAlignment="1" applyProtection="1">
      <alignment horizontal="center" vertical="center"/>
      <protection locked="0"/>
    </xf>
    <xf numFmtId="0" fontId="24" fillId="0" borderId="9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19" fillId="0" borderId="23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38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top" wrapText="1"/>
    </xf>
    <xf numFmtId="0" fontId="19" fillId="0" borderId="27" xfId="0" applyFont="1" applyBorder="1" applyAlignment="1">
      <alignment horizontal="left" vertical="top"/>
    </xf>
    <xf numFmtId="0" fontId="19" fillId="0" borderId="37" xfId="0" applyFont="1" applyBorder="1" applyAlignment="1">
      <alignment horizontal="left" vertical="top"/>
    </xf>
    <xf numFmtId="0" fontId="19" fillId="0" borderId="8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9" fillId="0" borderId="19" xfId="0" applyFont="1" applyBorder="1" applyAlignment="1">
      <alignment horizontal="left" vertical="top"/>
    </xf>
    <xf numFmtId="0" fontId="19" fillId="0" borderId="8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left" vertical="top"/>
      <protection locked="0"/>
    </xf>
    <xf numFmtId="0" fontId="19" fillId="0" borderId="19" xfId="0" applyFont="1" applyBorder="1" applyAlignment="1" applyProtection="1">
      <alignment horizontal="left" vertical="top"/>
      <protection locked="0"/>
    </xf>
    <xf numFmtId="0" fontId="19" fillId="0" borderId="8" xfId="0" applyFont="1" applyBorder="1" applyAlignment="1" applyProtection="1">
      <alignment horizontal="left" vertical="top"/>
      <protection locked="0"/>
    </xf>
    <xf numFmtId="0" fontId="19" fillId="0" borderId="38" xfId="0" applyFont="1" applyBorder="1" applyAlignment="1" applyProtection="1">
      <alignment horizontal="left" vertical="top"/>
      <protection locked="0"/>
    </xf>
    <xf numFmtId="0" fontId="19" fillId="0" borderId="33" xfId="0" applyFont="1" applyBorder="1" applyAlignment="1" applyProtection="1">
      <alignment horizontal="left" vertical="top"/>
      <protection locked="0"/>
    </xf>
    <xf numFmtId="0" fontId="19" fillId="0" borderId="39" xfId="0" applyFont="1" applyBorder="1" applyAlignment="1" applyProtection="1">
      <alignment horizontal="left" vertical="top"/>
      <protection locked="0"/>
    </xf>
    <xf numFmtId="0" fontId="24" fillId="3" borderId="31" xfId="0" applyFont="1" applyFill="1" applyBorder="1" applyAlignment="1" applyProtection="1">
      <alignment horizontal="center" vertical="center"/>
      <protection locked="0"/>
    </xf>
    <xf numFmtId="0" fontId="24" fillId="3" borderId="32" xfId="0" applyFont="1" applyFill="1" applyBorder="1" applyAlignment="1" applyProtection="1">
      <alignment horizontal="center" vertical="center"/>
      <protection locked="0"/>
    </xf>
    <xf numFmtId="0" fontId="3" fillId="0" borderId="5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" fillId="0" borderId="41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37</xdr:row>
          <xdr:rowOff>0</xdr:rowOff>
        </xdr:from>
        <xdr:to>
          <xdr:col>5</xdr:col>
          <xdr:colOff>0</xdr:colOff>
          <xdr:row>38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39</xdr:row>
          <xdr:rowOff>200025</xdr:rowOff>
        </xdr:from>
        <xdr:to>
          <xdr:col>5</xdr:col>
          <xdr:colOff>219075</xdr:colOff>
          <xdr:row>41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42</xdr:row>
          <xdr:rowOff>190500</xdr:rowOff>
        </xdr:from>
        <xdr:to>
          <xdr:col>5</xdr:col>
          <xdr:colOff>247650</xdr:colOff>
          <xdr:row>44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7"/>
  <sheetViews>
    <sheetView tabSelected="1" view="pageBreakPreview" topLeftCell="A37" zoomScale="115" zoomScaleNormal="100" zoomScaleSheetLayoutView="115" zoomScalePageLayoutView="160" workbookViewId="0">
      <selection activeCell="E41" sqref="E41:V45"/>
    </sheetView>
  </sheetViews>
  <sheetFormatPr defaultRowHeight="16.5" x14ac:dyDescent="0.4"/>
  <cols>
    <col min="1" max="22" width="3.625" style="1" customWidth="1"/>
    <col min="23" max="55" width="5.625" style="1" customWidth="1"/>
    <col min="56" max="16384" width="9" style="1"/>
  </cols>
  <sheetData>
    <row r="1" spans="1:24" x14ac:dyDescent="0.4">
      <c r="A1" s="53" t="s">
        <v>37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37"/>
    </row>
    <row r="2" spans="1:24" ht="18.75" customHeight="1" x14ac:dyDescent="0.4">
      <c r="A2" s="54" t="s">
        <v>54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X2" s="4"/>
    </row>
    <row r="3" spans="1:24" ht="18.75" customHeight="1" x14ac:dyDescent="0.4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X3" s="4"/>
    </row>
    <row r="4" spans="1:24" ht="18.75" customHeight="1" x14ac:dyDescent="0.4">
      <c r="A4" s="55" t="s">
        <v>55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1:24" ht="8.25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4" ht="18.75" customHeight="1" x14ac:dyDescent="0.4">
      <c r="A6" s="53" t="s">
        <v>53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</row>
    <row r="7" spans="1:24" ht="18.75" customHeight="1" x14ac:dyDescent="0.4">
      <c r="A7" s="37"/>
      <c r="B7" s="37"/>
      <c r="C7" s="37"/>
      <c r="D7" s="37"/>
      <c r="E7" s="37"/>
      <c r="F7" s="37"/>
      <c r="G7" s="37"/>
      <c r="H7" s="37"/>
      <c r="I7" s="37"/>
      <c r="J7" s="37" t="s">
        <v>34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</row>
    <row r="8" spans="1:24" ht="18.75" customHeight="1" x14ac:dyDescent="0.4">
      <c r="A8" s="37"/>
      <c r="B8" s="37"/>
      <c r="C8" s="37"/>
      <c r="D8" s="37"/>
      <c r="E8" s="37"/>
      <c r="F8" s="37"/>
      <c r="G8" s="37"/>
      <c r="H8" s="37"/>
      <c r="I8" s="37"/>
      <c r="J8" s="56" t="s">
        <v>36</v>
      </c>
      <c r="K8" s="51"/>
      <c r="L8" s="57"/>
      <c r="M8" s="40" t="s">
        <v>27</v>
      </c>
      <c r="N8" s="61"/>
      <c r="O8" s="61"/>
      <c r="P8" s="61"/>
      <c r="Q8" s="13"/>
      <c r="R8" s="13"/>
      <c r="S8" s="13"/>
      <c r="T8" s="13"/>
      <c r="U8" s="13"/>
      <c r="V8" s="14"/>
      <c r="W8" s="37"/>
    </row>
    <row r="9" spans="1:24" ht="18.75" customHeight="1" x14ac:dyDescent="0.4">
      <c r="A9" s="37"/>
      <c r="B9" s="37"/>
      <c r="C9" s="37"/>
      <c r="D9" s="37"/>
      <c r="E9" s="37"/>
      <c r="F9" s="37"/>
      <c r="G9" s="37"/>
      <c r="H9" s="37"/>
      <c r="I9" s="37"/>
      <c r="J9" s="58"/>
      <c r="K9" s="59"/>
      <c r="L9" s="60"/>
      <c r="M9" s="62"/>
      <c r="N9" s="63"/>
      <c r="O9" s="63"/>
      <c r="P9" s="63"/>
      <c r="Q9" s="63"/>
      <c r="R9" s="63"/>
      <c r="S9" s="63"/>
      <c r="T9" s="63"/>
      <c r="U9" s="63"/>
      <c r="V9" s="64"/>
      <c r="W9" s="37"/>
    </row>
    <row r="10" spans="1:24" ht="15.75" customHeight="1" x14ac:dyDescent="0.4">
      <c r="A10" s="5"/>
      <c r="B10" s="5"/>
      <c r="C10" s="5"/>
      <c r="D10" s="5"/>
      <c r="E10" s="5"/>
      <c r="F10" s="5"/>
      <c r="G10" s="5"/>
      <c r="H10" s="5"/>
      <c r="I10" s="5"/>
      <c r="J10" s="65" t="s">
        <v>0</v>
      </c>
      <c r="K10" s="66"/>
      <c r="L10" s="67"/>
      <c r="M10" s="43"/>
      <c r="N10" s="41"/>
      <c r="O10" s="41"/>
      <c r="P10" s="41"/>
      <c r="Q10" s="41"/>
      <c r="R10" s="41"/>
      <c r="S10" s="41"/>
      <c r="T10" s="41"/>
      <c r="U10" s="42"/>
      <c r="V10" s="44"/>
      <c r="W10" s="39"/>
    </row>
    <row r="11" spans="1:24" ht="18.75" customHeight="1" x14ac:dyDescent="0.4">
      <c r="A11" s="5"/>
      <c r="B11" s="5"/>
      <c r="C11" s="5"/>
      <c r="D11" s="5"/>
      <c r="E11" s="5"/>
      <c r="F11" s="5"/>
      <c r="G11" s="5"/>
      <c r="H11" s="5"/>
      <c r="I11" s="5"/>
      <c r="J11" s="68" t="s">
        <v>35</v>
      </c>
      <c r="K11" s="69"/>
      <c r="L11" s="70"/>
      <c r="M11" s="45"/>
      <c r="N11" s="42"/>
      <c r="O11" s="42"/>
      <c r="P11" s="42"/>
      <c r="Q11" s="42"/>
      <c r="R11" s="42"/>
      <c r="S11" s="42"/>
      <c r="T11" s="42"/>
      <c r="U11" s="46"/>
      <c r="V11" s="47"/>
      <c r="W11" s="39"/>
    </row>
    <row r="12" spans="1:24" ht="19.5" customHeight="1" x14ac:dyDescent="0.4">
      <c r="A12" s="5"/>
      <c r="B12" s="5"/>
      <c r="C12" s="5"/>
      <c r="D12" s="5"/>
      <c r="E12" s="5"/>
      <c r="F12" s="5"/>
      <c r="G12" s="5"/>
      <c r="H12" s="5"/>
      <c r="I12" s="5"/>
      <c r="J12" s="71" t="s">
        <v>1</v>
      </c>
      <c r="K12" s="72"/>
      <c r="L12" s="73"/>
      <c r="M12" s="74"/>
      <c r="N12" s="75"/>
      <c r="O12" s="75"/>
      <c r="P12" s="75"/>
      <c r="Q12" s="75"/>
      <c r="R12" s="75"/>
      <c r="S12" s="75"/>
      <c r="T12" s="75"/>
      <c r="U12" s="75"/>
      <c r="V12" s="76"/>
      <c r="W12" s="39"/>
    </row>
    <row r="13" spans="1:24" ht="23.25" customHeight="1" x14ac:dyDescent="0.4">
      <c r="A13" s="5"/>
      <c r="B13" s="5"/>
      <c r="C13" s="5"/>
      <c r="D13" s="5"/>
      <c r="E13" s="5"/>
      <c r="F13" s="5"/>
      <c r="G13" s="5"/>
      <c r="H13" s="5"/>
      <c r="I13" s="5"/>
      <c r="J13" s="5"/>
      <c r="K13" s="51"/>
      <c r="L13" s="51"/>
      <c r="M13" s="51"/>
      <c r="N13" s="23"/>
      <c r="O13" s="52" t="s">
        <v>2</v>
      </c>
      <c r="P13" s="52"/>
      <c r="Q13" s="52"/>
      <c r="R13" s="48"/>
      <c r="S13" s="48"/>
      <c r="T13" s="48"/>
      <c r="U13" s="48"/>
      <c r="V13" s="39"/>
    </row>
    <row r="14" spans="1:24" x14ac:dyDescent="0.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30" t="s">
        <v>3</v>
      </c>
      <c r="P14" s="24"/>
      <c r="Q14" s="24"/>
      <c r="R14" s="24"/>
      <c r="S14" s="24"/>
      <c r="T14" s="24"/>
      <c r="U14" s="24"/>
      <c r="V14" s="5"/>
    </row>
    <row r="15" spans="1:24" ht="10.5" customHeight="1" x14ac:dyDescent="0.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4" x14ac:dyDescent="0.4">
      <c r="A16" s="79" t="s">
        <v>56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</row>
    <row r="17" spans="1:24" x14ac:dyDescent="0.4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</row>
    <row r="18" spans="1:24" x14ac:dyDescent="0.4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</row>
    <row r="19" spans="1:24" ht="21" customHeight="1" x14ac:dyDescent="0.4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</row>
    <row r="20" spans="1:24" x14ac:dyDescent="0.4">
      <c r="A20" s="80" t="s">
        <v>30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</row>
    <row r="21" spans="1:24" ht="10.5" customHeight="1" x14ac:dyDescent="0.4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</row>
    <row r="22" spans="1:24" ht="20.100000000000001" customHeight="1" x14ac:dyDescent="0.4">
      <c r="A22" s="81" t="s">
        <v>32</v>
      </c>
      <c r="B22" s="82"/>
      <c r="C22" s="82"/>
      <c r="D22" s="83"/>
      <c r="E22" s="84" t="s">
        <v>4</v>
      </c>
      <c r="F22" s="84"/>
      <c r="G22" s="85"/>
      <c r="H22" s="85"/>
      <c r="I22" s="38" t="s">
        <v>5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7"/>
    </row>
    <row r="23" spans="1:24" ht="20.100000000000001" customHeight="1" x14ac:dyDescent="0.4">
      <c r="A23" s="88" t="s">
        <v>31</v>
      </c>
      <c r="B23" s="89"/>
      <c r="C23" s="89"/>
      <c r="D23" s="90"/>
      <c r="E23" s="91" t="s">
        <v>6</v>
      </c>
      <c r="F23" s="91"/>
      <c r="G23" s="49"/>
      <c r="H23" s="92" t="s">
        <v>7</v>
      </c>
      <c r="I23" s="91"/>
      <c r="J23" s="93" t="s">
        <v>8</v>
      </c>
      <c r="K23" s="93"/>
      <c r="L23" s="93"/>
      <c r="M23" s="94"/>
      <c r="N23" s="94"/>
      <c r="O23" s="8" t="s">
        <v>26</v>
      </c>
      <c r="P23" s="77"/>
      <c r="Q23" s="77"/>
      <c r="R23" s="77"/>
      <c r="S23" s="77"/>
      <c r="T23" s="77"/>
      <c r="U23" s="77"/>
      <c r="V23" s="78"/>
    </row>
    <row r="24" spans="1:24" ht="20.100000000000001" customHeight="1" x14ac:dyDescent="0.4">
      <c r="A24" s="95" t="s">
        <v>42</v>
      </c>
      <c r="B24" s="96"/>
      <c r="C24" s="96"/>
      <c r="D24" s="97"/>
      <c r="E24" s="98" t="s">
        <v>60</v>
      </c>
      <c r="F24" s="99"/>
      <c r="G24" s="99"/>
      <c r="H24" s="99"/>
      <c r="I24" s="100" t="s">
        <v>57</v>
      </c>
      <c r="J24" s="100"/>
      <c r="K24" s="100"/>
      <c r="L24" s="100"/>
      <c r="M24" s="100"/>
      <c r="N24" s="28" t="s">
        <v>59</v>
      </c>
      <c r="O24" s="31"/>
      <c r="P24" s="31"/>
      <c r="Q24" s="31"/>
      <c r="R24" s="31"/>
      <c r="S24" s="31"/>
      <c r="T24" s="31"/>
      <c r="U24" s="31"/>
      <c r="V24" s="32"/>
    </row>
    <row r="25" spans="1:24" ht="20.100000000000001" customHeight="1" x14ac:dyDescent="0.4">
      <c r="A25" s="101" t="s">
        <v>41</v>
      </c>
      <c r="B25" s="102"/>
      <c r="C25" s="102"/>
      <c r="D25" s="103"/>
      <c r="E25" s="107" t="s">
        <v>60</v>
      </c>
      <c r="F25" s="108"/>
      <c r="G25" s="108"/>
      <c r="H25" s="108"/>
      <c r="I25" s="109" t="s">
        <v>57</v>
      </c>
      <c r="J25" s="109"/>
      <c r="K25" s="109"/>
      <c r="L25" s="109"/>
      <c r="M25" s="109"/>
      <c r="N25" s="110" t="s">
        <v>47</v>
      </c>
      <c r="O25" s="111"/>
      <c r="P25" s="111"/>
      <c r="Q25" s="111"/>
      <c r="R25" s="111"/>
      <c r="S25" s="111"/>
      <c r="T25" s="111"/>
      <c r="U25" s="111"/>
      <c r="V25" s="112"/>
      <c r="X25" s="33"/>
    </row>
    <row r="26" spans="1:24" ht="20.100000000000001" customHeight="1" x14ac:dyDescent="0.4">
      <c r="A26" s="104"/>
      <c r="B26" s="105"/>
      <c r="C26" s="105"/>
      <c r="D26" s="106"/>
      <c r="E26" s="113" t="s">
        <v>46</v>
      </c>
      <c r="F26" s="114"/>
      <c r="G26" s="114"/>
      <c r="H26" s="115"/>
      <c r="I26" s="116" t="s">
        <v>58</v>
      </c>
      <c r="J26" s="117"/>
      <c r="K26" s="117"/>
      <c r="L26" s="117"/>
      <c r="M26" s="118"/>
      <c r="N26" s="119"/>
      <c r="O26" s="120"/>
      <c r="P26" s="120"/>
      <c r="Q26" s="120"/>
      <c r="R26" s="120"/>
      <c r="S26" s="120"/>
      <c r="T26" s="120"/>
      <c r="U26" s="120"/>
      <c r="V26" s="121"/>
    </row>
    <row r="27" spans="1:24" ht="20.100000000000001" customHeight="1" x14ac:dyDescent="0.4">
      <c r="A27" s="122" t="s">
        <v>48</v>
      </c>
      <c r="B27" s="123"/>
      <c r="C27" s="123"/>
      <c r="D27" s="124"/>
      <c r="E27" s="128" t="s">
        <v>29</v>
      </c>
      <c r="F27" s="129"/>
      <c r="G27" s="130">
        <f>M27+S27</f>
        <v>0</v>
      </c>
      <c r="H27" s="131"/>
      <c r="I27" s="131"/>
      <c r="J27" s="9" t="s">
        <v>13</v>
      </c>
      <c r="K27" s="132" t="s">
        <v>61</v>
      </c>
      <c r="L27" s="133"/>
      <c r="M27" s="134">
        <f>IF(S28&lt;250000,ROUNDDOWN(S28,-3),250000)</f>
        <v>0</v>
      </c>
      <c r="N27" s="135"/>
      <c r="O27" s="135"/>
      <c r="P27" s="10" t="s">
        <v>13</v>
      </c>
      <c r="Q27" s="136" t="s">
        <v>10</v>
      </c>
      <c r="R27" s="136"/>
      <c r="S27" s="135">
        <f>IF(S30="事業費が足りません",0,IF(S30&lt;150000,ROUNDDOWN(S30,-3),150000))</f>
        <v>0</v>
      </c>
      <c r="T27" s="135"/>
      <c r="U27" s="135"/>
      <c r="V27" s="11" t="s">
        <v>13</v>
      </c>
    </row>
    <row r="28" spans="1:24" ht="20.100000000000001" customHeight="1" x14ac:dyDescent="0.4">
      <c r="A28" s="125"/>
      <c r="B28" s="126"/>
      <c r="C28" s="126"/>
      <c r="D28" s="127"/>
      <c r="E28" s="139" t="s">
        <v>9</v>
      </c>
      <c r="F28" s="141" t="s">
        <v>62</v>
      </c>
      <c r="G28" s="142"/>
      <c r="H28" s="143">
        <f>J32</f>
        <v>0</v>
      </c>
      <c r="I28" s="144"/>
      <c r="J28" s="15" t="s">
        <v>11</v>
      </c>
      <c r="K28" s="145">
        <v>14000</v>
      </c>
      <c r="L28" s="145"/>
      <c r="M28" s="145"/>
      <c r="N28" s="15" t="s">
        <v>12</v>
      </c>
      <c r="O28" s="145">
        <f>H28*K28</f>
        <v>0</v>
      </c>
      <c r="P28" s="145"/>
      <c r="Q28" s="145"/>
      <c r="R28" s="146" t="s">
        <v>28</v>
      </c>
      <c r="S28" s="148">
        <f>O28+O29</f>
        <v>0</v>
      </c>
      <c r="T28" s="148"/>
      <c r="U28" s="148"/>
      <c r="V28" s="149"/>
      <c r="W28" s="6"/>
      <c r="X28" s="7"/>
    </row>
    <row r="29" spans="1:24" ht="20.100000000000001" customHeight="1" x14ac:dyDescent="0.4">
      <c r="A29" s="125"/>
      <c r="B29" s="126"/>
      <c r="C29" s="126"/>
      <c r="D29" s="127"/>
      <c r="E29" s="139"/>
      <c r="F29" s="142"/>
      <c r="G29" s="142"/>
      <c r="H29" s="143">
        <f>J33</f>
        <v>0</v>
      </c>
      <c r="I29" s="144"/>
      <c r="J29" s="15" t="s">
        <v>11</v>
      </c>
      <c r="K29" s="145">
        <v>4000</v>
      </c>
      <c r="L29" s="145"/>
      <c r="M29" s="145"/>
      <c r="N29" s="15" t="s">
        <v>12</v>
      </c>
      <c r="O29" s="145">
        <f>H29*K29</f>
        <v>0</v>
      </c>
      <c r="P29" s="145"/>
      <c r="Q29" s="145"/>
      <c r="R29" s="147"/>
      <c r="S29" s="150"/>
      <c r="T29" s="150"/>
      <c r="U29" s="150"/>
      <c r="V29" s="151"/>
      <c r="W29" s="6"/>
      <c r="X29" s="7"/>
    </row>
    <row r="30" spans="1:24" ht="20.100000000000001" customHeight="1" x14ac:dyDescent="0.4">
      <c r="A30" s="125"/>
      <c r="B30" s="126"/>
      <c r="C30" s="126"/>
      <c r="D30" s="127"/>
      <c r="E30" s="140"/>
      <c r="F30" s="152" t="s">
        <v>10</v>
      </c>
      <c r="G30" s="153"/>
      <c r="H30" s="154">
        <f>E35</f>
        <v>0</v>
      </c>
      <c r="I30" s="155"/>
      <c r="J30" s="155"/>
      <c r="K30" s="19" t="s">
        <v>11</v>
      </c>
      <c r="L30" s="156" t="s">
        <v>40</v>
      </c>
      <c r="M30" s="156"/>
      <c r="N30" s="19" t="s">
        <v>12</v>
      </c>
      <c r="O30" s="155" t="str">
        <f>IF(H30=0,"事業費が足りません",IF(H30&lt;300000,"事業費が足りません",ROUNDDOWN(H30*0.2,0)))</f>
        <v>事業費が足りません</v>
      </c>
      <c r="P30" s="155"/>
      <c r="Q30" s="155"/>
      <c r="R30" s="20" t="s">
        <v>28</v>
      </c>
      <c r="S30" s="137" t="str">
        <f>O30</f>
        <v>事業費が足りません</v>
      </c>
      <c r="T30" s="137"/>
      <c r="U30" s="137"/>
      <c r="V30" s="138"/>
      <c r="W30" s="6"/>
      <c r="X30" s="7"/>
    </row>
    <row r="31" spans="1:24" ht="20.100000000000001" customHeight="1" x14ac:dyDescent="0.4">
      <c r="A31" s="160"/>
      <c r="B31" s="157" t="s">
        <v>38</v>
      </c>
      <c r="C31" s="158"/>
      <c r="D31" s="159"/>
      <c r="E31" s="166" t="s">
        <v>15</v>
      </c>
      <c r="F31" s="167"/>
      <c r="G31" s="167"/>
      <c r="H31" s="167"/>
      <c r="I31" s="168"/>
      <c r="J31" s="169"/>
      <c r="K31" s="170"/>
      <c r="L31" s="16" t="s">
        <v>22</v>
      </c>
      <c r="M31" s="17" t="s">
        <v>24</v>
      </c>
      <c r="N31" s="18"/>
      <c r="O31" s="164"/>
      <c r="P31" s="164"/>
      <c r="Q31" s="164"/>
      <c r="R31" s="164"/>
      <c r="S31" s="164"/>
      <c r="T31" s="164"/>
      <c r="U31" s="164"/>
      <c r="V31" s="165"/>
    </row>
    <row r="32" spans="1:24" ht="20.100000000000001" customHeight="1" x14ac:dyDescent="0.4">
      <c r="A32" s="160"/>
      <c r="B32" s="160"/>
      <c r="C32" s="161"/>
      <c r="D32" s="162"/>
      <c r="E32" s="171" t="s">
        <v>63</v>
      </c>
      <c r="F32" s="172"/>
      <c r="G32" s="172"/>
      <c r="H32" s="172"/>
      <c r="I32" s="173"/>
      <c r="J32" s="174"/>
      <c r="K32" s="175"/>
      <c r="L32" s="2" t="s">
        <v>22</v>
      </c>
      <c r="M32" s="3" t="s">
        <v>25</v>
      </c>
      <c r="N32" s="176" t="s">
        <v>66</v>
      </c>
      <c r="O32" s="177"/>
      <c r="P32" s="177"/>
      <c r="Q32" s="177"/>
      <c r="R32" s="178"/>
      <c r="S32" s="179" t="e">
        <f>ROUNDUP(J32,1)/ROUNDUP(J31,1)*100</f>
        <v>#DIV/0!</v>
      </c>
      <c r="T32" s="180"/>
      <c r="U32" s="181" t="s">
        <v>19</v>
      </c>
      <c r="V32" s="182"/>
    </row>
    <row r="33" spans="1:22" ht="29.25" customHeight="1" x14ac:dyDescent="0.4">
      <c r="A33" s="160"/>
      <c r="B33" s="163"/>
      <c r="C33" s="164"/>
      <c r="D33" s="165"/>
      <c r="E33" s="171" t="s">
        <v>64</v>
      </c>
      <c r="F33" s="172"/>
      <c r="G33" s="172"/>
      <c r="H33" s="172"/>
      <c r="I33" s="173"/>
      <c r="J33" s="174"/>
      <c r="K33" s="175"/>
      <c r="L33" s="2" t="s">
        <v>22</v>
      </c>
      <c r="M33" s="3" t="s">
        <v>23</v>
      </c>
      <c r="N33" s="173" t="s">
        <v>67</v>
      </c>
      <c r="O33" s="183"/>
      <c r="P33" s="183"/>
      <c r="Q33" s="183"/>
      <c r="R33" s="171"/>
      <c r="S33" s="179" t="e">
        <f>ROUNDUP(J33,1)/ROUNDUP(J31,1)*100</f>
        <v>#DIV/0!</v>
      </c>
      <c r="T33" s="180"/>
      <c r="U33" s="184" t="s">
        <v>20</v>
      </c>
      <c r="V33" s="182"/>
    </row>
    <row r="34" spans="1:22" ht="20.100000000000001" customHeight="1" x14ac:dyDescent="0.4">
      <c r="A34" s="160"/>
      <c r="B34" s="232" t="s">
        <v>33</v>
      </c>
      <c r="C34" s="233"/>
      <c r="D34" s="234"/>
      <c r="E34" s="237" t="s">
        <v>14</v>
      </c>
      <c r="F34" s="237"/>
      <c r="G34" s="237"/>
      <c r="H34" s="237"/>
      <c r="I34" s="238"/>
      <c r="J34" s="239" t="s">
        <v>15</v>
      </c>
      <c r="K34" s="239"/>
      <c r="L34" s="240"/>
      <c r="M34" s="240"/>
      <c r="N34" s="241" t="s">
        <v>65</v>
      </c>
      <c r="O34" s="241"/>
      <c r="P34" s="241"/>
      <c r="Q34" s="242"/>
      <c r="R34" s="243" t="s">
        <v>66</v>
      </c>
      <c r="S34" s="244"/>
      <c r="T34" s="244"/>
      <c r="U34" s="244"/>
      <c r="V34" s="245"/>
    </row>
    <row r="35" spans="1:22" ht="20.100000000000001" customHeight="1" x14ac:dyDescent="0.4">
      <c r="A35" s="196"/>
      <c r="B35" s="196"/>
      <c r="C35" s="235"/>
      <c r="D35" s="236"/>
      <c r="E35" s="185"/>
      <c r="F35" s="186"/>
      <c r="G35" s="186"/>
      <c r="H35" s="186"/>
      <c r="I35" s="21" t="s">
        <v>13</v>
      </c>
      <c r="J35" s="187"/>
      <c r="K35" s="187"/>
      <c r="L35" s="187"/>
      <c r="M35" s="21" t="s">
        <v>22</v>
      </c>
      <c r="N35" s="187"/>
      <c r="O35" s="187"/>
      <c r="P35" s="187"/>
      <c r="Q35" s="21" t="s">
        <v>22</v>
      </c>
      <c r="R35" s="188" t="e">
        <f>N35/J35*100</f>
        <v>#DIV/0!</v>
      </c>
      <c r="S35" s="189"/>
      <c r="T35" s="189"/>
      <c r="U35" s="189"/>
      <c r="V35" s="12" t="s">
        <v>21</v>
      </c>
    </row>
    <row r="36" spans="1:22" ht="20.100000000000001" customHeight="1" x14ac:dyDescent="0.4">
      <c r="A36" s="246" t="s">
        <v>49</v>
      </c>
      <c r="B36" s="247"/>
      <c r="C36" s="247"/>
      <c r="D36" s="248"/>
      <c r="E36" s="190" t="s">
        <v>16</v>
      </c>
      <c r="F36" s="191"/>
      <c r="G36" s="192"/>
      <c r="H36" s="193"/>
      <c r="I36" s="193"/>
      <c r="J36" s="193"/>
      <c r="K36" s="193"/>
      <c r="L36" s="193"/>
      <c r="M36" s="194" t="s">
        <v>18</v>
      </c>
      <c r="N36" s="194"/>
      <c r="O36" s="195"/>
      <c r="P36" s="195"/>
      <c r="Q36" s="195"/>
      <c r="R36" s="22" t="s">
        <v>39</v>
      </c>
      <c r="S36" s="230"/>
      <c r="T36" s="230"/>
      <c r="U36" s="230"/>
      <c r="V36" s="231"/>
    </row>
    <row r="37" spans="1:22" ht="20.100000000000001" customHeight="1" x14ac:dyDescent="0.4">
      <c r="A37" s="249"/>
      <c r="B37" s="250"/>
      <c r="C37" s="250"/>
      <c r="D37" s="251"/>
      <c r="E37" s="199" t="s">
        <v>17</v>
      </c>
      <c r="F37" s="200"/>
      <c r="G37" s="201"/>
      <c r="H37" s="202"/>
      <c r="I37" s="202"/>
      <c r="J37" s="202"/>
      <c r="K37" s="202"/>
      <c r="L37" s="202"/>
      <c r="M37" s="202"/>
      <c r="N37" s="202"/>
      <c r="O37" s="202"/>
      <c r="P37" s="202"/>
      <c r="Q37" s="203"/>
      <c r="R37" s="204" t="s">
        <v>52</v>
      </c>
      <c r="S37" s="205"/>
      <c r="T37" s="50"/>
      <c r="U37" s="34"/>
      <c r="V37" s="35"/>
    </row>
    <row r="38" spans="1:22" ht="20.100000000000001" customHeight="1" x14ac:dyDescent="0.4">
      <c r="A38" s="25" t="s">
        <v>50</v>
      </c>
      <c r="B38" s="26"/>
      <c r="C38" s="26"/>
      <c r="D38" s="27"/>
      <c r="E38" s="29"/>
      <c r="F38" s="206" t="s">
        <v>43</v>
      </c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7"/>
    </row>
    <row r="39" spans="1:22" ht="20.100000000000001" customHeight="1" x14ac:dyDescent="0.4">
      <c r="A39" s="208" t="s">
        <v>51</v>
      </c>
      <c r="B39" s="209"/>
      <c r="C39" s="209"/>
      <c r="D39" s="210"/>
      <c r="E39" s="217" t="s">
        <v>45</v>
      </c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9"/>
    </row>
    <row r="40" spans="1:22" x14ac:dyDescent="0.4">
      <c r="A40" s="211"/>
      <c r="B40" s="212"/>
      <c r="C40" s="212"/>
      <c r="D40" s="213"/>
      <c r="E40" s="220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2"/>
    </row>
    <row r="41" spans="1:22" x14ac:dyDescent="0.4">
      <c r="A41" s="211"/>
      <c r="B41" s="212"/>
      <c r="C41" s="212"/>
      <c r="D41" s="213"/>
      <c r="E41" s="223" t="s">
        <v>68</v>
      </c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5"/>
    </row>
    <row r="42" spans="1:22" x14ac:dyDescent="0.4">
      <c r="A42" s="211"/>
      <c r="B42" s="212"/>
      <c r="C42" s="212"/>
      <c r="D42" s="213"/>
      <c r="E42" s="226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5"/>
    </row>
    <row r="43" spans="1:22" x14ac:dyDescent="0.4">
      <c r="A43" s="211"/>
      <c r="B43" s="212"/>
      <c r="C43" s="212"/>
      <c r="D43" s="213"/>
      <c r="E43" s="226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5"/>
    </row>
    <row r="44" spans="1:22" x14ac:dyDescent="0.4">
      <c r="A44" s="211"/>
      <c r="B44" s="212"/>
      <c r="C44" s="212"/>
      <c r="D44" s="213"/>
      <c r="E44" s="226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5"/>
    </row>
    <row r="45" spans="1:22" ht="7.5" customHeight="1" x14ac:dyDescent="0.4">
      <c r="A45" s="214"/>
      <c r="B45" s="215"/>
      <c r="C45" s="215"/>
      <c r="D45" s="216"/>
      <c r="E45" s="227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9"/>
    </row>
    <row r="46" spans="1:22" x14ac:dyDescent="0.4">
      <c r="A46" s="197" t="s">
        <v>44</v>
      </c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</row>
    <row r="47" spans="1:22" x14ac:dyDescent="0.4">
      <c r="A47" s="198"/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</row>
  </sheetData>
  <sheetProtection sheet="1" objects="1" scenarios="1"/>
  <mergeCells count="95">
    <mergeCell ref="A31:A35"/>
    <mergeCell ref="A46:V47"/>
    <mergeCell ref="E37:F37"/>
    <mergeCell ref="G37:Q37"/>
    <mergeCell ref="R37:S37"/>
    <mergeCell ref="F38:V38"/>
    <mergeCell ref="A39:D45"/>
    <mergeCell ref="E39:V40"/>
    <mergeCell ref="E41:V45"/>
    <mergeCell ref="S36:V36"/>
    <mergeCell ref="B34:D35"/>
    <mergeCell ref="E34:I34"/>
    <mergeCell ref="J34:M34"/>
    <mergeCell ref="N34:Q34"/>
    <mergeCell ref="R34:V34"/>
    <mergeCell ref="A36:D37"/>
    <mergeCell ref="E36:F36"/>
    <mergeCell ref="G36:L36"/>
    <mergeCell ref="M36:N36"/>
    <mergeCell ref="O36:Q36"/>
    <mergeCell ref="S33:T33"/>
    <mergeCell ref="U33:V33"/>
    <mergeCell ref="E35:H35"/>
    <mergeCell ref="J35:L35"/>
    <mergeCell ref="N35:P35"/>
    <mergeCell ref="R35:U35"/>
    <mergeCell ref="F30:G30"/>
    <mergeCell ref="H30:J30"/>
    <mergeCell ref="L30:M30"/>
    <mergeCell ref="O30:Q30"/>
    <mergeCell ref="B31:D33"/>
    <mergeCell ref="E31:I31"/>
    <mergeCell ref="J31:K31"/>
    <mergeCell ref="O31:V31"/>
    <mergeCell ref="E32:I32"/>
    <mergeCell ref="J32:K32"/>
    <mergeCell ref="N32:R32"/>
    <mergeCell ref="S32:T32"/>
    <mergeCell ref="U32:V32"/>
    <mergeCell ref="E33:I33"/>
    <mergeCell ref="J33:K33"/>
    <mergeCell ref="N33:R33"/>
    <mergeCell ref="O28:Q28"/>
    <mergeCell ref="R28:R29"/>
    <mergeCell ref="S28:V29"/>
    <mergeCell ref="H29:I29"/>
    <mergeCell ref="K29:M29"/>
    <mergeCell ref="O29:Q29"/>
    <mergeCell ref="N25:V25"/>
    <mergeCell ref="E26:H26"/>
    <mergeCell ref="I26:M26"/>
    <mergeCell ref="N26:V26"/>
    <mergeCell ref="A27:D30"/>
    <mergeCell ref="E27:F27"/>
    <mergeCell ref="G27:I27"/>
    <mergeCell ref="K27:L27"/>
    <mergeCell ref="M27:O27"/>
    <mergeCell ref="Q27:R27"/>
    <mergeCell ref="S30:V30"/>
    <mergeCell ref="S27:U27"/>
    <mergeCell ref="E28:E30"/>
    <mergeCell ref="F28:G29"/>
    <mergeCell ref="H28:I28"/>
    <mergeCell ref="K28:M28"/>
    <mergeCell ref="A24:D24"/>
    <mergeCell ref="E24:H24"/>
    <mergeCell ref="I24:M24"/>
    <mergeCell ref="A25:D26"/>
    <mergeCell ref="E25:H25"/>
    <mergeCell ref="I25:M25"/>
    <mergeCell ref="P23:V23"/>
    <mergeCell ref="A16:V19"/>
    <mergeCell ref="A20:V20"/>
    <mergeCell ref="A22:D22"/>
    <mergeCell ref="E22:F22"/>
    <mergeCell ref="G22:H22"/>
    <mergeCell ref="J22:V22"/>
    <mergeCell ref="A23:D23"/>
    <mergeCell ref="E23:F23"/>
    <mergeCell ref="H23:I23"/>
    <mergeCell ref="J23:L23"/>
    <mergeCell ref="M23:N23"/>
    <mergeCell ref="K13:M13"/>
    <mergeCell ref="O13:Q13"/>
    <mergeCell ref="A1:U1"/>
    <mergeCell ref="A2:V2"/>
    <mergeCell ref="A4:V4"/>
    <mergeCell ref="A6:V6"/>
    <mergeCell ref="J8:L9"/>
    <mergeCell ref="N8:P8"/>
    <mergeCell ref="M9:V9"/>
    <mergeCell ref="J10:L10"/>
    <mergeCell ref="J11:L11"/>
    <mergeCell ref="J12:L12"/>
    <mergeCell ref="M12:V12"/>
  </mergeCells>
  <phoneticPr fontId="2"/>
  <pageMargins left="0.70866141732283472" right="0.70866141732283472" top="0.55118110236220474" bottom="0.15748031496062992" header="0.31496062992125984" footer="0.31496062992125984"/>
  <pageSetup paperSize="9" scale="94" orientation="portrait" cellComments="asDisplayed" r:id="rId1"/>
  <colBreaks count="1" manualBreakCount="1">
    <brk id="22" max="4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37</xdr:row>
                    <xdr:rowOff>0</xdr:rowOff>
                  </from>
                  <to>
                    <xdr:col>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257175</xdr:colOff>
                    <xdr:row>39</xdr:row>
                    <xdr:rowOff>200025</xdr:rowOff>
                  </from>
                  <to>
                    <xdr:col>5</xdr:col>
                    <xdr:colOff>219075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257175</xdr:colOff>
                    <xdr:row>42</xdr:row>
                    <xdr:rowOff>190500</xdr:rowOff>
                  </from>
                  <to>
                    <xdr:col>5</xdr:col>
                    <xdr:colOff>247650</xdr:colOff>
                    <xdr:row>44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</vt:lpstr>
      <vt:lpstr>様式第1号!Print_Area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2024-12-18T05:56:52Z</cp:lastPrinted>
  <dcterms:created xsi:type="dcterms:W3CDTF">2021-08-31T05:12:42Z</dcterms:created>
  <dcterms:modified xsi:type="dcterms:W3CDTF">2025-04-11T01:54:29Z</dcterms:modified>
</cp:coreProperties>
</file>