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様式第11号" sheetId="4" r:id="rId1"/>
  </sheets>
  <definedNames>
    <definedName name="_xlnm.Print_Area" localSheetId="0">様式第11号!$A$6:$N$75</definedName>
    <definedName name="_xlnm.Print_Titles" localSheetId="0">様式第11号!$1:$5</definedName>
  </definedNames>
  <calcPr calcId="162913"/>
</workbook>
</file>

<file path=xl/calcChain.xml><?xml version="1.0" encoding="utf-8"?>
<calcChain xmlns="http://schemas.openxmlformats.org/spreadsheetml/2006/main">
  <c r="K51" i="4" l="1"/>
  <c r="L8" i="4" l="1"/>
  <c r="M8" i="4"/>
  <c r="N8" i="4"/>
  <c r="L12" i="4"/>
  <c r="M12" i="4"/>
  <c r="N12" i="4"/>
  <c r="L30" i="4"/>
  <c r="M30" i="4"/>
  <c r="N30" i="4"/>
  <c r="L37" i="4"/>
  <c r="M37" i="4"/>
  <c r="N37" i="4"/>
  <c r="L63" i="4"/>
  <c r="M63" i="4"/>
  <c r="N63" i="4"/>
  <c r="L61" i="4"/>
  <c r="M61" i="4"/>
  <c r="N61" i="4"/>
  <c r="L55" i="4"/>
  <c r="M55" i="4"/>
  <c r="N55" i="4"/>
  <c r="K44" i="4"/>
  <c r="K47" i="4"/>
  <c r="K48" i="4"/>
  <c r="K49" i="4"/>
  <c r="K41" i="4"/>
  <c r="K11" i="4"/>
  <c r="K59" i="4"/>
  <c r="K62" i="4"/>
  <c r="K63" i="4"/>
  <c r="K60" i="4"/>
  <c r="K58" i="4"/>
  <c r="K57" i="4"/>
  <c r="K56" i="4"/>
  <c r="K54" i="4"/>
  <c r="K53" i="4"/>
  <c r="K52" i="4"/>
  <c r="K50" i="4"/>
  <c r="K46" i="4"/>
  <c r="K45" i="4"/>
  <c r="K43" i="4"/>
  <c r="K42" i="4"/>
  <c r="K40" i="4"/>
  <c r="K39" i="4"/>
  <c r="K38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0" i="4"/>
  <c r="K9" i="4"/>
  <c r="K7" i="4"/>
  <c r="K6" i="4"/>
  <c r="N64" i="4" l="1"/>
  <c r="K8" i="4"/>
  <c r="M64" i="4"/>
  <c r="M65" i="4" s="1"/>
  <c r="M67" i="4" s="1"/>
  <c r="K61" i="4"/>
  <c r="K55" i="4"/>
  <c r="K37" i="4"/>
  <c r="K30" i="4"/>
  <c r="K12" i="4"/>
  <c r="L64" i="4"/>
  <c r="L67" i="4" s="1"/>
  <c r="K64" i="4" l="1"/>
  <c r="K67" i="4" s="1"/>
  <c r="K69" i="4" s="1"/>
  <c r="K68" i="4" l="1"/>
</calcChain>
</file>

<file path=xl/sharedStrings.xml><?xml version="1.0" encoding="utf-8"?>
<sst xmlns="http://schemas.openxmlformats.org/spreadsheetml/2006/main" count="119" uniqueCount="65">
  <si>
    <t>根　太</t>
    <rPh sb="0" eb="1">
      <t>ネ</t>
    </rPh>
    <rPh sb="2" eb="3">
      <t>フトシ</t>
    </rPh>
    <phoneticPr fontId="1"/>
  </si>
  <si>
    <t>土　台</t>
    <rPh sb="0" eb="1">
      <t>ツチ</t>
    </rPh>
    <rPh sb="2" eb="3">
      <t>ダイ</t>
    </rPh>
    <phoneticPr fontId="1"/>
  </si>
  <si>
    <t>名　　称</t>
    <rPh sb="0" eb="1">
      <t>ナ</t>
    </rPh>
    <rPh sb="3" eb="4">
      <t>ショウ</t>
    </rPh>
    <phoneticPr fontId="1"/>
  </si>
  <si>
    <t>梁・桁</t>
    <rPh sb="0" eb="1">
      <t>ハリ</t>
    </rPh>
    <rPh sb="2" eb="3">
      <t>ケタ</t>
    </rPh>
    <phoneticPr fontId="1"/>
  </si>
  <si>
    <t>火打土台</t>
    <rPh sb="0" eb="2">
      <t>ヒウチ</t>
    </rPh>
    <rPh sb="2" eb="4">
      <t>ドダイ</t>
    </rPh>
    <phoneticPr fontId="1"/>
  </si>
  <si>
    <t>根太掛</t>
    <rPh sb="0" eb="2">
      <t>ネダ</t>
    </rPh>
    <rPh sb="2" eb="3">
      <t>カ</t>
    </rPh>
    <phoneticPr fontId="1"/>
  </si>
  <si>
    <t>柱</t>
    <rPh sb="0" eb="1">
      <t>ハシラ</t>
    </rPh>
    <phoneticPr fontId="1"/>
  </si>
  <si>
    <t>通し柱</t>
    <rPh sb="0" eb="1">
      <t>トオ</t>
    </rPh>
    <rPh sb="2" eb="3">
      <t>バシラ</t>
    </rPh>
    <phoneticPr fontId="1"/>
  </si>
  <si>
    <t>管　柱</t>
    <rPh sb="0" eb="1">
      <t>カン</t>
    </rPh>
    <rPh sb="2" eb="3">
      <t>チュウ</t>
    </rPh>
    <phoneticPr fontId="1"/>
  </si>
  <si>
    <t>棟　木</t>
    <rPh sb="0" eb="1">
      <t>ムネ</t>
    </rPh>
    <rPh sb="2" eb="3">
      <t>キ</t>
    </rPh>
    <phoneticPr fontId="1"/>
  </si>
  <si>
    <t>隅　木</t>
    <rPh sb="0" eb="1">
      <t>スミ</t>
    </rPh>
    <rPh sb="2" eb="3">
      <t>キ</t>
    </rPh>
    <phoneticPr fontId="1"/>
  </si>
  <si>
    <t>間　　　柱</t>
    <rPh sb="0" eb="1">
      <t>マ</t>
    </rPh>
    <rPh sb="4" eb="5">
      <t>バシラ</t>
    </rPh>
    <phoneticPr fontId="1"/>
  </si>
  <si>
    <t>樹種</t>
    <rPh sb="0" eb="1">
      <t>ジュ</t>
    </rPh>
    <rPh sb="1" eb="2">
      <t>シュ</t>
    </rPh>
    <phoneticPr fontId="1"/>
  </si>
  <si>
    <t>母　　　屋</t>
    <rPh sb="0" eb="1">
      <t>ハハ</t>
    </rPh>
    <rPh sb="4" eb="5">
      <t>ヤ</t>
    </rPh>
    <phoneticPr fontId="1"/>
  </si>
  <si>
    <t>小　屋　束</t>
    <rPh sb="0" eb="1">
      <t>ショウ</t>
    </rPh>
    <rPh sb="2" eb="3">
      <t>ヤ</t>
    </rPh>
    <rPh sb="4" eb="5">
      <t>タバ</t>
    </rPh>
    <phoneticPr fontId="1"/>
  </si>
  <si>
    <t>小　屋　梁</t>
    <rPh sb="0" eb="1">
      <t>ショウ</t>
    </rPh>
    <rPh sb="2" eb="3">
      <t>ヤ</t>
    </rPh>
    <rPh sb="4" eb="5">
      <t>ハリ</t>
    </rPh>
    <phoneticPr fontId="1"/>
  </si>
  <si>
    <t>垂　　　木</t>
    <rPh sb="0" eb="1">
      <t>タレ</t>
    </rPh>
    <rPh sb="4" eb="5">
      <t>キ</t>
    </rPh>
    <phoneticPr fontId="1"/>
  </si>
  <si>
    <t>大　　　引</t>
    <rPh sb="0" eb="1">
      <t>オオ</t>
    </rPh>
    <rPh sb="4" eb="5">
      <t>ビ</t>
    </rPh>
    <phoneticPr fontId="1"/>
  </si>
  <si>
    <t>×</t>
    <phoneticPr fontId="1"/>
  </si>
  <si>
    <t>×</t>
  </si>
  <si>
    <t>筋　交　い</t>
    <rPh sb="0" eb="1">
      <t>スジ</t>
    </rPh>
    <rPh sb="2" eb="3">
      <t>コウ</t>
    </rPh>
    <phoneticPr fontId="1"/>
  </si>
  <si>
    <t>土
台</t>
    <rPh sb="0" eb="1">
      <t>ツチ</t>
    </rPh>
    <rPh sb="2" eb="3">
      <t>ダイ</t>
    </rPh>
    <phoneticPr fontId="1"/>
  </si>
  <si>
    <t>軸
組</t>
    <rPh sb="0" eb="1">
      <t>ジク</t>
    </rPh>
    <rPh sb="2" eb="3">
      <t>クミ</t>
    </rPh>
    <phoneticPr fontId="1"/>
  </si>
  <si>
    <t>小
屋
組</t>
    <rPh sb="0" eb="1">
      <t>ショウ</t>
    </rPh>
    <rPh sb="2" eb="3">
      <t>ヤ</t>
    </rPh>
    <rPh sb="4" eb="5">
      <t>クミ</t>
    </rPh>
    <phoneticPr fontId="1"/>
  </si>
  <si>
    <t>床
組</t>
    <rPh sb="0" eb="1">
      <t>ユカ</t>
    </rPh>
    <rPh sb="2" eb="3">
      <t>クミ</t>
    </rPh>
    <phoneticPr fontId="1"/>
  </si>
  <si>
    <t>区分</t>
    <rPh sb="0" eb="2">
      <t>クブン</t>
    </rPh>
    <phoneticPr fontId="1"/>
  </si>
  <si>
    <t>根太不用構造用合板</t>
    <rPh sb="0" eb="2">
      <t>ネタ</t>
    </rPh>
    <rPh sb="2" eb="4">
      <t>フヨウ</t>
    </rPh>
    <rPh sb="4" eb="6">
      <t>コウゾウ</t>
    </rPh>
    <rPh sb="6" eb="7">
      <t>ヨウ</t>
    </rPh>
    <rPh sb="7" eb="9">
      <t>ゴウバン</t>
    </rPh>
    <phoneticPr fontId="1"/>
  </si>
  <si>
    <t>筋交不用構造用合板</t>
    <rPh sb="0" eb="2">
      <t>スジカ</t>
    </rPh>
    <rPh sb="2" eb="4">
      <t>フヨウ</t>
    </rPh>
    <rPh sb="4" eb="6">
      <t>コウゾウ</t>
    </rPh>
    <rPh sb="6" eb="7">
      <t>ヨウ</t>
    </rPh>
    <rPh sb="7" eb="9">
      <t>ゴウバン</t>
    </rPh>
    <phoneticPr fontId="1"/>
  </si>
  <si>
    <t>梁材</t>
    <rPh sb="0" eb="1">
      <t>ハリ</t>
    </rPh>
    <rPh sb="1" eb="2">
      <t>ザイ</t>
    </rPh>
    <phoneticPr fontId="1"/>
  </si>
  <si>
    <t>この色のセルを入力してください。</t>
    <rPh sb="2" eb="3">
      <t>イロ</t>
    </rPh>
    <rPh sb="7" eb="9">
      <t>ニュウリョク</t>
    </rPh>
    <phoneticPr fontId="1"/>
  </si>
  <si>
    <t>(Ａ)</t>
    <phoneticPr fontId="1"/>
  </si>
  <si>
    <t>(Ｂ)</t>
    <phoneticPr fontId="1"/>
  </si>
  <si>
    <t>(Ｃ)</t>
    <phoneticPr fontId="1"/>
  </si>
  <si>
    <t>％　(B/A)</t>
    <phoneticPr fontId="1"/>
  </si>
  <si>
    <t>　※１　補助金交付申請書に添付する際は「計画」を，実績報告書に添付する際は「実績」を○で囲んでください。</t>
    <rPh sb="4" eb="7">
      <t>ホジョキン</t>
    </rPh>
    <rPh sb="7" eb="9">
      <t>コウフ</t>
    </rPh>
    <rPh sb="9" eb="11">
      <t>シンセイ</t>
    </rPh>
    <rPh sb="11" eb="12">
      <t>ショ</t>
    </rPh>
    <rPh sb="13" eb="15">
      <t>テンプ</t>
    </rPh>
    <rPh sb="17" eb="18">
      <t>サイ</t>
    </rPh>
    <rPh sb="20" eb="22">
      <t>ケイカク</t>
    </rPh>
    <rPh sb="25" eb="27">
      <t>ジッセキ</t>
    </rPh>
    <rPh sb="27" eb="30">
      <t>ホウコクショ</t>
    </rPh>
    <rPh sb="31" eb="33">
      <t>テンプ</t>
    </rPh>
    <rPh sb="35" eb="36">
      <t>サイ</t>
    </rPh>
    <rPh sb="38" eb="40">
      <t>ジッセキ</t>
    </rPh>
    <rPh sb="44" eb="45">
      <t>カコ</t>
    </rPh>
    <phoneticPr fontId="1"/>
  </si>
  <si>
    <t>（※２）</t>
    <phoneticPr fontId="1"/>
  </si>
  <si>
    <t>％　(C/A)</t>
    <phoneticPr fontId="1"/>
  </si>
  <si>
    <t>その他
（※５）</t>
    <phoneticPr fontId="1"/>
  </si>
  <si>
    <t>各使用材積の合計（※２）</t>
    <rPh sb="0" eb="1">
      <t>カク</t>
    </rPh>
    <rPh sb="1" eb="3">
      <t>シヨウ</t>
    </rPh>
    <rPh sb="3" eb="4">
      <t>ザイ</t>
    </rPh>
    <rPh sb="4" eb="5">
      <t>セキ</t>
    </rPh>
    <rPh sb="6" eb="7">
      <t>ゴウ</t>
    </rPh>
    <rPh sb="7" eb="8">
      <t>ケイ</t>
    </rPh>
    <phoneticPr fontId="1"/>
  </si>
  <si>
    <t>　※３　（Ａ），（Ｂ），（Ｃ）は各使用材積の合計について小数点第２位を切り上げし，第１位止めとしてください。</t>
    <rPh sb="16" eb="17">
      <t>カク</t>
    </rPh>
    <rPh sb="17" eb="19">
      <t>シヨウ</t>
    </rPh>
    <rPh sb="19" eb="20">
      <t>ザイ</t>
    </rPh>
    <rPh sb="20" eb="21">
      <t>セキ</t>
    </rPh>
    <rPh sb="22" eb="24">
      <t>ゴウケイ</t>
    </rPh>
    <rPh sb="28" eb="31">
      <t>ショウスウテン</t>
    </rPh>
    <phoneticPr fontId="1"/>
  </si>
  <si>
    <t>　※４　各使用割合欄は，小数点第３位を四捨五入してください。</t>
    <rPh sb="4" eb="5">
      <t>カク</t>
    </rPh>
    <rPh sb="5" eb="7">
      <t>シヨウ</t>
    </rPh>
    <rPh sb="7" eb="9">
      <t>ワリアイ</t>
    </rPh>
    <rPh sb="9" eb="10">
      <t>ラン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1"/>
  </si>
  <si>
    <t>　※５　上記以外の構造材は，その他の欄に名称を付して，各数量を記載してください。</t>
    <rPh sb="4" eb="6">
      <t>ジョウキ</t>
    </rPh>
    <rPh sb="6" eb="8">
      <t>イガイ</t>
    </rPh>
    <rPh sb="9" eb="12">
      <t>コウゾウザイ</t>
    </rPh>
    <rPh sb="16" eb="17">
      <t>タ</t>
    </rPh>
    <rPh sb="18" eb="19">
      <t>ラン</t>
    </rPh>
    <rPh sb="20" eb="22">
      <t>メイショウ</t>
    </rPh>
    <rPh sb="23" eb="24">
      <t>フ</t>
    </rPh>
    <rPh sb="27" eb="28">
      <t>カク</t>
    </rPh>
    <rPh sb="28" eb="30">
      <t>スウリョウ</t>
    </rPh>
    <rPh sb="31" eb="33">
      <t>キサイ</t>
    </rPh>
    <phoneticPr fontId="1"/>
  </si>
  <si>
    <t>各使用材積の合計（改め）（※３）</t>
    <rPh sb="0" eb="1">
      <t>カク</t>
    </rPh>
    <rPh sb="1" eb="3">
      <t>シヨウ</t>
    </rPh>
    <rPh sb="3" eb="4">
      <t>ザイ</t>
    </rPh>
    <rPh sb="4" eb="5">
      <t>セキ</t>
    </rPh>
    <rPh sb="6" eb="8">
      <t>ゴウケイ</t>
    </rPh>
    <rPh sb="9" eb="10">
      <t>アラタ</t>
    </rPh>
    <phoneticPr fontId="1"/>
  </si>
  <si>
    <t>長　さ
（㎜）</t>
    <rPh sb="0" eb="1">
      <t>ナガ</t>
    </rPh>
    <phoneticPr fontId="1"/>
  </si>
  <si>
    <t>断面寸法(幅×厚み)
（㎜）</t>
    <rPh sb="0" eb="2">
      <t>ダンメン</t>
    </rPh>
    <rPh sb="2" eb="4">
      <t>スンポウ</t>
    </rPh>
    <rPh sb="5" eb="6">
      <t>ハバ</t>
    </rPh>
    <rPh sb="7" eb="8">
      <t>アツ</t>
    </rPh>
    <phoneticPr fontId="1"/>
  </si>
  <si>
    <r>
      <t>主要構造部材事業木びろい表　（計画・実績）</t>
    </r>
    <r>
      <rPr>
        <sz val="9"/>
        <rFont val="ＭＳ ゴシック"/>
        <family val="3"/>
        <charset val="128"/>
      </rPr>
      <t>（※１）</t>
    </r>
    <rPh sb="0" eb="2">
      <t>シュヨウ</t>
    </rPh>
    <rPh sb="2" eb="5">
      <t>コウゾウブ</t>
    </rPh>
    <rPh sb="5" eb="6">
      <t>ザイ</t>
    </rPh>
    <rPh sb="6" eb="8">
      <t>ジギョウ</t>
    </rPh>
    <rPh sb="8" eb="9">
      <t>キ</t>
    </rPh>
    <rPh sb="12" eb="13">
      <t>ヒョウ</t>
    </rPh>
    <rPh sb="15" eb="17">
      <t>ケイカク</t>
    </rPh>
    <rPh sb="18" eb="20">
      <t>ジッセキ</t>
    </rPh>
    <phoneticPr fontId="1"/>
  </si>
  <si>
    <t>様式第１１号</t>
    <rPh sb="0" eb="2">
      <t>ヨウシキ</t>
    </rPh>
    <rPh sb="2" eb="3">
      <t>ダイ</t>
    </rPh>
    <rPh sb="5" eb="6">
      <t>ゴウ</t>
    </rPh>
    <phoneticPr fontId="1"/>
  </si>
  <si>
    <t>梁・桁　小計</t>
    <rPh sb="0" eb="1">
      <t>ハリ</t>
    </rPh>
    <rPh sb="2" eb="3">
      <t>ケタ</t>
    </rPh>
    <rPh sb="4" eb="6">
      <t>ショウケイ</t>
    </rPh>
    <phoneticPr fontId="1"/>
  </si>
  <si>
    <t>柱　小計</t>
    <rPh sb="0" eb="1">
      <t>ハシラ</t>
    </rPh>
    <rPh sb="2" eb="4">
      <t>ショウケイ</t>
    </rPh>
    <phoneticPr fontId="1"/>
  </si>
  <si>
    <t>土台　小計</t>
    <rPh sb="0" eb="2">
      <t>ドダイ</t>
    </rPh>
    <rPh sb="3" eb="5">
      <t>ショウケイ</t>
    </rPh>
    <phoneticPr fontId="1"/>
  </si>
  <si>
    <t>小屋組　小計</t>
    <rPh sb="0" eb="2">
      <t>コヤ</t>
    </rPh>
    <rPh sb="2" eb="3">
      <t>グ</t>
    </rPh>
    <rPh sb="4" eb="6">
      <t>ショウケイ</t>
    </rPh>
    <phoneticPr fontId="1"/>
  </si>
  <si>
    <t>床組　小計</t>
    <rPh sb="0" eb="1">
      <t>ユカ</t>
    </rPh>
    <rPh sb="1" eb="2">
      <t>グミ</t>
    </rPh>
    <rPh sb="3" eb="5">
      <t>ショウケイ</t>
    </rPh>
    <phoneticPr fontId="1"/>
  </si>
  <si>
    <t>構造補助　小計</t>
    <rPh sb="0" eb="2">
      <t>コウゾウ</t>
    </rPh>
    <rPh sb="2" eb="4">
      <t>ホジョ</t>
    </rPh>
    <rPh sb="5" eb="7">
      <t>ショウケイ</t>
    </rPh>
    <phoneticPr fontId="1"/>
  </si>
  <si>
    <t>その他　小計</t>
    <rPh sb="2" eb="3">
      <t>タ</t>
    </rPh>
    <rPh sb="4" eb="6">
      <t>ショウケイ</t>
    </rPh>
    <phoneticPr fontId="1"/>
  </si>
  <si>
    <r>
      <t>　※２　</t>
    </r>
    <r>
      <rPr>
        <sz val="11"/>
        <rFont val="ＭＳ Ｐゴシック"/>
        <family val="3"/>
        <charset val="128"/>
      </rPr>
      <t>各使用総材積は，小数点第３位を四捨五入してください。</t>
    </r>
    <rPh sb="4" eb="5">
      <t>カク</t>
    </rPh>
    <rPh sb="5" eb="7">
      <t>シヨウ</t>
    </rPh>
    <rPh sb="7" eb="8">
      <t>ソウ</t>
    </rPh>
    <rPh sb="8" eb="9">
      <t>ザイ</t>
    </rPh>
    <rPh sb="9" eb="10">
      <t>セキ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7" eb="28">
      <t>ニュウシタ</t>
    </rPh>
    <phoneticPr fontId="1"/>
  </si>
  <si>
    <t>※50%以上</t>
    <rPh sb="4" eb="6">
      <t>イジョウ</t>
    </rPh>
    <phoneticPr fontId="1"/>
  </si>
  <si>
    <t>※30%以上</t>
    <rPh sb="4" eb="6">
      <t>イジョウ</t>
    </rPh>
    <phoneticPr fontId="1"/>
  </si>
  <si>
    <r>
      <t xml:space="preserve">数量
</t>
    </r>
    <r>
      <rPr>
        <sz val="10.5"/>
        <rFont val="ＭＳ ゴシック"/>
        <family val="3"/>
        <charset val="128"/>
      </rPr>
      <t>(本・枚)</t>
    </r>
    <rPh sb="0" eb="1">
      <t>カズ</t>
    </rPh>
    <rPh sb="1" eb="2">
      <t>リョウ</t>
    </rPh>
    <rPh sb="4" eb="5">
      <t>ホン</t>
    </rPh>
    <rPh sb="6" eb="7">
      <t>マイ</t>
    </rPh>
    <phoneticPr fontId="1"/>
  </si>
  <si>
    <r>
      <t>仙台市産材のうち市産</t>
    </r>
    <r>
      <rPr>
        <sz val="9"/>
        <rFont val="ＭＳ Ｐゴシック"/>
        <family val="3"/>
        <charset val="128"/>
      </rPr>
      <t>JAS</t>
    </r>
    <r>
      <rPr>
        <sz val="9"/>
        <rFont val="ＭＳ ゴシック"/>
        <family val="3"/>
        <charset val="128"/>
      </rPr>
      <t>製品使用材積
(ｍ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)</t>
    </r>
    <rPh sb="0" eb="2">
      <t>センダイ</t>
    </rPh>
    <rPh sb="2" eb="3">
      <t>シ</t>
    </rPh>
    <rPh sb="3" eb="5">
      <t>サンザイ</t>
    </rPh>
    <rPh sb="8" eb="9">
      <t>シ</t>
    </rPh>
    <rPh sb="9" eb="10">
      <t>サン</t>
    </rPh>
    <rPh sb="13" eb="15">
      <t>セイヒン</t>
    </rPh>
    <rPh sb="15" eb="17">
      <t>シヨウ</t>
    </rPh>
    <rPh sb="17" eb="18">
      <t>ザイ</t>
    </rPh>
    <rPh sb="18" eb="19">
      <t>ツモル</t>
    </rPh>
    <phoneticPr fontId="1"/>
  </si>
  <si>
    <t>主要構造部材に対する仙台市産材使用割合（※４）</t>
    <rPh sb="4" eb="5">
      <t>ブ</t>
    </rPh>
    <rPh sb="10" eb="13">
      <t>センダイシ</t>
    </rPh>
    <rPh sb="13" eb="14">
      <t>サン</t>
    </rPh>
    <rPh sb="14" eb="15">
      <t>ザイ</t>
    </rPh>
    <rPh sb="15" eb="16">
      <t>ツカ</t>
    </rPh>
    <rPh sb="16" eb="17">
      <t>ヨウ</t>
    </rPh>
    <rPh sb="17" eb="18">
      <t>ワリ</t>
    </rPh>
    <rPh sb="18" eb="19">
      <t>ゴウ</t>
    </rPh>
    <phoneticPr fontId="1"/>
  </si>
  <si>
    <t>主要構造部材に対する市産JAS製品及び市産優良みやぎ材使用割合（※４）</t>
    <rPh sb="4" eb="5">
      <t>ブ</t>
    </rPh>
    <rPh sb="10" eb="11">
      <t>シ</t>
    </rPh>
    <rPh sb="11" eb="12">
      <t>サン</t>
    </rPh>
    <rPh sb="15" eb="17">
      <t>セイヒン</t>
    </rPh>
    <rPh sb="17" eb="18">
      <t>オヨ</t>
    </rPh>
    <rPh sb="19" eb="20">
      <t>シ</t>
    </rPh>
    <rPh sb="20" eb="21">
      <t>サン</t>
    </rPh>
    <rPh sb="21" eb="23">
      <t>ユウリョウ</t>
    </rPh>
    <rPh sb="26" eb="27">
      <t>ザイ</t>
    </rPh>
    <rPh sb="27" eb="28">
      <t>ツカ</t>
    </rPh>
    <rPh sb="28" eb="29">
      <t>ヨウ</t>
    </rPh>
    <rPh sb="29" eb="30">
      <t>ワリ</t>
    </rPh>
    <rPh sb="30" eb="31">
      <t>ゴウ</t>
    </rPh>
    <phoneticPr fontId="1"/>
  </si>
  <si>
    <t>野地板（構造用合板）</t>
    <rPh sb="0" eb="1">
      <t>ノ</t>
    </rPh>
    <rPh sb="1" eb="2">
      <t>チ</t>
    </rPh>
    <rPh sb="2" eb="3">
      <t>イタ</t>
    </rPh>
    <rPh sb="4" eb="6">
      <t>コウゾウ</t>
    </rPh>
    <rPh sb="6" eb="7">
      <t>ヨウ</t>
    </rPh>
    <rPh sb="7" eb="9">
      <t>ゴウバン</t>
    </rPh>
    <phoneticPr fontId="1"/>
  </si>
  <si>
    <r>
      <t>仙台市産材のうち市産優良みやぎ材使用材積
(ｍ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)</t>
    </r>
    <rPh sb="0" eb="2">
      <t>センダイ</t>
    </rPh>
    <rPh sb="2" eb="3">
      <t>シ</t>
    </rPh>
    <rPh sb="3" eb="5">
      <t>サンザイ</t>
    </rPh>
    <rPh sb="8" eb="9">
      <t>シ</t>
    </rPh>
    <rPh sb="9" eb="10">
      <t>サン</t>
    </rPh>
    <rPh sb="10" eb="12">
      <t>ユウリョウ</t>
    </rPh>
    <rPh sb="15" eb="16">
      <t>ザイ</t>
    </rPh>
    <rPh sb="16" eb="18">
      <t>シヨウ</t>
    </rPh>
    <rPh sb="18" eb="19">
      <t>ザイ</t>
    </rPh>
    <rPh sb="19" eb="20">
      <t>ツモル</t>
    </rPh>
    <phoneticPr fontId="1"/>
  </si>
  <si>
    <r>
      <t>主要構造部材
使用総材積
(ｍ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)</t>
    </r>
    <rPh sb="0" eb="2">
      <t>シュヨウ</t>
    </rPh>
    <rPh sb="2" eb="4">
      <t>コウゾウ</t>
    </rPh>
    <rPh sb="4" eb="5">
      <t>ブ</t>
    </rPh>
    <rPh sb="5" eb="6">
      <t>ザイ</t>
    </rPh>
    <rPh sb="7" eb="9">
      <t>シヨウ</t>
    </rPh>
    <rPh sb="9" eb="10">
      <t>ソウ</t>
    </rPh>
    <rPh sb="10" eb="12">
      <t>ザイセキ</t>
    </rPh>
    <phoneticPr fontId="1"/>
  </si>
  <si>
    <r>
      <t>うち仙台市産材使用材積
(ｍ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)</t>
    </r>
    <rPh sb="2" eb="5">
      <t>センダイシ</t>
    </rPh>
    <rPh sb="5" eb="6">
      <t>サン</t>
    </rPh>
    <rPh sb="6" eb="7">
      <t>ザイ</t>
    </rPh>
    <rPh sb="7" eb="9">
      <t>シヨウ</t>
    </rPh>
    <rPh sb="9" eb="11">
      <t>ザイセキ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</si>
</sst>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0_);[Red]\(#,##0.0000\)"/>
    <numFmt numFmtId="177" formatCode="#,##0.000_);[Red]\(#,##0.000\)"/>
    <numFmt numFmtId="178" formatCode="0.000_);[Red]\(0.000\)"/>
    <numFmt numFmtId="179" formatCode="#,##0.00_);[Red]\(#,##0.00\)"/>
    <numFmt numFmtId="180" formatCode="#,##0.0_);[Red]\(#,##0.0\)"/>
    <numFmt numFmtId="181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4" fontId="6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 shrinkToFit="1"/>
    </xf>
    <xf numFmtId="176" fontId="7" fillId="0" borderId="14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179" fontId="13" fillId="0" borderId="16" xfId="0" applyNumberFormat="1" applyFont="1" applyFill="1" applyBorder="1" applyAlignment="1">
      <alignment horizontal="right" vertical="center" shrinkToFit="1"/>
    </xf>
    <xf numFmtId="179" fontId="13" fillId="0" borderId="17" xfId="0" applyNumberFormat="1" applyFont="1" applyFill="1" applyBorder="1" applyAlignment="1">
      <alignment horizontal="right" vertical="center" shrinkToFit="1"/>
    </xf>
    <xf numFmtId="178" fontId="13" fillId="0" borderId="9" xfId="0" applyNumberFormat="1" applyFont="1" applyFill="1" applyBorder="1" applyAlignment="1">
      <alignment horizontal="center" vertical="center"/>
    </xf>
    <xf numFmtId="180" fontId="13" fillId="0" borderId="18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vertical="center" shrinkToFit="1"/>
    </xf>
    <xf numFmtId="176" fontId="13" fillId="0" borderId="8" xfId="0" applyNumberFormat="1" applyFont="1" applyFill="1" applyBorder="1" applyAlignment="1">
      <alignment vertical="center" shrinkToFit="1"/>
    </xf>
    <xf numFmtId="0" fontId="2" fillId="2" borderId="1" xfId="0" applyFont="1" applyFill="1" applyBorder="1">
      <alignment vertical="center"/>
    </xf>
    <xf numFmtId="181" fontId="2" fillId="2" borderId="1" xfId="0" applyNumberFormat="1" applyFont="1" applyFill="1" applyBorder="1">
      <alignment vertical="center"/>
    </xf>
    <xf numFmtId="181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181" fontId="2" fillId="2" borderId="2" xfId="0" applyNumberFormat="1" applyFont="1" applyFill="1" applyBorder="1">
      <alignment vertical="center"/>
    </xf>
    <xf numFmtId="181" fontId="2" fillId="2" borderId="2" xfId="0" applyNumberFormat="1" applyFont="1" applyFill="1" applyBorder="1" applyAlignment="1">
      <alignment horizontal="right" vertical="center"/>
    </xf>
    <xf numFmtId="181" fontId="2" fillId="2" borderId="1" xfId="0" applyNumberFormat="1" applyFont="1" applyFill="1" applyBorder="1" applyAlignment="1">
      <alignment horizontal="left" vertical="center"/>
    </xf>
    <xf numFmtId="181" fontId="2" fillId="2" borderId="2" xfId="0" applyNumberFormat="1" applyFont="1" applyFill="1" applyBorder="1" applyAlignment="1">
      <alignment horizontal="left" vertical="center"/>
    </xf>
    <xf numFmtId="179" fontId="3" fillId="2" borderId="1" xfId="0" applyNumberFormat="1" applyFont="1" applyFill="1" applyBorder="1" applyAlignment="1">
      <alignment vertical="center"/>
    </xf>
    <xf numFmtId="179" fontId="3" fillId="2" borderId="20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vertical="center"/>
    </xf>
    <xf numFmtId="179" fontId="3" fillId="2" borderId="22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0" fontId="2" fillId="2" borderId="0" xfId="0" applyFont="1" applyFill="1">
      <alignment vertical="center"/>
    </xf>
    <xf numFmtId="179" fontId="3" fillId="2" borderId="3" xfId="0" applyNumberFormat="1" applyFont="1" applyFill="1" applyBorder="1" applyAlignment="1">
      <alignment vertical="center"/>
    </xf>
    <xf numFmtId="179" fontId="3" fillId="2" borderId="24" xfId="0" applyNumberFormat="1" applyFont="1" applyFill="1" applyBorder="1" applyAlignment="1">
      <alignment vertical="center"/>
    </xf>
    <xf numFmtId="179" fontId="3" fillId="2" borderId="25" xfId="0" applyNumberFormat="1" applyFont="1" applyFill="1" applyBorder="1" applyAlignment="1">
      <alignment vertical="center"/>
    </xf>
    <xf numFmtId="181" fontId="2" fillId="2" borderId="3" xfId="0" applyNumberFormat="1" applyFont="1" applyFill="1" applyBorder="1" applyAlignment="1">
      <alignment horizontal="left" vertical="center"/>
    </xf>
    <xf numFmtId="181" fontId="2" fillId="2" borderId="3" xfId="0" applyNumberFormat="1" applyFont="1" applyFill="1" applyBorder="1">
      <alignment vertical="center"/>
    </xf>
    <xf numFmtId="181" fontId="2" fillId="2" borderId="7" xfId="0" applyNumberFormat="1" applyFont="1" applyFill="1" applyBorder="1" applyAlignment="1">
      <alignment horizontal="left" vertical="center"/>
    </xf>
    <xf numFmtId="181" fontId="2" fillId="2" borderId="7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181" fontId="2" fillId="2" borderId="3" xfId="0" applyNumberFormat="1" applyFont="1" applyFill="1" applyBorder="1" applyAlignment="1">
      <alignment horizontal="right" vertical="center"/>
    </xf>
    <xf numFmtId="0" fontId="2" fillId="2" borderId="7" xfId="0" applyFont="1" applyFill="1" applyBorder="1">
      <alignment vertical="center"/>
    </xf>
    <xf numFmtId="181" fontId="2" fillId="2" borderId="7" xfId="0" applyNumberFormat="1" applyFont="1" applyFill="1" applyBorder="1" applyAlignment="1">
      <alignment horizontal="right" vertical="center"/>
    </xf>
    <xf numFmtId="179" fontId="3" fillId="2" borderId="7" xfId="0" applyNumberFormat="1" applyFont="1" applyFill="1" applyBorder="1" applyAlignment="1">
      <alignment vertical="center"/>
    </xf>
    <xf numFmtId="179" fontId="3" fillId="2" borderId="26" xfId="0" applyNumberFormat="1" applyFont="1" applyFill="1" applyBorder="1" applyAlignment="1">
      <alignment vertical="center"/>
    </xf>
    <xf numFmtId="179" fontId="3" fillId="2" borderId="27" xfId="0" applyNumberFormat="1" applyFont="1" applyFill="1" applyBorder="1" applyAlignment="1">
      <alignment vertical="center"/>
    </xf>
    <xf numFmtId="0" fontId="2" fillId="2" borderId="5" xfId="0" applyFont="1" applyFill="1" applyBorder="1">
      <alignment vertical="center"/>
    </xf>
    <xf numFmtId="181" fontId="2" fillId="2" borderId="5" xfId="0" applyNumberFormat="1" applyFont="1" applyFill="1" applyBorder="1">
      <alignment vertical="center"/>
    </xf>
    <xf numFmtId="181" fontId="2" fillId="2" borderId="5" xfId="0" applyNumberFormat="1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181" fontId="2" fillId="2" borderId="4" xfId="0" applyNumberFormat="1" applyFont="1" applyFill="1" applyBorder="1">
      <alignment vertical="center"/>
    </xf>
    <xf numFmtId="181" fontId="2" fillId="2" borderId="4" xfId="0" applyNumberFormat="1" applyFont="1" applyFill="1" applyBorder="1" applyAlignment="1">
      <alignment horizontal="right" vertical="center"/>
    </xf>
    <xf numFmtId="181" fontId="2" fillId="2" borderId="5" xfId="0" applyNumberFormat="1" applyFont="1" applyFill="1" applyBorder="1" applyAlignment="1">
      <alignment horizontal="left" vertical="center"/>
    </xf>
    <xf numFmtId="181" fontId="2" fillId="2" borderId="4" xfId="0" applyNumberFormat="1" applyFont="1" applyFill="1" applyBorder="1" applyAlignment="1">
      <alignment horizontal="left" vertical="center"/>
    </xf>
    <xf numFmtId="179" fontId="3" fillId="2" borderId="5" xfId="0" applyNumberFormat="1" applyFont="1" applyFill="1" applyBorder="1" applyAlignment="1">
      <alignment vertical="center"/>
    </xf>
    <xf numFmtId="179" fontId="3" fillId="2" borderId="28" xfId="0" applyNumberFormat="1" applyFont="1" applyFill="1" applyBorder="1" applyAlignment="1">
      <alignment vertical="center"/>
    </xf>
    <xf numFmtId="179" fontId="3" fillId="2" borderId="29" xfId="0" applyNumberFormat="1" applyFont="1" applyFill="1" applyBorder="1" applyAlignment="1">
      <alignment vertical="center"/>
    </xf>
    <xf numFmtId="179" fontId="3" fillId="2" borderId="4" xfId="0" applyNumberFormat="1" applyFont="1" applyFill="1" applyBorder="1" applyAlignment="1">
      <alignment vertical="center"/>
    </xf>
    <xf numFmtId="179" fontId="3" fillId="2" borderId="30" xfId="0" applyNumberFormat="1" applyFont="1" applyFill="1" applyBorder="1" applyAlignment="1">
      <alignment vertical="center"/>
    </xf>
    <xf numFmtId="179" fontId="3" fillId="2" borderId="3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81" fontId="2" fillId="2" borderId="6" xfId="0" applyNumberFormat="1" applyFont="1" applyFill="1" applyBorder="1">
      <alignment vertical="center"/>
    </xf>
    <xf numFmtId="181" fontId="2" fillId="2" borderId="6" xfId="0" applyNumberFormat="1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181" fontId="2" fillId="2" borderId="10" xfId="0" applyNumberFormat="1" applyFont="1" applyFill="1" applyBorder="1">
      <alignment vertical="center"/>
    </xf>
    <xf numFmtId="181" fontId="2" fillId="2" borderId="10" xfId="0" applyNumberFormat="1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181" fontId="2" fillId="2" borderId="9" xfId="0" applyNumberFormat="1" applyFont="1" applyFill="1" applyBorder="1">
      <alignment vertical="center"/>
    </xf>
    <xf numFmtId="181" fontId="2" fillId="2" borderId="9" xfId="0" applyNumberFormat="1" applyFont="1" applyFill="1" applyBorder="1" applyAlignment="1">
      <alignment horizontal="right" vertical="center"/>
    </xf>
    <xf numFmtId="181" fontId="2" fillId="2" borderId="6" xfId="0" applyNumberFormat="1" applyFont="1" applyFill="1" applyBorder="1" applyAlignment="1">
      <alignment horizontal="left" vertical="center"/>
    </xf>
    <xf numFmtId="181" fontId="2" fillId="2" borderId="10" xfId="0" applyNumberFormat="1" applyFont="1" applyFill="1" applyBorder="1" applyAlignment="1">
      <alignment horizontal="left" vertical="center"/>
    </xf>
    <xf numFmtId="181" fontId="2" fillId="2" borderId="9" xfId="0" applyNumberFormat="1" applyFont="1" applyFill="1" applyBorder="1" applyAlignment="1">
      <alignment horizontal="left" vertical="center"/>
    </xf>
    <xf numFmtId="179" fontId="3" fillId="2" borderId="6" xfId="0" applyNumberFormat="1" applyFont="1" applyFill="1" applyBorder="1" applyAlignment="1">
      <alignment vertical="center"/>
    </xf>
    <xf numFmtId="179" fontId="3" fillId="2" borderId="32" xfId="0" applyNumberFormat="1" applyFont="1" applyFill="1" applyBorder="1" applyAlignment="1">
      <alignment vertical="center"/>
    </xf>
    <xf numFmtId="179" fontId="3" fillId="2" borderId="33" xfId="0" applyNumberFormat="1" applyFont="1" applyFill="1" applyBorder="1" applyAlignment="1">
      <alignment vertical="center"/>
    </xf>
    <xf numFmtId="179" fontId="3" fillId="2" borderId="10" xfId="0" applyNumberFormat="1" applyFont="1" applyFill="1" applyBorder="1" applyAlignment="1">
      <alignment vertical="center"/>
    </xf>
    <xf numFmtId="179" fontId="3" fillId="2" borderId="34" xfId="0" applyNumberFormat="1" applyFont="1" applyFill="1" applyBorder="1" applyAlignment="1">
      <alignment vertical="center"/>
    </xf>
    <xf numFmtId="179" fontId="3" fillId="2" borderId="35" xfId="0" applyNumberFormat="1" applyFont="1" applyFill="1" applyBorder="1" applyAlignment="1">
      <alignment vertical="center"/>
    </xf>
    <xf numFmtId="179" fontId="3" fillId="2" borderId="9" xfId="0" applyNumberFormat="1" applyFont="1" applyFill="1" applyBorder="1" applyAlignment="1">
      <alignment vertical="center"/>
    </xf>
    <xf numFmtId="179" fontId="3" fillId="2" borderId="36" xfId="0" applyNumberFormat="1" applyFont="1" applyFill="1" applyBorder="1" applyAlignment="1">
      <alignment vertical="center"/>
    </xf>
    <xf numFmtId="179" fontId="3" fillId="2" borderId="37" xfId="0" applyNumberFormat="1" applyFont="1" applyFill="1" applyBorder="1" applyAlignment="1">
      <alignment vertical="center"/>
    </xf>
    <xf numFmtId="0" fontId="2" fillId="2" borderId="11" xfId="0" applyFont="1" applyFill="1" applyBorder="1">
      <alignment vertical="center"/>
    </xf>
    <xf numFmtId="181" fontId="2" fillId="2" borderId="11" xfId="0" applyNumberFormat="1" applyFont="1" applyFill="1" applyBorder="1">
      <alignment vertical="center"/>
    </xf>
    <xf numFmtId="181" fontId="2" fillId="2" borderId="11" xfId="0" applyNumberFormat="1" applyFont="1" applyFill="1" applyBorder="1" applyAlignment="1">
      <alignment horizontal="right" vertical="center"/>
    </xf>
    <xf numFmtId="181" fontId="2" fillId="2" borderId="11" xfId="0" applyNumberFormat="1" applyFont="1" applyFill="1" applyBorder="1" applyAlignment="1">
      <alignment horizontal="left" vertical="center"/>
    </xf>
    <xf numFmtId="179" fontId="3" fillId="2" borderId="11" xfId="0" applyNumberFormat="1" applyFont="1" applyFill="1" applyBorder="1" applyAlignment="1">
      <alignment vertical="center"/>
    </xf>
    <xf numFmtId="179" fontId="3" fillId="2" borderId="38" xfId="0" applyNumberFormat="1" applyFont="1" applyFill="1" applyBorder="1" applyAlignment="1">
      <alignment vertical="center"/>
    </xf>
    <xf numFmtId="179" fontId="3" fillId="2" borderId="39" xfId="0" applyNumberFormat="1" applyFont="1" applyFill="1" applyBorder="1" applyAlignment="1">
      <alignment vertical="center"/>
    </xf>
    <xf numFmtId="179" fontId="3" fillId="3" borderId="63" xfId="0" applyNumberFormat="1" applyFont="1" applyFill="1" applyBorder="1" applyAlignment="1">
      <alignment vertical="center"/>
    </xf>
    <xf numFmtId="179" fontId="3" fillId="3" borderId="64" xfId="0" applyNumberFormat="1" applyFont="1" applyFill="1" applyBorder="1" applyAlignment="1">
      <alignment vertical="center"/>
    </xf>
    <xf numFmtId="179" fontId="3" fillId="3" borderId="55" xfId="0" applyNumberFormat="1" applyFont="1" applyFill="1" applyBorder="1" applyAlignment="1">
      <alignment vertical="center"/>
    </xf>
    <xf numFmtId="179" fontId="3" fillId="3" borderId="67" xfId="0" applyNumberFormat="1" applyFont="1" applyFill="1" applyBorder="1" applyAlignment="1">
      <alignment vertical="center"/>
    </xf>
    <xf numFmtId="179" fontId="3" fillId="3" borderId="11" xfId="0" applyNumberFormat="1" applyFont="1" applyFill="1" applyBorder="1" applyAlignment="1">
      <alignment vertical="center"/>
    </xf>
    <xf numFmtId="179" fontId="3" fillId="3" borderId="39" xfId="0" applyNumberFormat="1" applyFont="1" applyFill="1" applyBorder="1" applyAlignment="1">
      <alignment vertical="center"/>
    </xf>
    <xf numFmtId="179" fontId="3" fillId="3" borderId="9" xfId="0" applyNumberFormat="1" applyFont="1" applyFill="1" applyBorder="1" applyAlignment="1">
      <alignment vertical="center"/>
    </xf>
    <xf numFmtId="179" fontId="3" fillId="3" borderId="37" xfId="0" applyNumberFormat="1" applyFont="1" applyFill="1" applyBorder="1" applyAlignment="1">
      <alignment vertical="center"/>
    </xf>
    <xf numFmtId="176" fontId="13" fillId="0" borderId="70" xfId="0" applyNumberFormat="1" applyFont="1" applyFill="1" applyBorder="1" applyAlignment="1">
      <alignment vertical="center" shrinkToFit="1"/>
    </xf>
    <xf numFmtId="176" fontId="13" fillId="0" borderId="49" xfId="0" applyNumberFormat="1" applyFont="1" applyFill="1" applyBorder="1" applyAlignment="1">
      <alignment vertical="center" shrinkToFit="1"/>
    </xf>
    <xf numFmtId="176" fontId="7" fillId="0" borderId="15" xfId="0" applyNumberFormat="1" applyFont="1" applyFill="1" applyBorder="1" applyAlignment="1">
      <alignment horizontal="center" vertical="center" wrapText="1" shrinkToFit="1"/>
    </xf>
    <xf numFmtId="176" fontId="5" fillId="0" borderId="13" xfId="0" applyNumberFormat="1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right" vertical="center" shrinkToFit="1"/>
    </xf>
    <xf numFmtId="0" fontId="3" fillId="3" borderId="61" xfId="0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horizontal="right" vertical="center" shrinkToFit="1"/>
    </xf>
    <xf numFmtId="0" fontId="3" fillId="3" borderId="59" xfId="0" applyFont="1" applyFill="1" applyBorder="1" applyAlignment="1">
      <alignment horizontal="right" vertical="center" shrinkToFi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right" vertical="center" wrapText="1"/>
    </xf>
    <xf numFmtId="0" fontId="3" fillId="3" borderId="61" xfId="0" applyFont="1" applyFill="1" applyBorder="1" applyAlignment="1">
      <alignment horizontal="right" vertical="center" wrapText="1"/>
    </xf>
    <xf numFmtId="0" fontId="3" fillId="3" borderId="6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right" vertical="center" shrinkToFit="1"/>
    </xf>
    <xf numFmtId="0" fontId="3" fillId="3" borderId="38" xfId="0" applyFont="1" applyFill="1" applyBorder="1" applyAlignment="1">
      <alignment horizontal="right" vertical="center" shrinkToFit="1"/>
    </xf>
    <xf numFmtId="0" fontId="3" fillId="3" borderId="65" xfId="0" applyFont="1" applyFill="1" applyBorder="1" applyAlignment="1">
      <alignment horizontal="right" vertical="center" shrinkToFit="1"/>
    </xf>
    <xf numFmtId="0" fontId="3" fillId="3" borderId="66" xfId="0" applyFont="1" applyFill="1" applyBorder="1" applyAlignment="1">
      <alignment horizontal="right" vertical="center" shrinkToFit="1"/>
    </xf>
    <xf numFmtId="178" fontId="13" fillId="0" borderId="34" xfId="0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180" fontId="13" fillId="0" borderId="48" xfId="0" applyNumberFormat="1" applyFont="1" applyFill="1" applyBorder="1" applyAlignment="1">
      <alignment horizontal="right" vertical="center" shrinkToFit="1"/>
    </xf>
    <xf numFmtId="0" fontId="0" fillId="0" borderId="49" xfId="0" applyFont="1" applyBorder="1" applyAlignment="1">
      <alignment horizontal="right" vertical="center" shrinkToFit="1"/>
    </xf>
    <xf numFmtId="0" fontId="13" fillId="0" borderId="43" xfId="0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horizontal="right" vertical="center" shrinkToFit="1"/>
    </xf>
    <xf numFmtId="0" fontId="13" fillId="0" borderId="51" xfId="0" applyFont="1" applyFill="1" applyBorder="1" applyAlignment="1">
      <alignment horizontal="right" vertical="center" shrinkToFit="1"/>
    </xf>
    <xf numFmtId="0" fontId="0" fillId="0" borderId="52" xfId="0" applyFont="1" applyBorder="1" applyAlignment="1">
      <alignment horizontal="right" vertical="center" shrinkToFit="1"/>
    </xf>
    <xf numFmtId="0" fontId="0" fillId="0" borderId="53" xfId="0" applyFont="1" applyBorder="1" applyAlignment="1">
      <alignment horizontal="right" vertical="center" shrinkToFit="1"/>
    </xf>
    <xf numFmtId="0" fontId="0" fillId="0" borderId="54" xfId="0" applyFont="1" applyBorder="1" applyAlignment="1">
      <alignment horizontal="right" vertical="center" shrinkToFit="1"/>
    </xf>
    <xf numFmtId="179" fontId="13" fillId="0" borderId="16" xfId="0" applyNumberFormat="1" applyFont="1" applyFill="1" applyBorder="1" applyAlignment="1">
      <alignment horizontal="right" vertical="center" shrinkToFit="1"/>
    </xf>
    <xf numFmtId="0" fontId="0" fillId="0" borderId="55" xfId="0" applyFont="1" applyBorder="1" applyAlignment="1">
      <alignment horizontal="right" vertical="center" shrinkToFit="1"/>
    </xf>
    <xf numFmtId="179" fontId="13" fillId="0" borderId="38" xfId="0" applyNumberFormat="1" applyFont="1" applyFill="1" applyBorder="1" applyAlignment="1">
      <alignment horizontal="right" vertical="center" shrinkToFit="1"/>
    </xf>
    <xf numFmtId="0" fontId="0" fillId="0" borderId="56" xfId="0" applyFont="1" applyBorder="1" applyAlignment="1">
      <alignment horizontal="right" vertical="center" shrinkToFit="1"/>
    </xf>
    <xf numFmtId="0" fontId="13" fillId="0" borderId="57" xfId="0" applyFont="1" applyFill="1" applyBorder="1" applyAlignment="1">
      <alignment horizontal="right" vertical="center" wrapText="1" shrinkToFit="1"/>
    </xf>
    <xf numFmtId="0" fontId="13" fillId="0" borderId="19" xfId="0" applyFont="1" applyFill="1" applyBorder="1" applyAlignment="1">
      <alignment horizontal="right" vertical="center" wrapText="1" shrinkToFit="1"/>
    </xf>
    <xf numFmtId="0" fontId="13" fillId="0" borderId="58" xfId="0" applyFont="1" applyFill="1" applyBorder="1" applyAlignment="1">
      <alignment horizontal="right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179" fontId="13" fillId="0" borderId="19" xfId="0" applyNumberFormat="1" applyFont="1" applyFill="1" applyBorder="1" applyAlignment="1">
      <alignment horizontal="right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right" vertical="center" shrinkToFit="1"/>
    </xf>
    <xf numFmtId="0" fontId="13" fillId="0" borderId="8" xfId="0" applyFont="1" applyFill="1" applyBorder="1" applyAlignment="1">
      <alignment horizontal="right" vertical="center" shrinkToFit="1"/>
    </xf>
    <xf numFmtId="0" fontId="13" fillId="0" borderId="59" xfId="0" applyFont="1" applyFill="1" applyBorder="1" applyAlignment="1">
      <alignment horizontal="right" vertical="center" shrinkToFit="1"/>
    </xf>
    <xf numFmtId="0" fontId="13" fillId="0" borderId="57" xfId="0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right" vertical="center" shrinkToFit="1"/>
    </xf>
    <xf numFmtId="0" fontId="13" fillId="0" borderId="58" xfId="0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ナチュラル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EB8A44"/>
      </a:accent1>
      <a:accent2>
        <a:srgbClr val="F9DC24"/>
      </a:accent2>
      <a:accent3>
        <a:srgbClr val="4B7447"/>
      </a:accent3>
      <a:accent4>
        <a:srgbClr val="8EBA43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75"/>
  <sheetViews>
    <sheetView tabSelected="1" zoomScaleNormal="100" zoomScaleSheetLayoutView="100" workbookViewId="0">
      <pane ySplit="5" topLeftCell="A6" activePane="bottomLeft" state="frozen"/>
      <selection pane="bottomLeft" activeCell="N60" sqref="N60"/>
    </sheetView>
  </sheetViews>
  <sheetFormatPr defaultRowHeight="13.5" x14ac:dyDescent="0.15"/>
  <cols>
    <col min="1" max="1" width="7.5" style="1" customWidth="1"/>
    <col min="2" max="2" width="4" style="2" customWidth="1"/>
    <col min="3" max="3" width="5.375" style="2" customWidth="1"/>
    <col min="4" max="4" width="8.625" style="2" customWidth="1"/>
    <col min="5" max="5" width="15.625" style="1" customWidth="1"/>
    <col min="6" max="7" width="8.625" style="1" customWidth="1"/>
    <col min="8" max="8" width="3.625" style="3" bestFit="1" customWidth="1"/>
    <col min="9" max="9" width="8.375" style="1" customWidth="1"/>
    <col min="10" max="10" width="8.625" style="1" customWidth="1"/>
    <col min="11" max="12" width="13.625" style="4" customWidth="1"/>
    <col min="13" max="14" width="17.5" style="4" customWidth="1"/>
    <col min="15" max="15" width="10" style="4" customWidth="1"/>
    <col min="16" max="16" width="37.25" style="1" bestFit="1" customWidth="1"/>
    <col min="17" max="16384" width="9" style="1"/>
  </cols>
  <sheetData>
    <row r="1" spans="1:16" x14ac:dyDescent="0.15">
      <c r="A1" s="1" t="s">
        <v>46</v>
      </c>
      <c r="N1" s="40"/>
    </row>
    <row r="2" spans="1:16" s="5" customFormat="1" ht="21" x14ac:dyDescent="0.15">
      <c r="A2" s="195" t="s">
        <v>45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6"/>
    </row>
    <row r="3" spans="1:16" s="5" customFormat="1" ht="12" customHeight="1" x14ac:dyDescent="0.1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6"/>
    </row>
    <row r="4" spans="1:16" s="7" customFormat="1" ht="11.25" customHeight="1" thickBot="1" x14ac:dyDescent="0.2">
      <c r="B4" s="8"/>
      <c r="C4" s="8"/>
      <c r="D4" s="8"/>
      <c r="E4" s="9"/>
      <c r="F4" s="9"/>
      <c r="G4" s="9"/>
      <c r="H4" s="8"/>
      <c r="I4" s="9"/>
      <c r="J4" s="10"/>
      <c r="K4" s="33" t="s">
        <v>35</v>
      </c>
      <c r="L4" s="33" t="s">
        <v>35</v>
      </c>
      <c r="M4" s="33" t="s">
        <v>35</v>
      </c>
      <c r="N4" s="33" t="s">
        <v>35</v>
      </c>
      <c r="O4" s="11"/>
    </row>
    <row r="5" spans="1:16" s="13" customFormat="1" ht="43.5" customHeight="1" thickBot="1" x14ac:dyDescent="0.2">
      <c r="A5" s="44" t="s">
        <v>25</v>
      </c>
      <c r="B5" s="206" t="s">
        <v>2</v>
      </c>
      <c r="C5" s="206"/>
      <c r="D5" s="206"/>
      <c r="E5" s="45" t="s">
        <v>12</v>
      </c>
      <c r="F5" s="46" t="s">
        <v>43</v>
      </c>
      <c r="G5" s="207" t="s">
        <v>44</v>
      </c>
      <c r="H5" s="207"/>
      <c r="I5" s="207"/>
      <c r="J5" s="46" t="s">
        <v>57</v>
      </c>
      <c r="K5" s="143" t="s">
        <v>63</v>
      </c>
      <c r="L5" s="143" t="s">
        <v>64</v>
      </c>
      <c r="M5" s="47" t="s">
        <v>58</v>
      </c>
      <c r="N5" s="142" t="s">
        <v>62</v>
      </c>
      <c r="O5" s="12"/>
    </row>
    <row r="6" spans="1:16" ht="18" customHeight="1" x14ac:dyDescent="0.15">
      <c r="A6" s="144" t="s">
        <v>21</v>
      </c>
      <c r="B6" s="159" t="s">
        <v>1</v>
      </c>
      <c r="C6" s="159"/>
      <c r="D6" s="49" t="s">
        <v>1</v>
      </c>
      <c r="E6" s="61"/>
      <c r="F6" s="62"/>
      <c r="G6" s="63"/>
      <c r="H6" s="17" t="s">
        <v>18</v>
      </c>
      <c r="I6" s="67"/>
      <c r="J6" s="62"/>
      <c r="K6" s="18">
        <f>ROUND(F6/1000*G6/1000*I6/1000*J6,2)</f>
        <v>0</v>
      </c>
      <c r="L6" s="69"/>
      <c r="M6" s="70"/>
      <c r="N6" s="71"/>
      <c r="O6" s="30"/>
      <c r="P6" s="75" t="s">
        <v>29</v>
      </c>
    </row>
    <row r="7" spans="1:16" ht="18" customHeight="1" x14ac:dyDescent="0.15">
      <c r="A7" s="145"/>
      <c r="B7" s="160"/>
      <c r="C7" s="160"/>
      <c r="D7" s="50" t="s">
        <v>4</v>
      </c>
      <c r="E7" s="64"/>
      <c r="F7" s="65"/>
      <c r="G7" s="66"/>
      <c r="H7" s="19" t="s">
        <v>19</v>
      </c>
      <c r="I7" s="68"/>
      <c r="J7" s="65"/>
      <c r="K7" s="20">
        <f t="shared" ref="K7:K62" si="0">ROUND(F7/1000*G7/1000*I7/1000*J7,2)</f>
        <v>0</v>
      </c>
      <c r="L7" s="72"/>
      <c r="M7" s="73"/>
      <c r="N7" s="74"/>
      <c r="O7" s="30"/>
    </row>
    <row r="8" spans="1:16" ht="18" customHeight="1" thickBot="1" x14ac:dyDescent="0.2">
      <c r="A8" s="146"/>
      <c r="B8" s="147" t="s">
        <v>49</v>
      </c>
      <c r="C8" s="148"/>
      <c r="D8" s="148"/>
      <c r="E8" s="148"/>
      <c r="F8" s="148"/>
      <c r="G8" s="148"/>
      <c r="H8" s="148"/>
      <c r="I8" s="148"/>
      <c r="J8" s="174"/>
      <c r="K8" s="132">
        <f>SUM(K6:K7)</f>
        <v>0</v>
      </c>
      <c r="L8" s="132">
        <f>SUM(L6:L7)</f>
        <v>0</v>
      </c>
      <c r="M8" s="132">
        <f>SUM(M6:M7)</f>
        <v>0</v>
      </c>
      <c r="N8" s="133">
        <f>SUM(N6:N7)</f>
        <v>0</v>
      </c>
      <c r="O8" s="30"/>
    </row>
    <row r="9" spans="1:16" ht="18" customHeight="1" x14ac:dyDescent="0.15">
      <c r="A9" s="144" t="s">
        <v>22</v>
      </c>
      <c r="B9" s="159" t="s">
        <v>6</v>
      </c>
      <c r="C9" s="159"/>
      <c r="D9" s="159" t="s">
        <v>8</v>
      </c>
      <c r="E9" s="61"/>
      <c r="F9" s="62"/>
      <c r="G9" s="63"/>
      <c r="H9" s="17" t="s">
        <v>19</v>
      </c>
      <c r="I9" s="67"/>
      <c r="J9" s="62"/>
      <c r="K9" s="18">
        <f t="shared" si="0"/>
        <v>0</v>
      </c>
      <c r="L9" s="69"/>
      <c r="M9" s="70"/>
      <c r="N9" s="71"/>
      <c r="O9" s="30"/>
    </row>
    <row r="10" spans="1:16" ht="18" customHeight="1" x14ac:dyDescent="0.15">
      <c r="A10" s="145"/>
      <c r="B10" s="160"/>
      <c r="C10" s="160"/>
      <c r="D10" s="197"/>
      <c r="E10" s="83"/>
      <c r="F10" s="80"/>
      <c r="G10" s="84"/>
      <c r="H10" s="21" t="s">
        <v>19</v>
      </c>
      <c r="I10" s="79"/>
      <c r="J10" s="80"/>
      <c r="K10" s="22">
        <f t="shared" si="0"/>
        <v>0</v>
      </c>
      <c r="L10" s="76"/>
      <c r="M10" s="77"/>
      <c r="N10" s="78"/>
      <c r="O10" s="30"/>
    </row>
    <row r="11" spans="1:16" ht="18" customHeight="1" x14ac:dyDescent="0.15">
      <c r="A11" s="145"/>
      <c r="B11" s="160"/>
      <c r="C11" s="160"/>
      <c r="D11" s="48" t="s">
        <v>7</v>
      </c>
      <c r="E11" s="85"/>
      <c r="F11" s="82"/>
      <c r="G11" s="86"/>
      <c r="H11" s="27" t="s">
        <v>19</v>
      </c>
      <c r="I11" s="81"/>
      <c r="J11" s="82"/>
      <c r="K11" s="20">
        <f t="shared" si="0"/>
        <v>0</v>
      </c>
      <c r="L11" s="72"/>
      <c r="M11" s="73"/>
      <c r="N11" s="74"/>
      <c r="O11" s="30"/>
    </row>
    <row r="12" spans="1:16" ht="18" customHeight="1" x14ac:dyDescent="0.15">
      <c r="A12" s="145"/>
      <c r="B12" s="175" t="s">
        <v>48</v>
      </c>
      <c r="C12" s="176"/>
      <c r="D12" s="176"/>
      <c r="E12" s="176"/>
      <c r="F12" s="176"/>
      <c r="G12" s="176"/>
      <c r="H12" s="176"/>
      <c r="I12" s="176"/>
      <c r="J12" s="177"/>
      <c r="K12" s="134">
        <f>SUM(K9:K11)</f>
        <v>0</v>
      </c>
      <c r="L12" s="134">
        <f>SUM(L9:L11)</f>
        <v>0</v>
      </c>
      <c r="M12" s="134">
        <f>SUM(M9:M11)</f>
        <v>0</v>
      </c>
      <c r="N12" s="135">
        <f>SUM(N9:N11)</f>
        <v>0</v>
      </c>
      <c r="O12" s="30"/>
    </row>
    <row r="13" spans="1:16" ht="18" customHeight="1" x14ac:dyDescent="0.15">
      <c r="A13" s="145"/>
      <c r="B13" s="160" t="s">
        <v>3</v>
      </c>
      <c r="C13" s="160"/>
      <c r="D13" s="198" t="s">
        <v>28</v>
      </c>
      <c r="E13" s="85"/>
      <c r="F13" s="82"/>
      <c r="G13" s="86"/>
      <c r="H13" s="27" t="s">
        <v>19</v>
      </c>
      <c r="I13" s="81"/>
      <c r="J13" s="82"/>
      <c r="K13" s="37">
        <f t="shared" si="0"/>
        <v>0</v>
      </c>
      <c r="L13" s="87"/>
      <c r="M13" s="88"/>
      <c r="N13" s="89"/>
      <c r="O13" s="30"/>
    </row>
    <row r="14" spans="1:16" ht="18" customHeight="1" x14ac:dyDescent="0.15">
      <c r="A14" s="145"/>
      <c r="B14" s="160"/>
      <c r="C14" s="160"/>
      <c r="D14" s="199"/>
      <c r="E14" s="83"/>
      <c r="F14" s="80"/>
      <c r="G14" s="84"/>
      <c r="H14" s="21" t="s">
        <v>19</v>
      </c>
      <c r="I14" s="79"/>
      <c r="J14" s="80"/>
      <c r="K14" s="22">
        <f t="shared" si="0"/>
        <v>0</v>
      </c>
      <c r="L14" s="76"/>
      <c r="M14" s="77"/>
      <c r="N14" s="78"/>
      <c r="O14" s="30"/>
    </row>
    <row r="15" spans="1:16" ht="18" customHeight="1" x14ac:dyDescent="0.15">
      <c r="A15" s="145"/>
      <c r="B15" s="160"/>
      <c r="C15" s="160"/>
      <c r="D15" s="199"/>
      <c r="E15" s="83"/>
      <c r="F15" s="80"/>
      <c r="G15" s="84"/>
      <c r="H15" s="21" t="s">
        <v>19</v>
      </c>
      <c r="I15" s="79"/>
      <c r="J15" s="80"/>
      <c r="K15" s="22">
        <f t="shared" si="0"/>
        <v>0</v>
      </c>
      <c r="L15" s="76"/>
      <c r="M15" s="77"/>
      <c r="N15" s="78"/>
      <c r="O15" s="30"/>
    </row>
    <row r="16" spans="1:16" ht="18" customHeight="1" x14ac:dyDescent="0.15">
      <c r="A16" s="145"/>
      <c r="B16" s="160"/>
      <c r="C16" s="160"/>
      <c r="D16" s="199"/>
      <c r="E16" s="83"/>
      <c r="F16" s="80"/>
      <c r="G16" s="84"/>
      <c r="H16" s="21" t="s">
        <v>19</v>
      </c>
      <c r="I16" s="79"/>
      <c r="J16" s="80"/>
      <c r="K16" s="22">
        <f t="shared" si="0"/>
        <v>0</v>
      </c>
      <c r="L16" s="76"/>
      <c r="M16" s="77"/>
      <c r="N16" s="78"/>
      <c r="O16" s="30"/>
    </row>
    <row r="17" spans="1:15" ht="18" customHeight="1" x14ac:dyDescent="0.15">
      <c r="A17" s="145"/>
      <c r="B17" s="160"/>
      <c r="C17" s="160"/>
      <c r="D17" s="199"/>
      <c r="E17" s="83"/>
      <c r="F17" s="80"/>
      <c r="G17" s="84"/>
      <c r="H17" s="21" t="s">
        <v>19</v>
      </c>
      <c r="I17" s="79"/>
      <c r="J17" s="80"/>
      <c r="K17" s="22">
        <f t="shared" si="0"/>
        <v>0</v>
      </c>
      <c r="L17" s="76"/>
      <c r="M17" s="77"/>
      <c r="N17" s="78"/>
      <c r="O17" s="30"/>
    </row>
    <row r="18" spans="1:15" ht="18" customHeight="1" x14ac:dyDescent="0.15">
      <c r="A18" s="145"/>
      <c r="B18" s="160"/>
      <c r="C18" s="160"/>
      <c r="D18" s="199"/>
      <c r="E18" s="83"/>
      <c r="F18" s="80"/>
      <c r="G18" s="84"/>
      <c r="H18" s="21" t="s">
        <v>19</v>
      </c>
      <c r="I18" s="79"/>
      <c r="J18" s="80"/>
      <c r="K18" s="22">
        <f t="shared" si="0"/>
        <v>0</v>
      </c>
      <c r="L18" s="76"/>
      <c r="M18" s="77"/>
      <c r="N18" s="78"/>
      <c r="O18" s="30"/>
    </row>
    <row r="19" spans="1:15" ht="18" customHeight="1" x14ac:dyDescent="0.15">
      <c r="A19" s="145"/>
      <c r="B19" s="160"/>
      <c r="C19" s="160"/>
      <c r="D19" s="199"/>
      <c r="E19" s="83"/>
      <c r="F19" s="80"/>
      <c r="G19" s="84"/>
      <c r="H19" s="21" t="s">
        <v>19</v>
      </c>
      <c r="I19" s="79"/>
      <c r="J19" s="80"/>
      <c r="K19" s="22">
        <f t="shared" si="0"/>
        <v>0</v>
      </c>
      <c r="L19" s="76"/>
      <c r="M19" s="77"/>
      <c r="N19" s="78"/>
      <c r="O19" s="30"/>
    </row>
    <row r="20" spans="1:15" ht="18" customHeight="1" x14ac:dyDescent="0.15">
      <c r="A20" s="145"/>
      <c r="B20" s="160"/>
      <c r="C20" s="160"/>
      <c r="D20" s="199"/>
      <c r="E20" s="83"/>
      <c r="F20" s="80"/>
      <c r="G20" s="84"/>
      <c r="H20" s="21" t="s">
        <v>19</v>
      </c>
      <c r="I20" s="79"/>
      <c r="J20" s="80"/>
      <c r="K20" s="22">
        <f t="shared" si="0"/>
        <v>0</v>
      </c>
      <c r="L20" s="76"/>
      <c r="M20" s="77"/>
      <c r="N20" s="78"/>
      <c r="O20" s="30"/>
    </row>
    <row r="21" spans="1:15" ht="18" customHeight="1" x14ac:dyDescent="0.15">
      <c r="A21" s="145"/>
      <c r="B21" s="160"/>
      <c r="C21" s="160"/>
      <c r="D21" s="199"/>
      <c r="E21" s="83"/>
      <c r="F21" s="80"/>
      <c r="G21" s="84"/>
      <c r="H21" s="21" t="s">
        <v>19</v>
      </c>
      <c r="I21" s="79"/>
      <c r="J21" s="80"/>
      <c r="K21" s="22">
        <f t="shared" si="0"/>
        <v>0</v>
      </c>
      <c r="L21" s="76"/>
      <c r="M21" s="77"/>
      <c r="N21" s="78"/>
      <c r="O21" s="30"/>
    </row>
    <row r="22" spans="1:15" ht="18" customHeight="1" x14ac:dyDescent="0.15">
      <c r="A22" s="145"/>
      <c r="B22" s="160"/>
      <c r="C22" s="160"/>
      <c r="D22" s="199"/>
      <c r="E22" s="83"/>
      <c r="F22" s="80"/>
      <c r="G22" s="84"/>
      <c r="H22" s="21" t="s">
        <v>19</v>
      </c>
      <c r="I22" s="79"/>
      <c r="J22" s="80"/>
      <c r="K22" s="22">
        <f t="shared" si="0"/>
        <v>0</v>
      </c>
      <c r="L22" s="76"/>
      <c r="M22" s="77"/>
      <c r="N22" s="78"/>
      <c r="O22" s="30"/>
    </row>
    <row r="23" spans="1:15" ht="18" customHeight="1" x14ac:dyDescent="0.15">
      <c r="A23" s="145"/>
      <c r="B23" s="160"/>
      <c r="C23" s="160"/>
      <c r="D23" s="199"/>
      <c r="E23" s="83"/>
      <c r="F23" s="80"/>
      <c r="G23" s="84"/>
      <c r="H23" s="21" t="s">
        <v>19</v>
      </c>
      <c r="I23" s="79"/>
      <c r="J23" s="80"/>
      <c r="K23" s="22">
        <f t="shared" si="0"/>
        <v>0</v>
      </c>
      <c r="L23" s="76"/>
      <c r="M23" s="77"/>
      <c r="N23" s="78"/>
      <c r="O23" s="30"/>
    </row>
    <row r="24" spans="1:15" ht="18" customHeight="1" x14ac:dyDescent="0.15">
      <c r="A24" s="145"/>
      <c r="B24" s="160"/>
      <c r="C24" s="160"/>
      <c r="D24" s="199"/>
      <c r="E24" s="83"/>
      <c r="F24" s="80"/>
      <c r="G24" s="84"/>
      <c r="H24" s="21" t="s">
        <v>19</v>
      </c>
      <c r="I24" s="79"/>
      <c r="J24" s="80"/>
      <c r="K24" s="22">
        <f t="shared" si="0"/>
        <v>0</v>
      </c>
      <c r="L24" s="76"/>
      <c r="M24" s="77"/>
      <c r="N24" s="78"/>
      <c r="O24" s="30"/>
    </row>
    <row r="25" spans="1:15" ht="18" customHeight="1" x14ac:dyDescent="0.15">
      <c r="A25" s="145"/>
      <c r="B25" s="160"/>
      <c r="C25" s="160"/>
      <c r="D25" s="199"/>
      <c r="E25" s="83"/>
      <c r="F25" s="80"/>
      <c r="G25" s="84"/>
      <c r="H25" s="21" t="s">
        <v>19</v>
      </c>
      <c r="I25" s="79"/>
      <c r="J25" s="80"/>
      <c r="K25" s="22">
        <f t="shared" si="0"/>
        <v>0</v>
      </c>
      <c r="L25" s="76"/>
      <c r="M25" s="77"/>
      <c r="N25" s="78"/>
      <c r="O25" s="30"/>
    </row>
    <row r="26" spans="1:15" ht="18" customHeight="1" x14ac:dyDescent="0.15">
      <c r="A26" s="145"/>
      <c r="B26" s="160"/>
      <c r="C26" s="160"/>
      <c r="D26" s="199"/>
      <c r="E26" s="83"/>
      <c r="F26" s="80"/>
      <c r="G26" s="84"/>
      <c r="H26" s="21" t="s">
        <v>19</v>
      </c>
      <c r="I26" s="79"/>
      <c r="J26" s="80"/>
      <c r="K26" s="22">
        <f t="shared" si="0"/>
        <v>0</v>
      </c>
      <c r="L26" s="76"/>
      <c r="M26" s="77"/>
      <c r="N26" s="78"/>
      <c r="O26" s="30"/>
    </row>
    <row r="27" spans="1:15" ht="18" customHeight="1" x14ac:dyDescent="0.15">
      <c r="A27" s="145"/>
      <c r="B27" s="160"/>
      <c r="C27" s="160"/>
      <c r="D27" s="199"/>
      <c r="E27" s="83"/>
      <c r="F27" s="80"/>
      <c r="G27" s="84"/>
      <c r="H27" s="21" t="s">
        <v>19</v>
      </c>
      <c r="I27" s="79"/>
      <c r="J27" s="80"/>
      <c r="K27" s="22">
        <f t="shared" si="0"/>
        <v>0</v>
      </c>
      <c r="L27" s="76"/>
      <c r="M27" s="77"/>
      <c r="N27" s="78"/>
      <c r="O27" s="30"/>
    </row>
    <row r="28" spans="1:15" ht="18" customHeight="1" x14ac:dyDescent="0.15">
      <c r="A28" s="145"/>
      <c r="B28" s="160"/>
      <c r="C28" s="160"/>
      <c r="D28" s="199"/>
      <c r="E28" s="83"/>
      <c r="F28" s="80"/>
      <c r="G28" s="84"/>
      <c r="H28" s="21" t="s">
        <v>19</v>
      </c>
      <c r="I28" s="79"/>
      <c r="J28" s="80"/>
      <c r="K28" s="22">
        <f t="shared" si="0"/>
        <v>0</v>
      </c>
      <c r="L28" s="76"/>
      <c r="M28" s="77"/>
      <c r="N28" s="78"/>
      <c r="O28" s="30"/>
    </row>
    <row r="29" spans="1:15" ht="18" customHeight="1" x14ac:dyDescent="0.15">
      <c r="A29" s="145"/>
      <c r="B29" s="160"/>
      <c r="C29" s="160"/>
      <c r="D29" s="199"/>
      <c r="E29" s="83"/>
      <c r="F29" s="80"/>
      <c r="G29" s="84"/>
      <c r="H29" s="21" t="s">
        <v>19</v>
      </c>
      <c r="I29" s="79"/>
      <c r="J29" s="80"/>
      <c r="K29" s="22">
        <f t="shared" si="0"/>
        <v>0</v>
      </c>
      <c r="L29" s="76"/>
      <c r="M29" s="77"/>
      <c r="N29" s="78"/>
      <c r="O29" s="30"/>
    </row>
    <row r="30" spans="1:15" ht="18" customHeight="1" x14ac:dyDescent="0.15">
      <c r="A30" s="145"/>
      <c r="B30" s="175" t="s">
        <v>47</v>
      </c>
      <c r="C30" s="176"/>
      <c r="D30" s="176"/>
      <c r="E30" s="176"/>
      <c r="F30" s="176"/>
      <c r="G30" s="176"/>
      <c r="H30" s="176"/>
      <c r="I30" s="176"/>
      <c r="J30" s="177"/>
      <c r="K30" s="136">
        <f>SUM(K13:K29)</f>
        <v>0</v>
      </c>
      <c r="L30" s="136">
        <f>SUM(L13:L29)</f>
        <v>0</v>
      </c>
      <c r="M30" s="136">
        <f>SUM(M13:M29)</f>
        <v>0</v>
      </c>
      <c r="N30" s="137">
        <f>SUM(N13:N29)</f>
        <v>0</v>
      </c>
      <c r="O30" s="14"/>
    </row>
    <row r="31" spans="1:15" ht="18" customHeight="1" x14ac:dyDescent="0.15">
      <c r="A31" s="145"/>
      <c r="B31" s="160" t="s">
        <v>11</v>
      </c>
      <c r="C31" s="160"/>
      <c r="D31" s="160"/>
      <c r="E31" s="85"/>
      <c r="F31" s="82"/>
      <c r="G31" s="86"/>
      <c r="H31" s="27" t="s">
        <v>19</v>
      </c>
      <c r="I31" s="81"/>
      <c r="J31" s="82"/>
      <c r="K31" s="37">
        <f t="shared" si="0"/>
        <v>0</v>
      </c>
      <c r="L31" s="87"/>
      <c r="M31" s="88"/>
      <c r="N31" s="89"/>
      <c r="O31" s="14"/>
    </row>
    <row r="32" spans="1:15" ht="18" customHeight="1" x14ac:dyDescent="0.15">
      <c r="A32" s="145"/>
      <c r="B32" s="160"/>
      <c r="C32" s="160"/>
      <c r="D32" s="160"/>
      <c r="E32" s="83"/>
      <c r="F32" s="80"/>
      <c r="G32" s="84"/>
      <c r="H32" s="21" t="s">
        <v>19</v>
      </c>
      <c r="I32" s="79"/>
      <c r="J32" s="80"/>
      <c r="K32" s="22">
        <f t="shared" si="0"/>
        <v>0</v>
      </c>
      <c r="L32" s="76"/>
      <c r="M32" s="77"/>
      <c r="N32" s="78"/>
      <c r="O32" s="14"/>
    </row>
    <row r="33" spans="1:15" ht="18" customHeight="1" x14ac:dyDescent="0.15">
      <c r="A33" s="145"/>
      <c r="B33" s="160"/>
      <c r="C33" s="160"/>
      <c r="D33" s="160"/>
      <c r="E33" s="90"/>
      <c r="F33" s="91"/>
      <c r="G33" s="92"/>
      <c r="H33" s="24" t="s">
        <v>19</v>
      </c>
      <c r="I33" s="96"/>
      <c r="J33" s="91"/>
      <c r="K33" s="29">
        <f t="shared" si="0"/>
        <v>0</v>
      </c>
      <c r="L33" s="98"/>
      <c r="M33" s="99"/>
      <c r="N33" s="100"/>
      <c r="O33" s="14"/>
    </row>
    <row r="34" spans="1:15" ht="18" customHeight="1" x14ac:dyDescent="0.15">
      <c r="A34" s="145"/>
      <c r="B34" s="166" t="s">
        <v>20</v>
      </c>
      <c r="C34" s="166"/>
      <c r="D34" s="166"/>
      <c r="E34" s="93"/>
      <c r="F34" s="94"/>
      <c r="G34" s="95"/>
      <c r="H34" s="28" t="s">
        <v>19</v>
      </c>
      <c r="I34" s="97"/>
      <c r="J34" s="94"/>
      <c r="K34" s="23">
        <f t="shared" si="0"/>
        <v>0</v>
      </c>
      <c r="L34" s="101"/>
      <c r="M34" s="102"/>
      <c r="N34" s="103"/>
      <c r="O34" s="30"/>
    </row>
    <row r="35" spans="1:15" ht="18" customHeight="1" x14ac:dyDescent="0.15">
      <c r="A35" s="145"/>
      <c r="B35" s="167"/>
      <c r="C35" s="167"/>
      <c r="D35" s="167"/>
      <c r="E35" s="64"/>
      <c r="F35" s="65"/>
      <c r="G35" s="66"/>
      <c r="H35" s="19" t="s">
        <v>19</v>
      </c>
      <c r="I35" s="68"/>
      <c r="J35" s="65"/>
      <c r="K35" s="20">
        <f t="shared" si="0"/>
        <v>0</v>
      </c>
      <c r="L35" s="72"/>
      <c r="M35" s="73"/>
      <c r="N35" s="74"/>
      <c r="O35" s="30"/>
    </row>
    <row r="36" spans="1:15" ht="18" customHeight="1" x14ac:dyDescent="0.15">
      <c r="A36" s="145"/>
      <c r="B36" s="156" t="s">
        <v>27</v>
      </c>
      <c r="C36" s="157"/>
      <c r="D36" s="158"/>
      <c r="E36" s="85"/>
      <c r="F36" s="82"/>
      <c r="G36" s="86"/>
      <c r="H36" s="27" t="s">
        <v>19</v>
      </c>
      <c r="I36" s="81"/>
      <c r="J36" s="82"/>
      <c r="K36" s="37">
        <f t="shared" si="0"/>
        <v>0</v>
      </c>
      <c r="L36" s="87"/>
      <c r="M36" s="88"/>
      <c r="N36" s="89"/>
      <c r="O36" s="30"/>
    </row>
    <row r="37" spans="1:15" ht="18" customHeight="1" thickBot="1" x14ac:dyDescent="0.2">
      <c r="A37" s="146"/>
      <c r="B37" s="147" t="s">
        <v>52</v>
      </c>
      <c r="C37" s="148"/>
      <c r="D37" s="148"/>
      <c r="E37" s="148"/>
      <c r="F37" s="148"/>
      <c r="G37" s="148"/>
      <c r="H37" s="148"/>
      <c r="I37" s="148"/>
      <c r="J37" s="174"/>
      <c r="K37" s="132">
        <f>SUM(K31:K36)</f>
        <v>0</v>
      </c>
      <c r="L37" s="132">
        <f>SUM(L31:L36)</f>
        <v>0</v>
      </c>
      <c r="M37" s="132">
        <f>SUM(M31:M36)</f>
        <v>0</v>
      </c>
      <c r="N37" s="133">
        <f>SUM(N31:N36)</f>
        <v>0</v>
      </c>
      <c r="O37" s="30"/>
    </row>
    <row r="38" spans="1:15" ht="18" customHeight="1" x14ac:dyDescent="0.15">
      <c r="A38" s="144" t="s">
        <v>23</v>
      </c>
      <c r="B38" s="159" t="s">
        <v>9</v>
      </c>
      <c r="C38" s="159"/>
      <c r="D38" s="51" t="s">
        <v>9</v>
      </c>
      <c r="E38" s="104"/>
      <c r="F38" s="105"/>
      <c r="G38" s="106"/>
      <c r="H38" s="25" t="s">
        <v>19</v>
      </c>
      <c r="I38" s="113"/>
      <c r="J38" s="105"/>
      <c r="K38" s="26">
        <f t="shared" si="0"/>
        <v>0</v>
      </c>
      <c r="L38" s="116"/>
      <c r="M38" s="117"/>
      <c r="N38" s="118"/>
      <c r="O38" s="30"/>
    </row>
    <row r="39" spans="1:15" ht="18" customHeight="1" x14ac:dyDescent="0.15">
      <c r="A39" s="145"/>
      <c r="B39" s="160"/>
      <c r="C39" s="160"/>
      <c r="D39" s="52" t="s">
        <v>10</v>
      </c>
      <c r="E39" s="107"/>
      <c r="F39" s="108"/>
      <c r="G39" s="109"/>
      <c r="H39" s="35" t="s">
        <v>19</v>
      </c>
      <c r="I39" s="114"/>
      <c r="J39" s="108"/>
      <c r="K39" s="36">
        <f t="shared" si="0"/>
        <v>0</v>
      </c>
      <c r="L39" s="119"/>
      <c r="M39" s="120"/>
      <c r="N39" s="121"/>
      <c r="O39" s="30"/>
    </row>
    <row r="40" spans="1:15" ht="18" customHeight="1" x14ac:dyDescent="0.15">
      <c r="A40" s="145"/>
      <c r="B40" s="166" t="s">
        <v>13</v>
      </c>
      <c r="C40" s="166"/>
      <c r="D40" s="166"/>
      <c r="E40" s="93"/>
      <c r="F40" s="94"/>
      <c r="G40" s="95"/>
      <c r="H40" s="28" t="s">
        <v>19</v>
      </c>
      <c r="I40" s="97"/>
      <c r="J40" s="94"/>
      <c r="K40" s="36">
        <f t="shared" si="0"/>
        <v>0</v>
      </c>
      <c r="L40" s="101"/>
      <c r="M40" s="102"/>
      <c r="N40" s="103"/>
      <c r="O40" s="30"/>
    </row>
    <row r="41" spans="1:15" ht="18" customHeight="1" x14ac:dyDescent="0.15">
      <c r="A41" s="145"/>
      <c r="B41" s="160"/>
      <c r="C41" s="160"/>
      <c r="D41" s="160"/>
      <c r="E41" s="110"/>
      <c r="F41" s="111"/>
      <c r="G41" s="112"/>
      <c r="H41" s="34" t="s">
        <v>18</v>
      </c>
      <c r="I41" s="115"/>
      <c r="J41" s="111"/>
      <c r="K41" s="22">
        <f t="shared" si="0"/>
        <v>0</v>
      </c>
      <c r="L41" s="122"/>
      <c r="M41" s="123"/>
      <c r="N41" s="124"/>
      <c r="O41" s="30"/>
    </row>
    <row r="42" spans="1:15" ht="18" customHeight="1" x14ac:dyDescent="0.15">
      <c r="A42" s="145"/>
      <c r="B42" s="167"/>
      <c r="C42" s="167"/>
      <c r="D42" s="167"/>
      <c r="E42" s="64"/>
      <c r="F42" s="65"/>
      <c r="G42" s="66"/>
      <c r="H42" s="19" t="s">
        <v>19</v>
      </c>
      <c r="I42" s="68"/>
      <c r="J42" s="65"/>
      <c r="K42" s="20">
        <f t="shared" si="0"/>
        <v>0</v>
      </c>
      <c r="L42" s="72"/>
      <c r="M42" s="73"/>
      <c r="N42" s="74"/>
      <c r="O42" s="30"/>
    </row>
    <row r="43" spans="1:15" ht="18" customHeight="1" x14ac:dyDescent="0.15">
      <c r="A43" s="145"/>
      <c r="B43" s="160" t="s">
        <v>16</v>
      </c>
      <c r="C43" s="160"/>
      <c r="D43" s="160"/>
      <c r="E43" s="85"/>
      <c r="F43" s="82"/>
      <c r="G43" s="86"/>
      <c r="H43" s="27" t="s">
        <v>19</v>
      </c>
      <c r="I43" s="81"/>
      <c r="J43" s="82"/>
      <c r="K43" s="37">
        <f t="shared" si="0"/>
        <v>0</v>
      </c>
      <c r="L43" s="87"/>
      <c r="M43" s="88"/>
      <c r="N43" s="89"/>
      <c r="O43" s="30"/>
    </row>
    <row r="44" spans="1:15" ht="18" customHeight="1" x14ac:dyDescent="0.15">
      <c r="A44" s="145"/>
      <c r="B44" s="160"/>
      <c r="C44" s="160"/>
      <c r="D44" s="160"/>
      <c r="E44" s="110"/>
      <c r="F44" s="111"/>
      <c r="G44" s="112"/>
      <c r="H44" s="34" t="s">
        <v>18</v>
      </c>
      <c r="I44" s="115"/>
      <c r="J44" s="111"/>
      <c r="K44" s="37">
        <f t="shared" si="0"/>
        <v>0</v>
      </c>
      <c r="L44" s="122"/>
      <c r="M44" s="123"/>
      <c r="N44" s="124"/>
      <c r="O44" s="30"/>
    </row>
    <row r="45" spans="1:15" ht="18" customHeight="1" x14ac:dyDescent="0.15">
      <c r="A45" s="145"/>
      <c r="B45" s="160"/>
      <c r="C45" s="160"/>
      <c r="D45" s="160"/>
      <c r="E45" s="90"/>
      <c r="F45" s="91"/>
      <c r="G45" s="92"/>
      <c r="H45" s="24" t="s">
        <v>19</v>
      </c>
      <c r="I45" s="96"/>
      <c r="J45" s="91"/>
      <c r="K45" s="29">
        <f t="shared" si="0"/>
        <v>0</v>
      </c>
      <c r="L45" s="98"/>
      <c r="M45" s="99"/>
      <c r="N45" s="100"/>
      <c r="O45" s="30"/>
    </row>
    <row r="46" spans="1:15" ht="18" customHeight="1" x14ac:dyDescent="0.15">
      <c r="A46" s="145"/>
      <c r="B46" s="156" t="s">
        <v>15</v>
      </c>
      <c r="C46" s="157"/>
      <c r="D46" s="158"/>
      <c r="E46" s="93"/>
      <c r="F46" s="94"/>
      <c r="G46" s="95"/>
      <c r="H46" s="28" t="s">
        <v>19</v>
      </c>
      <c r="I46" s="97"/>
      <c r="J46" s="94"/>
      <c r="K46" s="36">
        <f t="shared" si="0"/>
        <v>0</v>
      </c>
      <c r="L46" s="101"/>
      <c r="M46" s="102"/>
      <c r="N46" s="103"/>
      <c r="O46" s="30"/>
    </row>
    <row r="47" spans="1:15" ht="18" customHeight="1" x14ac:dyDescent="0.15">
      <c r="A47" s="145"/>
      <c r="B47" s="168"/>
      <c r="C47" s="169"/>
      <c r="D47" s="170"/>
      <c r="E47" s="83"/>
      <c r="F47" s="80"/>
      <c r="G47" s="84"/>
      <c r="H47" s="21" t="s">
        <v>18</v>
      </c>
      <c r="I47" s="79"/>
      <c r="J47" s="80"/>
      <c r="K47" s="22">
        <f t="shared" si="0"/>
        <v>0</v>
      </c>
      <c r="L47" s="76"/>
      <c r="M47" s="77"/>
      <c r="N47" s="78"/>
      <c r="O47" s="30"/>
    </row>
    <row r="48" spans="1:15" ht="18" customHeight="1" x14ac:dyDescent="0.15">
      <c r="A48" s="145"/>
      <c r="B48" s="168"/>
      <c r="C48" s="169"/>
      <c r="D48" s="170"/>
      <c r="E48" s="83"/>
      <c r="F48" s="80"/>
      <c r="G48" s="84"/>
      <c r="H48" s="21" t="s">
        <v>18</v>
      </c>
      <c r="I48" s="79"/>
      <c r="J48" s="80"/>
      <c r="K48" s="22">
        <f t="shared" si="0"/>
        <v>0</v>
      </c>
      <c r="L48" s="76"/>
      <c r="M48" s="77"/>
      <c r="N48" s="78"/>
      <c r="O48" s="30"/>
    </row>
    <row r="49" spans="1:15" ht="18" customHeight="1" x14ac:dyDescent="0.15">
      <c r="A49" s="145"/>
      <c r="B49" s="168"/>
      <c r="C49" s="169"/>
      <c r="D49" s="170"/>
      <c r="E49" s="83"/>
      <c r="F49" s="80"/>
      <c r="G49" s="84"/>
      <c r="H49" s="21" t="s">
        <v>18</v>
      </c>
      <c r="I49" s="79"/>
      <c r="J49" s="80"/>
      <c r="K49" s="37">
        <f t="shared" si="0"/>
        <v>0</v>
      </c>
      <c r="L49" s="76"/>
      <c r="M49" s="77"/>
      <c r="N49" s="78"/>
      <c r="O49" s="30"/>
    </row>
    <row r="50" spans="1:15" ht="18" customHeight="1" x14ac:dyDescent="0.15">
      <c r="A50" s="145"/>
      <c r="B50" s="168"/>
      <c r="C50" s="169"/>
      <c r="D50" s="170"/>
      <c r="E50" s="83"/>
      <c r="F50" s="91"/>
      <c r="G50" s="92"/>
      <c r="H50" s="24" t="s">
        <v>19</v>
      </c>
      <c r="I50" s="96"/>
      <c r="J50" s="91"/>
      <c r="K50" s="29">
        <f t="shared" si="0"/>
        <v>0</v>
      </c>
      <c r="L50" s="98"/>
      <c r="M50" s="99"/>
      <c r="N50" s="100"/>
      <c r="O50" s="30"/>
    </row>
    <row r="51" spans="1:15" ht="18" customHeight="1" x14ac:dyDescent="0.15">
      <c r="A51" s="145"/>
      <c r="B51" s="171"/>
      <c r="C51" s="172"/>
      <c r="D51" s="173"/>
      <c r="E51" s="85"/>
      <c r="F51" s="65"/>
      <c r="G51" s="66"/>
      <c r="H51" s="19" t="s">
        <v>18</v>
      </c>
      <c r="I51" s="68"/>
      <c r="J51" s="65"/>
      <c r="K51" s="20">
        <f t="shared" si="0"/>
        <v>0</v>
      </c>
      <c r="L51" s="72"/>
      <c r="M51" s="73"/>
      <c r="N51" s="74"/>
      <c r="O51" s="30"/>
    </row>
    <row r="52" spans="1:15" ht="18" customHeight="1" x14ac:dyDescent="0.15">
      <c r="A52" s="145"/>
      <c r="B52" s="166" t="s">
        <v>14</v>
      </c>
      <c r="C52" s="166"/>
      <c r="D52" s="166"/>
      <c r="E52" s="93"/>
      <c r="F52" s="94"/>
      <c r="G52" s="95"/>
      <c r="H52" s="28" t="s">
        <v>19</v>
      </c>
      <c r="I52" s="97"/>
      <c r="J52" s="94"/>
      <c r="K52" s="23">
        <f t="shared" si="0"/>
        <v>0</v>
      </c>
      <c r="L52" s="101"/>
      <c r="M52" s="102"/>
      <c r="N52" s="103"/>
      <c r="O52" s="30"/>
    </row>
    <row r="53" spans="1:15" ht="18" customHeight="1" x14ac:dyDescent="0.15">
      <c r="A53" s="145"/>
      <c r="B53" s="167"/>
      <c r="C53" s="167"/>
      <c r="D53" s="167"/>
      <c r="E53" s="64"/>
      <c r="F53" s="65"/>
      <c r="G53" s="66"/>
      <c r="H53" s="19" t="s">
        <v>19</v>
      </c>
      <c r="I53" s="68"/>
      <c r="J53" s="65"/>
      <c r="K53" s="20">
        <f t="shared" si="0"/>
        <v>0</v>
      </c>
      <c r="L53" s="72"/>
      <c r="M53" s="73"/>
      <c r="N53" s="74"/>
      <c r="O53" s="30"/>
    </row>
    <row r="54" spans="1:15" ht="18" customHeight="1" x14ac:dyDescent="0.15">
      <c r="A54" s="145"/>
      <c r="B54" s="164" t="s">
        <v>61</v>
      </c>
      <c r="C54" s="165"/>
      <c r="D54" s="165"/>
      <c r="E54" s="107"/>
      <c r="F54" s="108"/>
      <c r="G54" s="109"/>
      <c r="H54" s="35" t="s">
        <v>19</v>
      </c>
      <c r="I54" s="114"/>
      <c r="J54" s="108"/>
      <c r="K54" s="36">
        <f t="shared" si="0"/>
        <v>0</v>
      </c>
      <c r="L54" s="119"/>
      <c r="M54" s="120"/>
      <c r="N54" s="121"/>
      <c r="O54" s="30"/>
    </row>
    <row r="55" spans="1:15" ht="18" customHeight="1" thickBot="1" x14ac:dyDescent="0.2">
      <c r="A55" s="146"/>
      <c r="B55" s="147" t="s">
        <v>50</v>
      </c>
      <c r="C55" s="148"/>
      <c r="D55" s="148"/>
      <c r="E55" s="148"/>
      <c r="F55" s="148"/>
      <c r="G55" s="148"/>
      <c r="H55" s="148"/>
      <c r="I55" s="148"/>
      <c r="J55" s="174"/>
      <c r="K55" s="132">
        <f>SUM(K38:K54)</f>
        <v>0</v>
      </c>
      <c r="L55" s="132">
        <f>SUM(L38:L54)</f>
        <v>0</v>
      </c>
      <c r="M55" s="132">
        <f>SUM(M38:M54)</f>
        <v>0</v>
      </c>
      <c r="N55" s="133">
        <f>SUM(N38:N54)</f>
        <v>0</v>
      </c>
      <c r="O55" s="30"/>
    </row>
    <row r="56" spans="1:15" ht="18" customHeight="1" x14ac:dyDescent="0.15">
      <c r="A56" s="144" t="s">
        <v>24</v>
      </c>
      <c r="B56" s="159" t="s">
        <v>17</v>
      </c>
      <c r="C56" s="159"/>
      <c r="D56" s="159"/>
      <c r="E56" s="61"/>
      <c r="F56" s="62"/>
      <c r="G56" s="63"/>
      <c r="H56" s="17" t="s">
        <v>19</v>
      </c>
      <c r="I56" s="67"/>
      <c r="J56" s="62"/>
      <c r="K56" s="18">
        <f t="shared" si="0"/>
        <v>0</v>
      </c>
      <c r="L56" s="69"/>
      <c r="M56" s="70"/>
      <c r="N56" s="71"/>
      <c r="O56" s="30"/>
    </row>
    <row r="57" spans="1:15" ht="18" customHeight="1" x14ac:dyDescent="0.15">
      <c r="A57" s="145"/>
      <c r="B57" s="160"/>
      <c r="C57" s="160"/>
      <c r="D57" s="160"/>
      <c r="E57" s="90"/>
      <c r="F57" s="91"/>
      <c r="G57" s="92"/>
      <c r="H57" s="24" t="s">
        <v>19</v>
      </c>
      <c r="I57" s="96"/>
      <c r="J57" s="91"/>
      <c r="K57" s="29">
        <f t="shared" si="0"/>
        <v>0</v>
      </c>
      <c r="L57" s="98"/>
      <c r="M57" s="99"/>
      <c r="N57" s="100"/>
      <c r="O57" s="30"/>
    </row>
    <row r="58" spans="1:15" ht="18" customHeight="1" x14ac:dyDescent="0.15">
      <c r="A58" s="145"/>
      <c r="B58" s="166" t="s">
        <v>0</v>
      </c>
      <c r="C58" s="166"/>
      <c r="D58" s="53" t="s">
        <v>0</v>
      </c>
      <c r="E58" s="93"/>
      <c r="F58" s="94"/>
      <c r="G58" s="95"/>
      <c r="H58" s="28" t="s">
        <v>19</v>
      </c>
      <c r="I58" s="97"/>
      <c r="J58" s="94"/>
      <c r="K58" s="23">
        <f t="shared" si="0"/>
        <v>0</v>
      </c>
      <c r="L58" s="101"/>
      <c r="M58" s="102"/>
      <c r="N58" s="103"/>
      <c r="O58" s="30"/>
    </row>
    <row r="59" spans="1:15" ht="18" customHeight="1" x14ac:dyDescent="0.15">
      <c r="A59" s="145"/>
      <c r="B59" s="160"/>
      <c r="C59" s="160"/>
      <c r="D59" s="54" t="s">
        <v>5</v>
      </c>
      <c r="E59" s="83"/>
      <c r="F59" s="80"/>
      <c r="G59" s="84"/>
      <c r="H59" s="21" t="s">
        <v>19</v>
      </c>
      <c r="I59" s="79"/>
      <c r="J59" s="80"/>
      <c r="K59" s="22">
        <f>ROUND(F59/1000*G59/1000*I59/1000*J59,2)</f>
        <v>0</v>
      </c>
      <c r="L59" s="76"/>
      <c r="M59" s="77"/>
      <c r="N59" s="78"/>
      <c r="O59" s="30"/>
    </row>
    <row r="60" spans="1:15" ht="18" customHeight="1" x14ac:dyDescent="0.15">
      <c r="A60" s="145"/>
      <c r="B60" s="166" t="s">
        <v>26</v>
      </c>
      <c r="C60" s="166"/>
      <c r="D60" s="166"/>
      <c r="E60" s="125"/>
      <c r="F60" s="126"/>
      <c r="G60" s="127"/>
      <c r="H60" s="38"/>
      <c r="I60" s="128"/>
      <c r="J60" s="126"/>
      <c r="K60" s="39">
        <f t="shared" si="0"/>
        <v>0</v>
      </c>
      <c r="L60" s="129"/>
      <c r="M60" s="130"/>
      <c r="N60" s="131"/>
      <c r="O60" s="30"/>
    </row>
    <row r="61" spans="1:15" ht="18" customHeight="1" thickBot="1" x14ac:dyDescent="0.2">
      <c r="A61" s="146"/>
      <c r="B61" s="147" t="s">
        <v>51</v>
      </c>
      <c r="C61" s="148"/>
      <c r="D61" s="148"/>
      <c r="E61" s="149"/>
      <c r="F61" s="149"/>
      <c r="G61" s="149"/>
      <c r="H61" s="149"/>
      <c r="I61" s="149"/>
      <c r="J61" s="150"/>
      <c r="K61" s="138">
        <f>SUM(K56:K60)</f>
        <v>0</v>
      </c>
      <c r="L61" s="138">
        <f>SUM(L56:L60)</f>
        <v>0</v>
      </c>
      <c r="M61" s="138">
        <f>SUM(M56:M60)</f>
        <v>0</v>
      </c>
      <c r="N61" s="139">
        <f>SUM(N56:N60)</f>
        <v>0</v>
      </c>
      <c r="O61" s="31"/>
    </row>
    <row r="62" spans="1:15" ht="18" customHeight="1" x14ac:dyDescent="0.15">
      <c r="A62" s="151" t="s">
        <v>37</v>
      </c>
      <c r="B62" s="161"/>
      <c r="C62" s="162"/>
      <c r="D62" s="163"/>
      <c r="E62" s="104"/>
      <c r="F62" s="105"/>
      <c r="G62" s="106"/>
      <c r="H62" s="25" t="s">
        <v>19</v>
      </c>
      <c r="I62" s="113"/>
      <c r="J62" s="105"/>
      <c r="K62" s="26">
        <f t="shared" si="0"/>
        <v>0</v>
      </c>
      <c r="L62" s="116"/>
      <c r="M62" s="117"/>
      <c r="N62" s="118"/>
      <c r="O62" s="31"/>
    </row>
    <row r="63" spans="1:15" ht="18" customHeight="1" thickBot="1" x14ac:dyDescent="0.2">
      <c r="A63" s="152"/>
      <c r="B63" s="153" t="s">
        <v>53</v>
      </c>
      <c r="C63" s="154"/>
      <c r="D63" s="154"/>
      <c r="E63" s="154"/>
      <c r="F63" s="154"/>
      <c r="G63" s="154"/>
      <c r="H63" s="154"/>
      <c r="I63" s="154"/>
      <c r="J63" s="155"/>
      <c r="K63" s="138">
        <f>SUM(K62)</f>
        <v>0</v>
      </c>
      <c r="L63" s="138">
        <f>SUM(L62)</f>
        <v>0</v>
      </c>
      <c r="M63" s="138">
        <f>SUM(M62)</f>
        <v>0</v>
      </c>
      <c r="N63" s="139">
        <f>SUM(N62)</f>
        <v>0</v>
      </c>
      <c r="O63" s="31"/>
    </row>
    <row r="64" spans="1:15" s="7" customFormat="1" ht="18" customHeight="1" x14ac:dyDescent="0.15">
      <c r="A64" s="182" t="s">
        <v>38</v>
      </c>
      <c r="B64" s="183"/>
      <c r="C64" s="183"/>
      <c r="D64" s="183"/>
      <c r="E64" s="183"/>
      <c r="F64" s="183"/>
      <c r="G64" s="183"/>
      <c r="H64" s="183"/>
      <c r="I64" s="183"/>
      <c r="J64" s="184"/>
      <c r="K64" s="188">
        <f>K8+K12+K30+K37+K55+K61+K63</f>
        <v>0</v>
      </c>
      <c r="L64" s="188">
        <f>L8+L12+L30+L37+L55+L61+L63</f>
        <v>0</v>
      </c>
      <c r="M64" s="55">
        <f>M63+M61+M55+M37+M30+M12+M8</f>
        <v>0</v>
      </c>
      <c r="N64" s="56">
        <f>N63+N61+N55+N37+N30+N12+N8</f>
        <v>0</v>
      </c>
      <c r="O64" s="15"/>
    </row>
    <row r="65" spans="1:15" s="7" customFormat="1" ht="18" customHeight="1" x14ac:dyDescent="0.15">
      <c r="A65" s="185"/>
      <c r="B65" s="186"/>
      <c r="C65" s="186"/>
      <c r="D65" s="186"/>
      <c r="E65" s="186"/>
      <c r="F65" s="186"/>
      <c r="G65" s="186"/>
      <c r="H65" s="186"/>
      <c r="I65" s="186"/>
      <c r="J65" s="187"/>
      <c r="K65" s="189"/>
      <c r="L65" s="189"/>
      <c r="M65" s="190">
        <f>SUM(M64:N64)</f>
        <v>0</v>
      </c>
      <c r="N65" s="191"/>
      <c r="O65" s="15"/>
    </row>
    <row r="66" spans="1:15" ht="18" customHeight="1" thickBot="1" x14ac:dyDescent="0.2">
      <c r="A66" s="200" t="s">
        <v>42</v>
      </c>
      <c r="B66" s="201"/>
      <c r="C66" s="201"/>
      <c r="D66" s="201"/>
      <c r="E66" s="201"/>
      <c r="F66" s="201"/>
      <c r="G66" s="201"/>
      <c r="H66" s="201"/>
      <c r="I66" s="201"/>
      <c r="J66" s="202"/>
      <c r="K66" s="57" t="s">
        <v>30</v>
      </c>
      <c r="L66" s="57" t="s">
        <v>31</v>
      </c>
      <c r="M66" s="178" t="s">
        <v>32</v>
      </c>
      <c r="N66" s="179"/>
      <c r="O66" s="31"/>
    </row>
    <row r="67" spans="1:15" s="7" customFormat="1" ht="18" customHeight="1" thickBot="1" x14ac:dyDescent="0.2">
      <c r="A67" s="203"/>
      <c r="B67" s="204"/>
      <c r="C67" s="204"/>
      <c r="D67" s="204"/>
      <c r="E67" s="204"/>
      <c r="F67" s="204"/>
      <c r="G67" s="204"/>
      <c r="H67" s="204"/>
      <c r="I67" s="204"/>
      <c r="J67" s="205"/>
      <c r="K67" s="58">
        <f>ROUNDUP(K64,1)</f>
        <v>0</v>
      </c>
      <c r="L67" s="58">
        <f>ROUNDUP(L64,1)</f>
        <v>0</v>
      </c>
      <c r="M67" s="180">
        <f>ROUNDUP(M65,1)</f>
        <v>0</v>
      </c>
      <c r="N67" s="181"/>
      <c r="O67" s="15"/>
    </row>
    <row r="68" spans="1:15" s="7" customFormat="1" ht="18" customHeight="1" thickBot="1" x14ac:dyDescent="0.2">
      <c r="A68" s="192" t="s">
        <v>59</v>
      </c>
      <c r="B68" s="193"/>
      <c r="C68" s="193"/>
      <c r="D68" s="193"/>
      <c r="E68" s="193"/>
      <c r="F68" s="193"/>
      <c r="G68" s="193"/>
      <c r="H68" s="193"/>
      <c r="I68" s="193"/>
      <c r="J68" s="194"/>
      <c r="K68" s="196" t="e">
        <f>ROUND(L67/K67*100,2)</f>
        <v>#DIV/0!</v>
      </c>
      <c r="L68" s="196"/>
      <c r="M68" s="59" t="s">
        <v>33</v>
      </c>
      <c r="N68" s="140" t="s">
        <v>55</v>
      </c>
      <c r="O68" s="11"/>
    </row>
    <row r="69" spans="1:15" s="7" customFormat="1" ht="18" customHeight="1" thickBot="1" x14ac:dyDescent="0.2">
      <c r="A69" s="192" t="s">
        <v>60</v>
      </c>
      <c r="B69" s="193"/>
      <c r="C69" s="193"/>
      <c r="D69" s="193"/>
      <c r="E69" s="193"/>
      <c r="F69" s="193"/>
      <c r="G69" s="193"/>
      <c r="H69" s="193"/>
      <c r="I69" s="193"/>
      <c r="J69" s="194"/>
      <c r="K69" s="196" t="e">
        <f>ROUND(M67/K67*100,2)</f>
        <v>#DIV/0!</v>
      </c>
      <c r="L69" s="196"/>
      <c r="M69" s="60" t="s">
        <v>36</v>
      </c>
      <c r="N69" s="141" t="s">
        <v>56</v>
      </c>
      <c r="O69" s="11"/>
    </row>
    <row r="70" spans="1:15" ht="9.75" customHeight="1" x14ac:dyDescent="0.15"/>
    <row r="71" spans="1:15" s="16" customFormat="1" ht="18.75" customHeight="1" x14ac:dyDescent="0.15">
      <c r="A71" s="41" t="s">
        <v>34</v>
      </c>
      <c r="C71" s="42"/>
      <c r="D71" s="42"/>
      <c r="E71" s="42"/>
      <c r="F71" s="42"/>
      <c r="G71" s="42"/>
      <c r="H71" s="43"/>
      <c r="I71" s="42"/>
      <c r="J71" s="42"/>
      <c r="K71" s="30"/>
      <c r="L71" s="30"/>
      <c r="M71" s="30"/>
      <c r="N71" s="30"/>
      <c r="O71" s="30"/>
    </row>
    <row r="72" spans="1:15" s="16" customFormat="1" ht="18.75" customHeight="1" x14ac:dyDescent="0.15">
      <c r="A72" s="41" t="s">
        <v>54</v>
      </c>
      <c r="C72" s="42"/>
      <c r="D72" s="42"/>
      <c r="E72" s="42"/>
      <c r="F72" s="42"/>
      <c r="G72" s="42"/>
      <c r="H72" s="43"/>
      <c r="I72" s="42"/>
      <c r="J72" s="42"/>
      <c r="K72" s="30"/>
      <c r="L72" s="30"/>
      <c r="M72" s="30"/>
      <c r="N72" s="30"/>
      <c r="O72" s="30"/>
    </row>
    <row r="73" spans="1:15" s="16" customFormat="1" ht="18.75" customHeight="1" x14ac:dyDescent="0.15">
      <c r="A73" s="41" t="s">
        <v>39</v>
      </c>
      <c r="C73" s="42"/>
      <c r="D73" s="42"/>
      <c r="E73" s="42"/>
      <c r="F73" s="42"/>
      <c r="G73" s="42"/>
      <c r="H73" s="43"/>
      <c r="I73" s="42"/>
      <c r="J73" s="42"/>
      <c r="K73" s="30"/>
      <c r="L73" s="30"/>
      <c r="M73" s="30"/>
      <c r="N73" s="30"/>
      <c r="O73" s="30"/>
    </row>
    <row r="74" spans="1:15" s="16" customFormat="1" ht="18.75" customHeight="1" x14ac:dyDescent="0.15">
      <c r="A74" s="41" t="s">
        <v>40</v>
      </c>
      <c r="C74" s="42"/>
      <c r="D74" s="42"/>
      <c r="E74" s="42"/>
      <c r="F74" s="42"/>
      <c r="G74" s="42"/>
      <c r="H74" s="43"/>
      <c r="I74" s="42"/>
      <c r="J74" s="42"/>
      <c r="K74" s="30"/>
      <c r="L74" s="30"/>
      <c r="M74" s="30"/>
      <c r="N74" s="30"/>
      <c r="O74" s="30"/>
    </row>
    <row r="75" spans="1:15" ht="18.75" customHeight="1" x14ac:dyDescent="0.15">
      <c r="A75" s="41" t="s">
        <v>41</v>
      </c>
    </row>
  </sheetData>
  <mergeCells count="44">
    <mergeCell ref="A69:J69"/>
    <mergeCell ref="A2:N2"/>
    <mergeCell ref="B9:C11"/>
    <mergeCell ref="B43:D45"/>
    <mergeCell ref="K69:L69"/>
    <mergeCell ref="D9:D10"/>
    <mergeCell ref="D13:D29"/>
    <mergeCell ref="K68:L68"/>
    <mergeCell ref="B55:J55"/>
    <mergeCell ref="B38:C39"/>
    <mergeCell ref="A68:J68"/>
    <mergeCell ref="A66:J67"/>
    <mergeCell ref="B5:D5"/>
    <mergeCell ref="G5:I5"/>
    <mergeCell ref="B60:D60"/>
    <mergeCell ref="B58:C59"/>
    <mergeCell ref="M66:N66"/>
    <mergeCell ref="M67:N67"/>
    <mergeCell ref="A64:J65"/>
    <mergeCell ref="K64:K65"/>
    <mergeCell ref="L64:L65"/>
    <mergeCell ref="M65:N65"/>
    <mergeCell ref="B8:J8"/>
    <mergeCell ref="A6:A8"/>
    <mergeCell ref="B12:J12"/>
    <mergeCell ref="B30:J30"/>
    <mergeCell ref="A9:A37"/>
    <mergeCell ref="B6:C7"/>
    <mergeCell ref="B37:J37"/>
    <mergeCell ref="B34:D35"/>
    <mergeCell ref="B13:C29"/>
    <mergeCell ref="B31:D33"/>
    <mergeCell ref="A56:A61"/>
    <mergeCell ref="B61:J61"/>
    <mergeCell ref="A62:A63"/>
    <mergeCell ref="B63:J63"/>
    <mergeCell ref="B36:D36"/>
    <mergeCell ref="B56:D57"/>
    <mergeCell ref="B62:D62"/>
    <mergeCell ref="B54:D54"/>
    <mergeCell ref="A38:A55"/>
    <mergeCell ref="B40:D42"/>
    <mergeCell ref="B52:D53"/>
    <mergeCell ref="B46:D51"/>
  </mergeCells>
  <phoneticPr fontId="1"/>
  <printOptions horizontalCentered="1"/>
  <pageMargins left="0.78740157480314965" right="0.59055118110236227" top="0.55118110236220474" bottom="0.31496062992125984" header="0" footer="0"/>
  <pageSetup paperSize="9" scale="62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様式第11号</vt:lpstr>
      <vt:lpstr>様式第11号!Print_Area</vt:lpstr>
      <vt:lpstr>様式第11号!Print_Titles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2021-08-17T08:01:56Z</dcterms:created>
  <dcterms:modified xsi:type="dcterms:W3CDTF">2025-03-12T04:02:48Z</dcterms:modified>
</cp:coreProperties>
</file>