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5_R7度施設一覧\R7.6\"/>
    </mc:Choice>
  </mc:AlternateContent>
  <xr:revisionPtr revIDLastSave="0" documentId="13_ncr:1_{26459CFC-5E72-4B37-B096-CCB63C588E40}" xr6:coauthVersionLast="47" xr6:coauthVersionMax="47" xr10:uidLastSave="{00000000-0000-0000-0000-000000000000}"/>
  <bookViews>
    <workbookView xWindow="170" yWindow="0" windowWidth="18050" windowHeight="10170" tabRatio="749" firstSheet="2" activeTab="8" xr2:uid="{00000000-000D-0000-FFFF-FFFF00000000}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7" l="1"/>
  <c r="A9" i="16"/>
  <c r="A4" i="13"/>
  <c r="A5" i="13"/>
  <c r="A6" i="16"/>
  <c r="A7" i="16"/>
  <c r="A8" i="16"/>
  <c r="A10" i="16"/>
  <c r="A11" i="16"/>
  <c r="A12" i="16"/>
  <c r="A13" i="16"/>
  <c r="A14" i="16"/>
  <c r="A15" i="16" l="1"/>
  <c r="A16" i="16"/>
  <c r="A17" i="16"/>
  <c r="B20" i="16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6" i="17" l="1"/>
  <c r="C21" i="14" l="1"/>
  <c r="A5" i="17" l="1"/>
  <c r="A7" i="17"/>
  <c r="A8" i="17"/>
  <c r="B2" i="14" l="1"/>
  <c r="A9" i="17" l="1"/>
  <c r="B15" i="18" l="1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<sst xmlns="http://schemas.openxmlformats.org/spreadsheetml/2006/main" count="218" uniqueCount="144">
  <si>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</si>
  <si>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</si>
  <si>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</si>
  <si>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</si>
  <si>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</si>
  <si>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</si>
  <si>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</si>
  <si>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</si>
  <si>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</si>
  <si>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</si>
  <si>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</si>
  <si>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</si>
  <si>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</si>
  <si>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</si>
  <si>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</si>
  <si>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</si>
  <si>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</si>
  <si>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</si>
  <si>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</si>
  <si>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</si>
  <si>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</si>
  <si>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</si>
  <si>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</si>
  <si>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</si>
  <si>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</si>
  <si>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</si>
  <si>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</si>
  <si>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</si>
  <si>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</si>
  <si>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</si>
  <si>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</si>
  <si>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</si>
  <si>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</si>
  <si>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</si>
  <si>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</si>
  <si>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</si>
  <si>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</si>
  <si>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</si>
  <si>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</si>
  <si>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</si>
  <si>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</si>
  <si>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</si>
  <si>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</si>
  <si>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</si>
  <si>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</si>
  <si>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まつエク専門店</t>
  </si>
  <si>
    <t>一般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</si>
  <si>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8"/>
  </si>
  <si>
    <t>スーパーセンタートライアル錦ケ丘店</t>
    <rPh sb="13" eb="14">
      <t>ニシキ</t>
    </rPh>
    <rPh sb="15" eb="16">
      <t>オカ</t>
    </rPh>
    <rPh sb="16" eb="17">
      <t>テン</t>
    </rPh>
    <phoneticPr fontId="18"/>
  </si>
  <si>
    <t>青葉区錦ケ丘一丁目２－１０２</t>
    <rPh sb="0" eb="2">
      <t>アオバ</t>
    </rPh>
    <rPh sb="2" eb="3">
      <t>ク</t>
    </rPh>
    <rPh sb="3" eb="4">
      <t>ニシキ</t>
    </rPh>
    <rPh sb="5" eb="6">
      <t>オカ</t>
    </rPh>
    <rPh sb="6" eb="9">
      <t>イッチョウメ</t>
    </rPh>
    <phoneticPr fontId="18"/>
  </si>
  <si>
    <t>㈱トライアルカンパニー</t>
    <phoneticPr fontId="18"/>
  </si>
  <si>
    <t>店舗</t>
    <rPh sb="0" eb="2">
      <t>テンポ</t>
    </rPh>
    <phoneticPr fontId="18"/>
  </si>
  <si>
    <t>2025年６月</t>
    <rPh sb="4" eb="5">
      <t>ネン</t>
    </rPh>
    <rPh sb="6" eb="7">
      <t>ガツ</t>
    </rPh>
    <phoneticPr fontId="18"/>
  </si>
  <si>
    <t>ｅｃｌａｔ</t>
  </si>
  <si>
    <t>青葉区上杉六丁目２－８４</t>
  </si>
  <si>
    <t>Ｓｔａｒ　Ｐｌａｔｉｎｕｍ　上杉ビル　２階</t>
  </si>
  <si>
    <t>加藤　麻理</t>
  </si>
  <si>
    <t>ｍｏｄ＇ｓ　ｈａｉｒ　ＭＥＮ　仙台愛子駅前店</t>
  </si>
  <si>
    <t>022-226-8561</t>
  </si>
  <si>
    <t>青葉区愛子中央六丁目１－３２</t>
  </si>
  <si>
    <t>㈱ハンサム</t>
  </si>
  <si>
    <t>代表取締役　藤森　英司</t>
  </si>
  <si>
    <t>埼玉県さいたま市浦和区北浦和４－１－９</t>
  </si>
  <si>
    <t>048-832-1717</t>
  </si>
  <si>
    <t>おしゃれなとこやゴトー</t>
  </si>
  <si>
    <t>太白区西中田六丁目８－１３</t>
  </si>
  <si>
    <t>南仙台ハイツⅠ棟　１階</t>
  </si>
  <si>
    <t>後藤　好成</t>
  </si>
  <si>
    <t>Ｎｏｒｍａｌｅ</t>
  </si>
  <si>
    <t>022-346-7787</t>
  </si>
  <si>
    <t>泉区桂三丁目２－１</t>
  </si>
  <si>
    <t>ストローク桂　テナントＢ</t>
  </si>
  <si>
    <t>熊谷　基紀</t>
  </si>
  <si>
    <t>Ｒｏｓｉｅ仙台本町店</t>
  </si>
  <si>
    <t>青葉区本町二丁目９－８</t>
  </si>
  <si>
    <t>仙台日宝本町ビル　１階</t>
  </si>
  <si>
    <t>㈱ＵＲＡ</t>
  </si>
  <si>
    <t>代表取締役　浦住　新太</t>
  </si>
  <si>
    <t>仙台市青葉区中央二丁目７－３０</t>
  </si>
  <si>
    <t>角川ビル　３２１</t>
  </si>
  <si>
    <t>022-796-8406</t>
  </si>
  <si>
    <t>髪質改善完全完結型個室サロンｋｙｌｉ．ｓａｌｏｎ仙台美容院</t>
  </si>
  <si>
    <t>青葉区中央二丁目３－２０</t>
  </si>
  <si>
    <t>セザーヌビル　２階</t>
  </si>
  <si>
    <t>㈱Ｔｅｌｅｍｅｔｒｙ</t>
  </si>
  <si>
    <t>代表取締役　福島　雄亮</t>
  </si>
  <si>
    <t>仙台市青葉区本町一丁目４－１５</t>
  </si>
  <si>
    <t>パークフラッツ本町ビル　１階</t>
  </si>
  <si>
    <t>着物レンタル　ＶＡＳＡＲＡ　仙台駅前店</t>
  </si>
  <si>
    <t>022-398-7718</t>
  </si>
  <si>
    <t>青葉区中央四丁目１－３</t>
  </si>
  <si>
    <t>仙台プレイビル　７階</t>
  </si>
  <si>
    <t>㈱バサラホールディングス</t>
  </si>
  <si>
    <t>代表取締役　鈴木　雄一郎</t>
  </si>
  <si>
    <t>東京都千代田区外神田３－１４－３</t>
  </si>
  <si>
    <t>福栄秋葉原ビル　５階</t>
  </si>
  <si>
    <t>03-3251-0836</t>
  </si>
  <si>
    <t>Ｌａｖｉａ　ｎａｉｌ　＆　ｅｙｅｌａｓｈ</t>
  </si>
  <si>
    <t>青葉区五橋二丁目１０－１８</t>
  </si>
  <si>
    <t>二丁目ビル　２階</t>
  </si>
  <si>
    <t>阿部　璃乙</t>
  </si>
  <si>
    <t>ＨＡＩＲ　ＭＡＫＥ　Ａｒｔｉｓｔａ</t>
  </si>
  <si>
    <t>022-265-6674</t>
  </si>
  <si>
    <t>青葉区木町通二丁目４－２８</t>
  </si>
  <si>
    <t>クリオネセブンビル　１階</t>
  </si>
  <si>
    <t>㈲アルティスタ・インターナショナル</t>
  </si>
  <si>
    <t>代表取締役　鹿又　敏範</t>
  </si>
  <si>
    <t>仙台市青葉区柏木二丁目４－１６</t>
  </si>
  <si>
    <t>ナイスアーバンステーツ柏木　２０６</t>
  </si>
  <si>
    <t>ｈａｉｒｍａｋｅ　ＯＮＣＥ　ｂｙ　ａｍ’ｅ</t>
  </si>
  <si>
    <t>青葉区国分町二丁目３－１２</t>
  </si>
  <si>
    <t>柴山ビル　６階</t>
  </si>
  <si>
    <t>ＯＮＣＥ㈱</t>
  </si>
  <si>
    <t>代表取締役　須佐　恵</t>
  </si>
  <si>
    <t>仙台市青葉区国分町二丁目３－１２</t>
  </si>
  <si>
    <t>Ｒｅ：ｃｈｉｌｌ　ｈａｉｒ</t>
  </si>
  <si>
    <t>青葉区中山七丁目１２－２３</t>
  </si>
  <si>
    <t>モンテヴィータ　１０２号</t>
  </si>
  <si>
    <t>千葉　里美</t>
  </si>
  <si>
    <t>技屋</t>
  </si>
  <si>
    <t>宮城野区岩切字洞ノ口１８５－１</t>
  </si>
  <si>
    <t>かむりハイツ１０２号室</t>
  </si>
  <si>
    <t>木村　技</t>
  </si>
  <si>
    <t>ｌｕａ．</t>
  </si>
  <si>
    <t>宮城野区榴岡四丁目４－９</t>
  </si>
  <si>
    <t>オーケービル　４階</t>
  </si>
  <si>
    <t>㈱Ａｌｉ’ｉ　</t>
  </si>
  <si>
    <t>代表取締役　平塚　成美</t>
  </si>
  <si>
    <t>仙台市宮城野区榴岡四丁目４－９</t>
  </si>
  <si>
    <t>一般</t>
    <rPh sb="0" eb="2">
      <t>イッパン</t>
    </rPh>
    <phoneticPr fontId="18"/>
  </si>
  <si>
    <t>Ｈａｉｒ　ｓａｌｏｎ　Ｓｏｔ</t>
    <phoneticPr fontId="18"/>
  </si>
  <si>
    <t>050-8892-8700</t>
    <phoneticPr fontId="18"/>
  </si>
  <si>
    <t>若林区連坊小路７０</t>
    <rPh sb="0" eb="3">
      <t>ワカバヤシク</t>
    </rPh>
    <rPh sb="3" eb="7">
      <t>レンボウコウジ</t>
    </rPh>
    <phoneticPr fontId="18"/>
  </si>
  <si>
    <t>玉屋ビル　１階</t>
    <rPh sb="0" eb="2">
      <t>タマヤ</t>
    </rPh>
    <rPh sb="6" eb="7">
      <t>カイ</t>
    </rPh>
    <phoneticPr fontId="18"/>
  </si>
  <si>
    <t>齋藤　淳子</t>
    <rPh sb="0" eb="2">
      <t>サイトウ</t>
    </rPh>
    <rPh sb="3" eb="5">
      <t>ジュンコ</t>
    </rPh>
    <phoneticPr fontId="18"/>
  </si>
  <si>
    <t>ａｍｕｌｅ　ｈａｉｒ　ｅｔａ</t>
  </si>
  <si>
    <t>022-797-6801</t>
  </si>
  <si>
    <t>太白区長町南一丁目１９－１</t>
  </si>
  <si>
    <t>ＲＡＹＯＮ長町南１－１</t>
  </si>
  <si>
    <t>㈱ａｎｉｄｅａｌ</t>
  </si>
  <si>
    <t>代表取締役　平川　智也</t>
  </si>
  <si>
    <t>仙台市太白区長町五丁目１２－６</t>
  </si>
  <si>
    <t>ジュネスシャトー　１階</t>
  </si>
  <si>
    <t>022-398-3163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</si>
</sst>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4" fontId="0" fillId="0" borderId="0" xfId="0" applyNumberFormat="1" applyAlignment="1">
      <alignment vertical="center" shrinkToFit="1"/>
    </xf>
    <xf numFmtId="58" fontId="0" fillId="0" borderId="10" xfId="0" applyNumberFormat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49" fontId="0" fillId="33" borderId="11" xfId="0" applyNumberFormat="1" applyFill="1" applyBorder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49" fontId="19" fillId="33" borderId="0" xfId="0" applyNumberFormat="1" applyFont="1" applyFill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58" fontId="19" fillId="0" borderId="10" xfId="0" applyNumberFormat="1" applyFont="1" applyBorder="1" applyAlignment="1">
      <alignment vertical="center" shrinkToFit="1"/>
    </xf>
    <xf numFmtId="0" fontId="19" fillId="0" borderId="0" xfId="0" applyFont="1" applyAlignment="1">
      <alignment horizontal="right" vertical="center" shrinkToFit="1"/>
    </xf>
    <xf numFmtId="0" fontId="19" fillId="33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58" fontId="19" fillId="0" borderId="0" xfId="0" applyNumberFormat="1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12" xfId="0" applyFont="1" applyBorder="1" applyAlignment="1">
      <alignment horizontal="right"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58" fontId="19" fillId="0" borderId="12" xfId="0" applyNumberFormat="1" applyFont="1" applyBorder="1" applyAlignment="1">
      <alignment vertical="center" shrinkToFit="1"/>
    </xf>
    <xf numFmtId="0" fontId="0" fillId="0" borderId="0" xfId="0" applyFont="1" applyAlignment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view="pageBreakPreview" zoomScale="60" zoomScaleNormal="85" workbookViewId="0">
      <selection activeCell="B3" sqref="B3"/>
    </sheetView>
  </sheetViews>
  <sheetFormatPr defaultColWidth="9" defaultRowHeight="18" x14ac:dyDescent="0.55000000000000004"/>
  <cols>
    <col min="1" max="1" width="4.83203125" style="1" bestFit="1" customWidth="1"/>
    <col min="2" max="2" width="17.25" style="1" bestFit="1" customWidth="1"/>
    <col min="3" max="3" width="28" style="1" customWidth="1"/>
    <col min="4" max="4" width="13.58203125" style="1" bestFit="1" customWidth="1"/>
    <col min="5" max="5" width="27.58203125" style="1" bestFit="1" customWidth="1"/>
    <col min="6" max="6" width="27.58203125" style="1" customWidth="1"/>
    <col min="7" max="7" width="25.5" style="1" bestFit="1" customWidth="1"/>
    <col min="8" max="8" width="23.5" style="1" bestFit="1" customWidth="1"/>
    <col min="9" max="9" width="33.83203125" style="1" bestFit="1" customWidth="1"/>
    <col min="10" max="10" width="11" style="1" bestFit="1" customWidth="1"/>
    <col min="11" max="11" width="13.58203125" style="1" bestFit="1" customWidth="1"/>
    <col min="12" max="12" width="15.08203125" style="1" bestFit="1" customWidth="1"/>
    <col min="13" max="13" width="15.33203125" style="1" bestFit="1" customWidth="1"/>
    <col min="14" max="16384" width="9" style="1"/>
  </cols>
  <sheetData>
    <row r="1" spans="1:16" x14ac:dyDescent="0.55000000000000004">
      <c r="A1" t="s">
        <v>26</v>
      </c>
    </row>
    <row r="2" spans="1:16" x14ac:dyDescent="0.55000000000000004">
      <c r="A2"/>
      <c r="B2" s="11" t="s">
        <v>52</v>
      </c>
    </row>
    <row r="3" spans="1:16" s="8" customFormat="1" x14ac:dyDescent="0.55000000000000004">
      <c r="A3" s="7"/>
      <c r="B3" s="7" t="s">
        <v>7</v>
      </c>
      <c r="C3" s="7" t="s">
        <v>0</v>
      </c>
      <c r="D3" s="7" t="s">
        <v>24</v>
      </c>
      <c r="E3" s="7" t="s">
        <v>1</v>
      </c>
      <c r="F3" s="7" t="s">
        <v>39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25</v>
      </c>
      <c r="L3" s="7" t="s">
        <v>8</v>
      </c>
      <c r="M3" s="7" t="s">
        <v>2</v>
      </c>
    </row>
    <row r="4" spans="1:16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6" x14ac:dyDescent="0.55000000000000004">
      <c r="A5" s="2" t="str">
        <f t="shared" ref="A5:A13" si="0">IF(B5="","",ROW()-3)</f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6" x14ac:dyDescent="0.55000000000000004">
      <c r="A6" s="2" t="str">
        <f t="shared" si="0"/>
        <v/>
      </c>
      <c r="B6" s="2"/>
      <c r="C6" s="2"/>
      <c r="D6" s="2"/>
      <c r="E6" s="2"/>
      <c r="F6" s="2"/>
      <c r="G6" s="2"/>
      <c r="H6" s="2"/>
      <c r="I6" s="2"/>
      <c r="J6" s="2"/>
      <c r="K6" s="2"/>
      <c r="L6" s="15"/>
      <c r="M6" s="3"/>
    </row>
    <row r="7" spans="1:16" x14ac:dyDescent="0.5500000000000000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5500000000000000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17"/>
    </row>
    <row r="9" spans="1:16" x14ac:dyDescent="0.5500000000000000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5500000000000000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5500000000000000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5500000000000000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5500000000000000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55000000000000004">
      <c r="A14" s="6" t="s">
        <v>35</v>
      </c>
      <c r="B14" s="5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"/>
  <sheetViews>
    <sheetView view="pageBreakPreview" zoomScale="80" zoomScaleNormal="85" zoomScaleSheetLayoutView="80" workbookViewId="0">
      <selection activeCell="H17" sqref="H17"/>
    </sheetView>
  </sheetViews>
  <sheetFormatPr defaultColWidth="9" defaultRowHeight="18" x14ac:dyDescent="0.55000000000000004"/>
  <cols>
    <col min="1" max="1" width="4.08203125" bestFit="1" customWidth="1"/>
    <col min="2" max="2" width="13" bestFit="1" customWidth="1"/>
    <col min="3" max="3" width="15" customWidth="1"/>
    <col min="4" max="4" width="11" bestFit="1" customWidth="1"/>
    <col min="5" max="6" width="27.83203125" customWidth="1"/>
    <col min="7" max="7" width="14.25" customWidth="1"/>
    <col min="8" max="8" width="15.5" style="1" customWidth="1"/>
  </cols>
  <sheetData>
    <row r="1" spans="1:18" x14ac:dyDescent="0.55000000000000004">
      <c r="A1" t="s">
        <v>27</v>
      </c>
    </row>
    <row r="2" spans="1:18" s="1" customFormat="1" x14ac:dyDescent="0.55000000000000004">
      <c r="A2"/>
      <c r="B2" s="11" t="str">
        <f>旅館業!B2</f>
        <v>2025年６月</v>
      </c>
    </row>
    <row r="3" spans="1:18" s="9" customFormat="1" x14ac:dyDescent="0.55000000000000004">
      <c r="A3" s="7"/>
      <c r="B3" s="7" t="s">
        <v>9</v>
      </c>
      <c r="C3" s="7" t="s">
        <v>0</v>
      </c>
      <c r="D3" s="7" t="s">
        <v>24</v>
      </c>
      <c r="E3" s="7" t="s">
        <v>1</v>
      </c>
      <c r="F3" s="7" t="s">
        <v>39</v>
      </c>
      <c r="G3" s="7" t="s">
        <v>3</v>
      </c>
      <c r="H3" s="7" t="s">
        <v>2</v>
      </c>
    </row>
    <row r="4" spans="1:18" x14ac:dyDescent="0.55000000000000004">
      <c r="A4" s="2" t="str">
        <f t="shared" ref="A4:A13" si="0">IF(B4="","",ROW()-3)</f>
        <v/>
      </c>
      <c r="B4" s="2"/>
      <c r="C4" s="2"/>
      <c r="D4" s="2"/>
      <c r="E4" s="2"/>
      <c r="F4" s="2"/>
      <c r="G4" s="2"/>
      <c r="H4" s="3"/>
    </row>
    <row r="5" spans="1:18" x14ac:dyDescent="0.55000000000000004">
      <c r="A5" s="2" t="str">
        <f t="shared" si="0"/>
        <v/>
      </c>
      <c r="B5" s="2"/>
      <c r="C5" s="2"/>
      <c r="D5" s="2"/>
      <c r="E5" s="2"/>
      <c r="F5" s="2"/>
      <c r="G5" s="2"/>
      <c r="H5" s="3"/>
      <c r="K5" s="1"/>
      <c r="L5" s="1"/>
      <c r="M5" s="1"/>
      <c r="N5" s="1"/>
      <c r="O5" s="1"/>
      <c r="P5" s="17"/>
      <c r="Q5" s="1"/>
      <c r="R5" s="1"/>
    </row>
    <row r="6" spans="1:18" x14ac:dyDescent="0.55000000000000004">
      <c r="A6" s="2" t="str">
        <f t="shared" si="0"/>
        <v/>
      </c>
      <c r="B6" s="2"/>
      <c r="C6" s="2"/>
      <c r="D6" s="2"/>
      <c r="E6" s="2"/>
      <c r="F6" s="2"/>
      <c r="G6" s="2"/>
      <c r="H6" s="3"/>
    </row>
    <row r="7" spans="1:18" x14ac:dyDescent="0.55000000000000004">
      <c r="A7" s="2" t="str">
        <f t="shared" si="0"/>
        <v/>
      </c>
      <c r="B7" s="2"/>
      <c r="C7" s="2"/>
      <c r="D7" s="2"/>
      <c r="E7" s="2"/>
      <c r="F7" s="2"/>
      <c r="G7" s="2"/>
      <c r="H7" s="3"/>
    </row>
    <row r="8" spans="1:18" x14ac:dyDescent="0.55000000000000004">
      <c r="A8" s="2" t="str">
        <f t="shared" si="0"/>
        <v/>
      </c>
      <c r="B8" s="2"/>
      <c r="C8" s="2"/>
      <c r="D8" s="2"/>
      <c r="E8" s="2"/>
      <c r="F8" s="2"/>
      <c r="G8" s="2"/>
      <c r="H8" s="3"/>
    </row>
    <row r="9" spans="1:18" x14ac:dyDescent="0.55000000000000004">
      <c r="A9" s="2" t="str">
        <f t="shared" si="0"/>
        <v/>
      </c>
      <c r="B9" s="2"/>
      <c r="C9" s="2"/>
      <c r="D9" s="2"/>
      <c r="E9" s="2"/>
      <c r="F9" s="2"/>
      <c r="G9" s="2"/>
      <c r="H9" s="3"/>
    </row>
    <row r="10" spans="1:18" x14ac:dyDescent="0.55000000000000004">
      <c r="A10" s="2" t="str">
        <f t="shared" si="0"/>
        <v/>
      </c>
      <c r="B10" s="2"/>
      <c r="C10" s="2"/>
      <c r="D10" s="2"/>
      <c r="E10" s="2"/>
      <c r="F10" s="2"/>
      <c r="G10" s="2"/>
      <c r="H10" s="3"/>
    </row>
    <row r="11" spans="1:18" x14ac:dyDescent="0.55000000000000004">
      <c r="A11" s="2" t="str">
        <f t="shared" si="0"/>
        <v/>
      </c>
      <c r="B11" s="2"/>
      <c r="C11" s="2"/>
      <c r="D11" s="2"/>
      <c r="E11" s="2"/>
      <c r="F11" s="2"/>
      <c r="G11" s="2"/>
      <c r="H11" s="3"/>
    </row>
    <row r="12" spans="1:18" x14ac:dyDescent="0.55000000000000004">
      <c r="A12" s="2" t="str">
        <f t="shared" si="0"/>
        <v/>
      </c>
      <c r="B12" s="2"/>
      <c r="C12" s="2"/>
      <c r="D12" s="2"/>
      <c r="E12" s="2"/>
      <c r="F12" s="2"/>
      <c r="G12" s="2"/>
      <c r="H12" s="3"/>
    </row>
    <row r="13" spans="1:18" x14ac:dyDescent="0.55000000000000004">
      <c r="A13" s="2" t="str">
        <f t="shared" si="0"/>
        <v/>
      </c>
      <c r="B13" s="2"/>
      <c r="C13" s="2"/>
      <c r="D13" s="2"/>
      <c r="E13" s="2"/>
      <c r="F13" s="2"/>
      <c r="G13" s="2"/>
      <c r="H13" s="3"/>
    </row>
    <row r="14" spans="1:18" x14ac:dyDescent="0.55000000000000004">
      <c r="A14" s="6" t="s">
        <v>35</v>
      </c>
      <c r="B14" s="5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"/>
  <sheetViews>
    <sheetView view="pageBreakPreview" zoomScaleNormal="85" zoomScaleSheetLayoutView="100" workbookViewId="0">
      <selection activeCell="C17" sqref="C17"/>
    </sheetView>
  </sheetViews>
  <sheetFormatPr defaultColWidth="9" defaultRowHeight="18" x14ac:dyDescent="0.55000000000000004"/>
  <cols>
    <col min="1" max="1" width="3.83203125" bestFit="1" customWidth="1"/>
    <col min="2" max="2" width="13" bestFit="1" customWidth="1"/>
    <col min="3" max="3" width="18" customWidth="1"/>
    <col min="4" max="4" width="11.75" customWidth="1"/>
    <col min="5" max="6" width="20.83203125" customWidth="1"/>
    <col min="7" max="7" width="15.5" customWidth="1"/>
    <col min="8" max="8" width="18" style="1" customWidth="1"/>
  </cols>
  <sheetData>
    <row r="1" spans="1:16" x14ac:dyDescent="0.55000000000000004">
      <c r="A1" t="s">
        <v>28</v>
      </c>
    </row>
    <row r="2" spans="1:16" s="1" customFormat="1" x14ac:dyDescent="0.55000000000000004">
      <c r="A2"/>
      <c r="B2" s="11" t="str">
        <f>旅館業!B2</f>
        <v>2025年６月</v>
      </c>
    </row>
    <row r="3" spans="1:16" s="9" customFormat="1" x14ac:dyDescent="0.55000000000000004">
      <c r="A3" s="7"/>
      <c r="B3" s="7" t="s">
        <v>7</v>
      </c>
      <c r="C3" s="7" t="s">
        <v>0</v>
      </c>
      <c r="D3" s="7" t="s">
        <v>24</v>
      </c>
      <c r="E3" s="7" t="s">
        <v>1</v>
      </c>
      <c r="F3" s="7" t="s">
        <v>39</v>
      </c>
      <c r="G3" s="7" t="s">
        <v>3</v>
      </c>
      <c r="H3" s="7" t="s">
        <v>2</v>
      </c>
    </row>
    <row r="4" spans="1:16" x14ac:dyDescent="0.55000000000000004">
      <c r="A4" s="2"/>
      <c r="B4" s="2"/>
      <c r="C4" s="2"/>
      <c r="D4" s="2"/>
      <c r="E4" s="2"/>
      <c r="F4" s="2"/>
      <c r="G4" s="2"/>
      <c r="H4" s="3"/>
    </row>
    <row r="5" spans="1:16" x14ac:dyDescent="0.55000000000000004">
      <c r="A5" s="2" t="str">
        <f t="shared" ref="A5:A13" si="0">IF(B5="","",ROW()-3)</f>
        <v/>
      </c>
      <c r="B5" s="2"/>
      <c r="C5" s="2"/>
      <c r="D5" s="2"/>
      <c r="E5" s="2"/>
      <c r="F5" s="2"/>
      <c r="G5" s="2"/>
      <c r="H5" s="3"/>
      <c r="J5" s="1"/>
      <c r="K5" s="1"/>
      <c r="L5" s="1"/>
      <c r="M5" s="1"/>
      <c r="N5" s="17"/>
      <c r="O5" s="1"/>
      <c r="P5" s="1"/>
    </row>
    <row r="6" spans="1:16" x14ac:dyDescent="0.55000000000000004">
      <c r="A6" s="2" t="str">
        <f t="shared" si="0"/>
        <v/>
      </c>
      <c r="B6" s="2"/>
      <c r="C6" s="2"/>
      <c r="D6" s="2"/>
      <c r="E6" s="2"/>
      <c r="F6" s="2"/>
      <c r="G6" s="2"/>
      <c r="H6" s="3"/>
    </row>
    <row r="7" spans="1:16" x14ac:dyDescent="0.55000000000000004">
      <c r="A7" s="2" t="str">
        <f t="shared" si="0"/>
        <v/>
      </c>
      <c r="B7" s="2"/>
      <c r="C7" s="2"/>
      <c r="D7" s="2"/>
      <c r="E7" s="2"/>
      <c r="F7" s="2"/>
      <c r="G7" s="2"/>
      <c r="H7" s="3"/>
    </row>
    <row r="8" spans="1:16" x14ac:dyDescent="0.55000000000000004">
      <c r="A8" s="2" t="str">
        <f t="shared" si="0"/>
        <v/>
      </c>
      <c r="B8" s="2"/>
      <c r="C8" s="2"/>
      <c r="D8" s="2"/>
      <c r="E8" s="2"/>
      <c r="F8" s="2"/>
      <c r="G8" s="2"/>
      <c r="H8" s="3"/>
    </row>
    <row r="9" spans="1:16" x14ac:dyDescent="0.55000000000000004">
      <c r="A9" s="2" t="str">
        <f t="shared" si="0"/>
        <v/>
      </c>
      <c r="B9" s="2"/>
      <c r="C9" s="2"/>
      <c r="D9" s="2"/>
      <c r="E9" s="2"/>
      <c r="F9" s="2"/>
      <c r="G9" s="2"/>
      <c r="H9" s="3"/>
    </row>
    <row r="10" spans="1:16" x14ac:dyDescent="0.55000000000000004">
      <c r="A10" s="2" t="str">
        <f t="shared" si="0"/>
        <v/>
      </c>
      <c r="B10" s="2"/>
      <c r="C10" s="2"/>
      <c r="D10" s="2"/>
      <c r="E10" s="2"/>
      <c r="F10" s="2"/>
      <c r="G10" s="2"/>
      <c r="H10" s="3"/>
    </row>
    <row r="11" spans="1:16" x14ac:dyDescent="0.55000000000000004">
      <c r="A11" s="2" t="str">
        <f t="shared" si="0"/>
        <v/>
      </c>
      <c r="B11" s="2"/>
      <c r="C11" s="2"/>
      <c r="D11" s="2"/>
      <c r="E11" s="2"/>
      <c r="F11" s="2"/>
      <c r="G11" s="2"/>
      <c r="H11" s="3"/>
    </row>
    <row r="12" spans="1:16" x14ac:dyDescent="0.55000000000000004">
      <c r="A12" s="2" t="str">
        <f t="shared" si="0"/>
        <v/>
      </c>
      <c r="B12" s="2"/>
      <c r="C12" s="2"/>
      <c r="D12" s="2"/>
      <c r="E12" s="2"/>
      <c r="F12" s="2"/>
      <c r="G12" s="2"/>
      <c r="H12" s="3"/>
    </row>
    <row r="13" spans="1:16" x14ac:dyDescent="0.55000000000000004">
      <c r="A13" s="2" t="str">
        <f t="shared" si="0"/>
        <v/>
      </c>
      <c r="B13" s="2"/>
      <c r="C13" s="2"/>
      <c r="D13" s="2"/>
      <c r="E13" s="2"/>
      <c r="F13" s="2"/>
      <c r="G13" s="2"/>
      <c r="H13" s="3"/>
    </row>
    <row r="14" spans="1:16" x14ac:dyDescent="0.55000000000000004">
      <c r="A14" s="6" t="s">
        <v>35</v>
      </c>
      <c r="B14" s="5">
        <f>COUNTA(B4:B13)</f>
        <v>0</v>
      </c>
      <c r="C14" s="1" t="s">
        <v>36</v>
      </c>
    </row>
    <row r="16" spans="1:16" x14ac:dyDescent="0.55000000000000004">
      <c r="H16"/>
    </row>
    <row r="17" spans="8:8" x14ac:dyDescent="0.55000000000000004">
      <c r="H17" s="1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0"/>
  <sheetViews>
    <sheetView view="pageBreakPreview" zoomScale="60" zoomScaleNormal="85" workbookViewId="0">
      <selection activeCell="H9" sqref="H9"/>
    </sheetView>
  </sheetViews>
  <sheetFormatPr defaultColWidth="9" defaultRowHeight="18" x14ac:dyDescent="0.55000000000000004"/>
  <cols>
    <col min="1" max="1" width="4.83203125" style="32" bestFit="1" customWidth="1"/>
    <col min="2" max="2" width="25.5" style="32" bestFit="1" customWidth="1"/>
    <col min="3" max="3" width="17.75" style="24" customWidth="1"/>
    <col min="4" max="4" width="27.58203125" style="32" bestFit="1" customWidth="1"/>
    <col min="5" max="5" width="34" style="32" customWidth="1"/>
    <col min="6" max="6" width="17.25" style="32" bestFit="1" customWidth="1"/>
    <col min="7" max="7" width="17.25" style="32" customWidth="1"/>
    <col min="8" max="8" width="34.9140625" style="32" customWidth="1"/>
    <col min="9" max="10" width="17.25" style="32" customWidth="1"/>
    <col min="11" max="11" width="15.33203125" style="24" bestFit="1" customWidth="1"/>
    <col min="12" max="12" width="13" style="32" customWidth="1"/>
    <col min="13" max="13" width="15.08203125" style="32" bestFit="1" customWidth="1"/>
    <col min="14" max="16384" width="9" style="32"/>
  </cols>
  <sheetData>
    <row r="1" spans="1:13" x14ac:dyDescent="0.55000000000000004">
      <c r="A1" s="40" t="s">
        <v>29</v>
      </c>
      <c r="B1" s="40"/>
      <c r="C1" s="40"/>
    </row>
    <row r="2" spans="1:13" s="24" customFormat="1" x14ac:dyDescent="0.55000000000000004">
      <c r="A2" s="32"/>
      <c r="B2" s="25" t="str">
        <f>旅館業!B2</f>
        <v>2025年６月</v>
      </c>
    </row>
    <row r="3" spans="1:13" s="33" customFormat="1" x14ac:dyDescent="0.55000000000000004">
      <c r="A3" s="26"/>
      <c r="B3" s="26" t="s">
        <v>0</v>
      </c>
      <c r="C3" s="26" t="s">
        <v>24</v>
      </c>
      <c r="D3" s="26" t="s">
        <v>1</v>
      </c>
      <c r="E3" s="26" t="s">
        <v>39</v>
      </c>
      <c r="F3" s="26" t="s">
        <v>10</v>
      </c>
      <c r="G3" s="26" t="s">
        <v>40</v>
      </c>
      <c r="H3" s="26" t="s">
        <v>41</v>
      </c>
      <c r="I3" s="26" t="s">
        <v>42</v>
      </c>
      <c r="J3" s="26" t="s">
        <v>43</v>
      </c>
      <c r="K3" s="26" t="s">
        <v>11</v>
      </c>
      <c r="L3" s="26" t="s">
        <v>38</v>
      </c>
      <c r="M3" s="26" t="s">
        <v>13</v>
      </c>
    </row>
    <row r="4" spans="1:13" x14ac:dyDescent="0.55000000000000004">
      <c r="A4" s="27">
        <f t="shared" ref="A4:A13" si="0">IF(B4="","",ROW()-3)</f>
        <v>1</v>
      </c>
      <c r="B4" s="27" t="s">
        <v>53</v>
      </c>
      <c r="C4" s="27"/>
      <c r="D4" s="27" t="s">
        <v>54</v>
      </c>
      <c r="E4" s="27" t="s">
        <v>55</v>
      </c>
      <c r="F4" s="27" t="s">
        <v>56</v>
      </c>
      <c r="G4" s="27"/>
      <c r="H4" s="27"/>
      <c r="I4" s="27"/>
      <c r="J4" s="27"/>
      <c r="K4" s="29">
        <v>45835</v>
      </c>
      <c r="L4" s="27">
        <v>2</v>
      </c>
      <c r="M4" s="27">
        <v>26.8</v>
      </c>
    </row>
    <row r="5" spans="1:13" s="24" customFormat="1" x14ac:dyDescent="0.55000000000000004">
      <c r="A5" s="27">
        <f t="shared" si="0"/>
        <v>2</v>
      </c>
      <c r="B5" s="27" t="s">
        <v>57</v>
      </c>
      <c r="C5" s="27" t="s">
        <v>58</v>
      </c>
      <c r="D5" s="27" t="s">
        <v>59</v>
      </c>
      <c r="E5" s="27"/>
      <c r="F5" s="27" t="s">
        <v>60</v>
      </c>
      <c r="G5" s="27" t="s">
        <v>61</v>
      </c>
      <c r="H5" s="27" t="s">
        <v>62</v>
      </c>
      <c r="I5" s="27"/>
      <c r="J5" s="27" t="s">
        <v>63</v>
      </c>
      <c r="K5" s="29">
        <v>45814</v>
      </c>
      <c r="L5" s="27">
        <v>8</v>
      </c>
      <c r="M5" s="27">
        <v>92.6</v>
      </c>
    </row>
    <row r="6" spans="1:13" x14ac:dyDescent="0.55000000000000004">
      <c r="A6" s="27">
        <f t="shared" si="0"/>
        <v>3</v>
      </c>
      <c r="B6" s="27" t="s">
        <v>64</v>
      </c>
      <c r="C6" s="27"/>
      <c r="D6" s="27" t="s">
        <v>65</v>
      </c>
      <c r="E6" s="27" t="s">
        <v>66</v>
      </c>
      <c r="F6" s="27" t="s">
        <v>67</v>
      </c>
      <c r="G6" s="27"/>
      <c r="H6" s="27"/>
      <c r="I6" s="27"/>
      <c r="J6" s="27"/>
      <c r="K6" s="29">
        <v>45818</v>
      </c>
      <c r="L6" s="27">
        <v>2</v>
      </c>
      <c r="M6" s="27">
        <v>146.1</v>
      </c>
    </row>
    <row r="7" spans="1:13" x14ac:dyDescent="0.55000000000000004">
      <c r="A7" s="28">
        <f t="shared" si="0"/>
        <v>4</v>
      </c>
      <c r="B7" s="27" t="s">
        <v>68</v>
      </c>
      <c r="C7" s="27" t="s">
        <v>69</v>
      </c>
      <c r="D7" s="27" t="s">
        <v>70</v>
      </c>
      <c r="E7" s="27" t="s">
        <v>71</v>
      </c>
      <c r="F7" s="27" t="s">
        <v>72</v>
      </c>
      <c r="G7" s="27"/>
      <c r="H7" s="27"/>
      <c r="I7" s="27"/>
      <c r="J7" s="27"/>
      <c r="K7" s="29">
        <v>45824</v>
      </c>
      <c r="L7" s="27">
        <v>2</v>
      </c>
      <c r="M7" s="27">
        <v>51.18</v>
      </c>
    </row>
    <row r="8" spans="1:13" x14ac:dyDescent="0.55000000000000004">
      <c r="A8" s="27" t="str">
        <f t="shared" si="0"/>
        <v/>
      </c>
      <c r="B8" s="27"/>
      <c r="C8" s="27"/>
      <c r="D8" s="27"/>
      <c r="E8" s="27"/>
      <c r="F8" s="27"/>
      <c r="G8" s="27"/>
      <c r="H8" s="27"/>
      <c r="I8" s="27"/>
      <c r="J8" s="27"/>
      <c r="K8" s="29"/>
      <c r="L8" s="27"/>
      <c r="M8" s="27"/>
    </row>
    <row r="9" spans="1:13" x14ac:dyDescent="0.55000000000000004">
      <c r="A9" s="28" t="str">
        <f t="shared" si="0"/>
        <v/>
      </c>
      <c r="B9" s="27"/>
      <c r="C9" s="27"/>
      <c r="D9" s="27"/>
      <c r="E9" s="27"/>
      <c r="F9" s="27"/>
      <c r="G9" s="27"/>
      <c r="H9" s="27"/>
      <c r="I9" s="27"/>
      <c r="J9" s="27"/>
      <c r="K9" s="29"/>
      <c r="L9" s="27"/>
      <c r="M9" s="27"/>
    </row>
    <row r="10" spans="1:13" x14ac:dyDescent="0.55000000000000004">
      <c r="A10" s="27" t="str">
        <f t="shared" si="0"/>
        <v/>
      </c>
      <c r="B10" s="27"/>
      <c r="C10" s="27"/>
      <c r="D10" s="27"/>
      <c r="E10" s="27"/>
      <c r="F10" s="27"/>
      <c r="G10" s="27"/>
      <c r="H10" s="27"/>
      <c r="I10" s="27"/>
      <c r="J10" s="27"/>
      <c r="K10" s="29"/>
      <c r="L10" s="27"/>
      <c r="M10" s="27"/>
    </row>
    <row r="11" spans="1:13" x14ac:dyDescent="0.55000000000000004">
      <c r="A11" s="28" t="str">
        <f t="shared" si="0"/>
        <v/>
      </c>
      <c r="B11" s="27"/>
      <c r="C11" s="27"/>
      <c r="D11" s="27"/>
      <c r="E11" s="27"/>
      <c r="F11" s="27"/>
      <c r="G11" s="27"/>
      <c r="H11" s="27"/>
      <c r="I11" s="27"/>
      <c r="J11" s="27"/>
      <c r="K11" s="29"/>
      <c r="L11" s="27"/>
      <c r="M11" s="27"/>
    </row>
    <row r="12" spans="1:13" x14ac:dyDescent="0.55000000000000004">
      <c r="A12" s="27" t="str">
        <f t="shared" si="0"/>
        <v/>
      </c>
      <c r="B12" s="27"/>
      <c r="C12" s="27"/>
      <c r="D12" s="27"/>
      <c r="E12" s="27"/>
      <c r="F12" s="27"/>
      <c r="G12" s="27"/>
      <c r="H12" s="27"/>
      <c r="I12" s="27"/>
      <c r="J12" s="27"/>
      <c r="K12" s="29"/>
      <c r="L12" s="27"/>
      <c r="M12" s="27"/>
    </row>
    <row r="13" spans="1:13" x14ac:dyDescent="0.55000000000000004">
      <c r="A13" s="28" t="str">
        <f t="shared" si="0"/>
        <v/>
      </c>
      <c r="B13" s="27"/>
      <c r="C13" s="27"/>
      <c r="D13" s="27"/>
      <c r="E13" s="27"/>
      <c r="F13" s="27"/>
      <c r="G13" s="27"/>
      <c r="H13" s="27"/>
      <c r="I13" s="27"/>
      <c r="J13" s="27"/>
      <c r="K13" s="29"/>
      <c r="L13" s="27"/>
      <c r="M13" s="27"/>
    </row>
    <row r="14" spans="1:13" x14ac:dyDescent="0.55000000000000004">
      <c r="A14" s="30" t="s">
        <v>35</v>
      </c>
      <c r="B14" s="31">
        <f>COUNTA(B4:B13)</f>
        <v>4</v>
      </c>
      <c r="C14" s="24" t="s">
        <v>36</v>
      </c>
    </row>
    <row r="18" spans="3:14" x14ac:dyDescent="0.55000000000000004">
      <c r="C18" s="32"/>
      <c r="K18" s="32"/>
    </row>
    <row r="19" spans="3:14" x14ac:dyDescent="0.55000000000000004">
      <c r="C19" s="32"/>
      <c r="K19" s="34"/>
      <c r="N19" s="24"/>
    </row>
    <row r="20" spans="3:14" x14ac:dyDescent="0.55000000000000004">
      <c r="C20" s="32"/>
      <c r="K20" s="34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1"/>
  <sheetViews>
    <sheetView view="pageBreakPreview" topLeftCell="F1" zoomScale="80" zoomScaleNormal="85" zoomScaleSheetLayoutView="80" workbookViewId="0">
      <selection activeCell="J18" sqref="J18"/>
    </sheetView>
  </sheetViews>
  <sheetFormatPr defaultColWidth="9" defaultRowHeight="18" x14ac:dyDescent="0.55000000000000004"/>
  <cols>
    <col min="1" max="1" width="5.83203125" style="24" customWidth="1"/>
    <col min="2" max="2" width="11.75" style="24" bestFit="1" customWidth="1"/>
    <col min="3" max="3" width="50.5" style="24" customWidth="1"/>
    <col min="4" max="4" width="16" style="24" customWidth="1"/>
    <col min="5" max="5" width="31.75" style="24" bestFit="1" customWidth="1"/>
    <col min="6" max="6" width="31.75" style="24" customWidth="1"/>
    <col min="7" max="7" width="29.58203125" style="24" bestFit="1" customWidth="1"/>
    <col min="8" max="8" width="24.4140625" style="24" customWidth="1"/>
    <col min="9" max="9" width="26.4140625" style="24" customWidth="1"/>
    <col min="10" max="10" width="14" style="24" customWidth="1"/>
    <col min="11" max="11" width="10.58203125" style="24" bestFit="1" customWidth="1"/>
    <col min="12" max="12" width="15.33203125" style="24" bestFit="1" customWidth="1"/>
    <col min="13" max="13" width="11.08203125" style="24" customWidth="1"/>
    <col min="14" max="14" width="15.08203125" style="24" bestFit="1" customWidth="1"/>
    <col min="15" max="16384" width="9" style="24"/>
  </cols>
  <sheetData>
    <row r="1" spans="1:14" x14ac:dyDescent="0.55000000000000004">
      <c r="A1" s="35" t="s">
        <v>30</v>
      </c>
      <c r="B1" s="35"/>
      <c r="C1" s="35"/>
    </row>
    <row r="2" spans="1:14" x14ac:dyDescent="0.55000000000000004">
      <c r="B2" s="25" t="str">
        <f>旅館業!B2</f>
        <v>2025年６月</v>
      </c>
    </row>
    <row r="3" spans="1:14" s="33" customFormat="1" x14ac:dyDescent="0.55000000000000004">
      <c r="A3" s="26"/>
      <c r="B3" s="27" t="s">
        <v>44</v>
      </c>
      <c r="C3" s="26" t="s">
        <v>0</v>
      </c>
      <c r="D3" s="26" t="s">
        <v>24</v>
      </c>
      <c r="E3" s="26" t="s">
        <v>1</v>
      </c>
      <c r="F3" s="26" t="s">
        <v>39</v>
      </c>
      <c r="G3" s="26" t="s">
        <v>10</v>
      </c>
      <c r="H3" s="26" t="s">
        <v>40</v>
      </c>
      <c r="I3" s="26" t="s">
        <v>41</v>
      </c>
      <c r="J3" s="26" t="s">
        <v>42</v>
      </c>
      <c r="K3" s="26" t="s">
        <v>43</v>
      </c>
      <c r="L3" s="26" t="s">
        <v>11</v>
      </c>
      <c r="M3" s="26" t="s">
        <v>12</v>
      </c>
      <c r="N3" s="26" t="s">
        <v>13</v>
      </c>
    </row>
    <row r="4" spans="1:14" s="33" customFormat="1" x14ac:dyDescent="0.55000000000000004">
      <c r="A4" s="27">
        <v>1</v>
      </c>
      <c r="B4" s="27" t="s">
        <v>45</v>
      </c>
      <c r="C4" s="27" t="s">
        <v>53</v>
      </c>
      <c r="D4" s="27"/>
      <c r="E4" s="27" t="s">
        <v>54</v>
      </c>
      <c r="F4" s="27" t="s">
        <v>55</v>
      </c>
      <c r="G4" s="27" t="s">
        <v>56</v>
      </c>
      <c r="H4" s="27"/>
      <c r="I4" s="27"/>
      <c r="J4" s="27"/>
      <c r="K4" s="27"/>
      <c r="L4" s="29">
        <v>45835</v>
      </c>
      <c r="M4" s="27">
        <v>2</v>
      </c>
      <c r="N4" s="27">
        <v>18.5</v>
      </c>
    </row>
    <row r="5" spans="1:14" s="33" customFormat="1" x14ac:dyDescent="0.55000000000000004">
      <c r="A5" s="27">
        <v>2</v>
      </c>
      <c r="B5" s="27" t="s">
        <v>45</v>
      </c>
      <c r="C5" s="27" t="s">
        <v>73</v>
      </c>
      <c r="D5" s="27"/>
      <c r="E5" s="27" t="s">
        <v>74</v>
      </c>
      <c r="F5" s="27" t="s">
        <v>75</v>
      </c>
      <c r="G5" s="27" t="s">
        <v>76</v>
      </c>
      <c r="H5" s="27" t="s">
        <v>77</v>
      </c>
      <c r="I5" s="27" t="s">
        <v>78</v>
      </c>
      <c r="J5" s="27" t="s">
        <v>79</v>
      </c>
      <c r="K5" s="27" t="s">
        <v>80</v>
      </c>
      <c r="L5" s="29">
        <v>45817</v>
      </c>
      <c r="M5" s="27">
        <v>4</v>
      </c>
      <c r="N5" s="27">
        <v>28.8</v>
      </c>
    </row>
    <row r="6" spans="1:14" s="33" customFormat="1" x14ac:dyDescent="0.55000000000000004">
      <c r="A6" s="27">
        <v>3</v>
      </c>
      <c r="B6" s="27" t="s">
        <v>46</v>
      </c>
      <c r="C6" s="27" t="s">
        <v>81</v>
      </c>
      <c r="D6" s="27"/>
      <c r="E6" s="27" t="s">
        <v>82</v>
      </c>
      <c r="F6" s="27" t="s">
        <v>83</v>
      </c>
      <c r="G6" s="27" t="s">
        <v>84</v>
      </c>
      <c r="H6" s="27" t="s">
        <v>85</v>
      </c>
      <c r="I6" s="27" t="s">
        <v>86</v>
      </c>
      <c r="J6" s="27" t="s">
        <v>87</v>
      </c>
      <c r="K6" s="27"/>
      <c r="L6" s="29">
        <v>45826</v>
      </c>
      <c r="M6" s="27">
        <v>7</v>
      </c>
      <c r="N6" s="27">
        <v>62.11</v>
      </c>
    </row>
    <row r="7" spans="1:14" s="33" customFormat="1" x14ac:dyDescent="0.55000000000000004">
      <c r="A7" s="27">
        <v>4</v>
      </c>
      <c r="B7" s="27" t="s">
        <v>46</v>
      </c>
      <c r="C7" s="27" t="s">
        <v>88</v>
      </c>
      <c r="D7" s="27" t="s">
        <v>89</v>
      </c>
      <c r="E7" s="27" t="s">
        <v>90</v>
      </c>
      <c r="F7" s="27" t="s">
        <v>91</v>
      </c>
      <c r="G7" s="27" t="s">
        <v>92</v>
      </c>
      <c r="H7" s="27" t="s">
        <v>93</v>
      </c>
      <c r="I7" s="27" t="s">
        <v>94</v>
      </c>
      <c r="J7" s="27" t="s">
        <v>95</v>
      </c>
      <c r="K7" s="27" t="s">
        <v>96</v>
      </c>
      <c r="L7" s="29">
        <v>45817</v>
      </c>
      <c r="M7" s="27">
        <v>3</v>
      </c>
      <c r="N7" s="27">
        <v>17.239999999999998</v>
      </c>
    </row>
    <row r="8" spans="1:14" s="33" customFormat="1" x14ac:dyDescent="0.55000000000000004">
      <c r="A8" s="27">
        <v>5</v>
      </c>
      <c r="B8" s="27" t="s">
        <v>45</v>
      </c>
      <c r="C8" s="27" t="s">
        <v>97</v>
      </c>
      <c r="D8" s="27"/>
      <c r="E8" s="27" t="s">
        <v>98</v>
      </c>
      <c r="F8" s="27" t="s">
        <v>99</v>
      </c>
      <c r="G8" s="27" t="s">
        <v>100</v>
      </c>
      <c r="H8" s="27"/>
      <c r="I8" s="27"/>
      <c r="J8" s="27"/>
      <c r="K8" s="27"/>
      <c r="L8" s="29">
        <v>45835</v>
      </c>
      <c r="M8" s="27">
        <v>3</v>
      </c>
      <c r="N8" s="27">
        <v>32.1</v>
      </c>
    </row>
    <row r="9" spans="1:14" s="33" customFormat="1" x14ac:dyDescent="0.55000000000000004">
      <c r="A9" s="27">
        <v>6</v>
      </c>
      <c r="B9" s="27" t="s">
        <v>46</v>
      </c>
      <c r="C9" s="27" t="s">
        <v>101</v>
      </c>
      <c r="D9" s="27" t="s">
        <v>102</v>
      </c>
      <c r="E9" s="27" t="s">
        <v>103</v>
      </c>
      <c r="F9" s="27" t="s">
        <v>104</v>
      </c>
      <c r="G9" s="27" t="s">
        <v>105</v>
      </c>
      <c r="H9" s="27" t="s">
        <v>106</v>
      </c>
      <c r="I9" s="27" t="s">
        <v>107</v>
      </c>
      <c r="J9" s="27" t="s">
        <v>108</v>
      </c>
      <c r="K9" s="27" t="s">
        <v>102</v>
      </c>
      <c r="L9" s="29">
        <v>45821</v>
      </c>
      <c r="M9" s="27">
        <v>4</v>
      </c>
      <c r="N9" s="27">
        <v>62.39</v>
      </c>
    </row>
    <row r="10" spans="1:14" s="33" customFormat="1" x14ac:dyDescent="0.55000000000000004">
      <c r="A10" s="27">
        <v>7</v>
      </c>
      <c r="B10" s="27" t="s">
        <v>46</v>
      </c>
      <c r="C10" s="27" t="s">
        <v>109</v>
      </c>
      <c r="D10" s="27"/>
      <c r="E10" s="27" t="s">
        <v>110</v>
      </c>
      <c r="F10" s="27" t="s">
        <v>111</v>
      </c>
      <c r="G10" s="27" t="s">
        <v>112</v>
      </c>
      <c r="H10" s="27" t="s">
        <v>113</v>
      </c>
      <c r="I10" s="27" t="s">
        <v>114</v>
      </c>
      <c r="J10" s="27" t="s">
        <v>111</v>
      </c>
      <c r="K10" s="27"/>
      <c r="L10" s="29">
        <v>45834</v>
      </c>
      <c r="M10" s="27">
        <v>2</v>
      </c>
      <c r="N10" s="27">
        <v>25.66</v>
      </c>
    </row>
    <row r="11" spans="1:14" s="33" customFormat="1" x14ac:dyDescent="0.55000000000000004">
      <c r="A11" s="27">
        <v>8</v>
      </c>
      <c r="B11" s="27" t="s">
        <v>46</v>
      </c>
      <c r="C11" s="27" t="s">
        <v>115</v>
      </c>
      <c r="D11" s="27"/>
      <c r="E11" s="27" t="s">
        <v>116</v>
      </c>
      <c r="F11" s="27" t="s">
        <v>117</v>
      </c>
      <c r="G11" s="27" t="s">
        <v>118</v>
      </c>
      <c r="H11" s="27"/>
      <c r="I11" s="27"/>
      <c r="J11" s="27"/>
      <c r="K11" s="27"/>
      <c r="L11" s="29">
        <v>45825</v>
      </c>
      <c r="M11" s="27">
        <v>3</v>
      </c>
      <c r="N11" s="27">
        <v>42.92</v>
      </c>
    </row>
    <row r="12" spans="1:14" s="33" customFormat="1" x14ac:dyDescent="0.55000000000000004">
      <c r="A12" s="27">
        <v>9</v>
      </c>
      <c r="B12" s="27" t="s">
        <v>45</v>
      </c>
      <c r="C12" s="27" t="s">
        <v>119</v>
      </c>
      <c r="D12" s="27"/>
      <c r="E12" s="27" t="s">
        <v>120</v>
      </c>
      <c r="F12" s="27" t="s">
        <v>121</v>
      </c>
      <c r="G12" s="27" t="s">
        <v>122</v>
      </c>
      <c r="H12" s="27"/>
      <c r="I12" s="27"/>
      <c r="J12" s="27"/>
      <c r="K12" s="27"/>
      <c r="L12" s="29">
        <v>45827</v>
      </c>
      <c r="M12" s="27">
        <v>1</v>
      </c>
      <c r="N12" s="27">
        <v>31.58</v>
      </c>
    </row>
    <row r="13" spans="1:14" s="33" customFormat="1" ht="18.5" customHeight="1" x14ac:dyDescent="0.55000000000000004">
      <c r="A13" s="27">
        <v>10</v>
      </c>
      <c r="B13" s="27" t="s">
        <v>45</v>
      </c>
      <c r="C13" s="27" t="s">
        <v>123</v>
      </c>
      <c r="D13" s="27"/>
      <c r="E13" s="27" t="s">
        <v>124</v>
      </c>
      <c r="F13" s="27" t="s">
        <v>125</v>
      </c>
      <c r="G13" s="27" t="s">
        <v>126</v>
      </c>
      <c r="H13" s="27" t="s">
        <v>127</v>
      </c>
      <c r="I13" s="27" t="s">
        <v>128</v>
      </c>
      <c r="J13" s="27" t="s">
        <v>125</v>
      </c>
      <c r="K13" s="27"/>
      <c r="L13" s="29">
        <v>45835</v>
      </c>
      <c r="M13" s="27">
        <v>4</v>
      </c>
      <c r="N13" s="27">
        <v>48.2</v>
      </c>
    </row>
    <row r="14" spans="1:14" s="33" customFormat="1" ht="18.5" customHeight="1" x14ac:dyDescent="0.55000000000000004">
      <c r="A14" s="27">
        <v>11</v>
      </c>
      <c r="B14" s="24" t="s">
        <v>129</v>
      </c>
      <c r="C14" s="24" t="s">
        <v>130</v>
      </c>
      <c r="D14" s="24" t="s">
        <v>131</v>
      </c>
      <c r="E14" s="24" t="s">
        <v>132</v>
      </c>
      <c r="F14" s="24" t="s">
        <v>133</v>
      </c>
      <c r="G14" s="24" t="s">
        <v>134</v>
      </c>
      <c r="H14" s="24"/>
      <c r="I14" s="24"/>
      <c r="J14" s="24"/>
      <c r="K14" s="24"/>
      <c r="L14" s="34">
        <v>45824</v>
      </c>
      <c r="M14" s="24">
        <v>2</v>
      </c>
      <c r="N14" s="24">
        <v>23.95</v>
      </c>
    </row>
    <row r="15" spans="1:14" s="33" customFormat="1" ht="18.5" customHeight="1" x14ac:dyDescent="0.55000000000000004">
      <c r="A15" s="27">
        <v>12</v>
      </c>
      <c r="B15" s="27" t="s">
        <v>46</v>
      </c>
      <c r="C15" s="27" t="s">
        <v>135</v>
      </c>
      <c r="D15" s="27" t="s">
        <v>136</v>
      </c>
      <c r="E15" s="27" t="s">
        <v>137</v>
      </c>
      <c r="F15" s="27" t="s">
        <v>138</v>
      </c>
      <c r="G15" s="27" t="s">
        <v>139</v>
      </c>
      <c r="H15" s="27" t="s">
        <v>140</v>
      </c>
      <c r="I15" s="27" t="s">
        <v>141</v>
      </c>
      <c r="J15" s="27" t="s">
        <v>142</v>
      </c>
      <c r="K15" s="27" t="s">
        <v>143</v>
      </c>
      <c r="L15" s="29">
        <v>45833</v>
      </c>
      <c r="M15" s="27">
        <v>5</v>
      </c>
      <c r="N15" s="27">
        <v>51.7</v>
      </c>
    </row>
    <row r="16" spans="1:14" s="33" customFormat="1" x14ac:dyDescent="0.55000000000000004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9"/>
      <c r="M16" s="27"/>
      <c r="N16" s="27"/>
    </row>
    <row r="17" spans="1:15" s="33" customFormat="1" x14ac:dyDescent="0.55000000000000004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9"/>
      <c r="M17" s="27"/>
      <c r="N17" s="27"/>
    </row>
    <row r="18" spans="1:15" s="33" customFormat="1" x14ac:dyDescent="0.55000000000000004">
      <c r="A18" s="28"/>
      <c r="B18" s="28"/>
      <c r="C18" s="28"/>
      <c r="D18" s="28"/>
      <c r="E18" s="27"/>
      <c r="F18" s="27"/>
      <c r="G18" s="27"/>
      <c r="H18" s="27"/>
      <c r="I18" s="27"/>
      <c r="J18" s="27"/>
      <c r="K18" s="27"/>
      <c r="L18" s="29"/>
      <c r="M18" s="27"/>
      <c r="N18" s="27"/>
    </row>
    <row r="19" spans="1:15" x14ac:dyDescent="0.55000000000000004">
      <c r="A19" s="27" t="str">
        <f t="shared" ref="A19" si="0">IF(C19="","",ROW()-3)</f>
        <v/>
      </c>
      <c r="E19" s="28"/>
      <c r="G19" s="34"/>
      <c r="H19" s="34"/>
      <c r="I19" s="34"/>
      <c r="J19" s="34"/>
      <c r="K19" s="34"/>
      <c r="L19" s="34"/>
      <c r="O19" s="33"/>
    </row>
    <row r="20" spans="1:15" x14ac:dyDescent="0.55000000000000004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9"/>
      <c r="M20" s="27"/>
      <c r="N20" s="27"/>
      <c r="O20" s="33"/>
    </row>
    <row r="21" spans="1:15" x14ac:dyDescent="0.55000000000000004">
      <c r="A21" s="36" t="s">
        <v>35</v>
      </c>
      <c r="B21" s="36"/>
      <c r="C21" s="37">
        <f>COUNTA(C4:C20)</f>
        <v>12</v>
      </c>
      <c r="D21" s="38" t="s">
        <v>36</v>
      </c>
      <c r="E21" s="38"/>
      <c r="F21" s="38"/>
      <c r="G21" s="38"/>
      <c r="H21" s="38"/>
      <c r="I21" s="38"/>
      <c r="J21" s="38"/>
      <c r="K21" s="38"/>
      <c r="L21" s="39"/>
      <c r="M21" s="38"/>
      <c r="N21" s="38"/>
      <c r="O21" s="33"/>
    </row>
  </sheetData>
  <mergeCells count="1">
    <mergeCell ref="A1:C1"/>
  </mergeCells>
  <phoneticPr fontId="18"/>
  <conditionalFormatting sqref="C13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4"/>
  <sheetViews>
    <sheetView view="pageBreakPreview" zoomScaleNormal="85" zoomScaleSheetLayoutView="100" workbookViewId="0">
      <selection activeCell="E20" sqref="E20"/>
    </sheetView>
  </sheetViews>
  <sheetFormatPr defaultColWidth="9" defaultRowHeight="18" x14ac:dyDescent="0.55000000000000004"/>
  <cols>
    <col min="1" max="1" width="4.83203125" bestFit="1" customWidth="1"/>
    <col min="2" max="2" width="13" customWidth="1"/>
    <col min="3" max="3" width="31.75" bestFit="1" customWidth="1"/>
    <col min="4" max="4" width="13.58203125" bestFit="1" customWidth="1"/>
    <col min="5" max="5" width="25.5" bestFit="1" customWidth="1"/>
    <col min="6" max="6" width="25.5" customWidth="1"/>
    <col min="7" max="7" width="23.5" bestFit="1" customWidth="1"/>
    <col min="8" max="8" width="15.33203125" style="1" bestFit="1" customWidth="1"/>
    <col min="9" max="9" width="16.5" bestFit="1" customWidth="1"/>
  </cols>
  <sheetData>
    <row r="1" spans="1:8" x14ac:dyDescent="0.55000000000000004">
      <c r="A1" t="s">
        <v>31</v>
      </c>
    </row>
    <row r="2" spans="1:8" s="1" customFormat="1" x14ac:dyDescent="0.55000000000000004">
      <c r="A2"/>
      <c r="B2" s="11" t="str">
        <f>旅館業!B2</f>
        <v>2025年６月</v>
      </c>
    </row>
    <row r="3" spans="1:8" s="9" customFormat="1" x14ac:dyDescent="0.55000000000000004">
      <c r="A3" s="7"/>
      <c r="B3" s="7" t="s">
        <v>7</v>
      </c>
      <c r="C3" s="7" t="s">
        <v>0</v>
      </c>
      <c r="D3" s="7" t="s">
        <v>24</v>
      </c>
      <c r="E3" s="7" t="s">
        <v>1</v>
      </c>
      <c r="F3" s="7" t="s">
        <v>39</v>
      </c>
      <c r="G3" s="7" t="s">
        <v>3</v>
      </c>
      <c r="H3" s="7" t="s">
        <v>11</v>
      </c>
    </row>
    <row r="4" spans="1:8" x14ac:dyDescent="0.55000000000000004">
      <c r="A4" s="2"/>
      <c r="B4" s="2"/>
      <c r="C4" s="2"/>
      <c r="D4" s="2"/>
      <c r="E4" s="2"/>
      <c r="F4" s="2"/>
      <c r="G4" s="2"/>
      <c r="H4" s="3"/>
    </row>
    <row r="5" spans="1:8" x14ac:dyDescent="0.55000000000000004">
      <c r="A5" s="2" t="str">
        <f t="shared" ref="A5:A13" si="0">IF(B5="","",ROW()-3)</f>
        <v/>
      </c>
      <c r="H5" s="12"/>
    </row>
    <row r="6" spans="1:8" x14ac:dyDescent="0.55000000000000004">
      <c r="A6" s="2" t="str">
        <f t="shared" si="0"/>
        <v/>
      </c>
      <c r="B6" s="2"/>
      <c r="C6" s="2"/>
      <c r="D6" s="2"/>
      <c r="E6" s="2"/>
      <c r="F6" s="2"/>
      <c r="G6" s="2"/>
      <c r="H6" s="3"/>
    </row>
    <row r="7" spans="1:8" x14ac:dyDescent="0.55000000000000004">
      <c r="A7" s="2" t="str">
        <f t="shared" si="0"/>
        <v/>
      </c>
      <c r="B7" s="2"/>
      <c r="C7" s="2"/>
      <c r="D7" s="2"/>
      <c r="E7" s="2"/>
      <c r="F7" s="2"/>
      <c r="G7" s="2"/>
      <c r="H7" s="3"/>
    </row>
    <row r="8" spans="1:8" x14ac:dyDescent="0.55000000000000004">
      <c r="A8" s="2" t="str">
        <f t="shared" si="0"/>
        <v/>
      </c>
      <c r="B8" s="2"/>
      <c r="C8" s="2"/>
      <c r="D8" s="2"/>
      <c r="E8" s="2"/>
      <c r="F8" s="2"/>
      <c r="G8" s="2"/>
      <c r="H8" s="3"/>
    </row>
    <row r="9" spans="1:8" x14ac:dyDescent="0.55000000000000004">
      <c r="A9" s="2" t="str">
        <f t="shared" si="0"/>
        <v/>
      </c>
      <c r="B9" s="2"/>
      <c r="C9" s="2"/>
      <c r="D9" s="2"/>
      <c r="E9" s="2"/>
      <c r="F9" s="2"/>
      <c r="G9" s="2"/>
      <c r="H9" s="3"/>
    </row>
    <row r="10" spans="1:8" x14ac:dyDescent="0.55000000000000004">
      <c r="A10" s="2" t="str">
        <f t="shared" si="0"/>
        <v/>
      </c>
      <c r="B10" s="2"/>
      <c r="C10" s="2"/>
      <c r="D10" s="2"/>
      <c r="E10" s="2"/>
      <c r="F10" s="2"/>
      <c r="G10" s="2"/>
      <c r="H10" s="3"/>
    </row>
    <row r="11" spans="1:8" x14ac:dyDescent="0.55000000000000004">
      <c r="A11" s="2" t="str">
        <f t="shared" si="0"/>
        <v/>
      </c>
      <c r="B11" s="2"/>
      <c r="C11" s="2"/>
      <c r="D11" s="2"/>
      <c r="E11" s="2"/>
      <c r="F11" s="2"/>
      <c r="G11" s="2"/>
      <c r="H11" s="3"/>
    </row>
    <row r="12" spans="1:8" x14ac:dyDescent="0.55000000000000004">
      <c r="A12" s="2" t="str">
        <f t="shared" si="0"/>
        <v/>
      </c>
      <c r="B12" s="2"/>
      <c r="C12" s="2"/>
      <c r="D12" s="2"/>
      <c r="E12" s="2"/>
      <c r="F12" s="2"/>
      <c r="G12" s="2"/>
      <c r="H12" s="3"/>
    </row>
    <row r="13" spans="1:8" x14ac:dyDescent="0.55000000000000004">
      <c r="A13" s="2" t="str">
        <f t="shared" si="0"/>
        <v/>
      </c>
      <c r="B13" s="2"/>
      <c r="C13" s="2"/>
      <c r="D13" s="2"/>
      <c r="E13" s="2"/>
      <c r="F13" s="2"/>
      <c r="G13" s="2"/>
      <c r="H13" s="3"/>
    </row>
    <row r="14" spans="1:8" x14ac:dyDescent="0.55000000000000004">
      <c r="A14" s="6" t="s">
        <v>35</v>
      </c>
      <c r="B14" s="5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0"/>
  <sheetViews>
    <sheetView view="pageBreakPreview" zoomScale="60" zoomScaleNormal="85" workbookViewId="0">
      <selection activeCell="A10" sqref="A10"/>
    </sheetView>
  </sheetViews>
  <sheetFormatPr defaultColWidth="9" defaultRowHeight="18" x14ac:dyDescent="0.55000000000000004"/>
  <cols>
    <col min="1" max="1" width="3.33203125" bestFit="1" customWidth="1"/>
    <col min="2" max="2" width="12.08203125" customWidth="1"/>
    <col min="3" max="3" width="38.83203125" customWidth="1"/>
    <col min="4" max="4" width="16.33203125" customWidth="1"/>
    <col min="5" max="5" width="28.08203125" customWidth="1"/>
    <col min="6" max="6" width="45.83203125" customWidth="1"/>
    <col min="7" max="7" width="38.83203125" customWidth="1"/>
    <col min="8" max="8" width="15.83203125" customWidth="1"/>
    <col min="9" max="9" width="18.58203125" customWidth="1"/>
    <col min="10" max="10" width="9.33203125" bestFit="1" customWidth="1"/>
    <col min="11" max="11" width="11.83203125" customWidth="1"/>
    <col min="12" max="12" width="11.58203125" style="1" customWidth="1"/>
  </cols>
  <sheetData>
    <row r="1" spans="1:12" x14ac:dyDescent="0.55000000000000004">
      <c r="A1" t="s">
        <v>32</v>
      </c>
    </row>
    <row r="2" spans="1:12" s="1" customFormat="1" x14ac:dyDescent="0.55000000000000004">
      <c r="A2"/>
      <c r="B2" s="23" t="str">
        <f>旅館業!B2</f>
        <v>2025年６月</v>
      </c>
      <c r="C2" s="23"/>
    </row>
    <row r="3" spans="1:12" s="9" customFormat="1" x14ac:dyDescent="0.55000000000000004">
      <c r="A3" s="7"/>
      <c r="B3" s="7" t="s">
        <v>14</v>
      </c>
      <c r="C3" s="7" t="s">
        <v>0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24</v>
      </c>
      <c r="I3" s="7" t="s">
        <v>1</v>
      </c>
      <c r="J3" s="7" t="s">
        <v>39</v>
      </c>
      <c r="K3" s="7" t="s">
        <v>19</v>
      </c>
      <c r="L3" s="7" t="s">
        <v>2</v>
      </c>
    </row>
    <row r="4" spans="1:12" s="8" customFormat="1" x14ac:dyDescent="0.55000000000000004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s="8" customFormat="1" x14ac:dyDescent="0.55000000000000004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s="9" customFormat="1" x14ac:dyDescent="0.55000000000000004">
      <c r="A6" s="7" t="str">
        <f t="shared" ref="A6:A14" si="0">IF(B6="","",ROW()-3)</f>
        <v/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2" s="9" customFormat="1" x14ac:dyDescent="0.55000000000000004">
      <c r="A7" s="7" t="str">
        <f t="shared" si="0"/>
        <v/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1:12" s="9" customFormat="1" x14ac:dyDescent="0.55000000000000004">
      <c r="A8" s="7" t="str">
        <f t="shared" si="0"/>
        <v/>
      </c>
      <c r="B8" s="7"/>
      <c r="C8" s="7"/>
      <c r="D8" s="7"/>
      <c r="E8" s="7"/>
      <c r="F8" s="7"/>
      <c r="G8" s="7"/>
      <c r="H8" s="7"/>
      <c r="I8" s="7"/>
      <c r="J8" s="7"/>
      <c r="K8" s="7"/>
      <c r="L8" s="19"/>
    </row>
    <row r="9" spans="1:12" s="9" customFormat="1" x14ac:dyDescent="0.55000000000000004">
      <c r="A9" s="7" t="str">
        <f>IF(B9="","",ROW()-3)</f>
        <v/>
      </c>
      <c r="B9" s="7"/>
      <c r="C9" s="7"/>
      <c r="D9" s="7"/>
      <c r="E9" s="7"/>
      <c r="F9" s="7"/>
      <c r="G9" s="7"/>
      <c r="H9" s="7"/>
      <c r="I9" s="7"/>
      <c r="J9" s="7"/>
      <c r="K9" s="7"/>
      <c r="L9" s="19"/>
    </row>
    <row r="10" spans="1:12" s="9" customFormat="1" x14ac:dyDescent="0.55000000000000004">
      <c r="A10" s="7" t="str">
        <f t="shared" si="0"/>
        <v/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19"/>
    </row>
    <row r="11" spans="1:12" s="9" customFormat="1" x14ac:dyDescent="0.55000000000000004">
      <c r="A11" s="7" t="str">
        <f t="shared" si="0"/>
        <v/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19"/>
    </row>
    <row r="12" spans="1:12" s="9" customFormat="1" x14ac:dyDescent="0.55000000000000004">
      <c r="A12" s="7" t="str">
        <f t="shared" si="0"/>
        <v/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19"/>
    </row>
    <row r="13" spans="1:12" s="9" customFormat="1" x14ac:dyDescent="0.55000000000000004">
      <c r="A13" s="7" t="str">
        <f t="shared" si="0"/>
        <v/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19"/>
    </row>
    <row r="14" spans="1:12" s="9" customFormat="1" x14ac:dyDescent="0.55000000000000004">
      <c r="A14" s="7" t="str">
        <f t="shared" si="0"/>
        <v/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19"/>
    </row>
    <row r="15" spans="1:12" s="9" customFormat="1" x14ac:dyDescent="0.55000000000000004">
      <c r="A15" s="7" t="str">
        <f t="shared" ref="A15:A17" si="1">IF(B15="","",ROW()-3)</f>
        <v/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19"/>
    </row>
    <row r="16" spans="1:12" s="9" customFormat="1" x14ac:dyDescent="0.55000000000000004">
      <c r="A16" s="7" t="str">
        <f t="shared" si="1"/>
        <v/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19"/>
    </row>
    <row r="17" spans="1:12" s="9" customFormat="1" x14ac:dyDescent="0.55000000000000004">
      <c r="A17" s="7" t="str">
        <f t="shared" si="1"/>
        <v/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19"/>
    </row>
    <row r="18" spans="1:12" s="1" customFormat="1" x14ac:dyDescent="0.5500000000000000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</row>
    <row r="19" spans="1:12" s="1" customFormat="1" x14ac:dyDescent="0.5500000000000000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</row>
    <row r="20" spans="1:12" x14ac:dyDescent="0.55000000000000004">
      <c r="A20" s="6" t="s">
        <v>35</v>
      </c>
      <c r="B20" s="5">
        <f>COUNTA(B4:B19)</f>
        <v>0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view="pageBreakPreview" zoomScaleNormal="100" zoomScaleSheetLayoutView="100" workbookViewId="0">
      <selection activeCell="B9" sqref="B9"/>
    </sheetView>
  </sheetViews>
  <sheetFormatPr defaultRowHeight="18" x14ac:dyDescent="0.55000000000000004"/>
  <cols>
    <col min="1" max="1" width="4.58203125" style="1" bestFit="1" customWidth="1"/>
    <col min="2" max="2" width="32.25" style="1" customWidth="1"/>
    <col min="3" max="3" width="27.83203125" style="1" customWidth="1"/>
    <col min="4" max="4" width="32.75" style="1" customWidth="1"/>
    <col min="5" max="5" width="15.33203125" style="1" bestFit="1" customWidth="1"/>
    <col min="6" max="6" width="13" style="1" bestFit="1" customWidth="1"/>
    <col min="7" max="7" width="15.08203125" style="1" bestFit="1" customWidth="1"/>
    <col min="8" max="16384" width="8.6640625" style="1"/>
  </cols>
  <sheetData>
    <row r="1" spans="1:7" x14ac:dyDescent="0.55000000000000004">
      <c r="A1" s="22" t="s">
        <v>33</v>
      </c>
      <c r="B1" s="22"/>
      <c r="C1" s="22"/>
    </row>
    <row r="2" spans="1:7" x14ac:dyDescent="0.55000000000000004">
      <c r="B2" s="11" t="str">
        <f>旅館業!B2</f>
        <v>2025年６月</v>
      </c>
    </row>
    <row r="3" spans="1:7" s="8" customFormat="1" x14ac:dyDescent="0.55000000000000004">
      <c r="A3" s="16"/>
      <c r="B3" s="16" t="s">
        <v>0</v>
      </c>
      <c r="C3" s="16" t="s">
        <v>1</v>
      </c>
      <c r="D3" s="16" t="s">
        <v>37</v>
      </c>
      <c r="E3" s="16" t="s">
        <v>20</v>
      </c>
      <c r="F3" s="16" t="s">
        <v>21</v>
      </c>
      <c r="G3" s="16" t="s">
        <v>22</v>
      </c>
    </row>
    <row r="4" spans="1:7" x14ac:dyDescent="0.55000000000000004">
      <c r="A4" s="2">
        <f>IF(B4="","",ROW()-3)</f>
        <v>1</v>
      </c>
      <c r="B4" s="2" t="s">
        <v>48</v>
      </c>
      <c r="C4" s="2" t="s">
        <v>49</v>
      </c>
      <c r="D4" s="2" t="s">
        <v>50</v>
      </c>
      <c r="E4" s="3">
        <v>45813</v>
      </c>
      <c r="F4" s="2" t="s">
        <v>51</v>
      </c>
      <c r="G4" s="4">
        <v>5251.31</v>
      </c>
    </row>
    <row r="5" spans="1:7" x14ac:dyDescent="0.55000000000000004">
      <c r="A5" s="2" t="str">
        <f>IF(B5="","",ROW()-3)</f>
        <v/>
      </c>
      <c r="B5" s="2"/>
      <c r="C5" s="2"/>
      <c r="D5" s="2"/>
      <c r="E5" s="3"/>
      <c r="F5" s="2"/>
      <c r="G5" s="4"/>
    </row>
    <row r="6" spans="1:7" x14ac:dyDescent="0.55000000000000004">
      <c r="A6" s="2" t="str">
        <f>IF(B6="","",ROW()-3)</f>
        <v/>
      </c>
      <c r="E6" s="3"/>
      <c r="G6" s="4"/>
    </row>
    <row r="7" spans="1:7" x14ac:dyDescent="0.55000000000000004">
      <c r="A7" s="2" t="str">
        <f t="shared" ref="A7:A8" si="0">IF(B9="","",ROW()-3)</f>
        <v/>
      </c>
      <c r="B7" s="2"/>
      <c r="C7" s="2"/>
      <c r="D7" s="2"/>
      <c r="E7" s="3"/>
      <c r="F7" s="2"/>
      <c r="G7" s="4"/>
    </row>
    <row r="8" spans="1:7" x14ac:dyDescent="0.55000000000000004">
      <c r="A8" s="2" t="str">
        <f t="shared" si="0"/>
        <v/>
      </c>
      <c r="B8" s="2"/>
      <c r="C8" s="2"/>
      <c r="D8" s="2"/>
      <c r="E8" s="3"/>
      <c r="F8" s="2"/>
      <c r="G8" s="4"/>
    </row>
    <row r="9" spans="1:7" x14ac:dyDescent="0.55000000000000004">
      <c r="A9" s="2" t="str">
        <f>IF(B9="","",ROW()-3)</f>
        <v/>
      </c>
      <c r="B9" s="2"/>
      <c r="C9" s="2"/>
      <c r="D9" s="2"/>
      <c r="E9" s="3"/>
      <c r="F9" s="2"/>
      <c r="G9" s="4"/>
    </row>
    <row r="10" spans="1:7" x14ac:dyDescent="0.55000000000000004">
      <c r="A10" s="2" t="str">
        <f t="shared" ref="A10:A13" si="1">IF(B10="","",ROW()-3)</f>
        <v/>
      </c>
      <c r="B10" s="2"/>
      <c r="C10" s="2"/>
      <c r="D10" s="2"/>
      <c r="E10" s="3"/>
      <c r="F10" s="2"/>
      <c r="G10" s="4"/>
    </row>
    <row r="11" spans="1:7" x14ac:dyDescent="0.55000000000000004">
      <c r="A11" s="2" t="str">
        <f t="shared" si="1"/>
        <v/>
      </c>
      <c r="B11" s="2"/>
      <c r="C11" s="2"/>
      <c r="D11" s="2"/>
      <c r="E11" s="3"/>
      <c r="F11" s="2"/>
      <c r="G11" s="4"/>
    </row>
    <row r="12" spans="1:7" x14ac:dyDescent="0.55000000000000004">
      <c r="A12" s="2" t="str">
        <f t="shared" si="1"/>
        <v/>
      </c>
      <c r="B12" s="2"/>
      <c r="C12" s="2"/>
      <c r="D12" s="2"/>
      <c r="E12" s="3"/>
      <c r="F12" s="2"/>
      <c r="G12" s="4"/>
    </row>
    <row r="13" spans="1:7" x14ac:dyDescent="0.55000000000000004">
      <c r="A13" s="2" t="str">
        <f t="shared" si="1"/>
        <v/>
      </c>
      <c r="B13" s="2"/>
      <c r="C13" s="2"/>
      <c r="D13" s="2"/>
      <c r="E13" s="3"/>
      <c r="F13" s="2"/>
      <c r="G13" s="4"/>
    </row>
    <row r="14" spans="1:7" x14ac:dyDescent="0.55000000000000004">
      <c r="A14" s="6" t="s">
        <v>35</v>
      </c>
      <c r="B14" s="5">
        <f>COUNTA(B4:B13)</f>
        <v>1</v>
      </c>
      <c r="C14" s="1" t="s">
        <v>36</v>
      </c>
    </row>
    <row r="16" spans="1:7" x14ac:dyDescent="0.55000000000000004">
      <c r="D16" s="17"/>
    </row>
    <row r="17" spans="4:7" x14ac:dyDescent="0.55000000000000004">
      <c r="D17" s="17"/>
      <c r="G17" s="18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5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8" x14ac:dyDescent="0.55000000000000004"/>
  <cols>
    <col min="1" max="1" width="3.58203125" customWidth="1"/>
    <col min="2" max="2" width="60.83203125" bestFit="1" customWidth="1"/>
    <col min="3" max="3" width="3.33203125" bestFit="1" customWidth="1"/>
  </cols>
  <sheetData>
    <row r="1" spans="1:8" x14ac:dyDescent="0.55000000000000004">
      <c r="A1" t="s">
        <v>34</v>
      </c>
    </row>
    <row r="2" spans="1:8" s="1" customFormat="1" x14ac:dyDescent="0.55000000000000004">
      <c r="A2"/>
      <c r="B2" s="11" t="str">
        <f>旅館業!B2</f>
        <v>2025年６月</v>
      </c>
    </row>
    <row r="3" spans="1:8" s="9" customFormat="1" x14ac:dyDescent="0.55000000000000004">
      <c r="A3" s="13"/>
      <c r="B3" s="13" t="s">
        <v>23</v>
      </c>
    </row>
    <row r="4" spans="1:8" ht="15" customHeight="1" x14ac:dyDescent="0.55000000000000004">
      <c r="A4" s="10"/>
      <c r="B4" s="10"/>
    </row>
    <row r="5" spans="1:8" ht="15" customHeight="1" x14ac:dyDescent="0.55000000000000004">
      <c r="A5" s="10"/>
      <c r="B5" s="10"/>
    </row>
    <row r="6" spans="1:8" ht="15" customHeight="1" x14ac:dyDescent="0.55000000000000004">
      <c r="A6" s="10" t="str">
        <f t="shared" ref="A6:A14" si="0">IF(B6="","",ROW()-3)</f>
        <v/>
      </c>
      <c r="B6" s="10"/>
    </row>
    <row r="7" spans="1:8" ht="15" customHeight="1" x14ac:dyDescent="0.55000000000000004">
      <c r="A7" s="10" t="str">
        <f t="shared" si="0"/>
        <v/>
      </c>
      <c r="B7" s="10"/>
    </row>
    <row r="8" spans="1:8" ht="15" customHeight="1" x14ac:dyDescent="0.55000000000000004">
      <c r="A8" s="10" t="str">
        <f t="shared" si="0"/>
        <v/>
      </c>
      <c r="B8" s="10"/>
    </row>
    <row r="9" spans="1:8" ht="15" customHeight="1" x14ac:dyDescent="0.55000000000000004">
      <c r="A9" s="10" t="str">
        <f t="shared" si="0"/>
        <v/>
      </c>
      <c r="B9" s="10"/>
    </row>
    <row r="10" spans="1:8" ht="15" customHeight="1" x14ac:dyDescent="0.55000000000000004">
      <c r="A10" s="10" t="str">
        <f t="shared" si="0"/>
        <v/>
      </c>
      <c r="B10" s="10"/>
    </row>
    <row r="11" spans="1:8" ht="15" customHeight="1" x14ac:dyDescent="0.55000000000000004">
      <c r="A11" s="10" t="str">
        <f t="shared" si="0"/>
        <v/>
      </c>
      <c r="B11" s="14"/>
    </row>
    <row r="12" spans="1:8" ht="15" customHeight="1" x14ac:dyDescent="0.55000000000000004">
      <c r="A12" s="10" t="str">
        <f t="shared" si="0"/>
        <v/>
      </c>
      <c r="B12" s="14"/>
    </row>
    <row r="13" spans="1:8" ht="15" customHeight="1" x14ac:dyDescent="0.55000000000000004">
      <c r="A13" s="10" t="str">
        <f t="shared" si="0"/>
        <v/>
      </c>
      <c r="B13" s="10"/>
    </row>
    <row r="14" spans="1:8" ht="15" customHeight="1" x14ac:dyDescent="0.55000000000000004">
      <c r="A14" s="10" t="str">
        <f t="shared" si="0"/>
        <v/>
      </c>
      <c r="B14" s="10"/>
      <c r="H14" t="s">
        <v>47</v>
      </c>
    </row>
    <row r="15" spans="1:8" x14ac:dyDescent="0.55000000000000004">
      <c r="A15" s="6" t="s">
        <v>35</v>
      </c>
      <c r="B15" s="5">
        <f>COUNTA(B4:B14)</f>
        <v>0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西東　襟佳</cp:lastModifiedBy>
  <cp:lastPrinted>2025-07-04T06:42:42Z</cp:lastPrinted>
  <dcterms:created xsi:type="dcterms:W3CDTF">2020-04-15T05:33:13Z</dcterms:created>
  <dcterms:modified xsi:type="dcterms:W3CDTF">2025-07-04T06:42:46Z</dcterms:modified>
</cp:coreProperties>
</file>