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-akiusou.intra.city.sendai.jp\組織用\選挙管理委員会事務局選挙管理課\啓発共有\臨時啓発\5_知事選 啓発\R7知事選\12ホームページ\3 期日前投票投票者数\20251025\"/>
    </mc:Choice>
  </mc:AlternateContent>
  <xr:revisionPtr revIDLastSave="0" documentId="13_ncr:1_{A7ED3342-89E0-4E17-B8D9-51EF334BBD9B}" xr6:coauthVersionLast="47" xr6:coauthVersionMax="47" xr10:uidLastSave="{00000000-0000-0000-0000-000000000000}"/>
  <bookViews>
    <workbookView xWindow="-28920" yWindow="-120" windowWidth="29040" windowHeight="15720" tabRatio="734" xr2:uid="{00000000-000D-0000-FFFF-FFFF00000000}"/>
  </bookViews>
  <sheets>
    <sheet name="様式１－１" sheetId="5" r:id="rId1"/>
  </sheets>
  <definedNames>
    <definedName name="_xlnm.Print_Area" localSheetId="0">'様式１－１'!$A$1:$O$34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5" l="1"/>
  <c r="O32" i="5"/>
  <c r="O31" i="5"/>
  <c r="O30" i="5"/>
  <c r="O29" i="5"/>
  <c r="O28" i="5"/>
  <c r="O27" i="5"/>
  <c r="O26" i="5"/>
  <c r="O25" i="5"/>
  <c r="O19" i="5" l="1"/>
  <c r="O18" i="5"/>
  <c r="O24" i="5"/>
  <c r="O23" i="5"/>
  <c r="O22" i="5"/>
  <c r="O21" i="5"/>
  <c r="O20" i="5"/>
  <c r="O12" i="5" l="1"/>
  <c r="O13" i="5"/>
  <c r="O17" i="5"/>
  <c r="O16" i="5"/>
  <c r="O15" i="5"/>
  <c r="O14" i="5"/>
  <c r="O11" i="5"/>
  <c r="O10" i="5"/>
  <c r="O9" i="5"/>
  <c r="O8" i="5"/>
  <c r="O7" i="5"/>
  <c r="B25" i="5" l="1"/>
  <c r="B19" i="5"/>
  <c r="B13" i="5"/>
  <c r="B7" i="5"/>
</calcChain>
</file>

<file path=xl/sharedStrings.xml><?xml version="1.0" encoding="utf-8"?>
<sst xmlns="http://schemas.openxmlformats.org/spreadsheetml/2006/main" count="50" uniqueCount="20">
  <si>
    <t>日付</t>
    <rPh sb="0" eb="2">
      <t>ヒヅケ</t>
    </rPh>
    <phoneticPr fontId="1"/>
  </si>
  <si>
    <t>区分</t>
    <rPh sb="0" eb="2">
      <t>クブン</t>
    </rPh>
    <phoneticPr fontId="1"/>
  </si>
  <si>
    <t>青葉区</t>
    <rPh sb="0" eb="3">
      <t>アオバク</t>
    </rPh>
    <phoneticPr fontId="1"/>
  </si>
  <si>
    <t>宮城野区</t>
    <rPh sb="0" eb="3">
      <t>ミヤギノ</t>
    </rPh>
    <rPh sb="3" eb="4">
      <t>ク</t>
    </rPh>
    <phoneticPr fontId="1"/>
  </si>
  <si>
    <t>泉区</t>
    <rPh sb="0" eb="2">
      <t>イズミク</t>
    </rPh>
    <phoneticPr fontId="1"/>
  </si>
  <si>
    <t>日計</t>
    <rPh sb="0" eb="1">
      <t>ヒ</t>
    </rPh>
    <rPh sb="1" eb="2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</si>
  <si>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</si>
  <si>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</si>
  <si>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</si>
  <si>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累計</t>
    <rPh sb="0" eb="2">
      <t>ルイケイ</t>
    </rPh>
    <phoneticPr fontId="1"/>
  </si>
  <si>
    <t>総　計</t>
    <rPh sb="0" eb="1">
      <t>フサ</t>
    </rPh>
    <rPh sb="2" eb="3">
      <t>ケイ</t>
    </rPh>
    <phoneticPr fontId="1"/>
  </si>
  <si>
    <t>仙台市計</t>
    <rPh sb="0" eb="3">
      <t>センダイシ</t>
    </rPh>
    <rPh sb="3" eb="4">
      <t>ケイ</t>
    </rPh>
    <phoneticPr fontId="1"/>
  </si>
  <si>
    <t>若林区</t>
    <rPh sb="0" eb="2">
      <t>ワカバヤシ</t>
    </rPh>
    <rPh sb="2" eb="3">
      <t>ク</t>
    </rPh>
    <phoneticPr fontId="1"/>
  </si>
  <si>
    <t>太白区</t>
    <rPh sb="0" eb="2">
      <t>タイハク</t>
    </rPh>
    <rPh sb="2" eb="3">
      <t>ク</t>
    </rPh>
    <phoneticPr fontId="1"/>
  </si>
  <si>
    <t>対前回比</t>
    <rPh sb="0" eb="1">
      <t>タイ</t>
    </rPh>
    <rPh sb="1" eb="3">
      <t>ゼンカイ</t>
    </rPh>
    <rPh sb="3" eb="4">
      <t>ヒ</t>
    </rPh>
    <phoneticPr fontId="1"/>
  </si>
  <si>
    <t>内アエル</t>
    <rPh sb="0" eb="1">
      <t>ウチ</t>
    </rPh>
    <phoneticPr fontId="1"/>
  </si>
  <si>
    <t>内その他施設</t>
    <rPh sb="0" eb="1">
      <t>ウチ</t>
    </rPh>
    <rPh sb="3" eb="4">
      <t>タ</t>
    </rPh>
    <rPh sb="4" eb="6">
      <t>シセツ</t>
    </rPh>
    <phoneticPr fontId="1"/>
  </si>
  <si>
    <t>前回選挙</t>
    <rPh sb="0" eb="2">
      <t>ゼンカイ</t>
    </rPh>
    <rPh sb="2" eb="4">
      <t>センキョ</t>
    </rPh>
    <phoneticPr fontId="1"/>
  </si>
  <si>
    <t>令和7年10月26日執行　宮城県知事選挙</t>
    <rPh sb="0" eb="1">
      <t>レイ</t>
    </rPh>
    <rPh sb="1" eb="2">
      <t>ワ</t>
    </rPh>
    <rPh sb="3" eb="4">
      <t>トシ</t>
    </rPh>
    <rPh sb="13" eb="15">
      <t>ミヤギ</t>
    </rPh>
    <rPh sb="15" eb="18">
      <t>ケンチジ</t>
    </rPh>
    <rPh sb="18" eb="20">
      <t>センキョ</t>
    </rPh>
    <phoneticPr fontId="1"/>
  </si>
  <si>
    <t>期日前投票日計累計表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</si>
</sst>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&quot;(&quot;aaa&quot;)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Continuous"/>
    </xf>
    <xf numFmtId="176" fontId="2" fillId="0" borderId="1" xfId="0" applyNumberFormat="1" applyFont="1" applyBorder="1" applyAlignment="1" applyProtection="1">
      <alignment vertical="center"/>
      <protection locked="0"/>
    </xf>
    <xf numFmtId="176" fontId="2" fillId="0" borderId="6" xfId="0" applyNumberFormat="1" applyFont="1" applyBorder="1" applyAlignment="1" applyProtection="1">
      <alignment vertical="center"/>
      <protection locked="0"/>
    </xf>
    <xf numFmtId="176" fontId="2" fillId="0" borderId="7" xfId="0" applyNumberFormat="1" applyFont="1" applyBorder="1" applyAlignment="1" applyProtection="1">
      <alignment vertical="center"/>
      <protection locked="0"/>
    </xf>
    <xf numFmtId="176" fontId="2" fillId="0" borderId="8" xfId="0" applyNumberFormat="1" applyFont="1" applyBorder="1" applyAlignment="1" applyProtection="1">
      <alignment vertical="center"/>
      <protection locked="0"/>
    </xf>
    <xf numFmtId="176" fontId="2" fillId="0" borderId="9" xfId="0" applyNumberFormat="1" applyFont="1" applyBorder="1" applyAlignment="1" applyProtection="1">
      <alignment vertical="center"/>
      <protection locked="0"/>
    </xf>
    <xf numFmtId="176" fontId="2" fillId="0" borderId="10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176" fontId="2" fillId="0" borderId="11" xfId="0" applyNumberFormat="1" applyFont="1" applyBorder="1" applyAlignment="1" applyProtection="1">
      <alignment vertical="center"/>
      <protection locked="0"/>
    </xf>
    <xf numFmtId="177" fontId="2" fillId="0" borderId="11" xfId="0" applyNumberFormat="1" applyFont="1" applyBorder="1" applyAlignment="1" applyProtection="1">
      <alignment vertical="center"/>
      <protection locked="0"/>
    </xf>
    <xf numFmtId="176" fontId="2" fillId="0" borderId="2" xfId="0" applyNumberFormat="1" applyFont="1" applyBorder="1" applyAlignment="1" applyProtection="1">
      <alignment vertical="center"/>
      <protection locked="0"/>
    </xf>
    <xf numFmtId="176" fontId="2" fillId="0" borderId="12" xfId="0" applyNumberFormat="1" applyFont="1" applyBorder="1" applyAlignment="1" applyProtection="1">
      <alignment vertical="center"/>
      <protection locked="0"/>
    </xf>
    <xf numFmtId="176" fontId="2" fillId="0" borderId="13" xfId="0" applyNumberFormat="1" applyFont="1" applyBorder="1" applyAlignment="1" applyProtection="1">
      <alignment vertical="center"/>
      <protection locked="0"/>
    </xf>
    <xf numFmtId="176" fontId="2" fillId="0" borderId="14" xfId="0" applyNumberFormat="1" applyFont="1" applyBorder="1" applyAlignment="1" applyProtection="1">
      <alignment vertical="center"/>
      <protection locked="0"/>
    </xf>
    <xf numFmtId="176" fontId="2" fillId="0" borderId="15" xfId="0" applyNumberFormat="1" applyFont="1" applyBorder="1" applyAlignment="1" applyProtection="1">
      <alignment vertical="center"/>
      <protection locked="0"/>
    </xf>
    <xf numFmtId="176" fontId="2" fillId="0" borderId="16" xfId="0" applyNumberFormat="1" applyFont="1" applyBorder="1" applyAlignment="1" applyProtection="1">
      <alignment vertical="center"/>
      <protection locked="0"/>
    </xf>
    <xf numFmtId="176" fontId="2" fillId="0" borderId="17" xfId="0" applyNumberFormat="1" applyFont="1" applyBorder="1" applyAlignment="1" applyProtection="1">
      <alignment vertical="center"/>
      <protection locked="0"/>
    </xf>
    <xf numFmtId="177" fontId="2" fillId="0" borderId="17" xfId="0" applyNumberFormat="1" applyFont="1" applyBorder="1" applyAlignment="1" applyProtection="1">
      <alignment vertical="center"/>
      <protection locked="0"/>
    </xf>
    <xf numFmtId="176" fontId="2" fillId="3" borderId="3" xfId="0" applyNumberFormat="1" applyFont="1" applyFill="1" applyBorder="1" applyAlignment="1" applyProtection="1">
      <alignment vertical="center"/>
      <protection locked="0"/>
    </xf>
    <xf numFmtId="176" fontId="2" fillId="3" borderId="18" xfId="0" applyNumberFormat="1" applyFont="1" applyFill="1" applyBorder="1" applyAlignment="1" applyProtection="1">
      <alignment vertical="center"/>
      <protection locked="0"/>
    </xf>
    <xf numFmtId="176" fontId="2" fillId="3" borderId="19" xfId="0" applyNumberFormat="1" applyFont="1" applyFill="1" applyBorder="1" applyAlignment="1" applyProtection="1">
      <alignment vertical="center"/>
      <protection locked="0"/>
    </xf>
    <xf numFmtId="176" fontId="2" fillId="3" borderId="20" xfId="0" applyNumberFormat="1" applyFont="1" applyFill="1" applyBorder="1" applyAlignment="1" applyProtection="1">
      <alignment vertical="center"/>
      <protection locked="0"/>
    </xf>
    <xf numFmtId="176" fontId="2" fillId="3" borderId="21" xfId="0" applyNumberFormat="1" applyFont="1" applyFill="1" applyBorder="1" applyAlignment="1" applyProtection="1">
      <alignment vertical="center"/>
      <protection locked="0"/>
    </xf>
    <xf numFmtId="176" fontId="2" fillId="3" borderId="22" xfId="0" applyNumberFormat="1" applyFont="1" applyFill="1" applyBorder="1" applyAlignment="1" applyProtection="1">
      <alignment vertical="center"/>
      <protection locked="0"/>
    </xf>
    <xf numFmtId="176" fontId="2" fillId="0" borderId="23" xfId="0" applyNumberFormat="1" applyFont="1" applyBorder="1" applyAlignment="1" applyProtection="1">
      <alignment vertical="center"/>
      <protection locked="0"/>
    </xf>
    <xf numFmtId="177" fontId="2" fillId="0" borderId="23" xfId="0" applyNumberFormat="1" applyFont="1" applyBorder="1" applyAlignment="1" applyProtection="1">
      <alignment vertical="center"/>
      <protection locked="0"/>
    </xf>
    <xf numFmtId="176" fontId="2" fillId="0" borderId="24" xfId="0" applyNumberFormat="1" applyFont="1" applyBorder="1" applyAlignment="1" applyProtection="1">
      <alignment vertical="center"/>
      <protection locked="0"/>
    </xf>
    <xf numFmtId="176" fontId="2" fillId="0" borderId="25" xfId="0" applyNumberFormat="1" applyFont="1" applyBorder="1" applyAlignment="1" applyProtection="1">
      <alignment vertical="center"/>
      <protection locked="0"/>
    </xf>
    <xf numFmtId="176" fontId="2" fillId="0" borderId="26" xfId="0" applyNumberFormat="1" applyFont="1" applyBorder="1" applyAlignment="1" applyProtection="1">
      <alignment vertical="center"/>
      <protection locked="0"/>
    </xf>
    <xf numFmtId="176" fontId="2" fillId="0" borderId="27" xfId="0" applyNumberFormat="1" applyFont="1" applyBorder="1" applyAlignment="1" applyProtection="1">
      <alignment vertical="center"/>
      <protection locked="0"/>
    </xf>
    <xf numFmtId="176" fontId="2" fillId="0" borderId="28" xfId="0" applyNumberFormat="1" applyFont="1" applyBorder="1" applyAlignment="1" applyProtection="1">
      <alignment vertical="center"/>
      <protection locked="0"/>
    </xf>
    <xf numFmtId="176" fontId="2" fillId="0" borderId="29" xfId="0" applyNumberFormat="1" applyFont="1" applyBorder="1" applyAlignment="1" applyProtection="1">
      <alignment vertical="center"/>
      <protection locked="0"/>
    </xf>
    <xf numFmtId="176" fontId="2" fillId="0" borderId="30" xfId="0" applyNumberFormat="1" applyFont="1" applyBorder="1" applyAlignment="1" applyProtection="1">
      <alignment vertical="center"/>
      <protection locked="0"/>
    </xf>
    <xf numFmtId="177" fontId="2" fillId="0" borderId="30" xfId="0" applyNumberFormat="1" applyFont="1" applyBorder="1" applyAlignment="1" applyProtection="1">
      <alignment vertical="center"/>
      <protection locked="0"/>
    </xf>
    <xf numFmtId="176" fontId="2" fillId="0" borderId="5" xfId="0" applyNumberFormat="1" applyFont="1" applyBorder="1" applyAlignment="1" applyProtection="1">
      <alignment vertical="center"/>
      <protection locked="0"/>
    </xf>
    <xf numFmtId="176" fontId="2" fillId="0" borderId="31" xfId="0" applyNumberFormat="1" applyFont="1" applyBorder="1" applyAlignment="1" applyProtection="1">
      <alignment vertical="center"/>
      <protection locked="0"/>
    </xf>
    <xf numFmtId="176" fontId="2" fillId="0" borderId="32" xfId="0" applyNumberFormat="1" applyFont="1" applyBorder="1" applyAlignment="1" applyProtection="1">
      <alignment vertical="center"/>
      <protection locked="0"/>
    </xf>
    <xf numFmtId="176" fontId="2" fillId="0" borderId="33" xfId="0" applyNumberFormat="1" applyFont="1" applyBorder="1" applyAlignment="1" applyProtection="1">
      <alignment vertical="center"/>
      <protection locked="0"/>
    </xf>
    <xf numFmtId="176" fontId="2" fillId="0" borderId="21" xfId="0" applyNumberFormat="1" applyFont="1" applyBorder="1" applyAlignment="1" applyProtection="1">
      <alignment vertical="center"/>
      <protection locked="0"/>
    </xf>
    <xf numFmtId="176" fontId="2" fillId="0" borderId="22" xfId="0" applyNumberFormat="1" applyFont="1" applyBorder="1" applyAlignment="1" applyProtection="1">
      <alignment vertical="center"/>
      <protection locked="0"/>
    </xf>
    <xf numFmtId="176" fontId="2" fillId="0" borderId="34" xfId="0" applyNumberFormat="1" applyFont="1" applyBorder="1" applyAlignment="1" applyProtection="1">
      <alignment vertical="center"/>
      <protection locked="0"/>
    </xf>
    <xf numFmtId="176" fontId="2" fillId="0" borderId="35" xfId="0" applyNumberFormat="1" applyFont="1" applyBorder="1" applyAlignment="1" applyProtection="1">
      <alignment vertical="center"/>
      <protection locked="0"/>
    </xf>
    <xf numFmtId="176" fontId="2" fillId="0" borderId="36" xfId="0" applyNumberFormat="1" applyFont="1" applyBorder="1" applyAlignment="1" applyProtection="1">
      <alignment vertical="center"/>
      <protection locked="0"/>
    </xf>
    <xf numFmtId="176" fontId="2" fillId="0" borderId="37" xfId="0" applyNumberFormat="1" applyFont="1" applyBorder="1" applyAlignment="1" applyProtection="1">
      <alignment vertical="center"/>
      <protection locked="0"/>
    </xf>
    <xf numFmtId="176" fontId="2" fillId="0" borderId="38" xfId="0" applyNumberFormat="1" applyFont="1" applyBorder="1" applyAlignment="1" applyProtection="1">
      <alignment vertical="center"/>
      <protection locked="0"/>
    </xf>
    <xf numFmtId="176" fontId="2" fillId="0" borderId="39" xfId="0" applyNumberFormat="1" applyFont="1" applyBorder="1" applyAlignment="1" applyProtection="1">
      <alignment vertical="center"/>
      <protection locked="0"/>
    </xf>
    <xf numFmtId="176" fontId="2" fillId="0" borderId="40" xfId="0" applyNumberFormat="1" applyFont="1" applyBorder="1" applyAlignment="1" applyProtection="1">
      <alignment vertical="center"/>
      <protection locked="0"/>
    </xf>
    <xf numFmtId="177" fontId="2" fillId="0" borderId="40" xfId="0" applyNumberFormat="1" applyFont="1" applyBorder="1" applyAlignment="1" applyProtection="1">
      <alignment vertical="center"/>
      <protection locked="0"/>
    </xf>
    <xf numFmtId="0" fontId="5" fillId="0" borderId="0" xfId="0" applyFont="1"/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2" fillId="2" borderId="54" xfId="0" applyFont="1" applyFill="1" applyBorder="1" applyAlignment="1">
      <alignment vertical="center"/>
    </xf>
    <xf numFmtId="176" fontId="2" fillId="0" borderId="74" xfId="0" applyNumberFormat="1" applyFont="1" applyBorder="1" applyAlignment="1" applyProtection="1">
      <alignment vertical="center"/>
      <protection locked="0"/>
    </xf>
    <xf numFmtId="176" fontId="2" fillId="0" borderId="3" xfId="0" applyNumberFormat="1" applyFont="1" applyBorder="1" applyAlignment="1" applyProtection="1">
      <alignment vertical="center"/>
      <protection locked="0"/>
    </xf>
    <xf numFmtId="0" fontId="2" fillId="2" borderId="75" xfId="0" applyFont="1" applyFill="1" applyBorder="1" applyAlignment="1">
      <alignment vertical="center"/>
    </xf>
    <xf numFmtId="176" fontId="2" fillId="0" borderId="76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32" xfId="0" applyNumberFormat="1" applyFont="1" applyBorder="1" applyAlignment="1">
      <alignment vertical="center"/>
    </xf>
    <xf numFmtId="176" fontId="2" fillId="3" borderId="19" xfId="0" applyNumberFormat="1" applyFont="1" applyFill="1" applyBorder="1" applyAlignment="1">
      <alignment vertical="center"/>
    </xf>
    <xf numFmtId="176" fontId="2" fillId="0" borderId="77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2" fillId="3" borderId="78" xfId="0" applyNumberFormat="1" applyFont="1" applyFill="1" applyBorder="1" applyAlignment="1">
      <alignment vertical="center"/>
    </xf>
    <xf numFmtId="176" fontId="2" fillId="3" borderId="20" xfId="0" applyNumberFormat="1" applyFont="1" applyFill="1" applyBorder="1" applyAlignment="1">
      <alignment vertical="center"/>
    </xf>
    <xf numFmtId="176" fontId="2" fillId="0" borderId="79" xfId="0" applyNumberFormat="1" applyFont="1" applyBorder="1" applyAlignment="1">
      <alignment vertical="center"/>
    </xf>
    <xf numFmtId="176" fontId="2" fillId="0" borderId="80" xfId="0" applyNumberFormat="1" applyFont="1" applyBorder="1" applyAlignment="1">
      <alignment vertical="center"/>
    </xf>
    <xf numFmtId="176" fontId="2" fillId="0" borderId="81" xfId="0" applyNumberFormat="1" applyFont="1" applyBorder="1" applyAlignment="1">
      <alignment vertical="center"/>
    </xf>
    <xf numFmtId="176" fontId="2" fillId="0" borderId="82" xfId="0" applyNumberFormat="1" applyFont="1" applyBorder="1" applyAlignment="1">
      <alignment vertical="center"/>
    </xf>
    <xf numFmtId="176" fontId="2" fillId="0" borderId="33" xfId="0" applyNumberFormat="1" applyFont="1" applyBorder="1" applyAlignment="1">
      <alignment vertical="center"/>
    </xf>
    <xf numFmtId="176" fontId="0" fillId="0" borderId="83" xfId="0" applyNumberFormat="1" applyBorder="1" applyAlignment="1">
      <alignment vertical="center"/>
    </xf>
    <xf numFmtId="176" fontId="0" fillId="0" borderId="84" xfId="0" applyNumberFormat="1" applyBorder="1" applyAlignment="1">
      <alignment vertical="center"/>
    </xf>
    <xf numFmtId="176" fontId="0" fillId="4" borderId="85" xfId="0" applyNumberFormat="1" applyFill="1" applyBorder="1" applyAlignment="1">
      <alignment vertical="center"/>
    </xf>
    <xf numFmtId="176" fontId="0" fillId="0" borderId="86" xfId="0" applyNumberFormat="1" applyBorder="1" applyAlignment="1">
      <alignment vertical="center"/>
    </xf>
    <xf numFmtId="176" fontId="0" fillId="0" borderId="87" xfId="0" applyNumberFormat="1" applyBorder="1" applyAlignment="1">
      <alignment vertical="center"/>
    </xf>
    <xf numFmtId="176" fontId="2" fillId="0" borderId="80" xfId="0" applyNumberFormat="1" applyFont="1" applyBorder="1" applyAlignment="1" applyProtection="1">
      <alignment vertical="center"/>
      <protection locked="0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56" fontId="3" fillId="0" borderId="44" xfId="0" applyNumberFormat="1" applyFont="1" applyBorder="1" applyAlignment="1">
      <alignment horizontal="center" vertical="center"/>
    </xf>
    <xf numFmtId="56" fontId="3" fillId="0" borderId="45" xfId="0" applyNumberFormat="1" applyFont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56" fontId="3" fillId="0" borderId="64" xfId="0" applyNumberFormat="1" applyFont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 shrinkToFit="1"/>
    </xf>
    <xf numFmtId="0" fontId="2" fillId="2" borderId="51" xfId="0" applyFont="1" applyFill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178" fontId="2" fillId="0" borderId="62" xfId="0" applyNumberFormat="1" applyFont="1" applyBorder="1" applyAlignment="1">
      <alignment horizontal="center" vertical="center"/>
    </xf>
    <xf numFmtId="178" fontId="2" fillId="0" borderId="59" xfId="0" applyNumberFormat="1" applyFont="1" applyBorder="1" applyAlignment="1">
      <alignment horizontal="center" vertical="center"/>
    </xf>
    <xf numFmtId="178" fontId="2" fillId="0" borderId="61" xfId="0" applyNumberFormat="1" applyFont="1" applyBorder="1" applyAlignment="1">
      <alignment horizontal="center" vertical="center"/>
    </xf>
    <xf numFmtId="56" fontId="2" fillId="0" borderId="63" xfId="0" applyNumberFormat="1" applyFont="1" applyBorder="1" applyAlignment="1">
      <alignment horizontal="right" vertical="center"/>
    </xf>
    <xf numFmtId="56" fontId="2" fillId="0" borderId="58" xfId="0" applyNumberFormat="1" applyFont="1" applyBorder="1" applyAlignment="1">
      <alignment horizontal="right" vertical="center"/>
    </xf>
    <xf numFmtId="56" fontId="2" fillId="0" borderId="60" xfId="0" applyNumberFormat="1" applyFont="1" applyBorder="1" applyAlignment="1">
      <alignment horizontal="right" vertical="center"/>
    </xf>
  </cellXfs>
  <cellStyles count="2">
    <cellStyle name="パーセント 2" xfId="1" xr:uid="{E268F717-48D7-4B35-A9EA-981066F0E589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257175</xdr:colOff>
      <xdr:row>0</xdr:row>
      <xdr:rowOff>85725</xdr:rowOff>
    </xdr:from>
    <xdr:to>
      <xdr:col>14</xdr:col>
      <xdr:colOff>361950</xdr:colOff>
      <xdr:row>1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6324600" y="85725"/>
          <a:ext cx="7524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様式１－１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view="pageBreakPreview" zoomScaleNormal="100" workbookViewId="0"/>
  </sheetViews>
  <sheetFormatPr defaultColWidth="9" defaultRowHeight="8.25" customHeight="1" x14ac:dyDescent="0.2"/>
  <cols>
    <col min="1" max="1" width="8.6640625" style="2" customWidth="1"/>
    <col min="2" max="2" width="4.88671875" style="3" bestFit="1" customWidth="1"/>
    <col min="3" max="3" width="4.21875" style="1" bestFit="1" customWidth="1"/>
    <col min="4" max="4" width="2.88671875" style="3" bestFit="1" customWidth="1"/>
    <col min="5" max="9" width="8" style="1" customWidth="1"/>
    <col min="10" max="10" width="9.44140625" style="1" customWidth="1"/>
    <col min="11" max="11" width="8.6640625" style="1" bestFit="1" customWidth="1"/>
    <col min="12" max="12" width="8.6640625" style="1" customWidth="1"/>
    <col min="13" max="13" width="1.109375" style="1" customWidth="1"/>
    <col min="14" max="14" width="8.44140625" style="1" bestFit="1" customWidth="1"/>
    <col min="15" max="15" width="8" style="1" bestFit="1" customWidth="1"/>
    <col min="16" max="16384" width="9" style="1"/>
  </cols>
  <sheetData>
    <row r="1" spans="1:15" ht="25.05" customHeight="1" x14ac:dyDescent="0.2">
      <c r="A1" s="4" t="s">
        <v>18</v>
      </c>
      <c r="B1" s="4"/>
      <c r="C1" s="4"/>
      <c r="D1" s="4"/>
      <c r="E1" s="4"/>
      <c r="F1" s="4"/>
      <c r="G1" s="4"/>
      <c r="H1" s="4"/>
      <c r="I1" s="4"/>
      <c r="J1" s="4"/>
    </row>
    <row r="2" spans="1:15" ht="25.05" customHeight="1" x14ac:dyDescent="0.25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25.05" customHeight="1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L3" s="59"/>
      <c r="M3" s="58"/>
      <c r="N3" s="58"/>
      <c r="O3" s="58"/>
    </row>
    <row r="4" spans="1:15" ht="25.05" customHeight="1" x14ac:dyDescent="0.2">
      <c r="A4" s="119" t="s">
        <v>0</v>
      </c>
      <c r="B4" s="120"/>
      <c r="C4" s="91" t="s">
        <v>1</v>
      </c>
      <c r="D4" s="92"/>
      <c r="E4" s="103" t="s">
        <v>2</v>
      </c>
      <c r="F4" s="91" t="s">
        <v>3</v>
      </c>
      <c r="G4" s="91" t="s">
        <v>12</v>
      </c>
      <c r="H4" s="92" t="s">
        <v>13</v>
      </c>
      <c r="I4" s="97" t="s">
        <v>4</v>
      </c>
      <c r="J4" s="99" t="s">
        <v>11</v>
      </c>
      <c r="K4" s="61"/>
      <c r="L4" s="64"/>
      <c r="N4" s="86" t="s">
        <v>17</v>
      </c>
      <c r="O4" s="86" t="s">
        <v>14</v>
      </c>
    </row>
    <row r="5" spans="1:15" ht="25.05" customHeight="1" x14ac:dyDescent="0.2">
      <c r="A5" s="121"/>
      <c r="B5" s="122"/>
      <c r="C5" s="93"/>
      <c r="D5" s="94"/>
      <c r="E5" s="104"/>
      <c r="F5" s="93"/>
      <c r="G5" s="93"/>
      <c r="H5" s="94"/>
      <c r="I5" s="98"/>
      <c r="J5" s="100"/>
      <c r="K5" s="95" t="s">
        <v>15</v>
      </c>
      <c r="L5" s="105" t="s">
        <v>16</v>
      </c>
      <c r="N5" s="87"/>
      <c r="O5" s="87"/>
    </row>
    <row r="6" spans="1:15" ht="25.05" customHeight="1" x14ac:dyDescent="0.2">
      <c r="A6" s="123"/>
      <c r="B6" s="124"/>
      <c r="C6" s="93"/>
      <c r="D6" s="94"/>
      <c r="E6" s="104"/>
      <c r="F6" s="93"/>
      <c r="G6" s="93"/>
      <c r="H6" s="94"/>
      <c r="I6" s="98"/>
      <c r="J6" s="101"/>
      <c r="K6" s="96"/>
      <c r="L6" s="106"/>
      <c r="N6" s="88"/>
      <c r="O6" s="88"/>
    </row>
    <row r="7" spans="1:15" ht="25.05" customHeight="1" x14ac:dyDescent="0.2">
      <c r="A7" s="128">
        <v>45942</v>
      </c>
      <c r="B7" s="125">
        <f>A7</f>
        <v>45942</v>
      </c>
      <c r="C7" s="89" t="s">
        <v>5</v>
      </c>
      <c r="D7" s="5" t="s">
        <v>6</v>
      </c>
      <c r="E7" s="12">
        <v>1404</v>
      </c>
      <c r="F7" s="13">
        <v>609</v>
      </c>
      <c r="G7" s="13">
        <v>907</v>
      </c>
      <c r="H7" s="11">
        <v>811</v>
      </c>
      <c r="I7" s="14">
        <v>830</v>
      </c>
      <c r="J7" s="15">
        <v>4561</v>
      </c>
      <c r="K7" s="11">
        <v>861</v>
      </c>
      <c r="L7" s="16">
        <v>2299</v>
      </c>
      <c r="M7" s="17"/>
      <c r="N7" s="18">
        <v>125</v>
      </c>
      <c r="O7" s="19">
        <f>J7/N7</f>
        <v>36.488</v>
      </c>
    </row>
    <row r="8" spans="1:15" ht="25.05" customHeight="1" x14ac:dyDescent="0.2">
      <c r="A8" s="129"/>
      <c r="B8" s="126"/>
      <c r="C8" s="90"/>
      <c r="D8" s="6" t="s">
        <v>7</v>
      </c>
      <c r="E8" s="21">
        <v>1701</v>
      </c>
      <c r="F8" s="22">
        <v>698</v>
      </c>
      <c r="G8" s="22">
        <v>1096</v>
      </c>
      <c r="H8" s="20">
        <v>815</v>
      </c>
      <c r="I8" s="23">
        <v>951</v>
      </c>
      <c r="J8" s="24">
        <v>5261</v>
      </c>
      <c r="K8" s="20">
        <v>1047</v>
      </c>
      <c r="L8" s="25">
        <v>2984</v>
      </c>
      <c r="M8" s="17"/>
      <c r="N8" s="26">
        <v>132</v>
      </c>
      <c r="O8" s="27">
        <f>J8/N8</f>
        <v>39.856060606060609</v>
      </c>
    </row>
    <row r="9" spans="1:15" ht="25.05" customHeight="1" x14ac:dyDescent="0.2">
      <c r="A9" s="129"/>
      <c r="B9" s="126"/>
      <c r="C9" s="90"/>
      <c r="D9" s="7" t="s">
        <v>8</v>
      </c>
      <c r="E9" s="29">
        <v>3105</v>
      </c>
      <c r="F9" s="30">
        <v>1307</v>
      </c>
      <c r="G9" s="30">
        <v>2003</v>
      </c>
      <c r="H9" s="28">
        <v>1626</v>
      </c>
      <c r="I9" s="31">
        <v>1781</v>
      </c>
      <c r="J9" s="32">
        <v>9822</v>
      </c>
      <c r="K9" s="28">
        <v>1908</v>
      </c>
      <c r="L9" s="33">
        <v>5283</v>
      </c>
      <c r="M9" s="17"/>
      <c r="N9" s="34">
        <v>257</v>
      </c>
      <c r="O9" s="35">
        <f t="shared" ref="O9:O11" si="0">J9/N9</f>
        <v>38.217898832684824</v>
      </c>
    </row>
    <row r="10" spans="1:15" ht="25.05" customHeight="1" x14ac:dyDescent="0.2">
      <c r="A10" s="129"/>
      <c r="B10" s="126"/>
      <c r="C10" s="90" t="s">
        <v>9</v>
      </c>
      <c r="D10" s="8" t="s">
        <v>6</v>
      </c>
      <c r="E10" s="37">
        <v>3595</v>
      </c>
      <c r="F10" s="38">
        <v>1363</v>
      </c>
      <c r="G10" s="38">
        <v>1966</v>
      </c>
      <c r="H10" s="36">
        <v>2142</v>
      </c>
      <c r="I10" s="39">
        <v>2117</v>
      </c>
      <c r="J10" s="40">
        <v>11183</v>
      </c>
      <c r="K10" s="62">
        <v>2431</v>
      </c>
      <c r="L10" s="41">
        <v>4289</v>
      </c>
      <c r="M10" s="17"/>
      <c r="N10" s="42">
        <v>363</v>
      </c>
      <c r="O10" s="43">
        <f t="shared" si="0"/>
        <v>30.80716253443526</v>
      </c>
    </row>
    <row r="11" spans="1:15" ht="25.05" customHeight="1" x14ac:dyDescent="0.2">
      <c r="A11" s="129"/>
      <c r="B11" s="126"/>
      <c r="C11" s="90"/>
      <c r="D11" s="6" t="s">
        <v>7</v>
      </c>
      <c r="E11" s="21">
        <v>4267</v>
      </c>
      <c r="F11" s="22">
        <v>1566</v>
      </c>
      <c r="G11" s="22">
        <v>2282</v>
      </c>
      <c r="H11" s="20">
        <v>2207</v>
      </c>
      <c r="I11" s="23">
        <v>2333</v>
      </c>
      <c r="J11" s="24">
        <v>12655</v>
      </c>
      <c r="K11" s="20">
        <v>3028</v>
      </c>
      <c r="L11" s="25">
        <v>5596</v>
      </c>
      <c r="M11" s="17"/>
      <c r="N11" s="42">
        <v>375</v>
      </c>
      <c r="O11" s="27">
        <f t="shared" si="0"/>
        <v>33.74666666666667</v>
      </c>
    </row>
    <row r="12" spans="1:15" ht="25.05" customHeight="1" x14ac:dyDescent="0.2">
      <c r="A12" s="130"/>
      <c r="B12" s="127"/>
      <c r="C12" s="102"/>
      <c r="D12" s="9" t="s">
        <v>8</v>
      </c>
      <c r="E12" s="45">
        <v>7862</v>
      </c>
      <c r="F12" s="46">
        <v>2929</v>
      </c>
      <c r="G12" s="46">
        <v>4248</v>
      </c>
      <c r="H12" s="44">
        <v>4349</v>
      </c>
      <c r="I12" s="47">
        <v>4450</v>
      </c>
      <c r="J12" s="48">
        <v>23838</v>
      </c>
      <c r="K12" s="63">
        <v>5459</v>
      </c>
      <c r="L12" s="49">
        <v>9885</v>
      </c>
      <c r="M12" s="17"/>
      <c r="N12" s="34">
        <v>738</v>
      </c>
      <c r="O12" s="35">
        <f>J12/N12</f>
        <v>32.300813008130085</v>
      </c>
    </row>
    <row r="13" spans="1:15" ht="25.05" customHeight="1" x14ac:dyDescent="0.2">
      <c r="A13" s="128">
        <v>45949</v>
      </c>
      <c r="B13" s="125">
        <f>A13</f>
        <v>45949</v>
      </c>
      <c r="C13" s="89" t="s">
        <v>5</v>
      </c>
      <c r="D13" s="5" t="s">
        <v>6</v>
      </c>
      <c r="E13" s="12">
        <v>1416</v>
      </c>
      <c r="F13" s="13">
        <v>853</v>
      </c>
      <c r="G13" s="13">
        <v>771</v>
      </c>
      <c r="H13" s="11">
        <v>1030</v>
      </c>
      <c r="I13" s="14">
        <v>877</v>
      </c>
      <c r="J13" s="15">
        <v>4947</v>
      </c>
      <c r="K13" s="11">
        <v>1534</v>
      </c>
      <c r="L13" s="16">
        <v>0</v>
      </c>
      <c r="M13" s="17"/>
      <c r="N13" s="18">
        <v>6903</v>
      </c>
      <c r="O13" s="19">
        <f>J13/N13</f>
        <v>0.71664493698392007</v>
      </c>
    </row>
    <row r="14" spans="1:15" ht="25.05" customHeight="1" x14ac:dyDescent="0.2">
      <c r="A14" s="129"/>
      <c r="B14" s="126"/>
      <c r="C14" s="90"/>
      <c r="D14" s="6" t="s">
        <v>7</v>
      </c>
      <c r="E14" s="21">
        <v>1591</v>
      </c>
      <c r="F14" s="22">
        <v>885</v>
      </c>
      <c r="G14" s="22">
        <v>873</v>
      </c>
      <c r="H14" s="20">
        <v>1095</v>
      </c>
      <c r="I14" s="23">
        <v>952</v>
      </c>
      <c r="J14" s="24">
        <v>5396</v>
      </c>
      <c r="K14" s="20">
        <v>1963</v>
      </c>
      <c r="L14" s="25">
        <v>0</v>
      </c>
      <c r="M14" s="17"/>
      <c r="N14" s="26">
        <v>7249</v>
      </c>
      <c r="O14" s="27">
        <f>J14/N14</f>
        <v>0.74437853497034079</v>
      </c>
    </row>
    <row r="15" spans="1:15" ht="25.05" customHeight="1" x14ac:dyDescent="0.2">
      <c r="A15" s="129"/>
      <c r="B15" s="126"/>
      <c r="C15" s="90"/>
      <c r="D15" s="7" t="s">
        <v>8</v>
      </c>
      <c r="E15" s="29">
        <v>3007</v>
      </c>
      <c r="F15" s="30">
        <v>1738</v>
      </c>
      <c r="G15" s="30">
        <v>1644</v>
      </c>
      <c r="H15" s="28">
        <v>2125</v>
      </c>
      <c r="I15" s="31">
        <v>1829</v>
      </c>
      <c r="J15" s="32">
        <v>10343</v>
      </c>
      <c r="K15" s="28">
        <v>3497</v>
      </c>
      <c r="L15" s="33">
        <v>0</v>
      </c>
      <c r="M15" s="17"/>
      <c r="N15" s="34">
        <v>14152</v>
      </c>
      <c r="O15" s="35">
        <f t="shared" ref="O15:O17" si="1">J15/N15</f>
        <v>0.73085076314301867</v>
      </c>
    </row>
    <row r="16" spans="1:15" ht="25.05" customHeight="1" x14ac:dyDescent="0.2">
      <c r="A16" s="129"/>
      <c r="B16" s="126"/>
      <c r="C16" s="90" t="s">
        <v>9</v>
      </c>
      <c r="D16" s="8" t="s">
        <v>6</v>
      </c>
      <c r="E16" s="37">
        <v>11119</v>
      </c>
      <c r="F16" s="38">
        <v>4695</v>
      </c>
      <c r="G16" s="38">
        <v>5450</v>
      </c>
      <c r="H16" s="36">
        <v>7584</v>
      </c>
      <c r="I16" s="39">
        <v>6868</v>
      </c>
      <c r="J16" s="40">
        <v>35716</v>
      </c>
      <c r="K16" s="62">
        <v>10009</v>
      </c>
      <c r="L16" s="41">
        <v>4660</v>
      </c>
      <c r="M16" s="17"/>
      <c r="N16" s="42">
        <v>22063</v>
      </c>
      <c r="O16" s="43">
        <f t="shared" si="1"/>
        <v>1.6188188369668677</v>
      </c>
    </row>
    <row r="17" spans="1:15" ht="25.05" customHeight="1" x14ac:dyDescent="0.2">
      <c r="A17" s="129"/>
      <c r="B17" s="126"/>
      <c r="C17" s="90"/>
      <c r="D17" s="6" t="s">
        <v>7</v>
      </c>
      <c r="E17" s="21">
        <v>13743</v>
      </c>
      <c r="F17" s="22">
        <v>5396</v>
      </c>
      <c r="G17" s="22">
        <v>6401</v>
      </c>
      <c r="H17" s="20">
        <v>8610</v>
      </c>
      <c r="I17" s="23">
        <v>7728</v>
      </c>
      <c r="J17" s="24">
        <v>41878</v>
      </c>
      <c r="K17" s="20">
        <v>13838</v>
      </c>
      <c r="L17" s="25">
        <v>6082</v>
      </c>
      <c r="M17" s="17"/>
      <c r="N17" s="42">
        <v>24644</v>
      </c>
      <c r="O17" s="27">
        <f t="shared" si="1"/>
        <v>1.6993182924849861</v>
      </c>
    </row>
    <row r="18" spans="1:15" ht="25.05" customHeight="1" x14ac:dyDescent="0.2">
      <c r="A18" s="130"/>
      <c r="B18" s="127"/>
      <c r="C18" s="102"/>
      <c r="D18" s="9" t="s">
        <v>8</v>
      </c>
      <c r="E18" s="45">
        <v>24862</v>
      </c>
      <c r="F18" s="46">
        <v>10091</v>
      </c>
      <c r="G18" s="46">
        <v>11851</v>
      </c>
      <c r="H18" s="44">
        <v>16194</v>
      </c>
      <c r="I18" s="47">
        <v>14596</v>
      </c>
      <c r="J18" s="48">
        <v>77594</v>
      </c>
      <c r="K18" s="63">
        <v>23847</v>
      </c>
      <c r="L18" s="49">
        <v>10742</v>
      </c>
      <c r="M18" s="17"/>
      <c r="N18" s="34">
        <v>46707</v>
      </c>
      <c r="O18" s="35">
        <f>J18/N18</f>
        <v>1.6612927398462758</v>
      </c>
    </row>
    <row r="19" spans="1:15" ht="25.05" customHeight="1" x14ac:dyDescent="0.2">
      <c r="A19" s="128">
        <v>45954</v>
      </c>
      <c r="B19" s="125">
        <f>A19</f>
        <v>45954</v>
      </c>
      <c r="C19" s="89" t="s">
        <v>5</v>
      </c>
      <c r="D19" s="5" t="s">
        <v>6</v>
      </c>
      <c r="E19" s="65">
        <v>2198</v>
      </c>
      <c r="F19" s="67">
        <v>1180</v>
      </c>
      <c r="G19" s="67">
        <v>943</v>
      </c>
      <c r="H19" s="67">
        <v>1505</v>
      </c>
      <c r="I19" s="66">
        <v>1277</v>
      </c>
      <c r="J19" s="80">
        <v>7103</v>
      </c>
      <c r="K19" s="13">
        <v>1967</v>
      </c>
      <c r="L19" s="16">
        <v>1293</v>
      </c>
      <c r="M19" s="17"/>
      <c r="N19" s="18">
        <v>6955</v>
      </c>
      <c r="O19" s="19">
        <f>J19/N19</f>
        <v>1.0212796549245147</v>
      </c>
    </row>
    <row r="20" spans="1:15" ht="25.05" customHeight="1" x14ac:dyDescent="0.2">
      <c r="A20" s="129"/>
      <c r="B20" s="126"/>
      <c r="C20" s="90"/>
      <c r="D20" s="6" t="s">
        <v>7</v>
      </c>
      <c r="E20" s="71">
        <v>3316</v>
      </c>
      <c r="F20" s="68">
        <v>1723</v>
      </c>
      <c r="G20" s="68">
        <v>1337</v>
      </c>
      <c r="H20" s="68">
        <v>2255</v>
      </c>
      <c r="I20" s="72">
        <v>1862</v>
      </c>
      <c r="J20" s="81">
        <v>10493</v>
      </c>
      <c r="K20" s="22">
        <v>3537</v>
      </c>
      <c r="L20" s="25">
        <v>1744</v>
      </c>
      <c r="M20" s="17"/>
      <c r="N20" s="26">
        <v>10410</v>
      </c>
      <c r="O20" s="27">
        <f>J20/N20</f>
        <v>1.007973102785783</v>
      </c>
    </row>
    <row r="21" spans="1:15" ht="25.05" customHeight="1" x14ac:dyDescent="0.2">
      <c r="A21" s="129"/>
      <c r="B21" s="126"/>
      <c r="C21" s="90"/>
      <c r="D21" s="7" t="s">
        <v>8</v>
      </c>
      <c r="E21" s="73">
        <v>5514</v>
      </c>
      <c r="F21" s="70">
        <v>2903</v>
      </c>
      <c r="G21" s="70">
        <v>2280</v>
      </c>
      <c r="H21" s="70">
        <v>3760</v>
      </c>
      <c r="I21" s="74">
        <v>3139</v>
      </c>
      <c r="J21" s="82">
        <v>17596</v>
      </c>
      <c r="K21" s="30">
        <v>5504</v>
      </c>
      <c r="L21" s="33">
        <v>3037</v>
      </c>
      <c r="M21" s="17"/>
      <c r="N21" s="34">
        <v>17365</v>
      </c>
      <c r="O21" s="35">
        <f t="shared" ref="O21:O24" si="2">J21/N21</f>
        <v>1.0133026202130724</v>
      </c>
    </row>
    <row r="22" spans="1:15" ht="25.05" customHeight="1" x14ac:dyDescent="0.2">
      <c r="A22" s="129"/>
      <c r="B22" s="126"/>
      <c r="C22" s="90" t="s">
        <v>9</v>
      </c>
      <c r="D22" s="8" t="s">
        <v>6</v>
      </c>
      <c r="E22" s="75">
        <v>18960</v>
      </c>
      <c r="F22" s="76">
        <v>9474</v>
      </c>
      <c r="G22" s="76">
        <v>9088</v>
      </c>
      <c r="H22" s="76">
        <v>13616</v>
      </c>
      <c r="I22" s="77">
        <v>12164</v>
      </c>
      <c r="J22" s="83">
        <v>63302</v>
      </c>
      <c r="K22" s="85">
        <v>17048</v>
      </c>
      <c r="L22" s="41">
        <v>8938</v>
      </c>
      <c r="M22" s="17"/>
      <c r="N22" s="42">
        <v>53217</v>
      </c>
      <c r="O22" s="43">
        <f t="shared" si="2"/>
        <v>1.1895071123888983</v>
      </c>
    </row>
    <row r="23" spans="1:15" ht="25.05" customHeight="1" x14ac:dyDescent="0.2">
      <c r="A23" s="129"/>
      <c r="B23" s="126"/>
      <c r="C23" s="90"/>
      <c r="D23" s="6" t="s">
        <v>7</v>
      </c>
      <c r="E23" s="71">
        <v>25353</v>
      </c>
      <c r="F23" s="68">
        <v>12040</v>
      </c>
      <c r="G23" s="68">
        <v>11277</v>
      </c>
      <c r="H23" s="68">
        <v>17412</v>
      </c>
      <c r="I23" s="72">
        <v>14979</v>
      </c>
      <c r="J23" s="81">
        <v>81061</v>
      </c>
      <c r="K23" s="22">
        <v>26428</v>
      </c>
      <c r="L23" s="25">
        <v>11356</v>
      </c>
      <c r="M23" s="17"/>
      <c r="N23" s="42">
        <v>67409</v>
      </c>
      <c r="O23" s="27">
        <f t="shared" si="2"/>
        <v>1.2025248854010593</v>
      </c>
    </row>
    <row r="24" spans="1:15" ht="25.05" customHeight="1" x14ac:dyDescent="0.2">
      <c r="A24" s="130"/>
      <c r="B24" s="127"/>
      <c r="C24" s="102"/>
      <c r="D24" s="9" t="s">
        <v>8</v>
      </c>
      <c r="E24" s="78">
        <v>44313</v>
      </c>
      <c r="F24" s="69">
        <v>21514</v>
      </c>
      <c r="G24" s="69">
        <v>20365</v>
      </c>
      <c r="H24" s="69">
        <v>31028</v>
      </c>
      <c r="I24" s="79">
        <v>27143</v>
      </c>
      <c r="J24" s="84">
        <v>144363</v>
      </c>
      <c r="K24" s="46">
        <v>43476</v>
      </c>
      <c r="L24" s="49">
        <v>20294</v>
      </c>
      <c r="M24" s="17"/>
      <c r="N24" s="34">
        <v>120626</v>
      </c>
      <c r="O24" s="35">
        <f t="shared" si="2"/>
        <v>1.196781788337506</v>
      </c>
    </row>
    <row r="25" spans="1:15" ht="25.05" customHeight="1" x14ac:dyDescent="0.2">
      <c r="A25" s="128">
        <v>45955</v>
      </c>
      <c r="B25" s="125">
        <f>A25</f>
        <v>45955</v>
      </c>
      <c r="C25" s="89" t="s">
        <v>5</v>
      </c>
      <c r="D25" s="5" t="s">
        <v>6</v>
      </c>
      <c r="E25" s="12">
        <v>2960</v>
      </c>
      <c r="F25" s="13">
        <v>1727</v>
      </c>
      <c r="G25" s="13">
        <v>1539</v>
      </c>
      <c r="H25" s="11">
        <v>2225</v>
      </c>
      <c r="I25" s="14">
        <v>1905</v>
      </c>
      <c r="J25" s="15">
        <v>10356</v>
      </c>
      <c r="K25" s="11">
        <v>3087</v>
      </c>
      <c r="L25" s="16">
        <v>1293</v>
      </c>
      <c r="M25" s="17"/>
      <c r="N25" s="18">
        <v>10314</v>
      </c>
      <c r="O25" s="19">
        <f>J25/N25</f>
        <v>1.0040721349621873</v>
      </c>
    </row>
    <row r="26" spans="1:15" ht="25.05" customHeight="1" x14ac:dyDescent="0.2">
      <c r="A26" s="129"/>
      <c r="B26" s="126"/>
      <c r="C26" s="90"/>
      <c r="D26" s="6" t="s">
        <v>7</v>
      </c>
      <c r="E26" s="21">
        <v>3975</v>
      </c>
      <c r="F26" s="22">
        <v>2324</v>
      </c>
      <c r="G26" s="22">
        <v>1888</v>
      </c>
      <c r="H26" s="20">
        <v>2901</v>
      </c>
      <c r="I26" s="23">
        <v>2269</v>
      </c>
      <c r="J26" s="24">
        <v>13357</v>
      </c>
      <c r="K26" s="20">
        <v>4924</v>
      </c>
      <c r="L26" s="25">
        <v>1744</v>
      </c>
      <c r="M26" s="17"/>
      <c r="N26" s="26">
        <v>13020</v>
      </c>
      <c r="O26" s="27">
        <f>J26/N26</f>
        <v>1.0258832565284177</v>
      </c>
    </row>
    <row r="27" spans="1:15" ht="25.05" customHeight="1" x14ac:dyDescent="0.2">
      <c r="A27" s="129"/>
      <c r="B27" s="126"/>
      <c r="C27" s="90"/>
      <c r="D27" s="7" t="s">
        <v>8</v>
      </c>
      <c r="E27" s="29">
        <v>6935</v>
      </c>
      <c r="F27" s="30">
        <v>4051</v>
      </c>
      <c r="G27" s="30">
        <v>3427</v>
      </c>
      <c r="H27" s="28">
        <v>5126</v>
      </c>
      <c r="I27" s="31">
        <v>4174</v>
      </c>
      <c r="J27" s="32">
        <v>23713</v>
      </c>
      <c r="K27" s="28">
        <v>8011</v>
      </c>
      <c r="L27" s="33">
        <v>3037</v>
      </c>
      <c r="M27" s="17"/>
      <c r="N27" s="34">
        <v>23334</v>
      </c>
      <c r="O27" s="35">
        <f t="shared" ref="O27:O33" si="3">J27/N27</f>
        <v>1.0162423930744835</v>
      </c>
    </row>
    <row r="28" spans="1:15" ht="25.05" customHeight="1" x14ac:dyDescent="0.2">
      <c r="A28" s="129"/>
      <c r="B28" s="126"/>
      <c r="C28" s="90" t="s">
        <v>9</v>
      </c>
      <c r="D28" s="8" t="s">
        <v>6</v>
      </c>
      <c r="E28" s="37">
        <v>21920</v>
      </c>
      <c r="F28" s="38">
        <v>11201</v>
      </c>
      <c r="G28" s="38">
        <v>10627</v>
      </c>
      <c r="H28" s="36">
        <v>15841</v>
      </c>
      <c r="I28" s="39">
        <v>14069</v>
      </c>
      <c r="J28" s="40">
        <v>73658</v>
      </c>
      <c r="K28" s="62">
        <v>20135</v>
      </c>
      <c r="L28" s="41">
        <v>8938</v>
      </c>
      <c r="M28" s="17"/>
      <c r="N28" s="42">
        <v>63531</v>
      </c>
      <c r="O28" s="43">
        <f t="shared" si="3"/>
        <v>1.159402496419071</v>
      </c>
    </row>
    <row r="29" spans="1:15" ht="25.05" customHeight="1" x14ac:dyDescent="0.2">
      <c r="A29" s="129"/>
      <c r="B29" s="126"/>
      <c r="C29" s="90"/>
      <c r="D29" s="6" t="s">
        <v>7</v>
      </c>
      <c r="E29" s="21">
        <v>29328</v>
      </c>
      <c r="F29" s="22">
        <v>14364</v>
      </c>
      <c r="G29" s="22">
        <v>13165</v>
      </c>
      <c r="H29" s="20">
        <v>20313</v>
      </c>
      <c r="I29" s="23">
        <v>17248</v>
      </c>
      <c r="J29" s="24">
        <v>94418</v>
      </c>
      <c r="K29" s="20">
        <v>31352</v>
      </c>
      <c r="L29" s="25">
        <v>11356</v>
      </c>
      <c r="M29" s="17"/>
      <c r="N29" s="42">
        <v>80429</v>
      </c>
      <c r="O29" s="27">
        <f t="shared" si="3"/>
        <v>1.1739298014397792</v>
      </c>
    </row>
    <row r="30" spans="1:15" ht="25.05" customHeight="1" x14ac:dyDescent="0.2">
      <c r="A30" s="130"/>
      <c r="B30" s="127"/>
      <c r="C30" s="102"/>
      <c r="D30" s="9" t="s">
        <v>8</v>
      </c>
      <c r="E30" s="45">
        <v>51248</v>
      </c>
      <c r="F30" s="46">
        <v>25565</v>
      </c>
      <c r="G30" s="46">
        <v>23792</v>
      </c>
      <c r="H30" s="44">
        <v>36154</v>
      </c>
      <c r="I30" s="47">
        <v>31317</v>
      </c>
      <c r="J30" s="48">
        <v>168076</v>
      </c>
      <c r="K30" s="63">
        <v>51487</v>
      </c>
      <c r="L30" s="49">
        <v>20294</v>
      </c>
      <c r="M30" s="17"/>
      <c r="N30" s="34">
        <v>143960</v>
      </c>
      <c r="O30" s="35">
        <f t="shared" si="3"/>
        <v>1.1675187552097805</v>
      </c>
    </row>
    <row r="31" spans="1:15" ht="25.05" customHeight="1" x14ac:dyDescent="0.2">
      <c r="A31" s="107" t="s">
        <v>10</v>
      </c>
      <c r="B31" s="108"/>
      <c r="C31" s="113" t="s">
        <v>6</v>
      </c>
      <c r="D31" s="114"/>
      <c r="E31" s="12">
        <v>21920</v>
      </c>
      <c r="F31" s="13">
        <v>11201</v>
      </c>
      <c r="G31" s="13">
        <v>10627</v>
      </c>
      <c r="H31" s="11">
        <v>15841</v>
      </c>
      <c r="I31" s="14">
        <v>14069</v>
      </c>
      <c r="J31" s="15">
        <v>73658</v>
      </c>
      <c r="K31" s="11">
        <v>20135</v>
      </c>
      <c r="L31" s="16">
        <v>8938</v>
      </c>
      <c r="M31" s="17"/>
      <c r="N31" s="18">
        <v>63531</v>
      </c>
      <c r="O31" s="19">
        <f t="shared" si="3"/>
        <v>1.159402496419071</v>
      </c>
    </row>
    <row r="32" spans="1:15" ht="25.05" customHeight="1" x14ac:dyDescent="0.2">
      <c r="A32" s="109"/>
      <c r="B32" s="110"/>
      <c r="C32" s="115" t="s">
        <v>7</v>
      </c>
      <c r="D32" s="116"/>
      <c r="E32" s="21">
        <v>29328</v>
      </c>
      <c r="F32" s="22">
        <v>14364</v>
      </c>
      <c r="G32" s="22">
        <v>13165</v>
      </c>
      <c r="H32" s="20">
        <v>20313</v>
      </c>
      <c r="I32" s="23">
        <v>17248</v>
      </c>
      <c r="J32" s="24">
        <v>94418</v>
      </c>
      <c r="K32" s="20">
        <v>31352</v>
      </c>
      <c r="L32" s="25">
        <v>11356</v>
      </c>
      <c r="M32" s="17"/>
      <c r="N32" s="26">
        <v>80429</v>
      </c>
      <c r="O32" s="27">
        <f t="shared" si="3"/>
        <v>1.1739298014397792</v>
      </c>
    </row>
    <row r="33" spans="1:15" ht="25.05" customHeight="1" thickBot="1" x14ac:dyDescent="0.25">
      <c r="A33" s="111"/>
      <c r="B33" s="112"/>
      <c r="C33" s="117" t="s">
        <v>8</v>
      </c>
      <c r="D33" s="118"/>
      <c r="E33" s="51">
        <v>51248</v>
      </c>
      <c r="F33" s="52">
        <v>25565</v>
      </c>
      <c r="G33" s="52">
        <v>23792</v>
      </c>
      <c r="H33" s="50">
        <v>36154</v>
      </c>
      <c r="I33" s="53">
        <v>31317</v>
      </c>
      <c r="J33" s="54">
        <v>168076</v>
      </c>
      <c r="K33" s="50">
        <v>51487</v>
      </c>
      <c r="L33" s="55">
        <v>20294</v>
      </c>
      <c r="M33" s="17"/>
      <c r="N33" s="56">
        <v>143960</v>
      </c>
      <c r="O33" s="57">
        <f t="shared" si="3"/>
        <v>1.1675187552097805</v>
      </c>
    </row>
    <row r="34" spans="1:15" ht="11.25" customHeight="1" x14ac:dyDescent="0.2">
      <c r="A34" s="60"/>
    </row>
  </sheetData>
  <mergeCells count="32">
    <mergeCell ref="L5:L6"/>
    <mergeCell ref="A31:B33"/>
    <mergeCell ref="C31:D31"/>
    <mergeCell ref="C32:D32"/>
    <mergeCell ref="C33:D33"/>
    <mergeCell ref="C22:C24"/>
    <mergeCell ref="C28:C30"/>
    <mergeCell ref="A4:B6"/>
    <mergeCell ref="B25:B30"/>
    <mergeCell ref="A25:A30"/>
    <mergeCell ref="A7:A12"/>
    <mergeCell ref="A13:A18"/>
    <mergeCell ref="A19:A24"/>
    <mergeCell ref="B19:B24"/>
    <mergeCell ref="B7:B12"/>
    <mergeCell ref="B13:B18"/>
    <mergeCell ref="N4:N6"/>
    <mergeCell ref="O4:O6"/>
    <mergeCell ref="C25:C27"/>
    <mergeCell ref="C4:D6"/>
    <mergeCell ref="K5:K6"/>
    <mergeCell ref="H4:H6"/>
    <mergeCell ref="G4:G6"/>
    <mergeCell ref="I4:I6"/>
    <mergeCell ref="J4:J6"/>
    <mergeCell ref="F4:F6"/>
    <mergeCell ref="C7:C9"/>
    <mergeCell ref="C10:C12"/>
    <mergeCell ref="C13:C15"/>
    <mergeCell ref="C19:C21"/>
    <mergeCell ref="C16:C18"/>
    <mergeCell ref="E4:E6"/>
  </mergeCells>
  <phoneticPr fontId="1"/>
  <printOptions horizontalCentered="1"/>
  <pageMargins left="0.59055118110236227" right="0.59055118110236227" top="0.78740157480314965" bottom="0.19685039370078741" header="0.23622047244094491" footer="0.27559055118110237"/>
  <pageSetup paperSize="9" scale="87" orientation="portrait" r:id="rId1"/>
  <headerFooter alignWithMargins="0">
    <oddHeader xml:space="preserve">&amp;L&amp;10
&amp;C&amp;"ＭＳ ゴシック,標準"&amp;12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様式１－１</vt:lpstr>
      <vt:lpstr>'様式１－１'!Print_Area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紀夫</dc:creator>
  <cp:lastModifiedBy>伏見　祐逸</cp:lastModifiedBy>
  <cp:lastPrinted>2025-10-25T12:00:26Z</cp:lastPrinted>
  <dcterms:created xsi:type="dcterms:W3CDTF">1997-01-08T22:48:59Z</dcterms:created>
  <dcterms:modified xsi:type="dcterms:W3CDTF">2025-10-25T12:00:35Z</dcterms:modified>
</cp:coreProperties>
</file>