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v-akiusou.intra.city.sendai.jp\組織用\選挙管理委員会事務局選挙管理課\選挙係共有\★選挙時（国政選挙・地方選挙）\4県議選\2025県議補選（宮城野）\★期日前投票者数\"/>
    </mc:Choice>
  </mc:AlternateContent>
  <xr:revisionPtr revIDLastSave="0" documentId="13_ncr:1_{C84C3598-DAA7-4BD7-B767-3452BAB1A198}" xr6:coauthVersionLast="47" xr6:coauthVersionMax="47" xr10:uidLastSave="{00000000-0000-0000-0000-000000000000}"/>
  <bookViews>
    <workbookView xWindow="28680" yWindow="-120" windowWidth="29040" windowHeight="15720" tabRatio="734" xr2:uid="{00000000-000D-0000-FFFF-FFFF00000000}"/>
  </bookViews>
  <sheets>
    <sheet name="様式１－２" sheetId="5" r:id="rId1"/>
  </sheets>
  <definedNames>
    <definedName name="_xlnm.Print_Area" localSheetId="0">'様式１－２'!$A$1:$J$28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5" l="1"/>
  <c r="J23" i="5"/>
  <c r="J22" i="5"/>
  <c r="J21" i="5"/>
  <c r="J20" i="5"/>
  <c r="J19" i="5"/>
  <c r="J18" i="5" l="1"/>
  <c r="J17" i="5"/>
  <c r="J16" i="5"/>
  <c r="J15" i="5"/>
  <c r="J14" i="5"/>
  <c r="J13" i="5"/>
  <c r="J12" i="5" l="1"/>
  <c r="J11" i="5"/>
  <c r="J10" i="5"/>
  <c r="J9" i="5"/>
  <c r="J8" i="5"/>
  <c r="J7" i="5"/>
  <c r="B19" i="5" l="1"/>
  <c r="B13" i="5"/>
  <c r="B7" i="5"/>
</calcChain>
</file>

<file path=xl/sharedStrings.xml><?xml version="1.0" encoding="utf-8"?>
<sst xmlns="http://schemas.openxmlformats.org/spreadsheetml/2006/main" count="37" uniqueCount="15">
  <si>
    <t>日付</t>
    <rPh sb="0" eb="2">
      <t>ヒヅケ</t>
    </rPh>
    <phoneticPr fontId="1"/>
  </si>
  <si>
    <t>区分</t>
    <rPh sb="0" eb="2">
      <t>クブン</t>
    </rPh>
    <phoneticPr fontId="1"/>
  </si>
  <si>
    <t>日計</t>
    <rPh sb="0" eb="1">
      <t>ヒ</t>
    </rPh>
    <rPh sb="1" eb="2">
      <t>ケイ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</si>
  <si>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</si>
  <si>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</si>
  <si>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計</t>
    <rPh sb="0" eb="1">
      <t>ケイ</t>
    </rPh>
    <phoneticPr fontId="1"/>
  </si>
  <si>
    <t>累計</t>
    <rPh sb="0" eb="2">
      <t>ルイケイ</t>
    </rPh>
    <phoneticPr fontId="1"/>
  </si>
  <si>
    <t>総　計</t>
    <rPh sb="0" eb="1">
      <t>フサ</t>
    </rPh>
    <rPh sb="2" eb="3">
      <t>ケイ</t>
    </rPh>
    <phoneticPr fontId="1"/>
  </si>
  <si>
    <t>対前回比</t>
    <rPh sb="0" eb="1">
      <t>タイ</t>
    </rPh>
    <rPh sb="1" eb="3">
      <t>ゼンカイ</t>
    </rPh>
    <rPh sb="3" eb="4">
      <t>ヒ</t>
    </rPh>
    <phoneticPr fontId="1"/>
  </si>
  <si>
    <t>内アエル</t>
    <rPh sb="0" eb="1">
      <t>ウチ</t>
    </rPh>
    <phoneticPr fontId="1"/>
  </si>
  <si>
    <t>内その他施設</t>
    <rPh sb="0" eb="1">
      <t>ウチ</t>
    </rPh>
    <rPh sb="3" eb="4">
      <t>タ</t>
    </rPh>
    <rPh sb="4" eb="6">
      <t>シセツ</t>
    </rPh>
    <phoneticPr fontId="1"/>
  </si>
  <si>
    <t>前回選挙</t>
    <rPh sb="0" eb="2">
      <t>ゼンカイ</t>
    </rPh>
    <rPh sb="2" eb="4">
      <t>センキョ</t>
    </rPh>
    <phoneticPr fontId="1"/>
  </si>
  <si>
    <t>期日前投票日計累計表</t>
    <phoneticPr fontId="1"/>
  </si>
  <si>
    <t>宮城野区</t>
    <rPh sb="0" eb="4">
      <t>ミヤギノク</t>
    </rPh>
    <phoneticPr fontId="1"/>
  </si>
  <si>
    <t>令和7年10月26日執行　宮城県議会議員補欠選挙（宮城野選挙区）</t>
    <rPh sb="0" eb="1">
      <t>レイ</t>
    </rPh>
    <rPh sb="1" eb="2">
      <t>ワ</t>
    </rPh>
    <rPh sb="3" eb="4">
      <t>トシ</t>
    </rPh>
    <rPh sb="13" eb="15">
      <t>ミヤギ</t>
    </rPh>
    <rPh sb="15" eb="18">
      <t>ケンギカイ</t>
    </rPh>
    <rPh sb="18" eb="20">
      <t>ギイン</t>
    </rPh>
    <rPh sb="20" eb="22">
      <t>ホケツ</t>
    </rPh>
    <rPh sb="22" eb="24">
      <t>センキョ</t>
    </rPh>
    <rPh sb="25" eb="28">
      <t>ミヤギノ</t>
    </rPh>
    <rPh sb="28" eb="31">
      <t>センキョク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</si>
</sst>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0.00_ "/>
    <numFmt numFmtId="178" formatCode="&quot;(&quot;aaa&quot;)&quot;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43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Continuous"/>
    </xf>
    <xf numFmtId="176" fontId="2" fillId="0" borderId="1" xfId="0" applyNumberFormat="1" applyFont="1" applyBorder="1" applyAlignment="1" applyProtection="1">
      <alignment vertical="center"/>
      <protection locked="0"/>
    </xf>
    <xf numFmtId="176" fontId="2" fillId="0" borderId="6" xfId="0" applyNumberFormat="1" applyFont="1" applyBorder="1" applyAlignment="1" applyProtection="1">
      <alignment vertical="center"/>
      <protection locked="0"/>
    </xf>
    <xf numFmtId="176" fontId="2" fillId="0" borderId="7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176" fontId="2" fillId="0" borderId="8" xfId="0" applyNumberFormat="1" applyFont="1" applyBorder="1" applyAlignment="1" applyProtection="1">
      <alignment vertical="center"/>
      <protection locked="0"/>
    </xf>
    <xf numFmtId="177" fontId="2" fillId="0" borderId="8" xfId="0" applyNumberFormat="1" applyFont="1" applyBorder="1" applyAlignment="1" applyProtection="1">
      <alignment vertical="center"/>
      <protection locked="0"/>
    </xf>
    <xf numFmtId="176" fontId="2" fillId="0" borderId="2" xfId="0" applyNumberFormat="1" applyFont="1" applyBorder="1" applyAlignment="1" applyProtection="1">
      <alignment vertical="center"/>
      <protection locked="0"/>
    </xf>
    <xf numFmtId="176" fontId="2" fillId="0" borderId="9" xfId="0" applyNumberFormat="1" applyFont="1" applyBorder="1" applyAlignment="1" applyProtection="1">
      <alignment vertical="center"/>
      <protection locked="0"/>
    </xf>
    <xf numFmtId="176" fontId="2" fillId="0" borderId="10" xfId="0" applyNumberFormat="1" applyFont="1" applyBorder="1" applyAlignment="1" applyProtection="1">
      <alignment vertical="center"/>
      <protection locked="0"/>
    </xf>
    <xf numFmtId="176" fontId="2" fillId="0" borderId="11" xfId="0" applyNumberFormat="1" applyFont="1" applyBorder="1" applyAlignment="1" applyProtection="1">
      <alignment vertical="center"/>
      <protection locked="0"/>
    </xf>
    <xf numFmtId="177" fontId="2" fillId="0" borderId="11" xfId="0" applyNumberFormat="1" applyFont="1" applyBorder="1" applyAlignment="1" applyProtection="1">
      <alignment vertical="center"/>
      <protection locked="0"/>
    </xf>
    <xf numFmtId="176" fontId="2" fillId="3" borderId="3" xfId="0" applyNumberFormat="1" applyFont="1" applyFill="1" applyBorder="1" applyAlignment="1" applyProtection="1">
      <alignment vertical="center"/>
      <protection locked="0"/>
    </xf>
    <xf numFmtId="176" fontId="2" fillId="3" borderId="12" xfId="0" applyNumberFormat="1" applyFont="1" applyFill="1" applyBorder="1" applyAlignment="1" applyProtection="1">
      <alignment vertical="center"/>
      <protection locked="0"/>
    </xf>
    <xf numFmtId="176" fontId="2" fillId="3" borderId="13" xfId="0" applyNumberFormat="1" applyFont="1" applyFill="1" applyBorder="1" applyAlignment="1" applyProtection="1">
      <alignment vertical="center"/>
      <protection locked="0"/>
    </xf>
    <xf numFmtId="176" fontId="2" fillId="0" borderId="14" xfId="0" applyNumberFormat="1" applyFont="1" applyBorder="1" applyAlignment="1" applyProtection="1">
      <alignment vertical="center"/>
      <protection locked="0"/>
    </xf>
    <xf numFmtId="177" fontId="2" fillId="0" borderId="14" xfId="0" applyNumberFormat="1" applyFont="1" applyBorder="1" applyAlignment="1" applyProtection="1">
      <alignment vertical="center"/>
      <protection locked="0"/>
    </xf>
    <xf numFmtId="176" fontId="2" fillId="0" borderId="15" xfId="0" applyNumberFormat="1" applyFont="1" applyBorder="1" applyAlignment="1" applyProtection="1">
      <alignment vertical="center"/>
      <protection locked="0"/>
    </xf>
    <xf numFmtId="176" fontId="2" fillId="0" borderId="16" xfId="0" applyNumberFormat="1" applyFont="1" applyBorder="1" applyAlignment="1" applyProtection="1">
      <alignment vertical="center"/>
      <protection locked="0"/>
    </xf>
    <xf numFmtId="177" fontId="2" fillId="0" borderId="16" xfId="0" applyNumberFormat="1" applyFont="1" applyBorder="1" applyAlignment="1" applyProtection="1">
      <alignment vertical="center"/>
      <protection locked="0"/>
    </xf>
    <xf numFmtId="176" fontId="2" fillId="0" borderId="13" xfId="0" applyNumberFormat="1" applyFont="1" applyBorder="1" applyAlignment="1" applyProtection="1">
      <alignment vertical="center"/>
      <protection locked="0"/>
    </xf>
    <xf numFmtId="176" fontId="2" fillId="0" borderId="17" xfId="0" applyNumberFormat="1" applyFont="1" applyBorder="1" applyAlignment="1" applyProtection="1">
      <alignment vertical="center"/>
      <protection locked="0"/>
    </xf>
    <xf numFmtId="176" fontId="2" fillId="0" borderId="18" xfId="0" applyNumberFormat="1" applyFont="1" applyBorder="1" applyAlignment="1" applyProtection="1">
      <alignment vertical="center"/>
      <protection locked="0"/>
    </xf>
    <xf numFmtId="176" fontId="2" fillId="0" borderId="19" xfId="0" applyNumberFormat="1" applyFont="1" applyBorder="1" applyAlignment="1" applyProtection="1">
      <alignment vertical="center"/>
      <protection locked="0"/>
    </xf>
    <xf numFmtId="176" fontId="2" fillId="0" borderId="20" xfId="0" applyNumberFormat="1" applyFont="1" applyBorder="1" applyAlignment="1" applyProtection="1">
      <alignment vertical="center"/>
      <protection locked="0"/>
    </xf>
    <xf numFmtId="177" fontId="2" fillId="0" borderId="20" xfId="0" applyNumberFormat="1" applyFont="1" applyBorder="1" applyAlignment="1" applyProtection="1">
      <alignment vertical="center"/>
      <protection locked="0"/>
    </xf>
    <xf numFmtId="0" fontId="5" fillId="0" borderId="0" xfId="0" applyFont="1"/>
    <xf numFmtId="0" fontId="7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0" fontId="2" fillId="2" borderId="32" xfId="0" applyFont="1" applyFill="1" applyBorder="1" applyAlignment="1">
      <alignment vertical="center"/>
    </xf>
    <xf numFmtId="176" fontId="2" fillId="0" borderId="49" xfId="0" applyNumberFormat="1" applyFont="1" applyBorder="1" applyAlignment="1" applyProtection="1">
      <alignment vertical="center"/>
      <protection locked="0"/>
    </xf>
    <xf numFmtId="176" fontId="2" fillId="0" borderId="3" xfId="0" applyNumberFormat="1" applyFont="1" applyBorder="1" applyAlignment="1" applyProtection="1">
      <alignment vertical="center"/>
      <protection locked="0"/>
    </xf>
    <xf numFmtId="0" fontId="2" fillId="2" borderId="50" xfId="0" applyFont="1" applyFill="1" applyBorder="1" applyAlignment="1">
      <alignment vertical="center"/>
    </xf>
    <xf numFmtId="176" fontId="2" fillId="0" borderId="53" xfId="0" applyNumberFormat="1" applyFont="1" applyBorder="1" applyAlignment="1" applyProtection="1">
      <alignment vertical="center"/>
      <protection locked="0"/>
    </xf>
    <xf numFmtId="176" fontId="2" fillId="0" borderId="12" xfId="0" applyNumberFormat="1" applyFont="1" applyBorder="1" applyAlignment="1" applyProtection="1">
      <alignment vertical="center"/>
      <protection locked="0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56" fontId="3" fillId="0" borderId="24" xfId="0" applyNumberFormat="1" applyFont="1" applyBorder="1" applyAlignment="1">
      <alignment horizontal="center" vertical="center"/>
    </xf>
    <xf numFmtId="56" fontId="3" fillId="0" borderId="25" xfId="0" applyNumberFormat="1" applyFont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/>
    </xf>
    <xf numFmtId="56" fontId="3" fillId="0" borderId="41" xfId="0" applyNumberFormat="1" applyFont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 shrinkToFit="1"/>
    </xf>
    <xf numFmtId="0" fontId="2" fillId="2" borderId="31" xfId="0" applyFont="1" applyFill="1" applyBorder="1" applyAlignment="1">
      <alignment horizontal="center" vertical="center" shrinkToFit="1"/>
    </xf>
    <xf numFmtId="0" fontId="2" fillId="0" borderId="4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178" fontId="2" fillId="0" borderId="39" xfId="0" applyNumberFormat="1" applyFont="1" applyBorder="1" applyAlignment="1">
      <alignment horizontal="center" vertical="center"/>
    </xf>
    <xf numFmtId="178" fontId="2" fillId="0" borderId="36" xfId="0" applyNumberFormat="1" applyFont="1" applyBorder="1" applyAlignment="1">
      <alignment horizontal="center" vertical="center"/>
    </xf>
    <xf numFmtId="178" fontId="2" fillId="0" borderId="38" xfId="0" applyNumberFormat="1" applyFont="1" applyBorder="1" applyAlignment="1">
      <alignment horizontal="center" vertical="center"/>
    </xf>
    <xf numFmtId="56" fontId="2" fillId="0" borderId="40" xfId="0" applyNumberFormat="1" applyFont="1" applyBorder="1" applyAlignment="1">
      <alignment horizontal="right" vertical="center"/>
    </xf>
    <xf numFmtId="56" fontId="2" fillId="0" borderId="35" xfId="0" applyNumberFormat="1" applyFont="1" applyBorder="1" applyAlignment="1">
      <alignment horizontal="right" vertical="center"/>
    </xf>
    <xf numFmtId="56" fontId="2" fillId="0" borderId="37" xfId="0" applyNumberFormat="1" applyFont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333375</xdr:colOff>
      <xdr:row>2</xdr:row>
      <xdr:rowOff>3175</xdr:rowOff>
    </xdr:from>
    <xdr:to>
      <xdr:col>9</xdr:col>
      <xdr:colOff>438150</xdr:colOff>
      <xdr:row>2</xdr:row>
      <xdr:rowOff>234950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3711575" y="638175"/>
          <a:ext cx="695325" cy="2317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様式１－２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"/>
  <sheetViews>
    <sheetView tabSelected="1" view="pageBreakPreview" topLeftCell="A9" zoomScaleNormal="100" workbookViewId="0">
      <selection activeCell="O14" sqref="O14"/>
    </sheetView>
  </sheetViews>
  <sheetFormatPr defaultColWidth="9" defaultRowHeight="8.25" customHeight="1" x14ac:dyDescent="0.2"/>
  <cols>
    <col min="1" max="1" width="8.6328125" style="2" customWidth="1"/>
    <col min="2" max="2" width="4.90625" style="3" bestFit="1" customWidth="1"/>
    <col min="3" max="3" width="4.26953125" style="1" bestFit="1" customWidth="1"/>
    <col min="4" max="4" width="2.90625" style="3" bestFit="1" customWidth="1"/>
    <col min="5" max="5" width="8" style="1" bestFit="1" customWidth="1"/>
    <col min="6" max="6" width="8.6328125" style="1" bestFit="1" customWidth="1"/>
    <col min="7" max="7" width="8.6328125" style="1" customWidth="1"/>
    <col min="8" max="8" width="2.36328125" style="1" customWidth="1"/>
    <col min="9" max="9" width="8.453125" style="1" bestFit="1" customWidth="1"/>
    <col min="10" max="10" width="8" style="1" bestFit="1" customWidth="1"/>
    <col min="11" max="16384" width="9" style="1"/>
  </cols>
  <sheetData>
    <row r="1" spans="1:10" ht="25" customHeight="1" x14ac:dyDescent="0.2">
      <c r="A1" s="4" t="s">
        <v>14</v>
      </c>
      <c r="B1" s="4"/>
      <c r="C1" s="4"/>
      <c r="D1" s="4"/>
      <c r="E1" s="4"/>
    </row>
    <row r="2" spans="1:10" ht="25" customHeight="1" x14ac:dyDescent="0.3">
      <c r="A2" s="10" t="s">
        <v>12</v>
      </c>
      <c r="B2" s="10"/>
      <c r="C2" s="10"/>
      <c r="D2" s="10"/>
      <c r="E2" s="10"/>
      <c r="F2" s="10"/>
      <c r="G2" s="10"/>
      <c r="H2" s="10"/>
      <c r="I2" s="10"/>
      <c r="J2" s="10"/>
    </row>
    <row r="3" spans="1:10" ht="25" customHeight="1" thickBot="1" x14ac:dyDescent="0.35">
      <c r="A3" s="10"/>
      <c r="B3" s="10"/>
      <c r="C3" s="10"/>
      <c r="D3" s="10"/>
      <c r="E3" s="10"/>
      <c r="G3" s="37"/>
      <c r="H3" s="36"/>
      <c r="I3" s="36"/>
      <c r="J3" s="36"/>
    </row>
    <row r="4" spans="1:10" ht="25" customHeight="1" x14ac:dyDescent="0.2">
      <c r="A4" s="73" t="s">
        <v>0</v>
      </c>
      <c r="B4" s="74"/>
      <c r="C4" s="50" t="s">
        <v>1</v>
      </c>
      <c r="D4" s="51"/>
      <c r="E4" s="56" t="s">
        <v>13</v>
      </c>
      <c r="F4" s="39"/>
      <c r="G4" s="42"/>
      <c r="I4" s="45" t="s">
        <v>11</v>
      </c>
      <c r="J4" s="45" t="s">
        <v>8</v>
      </c>
    </row>
    <row r="5" spans="1:10" ht="25" customHeight="1" x14ac:dyDescent="0.2">
      <c r="A5" s="75"/>
      <c r="B5" s="76"/>
      <c r="C5" s="52"/>
      <c r="D5" s="53"/>
      <c r="E5" s="57"/>
      <c r="F5" s="54" t="s">
        <v>9</v>
      </c>
      <c r="G5" s="59" t="s">
        <v>10</v>
      </c>
      <c r="I5" s="46"/>
      <c r="J5" s="46"/>
    </row>
    <row r="6" spans="1:10" ht="25" customHeight="1" x14ac:dyDescent="0.2">
      <c r="A6" s="77"/>
      <c r="B6" s="78"/>
      <c r="C6" s="52"/>
      <c r="D6" s="53"/>
      <c r="E6" s="55"/>
      <c r="F6" s="55"/>
      <c r="G6" s="60"/>
      <c r="I6" s="47"/>
      <c r="J6" s="47"/>
    </row>
    <row r="7" spans="1:10" ht="25" customHeight="1" x14ac:dyDescent="0.2">
      <c r="A7" s="82">
        <v>45949</v>
      </c>
      <c r="B7" s="79">
        <f>A7</f>
        <v>45949</v>
      </c>
      <c r="C7" s="48" t="s">
        <v>2</v>
      </c>
      <c r="D7" s="5" t="s">
        <v>3</v>
      </c>
      <c r="E7" s="12">
        <v>915</v>
      </c>
      <c r="F7" s="11">
        <v>380</v>
      </c>
      <c r="G7" s="13">
        <v>0</v>
      </c>
      <c r="H7" s="14"/>
      <c r="I7" s="15">
        <v>519</v>
      </c>
      <c r="J7" s="16">
        <f>E7/I7</f>
        <v>1.7630057803468209</v>
      </c>
    </row>
    <row r="8" spans="1:10" ht="25" customHeight="1" x14ac:dyDescent="0.2">
      <c r="A8" s="83"/>
      <c r="B8" s="80"/>
      <c r="C8" s="49"/>
      <c r="D8" s="6" t="s">
        <v>4</v>
      </c>
      <c r="E8" s="18">
        <v>940</v>
      </c>
      <c r="F8" s="17">
        <v>446</v>
      </c>
      <c r="G8" s="19">
        <v>0</v>
      </c>
      <c r="H8" s="14"/>
      <c r="I8" s="20">
        <v>559</v>
      </c>
      <c r="J8" s="21">
        <f>E8/I8</f>
        <v>1.6815742397137745</v>
      </c>
    </row>
    <row r="9" spans="1:10" ht="25" customHeight="1" x14ac:dyDescent="0.2">
      <c r="A9" s="83"/>
      <c r="B9" s="80"/>
      <c r="C9" s="49"/>
      <c r="D9" s="7" t="s">
        <v>5</v>
      </c>
      <c r="E9" s="23">
        <v>1855</v>
      </c>
      <c r="F9" s="22">
        <v>826</v>
      </c>
      <c r="G9" s="24">
        <v>0</v>
      </c>
      <c r="H9" s="14"/>
      <c r="I9" s="25">
        <v>1078</v>
      </c>
      <c r="J9" s="26">
        <f t="shared" ref="J9:J12" si="0">E9/I9</f>
        <v>1.7207792207792207</v>
      </c>
    </row>
    <row r="10" spans="1:10" ht="25" customHeight="1" x14ac:dyDescent="0.2">
      <c r="A10" s="83"/>
      <c r="B10" s="80"/>
      <c r="C10" s="49" t="s">
        <v>6</v>
      </c>
      <c r="D10" s="8" t="s">
        <v>3</v>
      </c>
      <c r="E10" s="43">
        <v>1837</v>
      </c>
      <c r="F10" s="40">
        <v>807</v>
      </c>
      <c r="G10" s="27">
        <v>0</v>
      </c>
      <c r="H10" s="14"/>
      <c r="I10" s="28">
        <v>1134</v>
      </c>
      <c r="J10" s="29">
        <f t="shared" si="0"/>
        <v>1.6199294532627866</v>
      </c>
    </row>
    <row r="11" spans="1:10" ht="25" customHeight="1" x14ac:dyDescent="0.2">
      <c r="A11" s="83"/>
      <c r="B11" s="80"/>
      <c r="C11" s="49"/>
      <c r="D11" s="6" t="s">
        <v>4</v>
      </c>
      <c r="E11" s="18">
        <v>1916</v>
      </c>
      <c r="F11" s="17">
        <v>980</v>
      </c>
      <c r="G11" s="19">
        <v>0</v>
      </c>
      <c r="H11" s="14"/>
      <c r="I11" s="28">
        <v>1287</v>
      </c>
      <c r="J11" s="21">
        <f t="shared" si="0"/>
        <v>1.4887334887334887</v>
      </c>
    </row>
    <row r="12" spans="1:10" ht="25" customHeight="1" x14ac:dyDescent="0.2">
      <c r="A12" s="84"/>
      <c r="B12" s="81"/>
      <c r="C12" s="58"/>
      <c r="D12" s="9" t="s">
        <v>5</v>
      </c>
      <c r="E12" s="44">
        <v>3753</v>
      </c>
      <c r="F12" s="41">
        <v>1787</v>
      </c>
      <c r="G12" s="30">
        <v>0</v>
      </c>
      <c r="H12" s="14"/>
      <c r="I12" s="25">
        <v>2421</v>
      </c>
      <c r="J12" s="26">
        <f t="shared" si="0"/>
        <v>1.550185873605948</v>
      </c>
    </row>
    <row r="13" spans="1:10" ht="25" customHeight="1" x14ac:dyDescent="0.2">
      <c r="A13" s="82">
        <v>45954</v>
      </c>
      <c r="B13" s="79">
        <f>A13</f>
        <v>45954</v>
      </c>
      <c r="C13" s="48" t="s">
        <v>2</v>
      </c>
      <c r="D13" s="5" t="s">
        <v>3</v>
      </c>
      <c r="E13" s="12">
        <v>1251</v>
      </c>
      <c r="F13" s="11">
        <v>420</v>
      </c>
      <c r="G13" s="13">
        <v>290</v>
      </c>
      <c r="H13" s="14"/>
      <c r="I13" s="15">
        <v>668</v>
      </c>
      <c r="J13" s="16">
        <f>E13/I13</f>
        <v>1.8727544910179641</v>
      </c>
    </row>
    <row r="14" spans="1:10" ht="25" customHeight="1" x14ac:dyDescent="0.2">
      <c r="A14" s="83"/>
      <c r="B14" s="80"/>
      <c r="C14" s="49"/>
      <c r="D14" s="6" t="s">
        <v>4</v>
      </c>
      <c r="E14" s="18">
        <v>1809</v>
      </c>
      <c r="F14" s="17">
        <v>857</v>
      </c>
      <c r="G14" s="19">
        <v>336</v>
      </c>
      <c r="H14" s="14"/>
      <c r="I14" s="20">
        <v>1088</v>
      </c>
      <c r="J14" s="21">
        <f>E14/I14</f>
        <v>1.6626838235294117</v>
      </c>
    </row>
    <row r="15" spans="1:10" ht="25" customHeight="1" x14ac:dyDescent="0.2">
      <c r="A15" s="83"/>
      <c r="B15" s="80"/>
      <c r="C15" s="49"/>
      <c r="D15" s="7" t="s">
        <v>5</v>
      </c>
      <c r="E15" s="23">
        <v>3060</v>
      </c>
      <c r="F15" s="22">
        <v>1277</v>
      </c>
      <c r="G15" s="24">
        <v>626</v>
      </c>
      <c r="H15" s="14"/>
      <c r="I15" s="25">
        <v>1756</v>
      </c>
      <c r="J15" s="26">
        <f t="shared" ref="J15:J18" si="1">E15/I15</f>
        <v>1.7425968109339407</v>
      </c>
    </row>
    <row r="16" spans="1:10" ht="25" customHeight="1" x14ac:dyDescent="0.2">
      <c r="A16" s="83"/>
      <c r="B16" s="80"/>
      <c r="C16" s="49" t="s">
        <v>6</v>
      </c>
      <c r="D16" s="8" t="s">
        <v>3</v>
      </c>
      <c r="E16" s="43">
        <v>6949</v>
      </c>
      <c r="F16" s="40">
        <v>2466</v>
      </c>
      <c r="G16" s="27">
        <v>1065</v>
      </c>
      <c r="H16" s="14"/>
      <c r="I16" s="28">
        <v>4195</v>
      </c>
      <c r="J16" s="29">
        <f t="shared" si="1"/>
        <v>1.6564958283671036</v>
      </c>
    </row>
    <row r="17" spans="1:10" ht="25" customHeight="1" x14ac:dyDescent="0.2">
      <c r="A17" s="83"/>
      <c r="B17" s="80"/>
      <c r="C17" s="49"/>
      <c r="D17" s="6" t="s">
        <v>4</v>
      </c>
      <c r="E17" s="18">
        <v>8936</v>
      </c>
      <c r="F17" s="17">
        <v>4118</v>
      </c>
      <c r="G17" s="19">
        <v>1240</v>
      </c>
      <c r="H17" s="14"/>
      <c r="I17" s="28">
        <v>5688</v>
      </c>
      <c r="J17" s="21">
        <f t="shared" si="1"/>
        <v>1.5710267229254571</v>
      </c>
    </row>
    <row r="18" spans="1:10" ht="25" customHeight="1" x14ac:dyDescent="0.2">
      <c r="A18" s="84"/>
      <c r="B18" s="81"/>
      <c r="C18" s="58"/>
      <c r="D18" s="9" t="s">
        <v>5</v>
      </c>
      <c r="E18" s="44">
        <v>15885</v>
      </c>
      <c r="F18" s="41">
        <v>6584</v>
      </c>
      <c r="G18" s="30">
        <v>2305</v>
      </c>
      <c r="H18" s="14"/>
      <c r="I18" s="25">
        <v>9883</v>
      </c>
      <c r="J18" s="26">
        <f t="shared" si="1"/>
        <v>1.6073054740463422</v>
      </c>
    </row>
    <row r="19" spans="1:10" ht="25" customHeight="1" x14ac:dyDescent="0.2">
      <c r="A19" s="82">
        <v>45955</v>
      </c>
      <c r="B19" s="79">
        <f>A19</f>
        <v>45955</v>
      </c>
      <c r="C19" s="48" t="s">
        <v>2</v>
      </c>
      <c r="D19" s="5" t="s">
        <v>3</v>
      </c>
      <c r="E19" s="12">
        <v>1789</v>
      </c>
      <c r="F19" s="11">
        <v>694</v>
      </c>
      <c r="G19" s="13">
        <v>0</v>
      </c>
      <c r="H19" s="14"/>
      <c r="I19" s="15">
        <v>1161</v>
      </c>
      <c r="J19" s="16">
        <f>E19/I19</f>
        <v>1.540913006029285</v>
      </c>
    </row>
    <row r="20" spans="1:10" ht="25" customHeight="1" x14ac:dyDescent="0.2">
      <c r="A20" s="83"/>
      <c r="B20" s="80"/>
      <c r="C20" s="49"/>
      <c r="D20" s="6" t="s">
        <v>4</v>
      </c>
      <c r="E20" s="18">
        <v>2396</v>
      </c>
      <c r="F20" s="17">
        <v>1182</v>
      </c>
      <c r="G20" s="19">
        <v>0</v>
      </c>
      <c r="H20" s="14"/>
      <c r="I20" s="20">
        <v>1485</v>
      </c>
      <c r="J20" s="21">
        <f>E20/I20</f>
        <v>1.6134680134680135</v>
      </c>
    </row>
    <row r="21" spans="1:10" ht="25" customHeight="1" x14ac:dyDescent="0.2">
      <c r="A21" s="83"/>
      <c r="B21" s="80"/>
      <c r="C21" s="49"/>
      <c r="D21" s="7" t="s">
        <v>5</v>
      </c>
      <c r="E21" s="23">
        <v>4185</v>
      </c>
      <c r="F21" s="22">
        <v>1876</v>
      </c>
      <c r="G21" s="24">
        <v>0</v>
      </c>
      <c r="H21" s="14"/>
      <c r="I21" s="25">
        <v>2646</v>
      </c>
      <c r="J21" s="26">
        <f t="shared" ref="J21:J24" si="2">E21/I21</f>
        <v>1.5816326530612246</v>
      </c>
    </row>
    <row r="22" spans="1:10" ht="25" customHeight="1" x14ac:dyDescent="0.2">
      <c r="A22" s="83"/>
      <c r="B22" s="80"/>
      <c r="C22" s="49" t="s">
        <v>6</v>
      </c>
      <c r="D22" s="8" t="s">
        <v>3</v>
      </c>
      <c r="E22" s="43">
        <v>8738</v>
      </c>
      <c r="F22" s="40">
        <v>3160</v>
      </c>
      <c r="G22" s="27">
        <v>1065</v>
      </c>
      <c r="H22" s="14"/>
      <c r="I22" s="28">
        <v>5356</v>
      </c>
      <c r="J22" s="29">
        <f t="shared" si="2"/>
        <v>1.6314413741598208</v>
      </c>
    </row>
    <row r="23" spans="1:10" ht="25" customHeight="1" x14ac:dyDescent="0.2">
      <c r="A23" s="83"/>
      <c r="B23" s="80"/>
      <c r="C23" s="49"/>
      <c r="D23" s="6" t="s">
        <v>4</v>
      </c>
      <c r="E23" s="18">
        <v>11332</v>
      </c>
      <c r="F23" s="17">
        <v>5300</v>
      </c>
      <c r="G23" s="19">
        <v>1240</v>
      </c>
      <c r="H23" s="14"/>
      <c r="I23" s="28">
        <v>7173</v>
      </c>
      <c r="J23" s="21">
        <f t="shared" si="2"/>
        <v>1.5798131883451834</v>
      </c>
    </row>
    <row r="24" spans="1:10" ht="25" customHeight="1" x14ac:dyDescent="0.2">
      <c r="A24" s="84"/>
      <c r="B24" s="81"/>
      <c r="C24" s="58"/>
      <c r="D24" s="9" t="s">
        <v>5</v>
      </c>
      <c r="E24" s="44">
        <v>20070</v>
      </c>
      <c r="F24" s="41">
        <v>8460</v>
      </c>
      <c r="G24" s="30">
        <v>2305</v>
      </c>
      <c r="H24" s="14"/>
      <c r="I24" s="25">
        <v>12529</v>
      </c>
      <c r="J24" s="26">
        <f t="shared" si="2"/>
        <v>1.60188362997845</v>
      </c>
    </row>
    <row r="25" spans="1:10" ht="25" customHeight="1" x14ac:dyDescent="0.2">
      <c r="A25" s="61" t="s">
        <v>7</v>
      </c>
      <c r="B25" s="62"/>
      <c r="C25" s="67" t="s">
        <v>3</v>
      </c>
      <c r="D25" s="68"/>
      <c r="E25" s="12">
        <v>8738</v>
      </c>
      <c r="F25" s="11">
        <v>3160</v>
      </c>
      <c r="G25" s="13">
        <v>1065</v>
      </c>
      <c r="H25" s="14"/>
      <c r="I25" s="15">
        <v>5356</v>
      </c>
      <c r="J25" s="16">
        <v>1.6314413741598208</v>
      </c>
    </row>
    <row r="26" spans="1:10" ht="25" customHeight="1" x14ac:dyDescent="0.2">
      <c r="A26" s="63"/>
      <c r="B26" s="64"/>
      <c r="C26" s="69" t="s">
        <v>4</v>
      </c>
      <c r="D26" s="70"/>
      <c r="E26" s="18">
        <v>11332</v>
      </c>
      <c r="F26" s="17">
        <v>5300</v>
      </c>
      <c r="G26" s="19">
        <v>1240</v>
      </c>
      <c r="H26" s="14"/>
      <c r="I26" s="20">
        <v>7173</v>
      </c>
      <c r="J26" s="21">
        <v>1.5798131883451834</v>
      </c>
    </row>
    <row r="27" spans="1:10" ht="25" customHeight="1" thickBot="1" x14ac:dyDescent="0.25">
      <c r="A27" s="65"/>
      <c r="B27" s="66"/>
      <c r="C27" s="71" t="s">
        <v>5</v>
      </c>
      <c r="D27" s="72"/>
      <c r="E27" s="32">
        <v>20070</v>
      </c>
      <c r="F27" s="31">
        <v>8460</v>
      </c>
      <c r="G27" s="33">
        <v>2305</v>
      </c>
      <c r="H27" s="14"/>
      <c r="I27" s="34">
        <v>12529</v>
      </c>
      <c r="J27" s="35">
        <v>1.60188362997845</v>
      </c>
    </row>
    <row r="28" spans="1:10" ht="11.25" customHeight="1" x14ac:dyDescent="0.2">
      <c r="A28" s="38"/>
    </row>
  </sheetData>
  <mergeCells count="23">
    <mergeCell ref="A4:B6"/>
    <mergeCell ref="B19:B24"/>
    <mergeCell ref="A19:A24"/>
    <mergeCell ref="A7:A12"/>
    <mergeCell ref="A13:A18"/>
    <mergeCell ref="B13:B18"/>
    <mergeCell ref="B7:B12"/>
    <mergeCell ref="A25:B27"/>
    <mergeCell ref="C25:D25"/>
    <mergeCell ref="C26:D26"/>
    <mergeCell ref="C27:D27"/>
    <mergeCell ref="C16:C18"/>
    <mergeCell ref="C22:C24"/>
    <mergeCell ref="I4:I6"/>
    <mergeCell ref="J4:J6"/>
    <mergeCell ref="C19:C21"/>
    <mergeCell ref="C4:D6"/>
    <mergeCell ref="F5:F6"/>
    <mergeCell ref="E4:E6"/>
    <mergeCell ref="C7:C9"/>
    <mergeCell ref="C13:C15"/>
    <mergeCell ref="C10:C12"/>
    <mergeCell ref="G5:G6"/>
  </mergeCells>
  <phoneticPr fontId="1"/>
  <printOptions horizontalCentered="1"/>
  <pageMargins left="0.59055118110236227" right="0.59055118110236227" top="0.78740157480314965" bottom="0.19685039370078741" header="0.23622047244094491" footer="0.27559055118110237"/>
  <pageSetup paperSize="9" scale="88" orientation="portrait" r:id="rId1"/>
  <headerFooter alignWithMargins="0">
    <oddHeader xml:space="preserve">&amp;L&amp;10
&amp;C&amp;"ＭＳ ゴシック,標準"&amp;12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様式１－２</vt:lpstr>
      <vt:lpstr>'様式１－２'!Print_Area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橋本　紀夫</dc:creator>
  <cp:lastModifiedBy>木村　清一</cp:lastModifiedBy>
  <cp:lastPrinted>2025-10-19T10:44:54Z</cp:lastPrinted>
  <dcterms:created xsi:type="dcterms:W3CDTF">1997-01-08T22:48:59Z</dcterms:created>
  <dcterms:modified xsi:type="dcterms:W3CDTF">2025-10-25T11:34:23Z</dcterms:modified>
</cp:coreProperties>
</file>