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-akiusou.intra.city.sendai.jp\組織用\選挙管理委員会事務局選挙管理課\啓発共有\臨時啓発\3_衆院選 啓発\R8衆院選啓発\12_ホームページ\4.期日前投票投票者数\20260207\"/>
    </mc:Choice>
  </mc:AlternateContent>
  <xr:revisionPtr revIDLastSave="0" documentId="13_ncr:1_{4C53196C-3116-4A46-95F6-3ED8C186FFA4}" xr6:coauthVersionLast="47" xr6:coauthVersionMax="47" xr10:uidLastSave="{00000000-0000-0000-0000-000000000000}"/>
  <bookViews>
    <workbookView xWindow="-28920" yWindow="-120" windowWidth="29040" windowHeight="15720" tabRatio="734" xr2:uid="{00000000-000D-0000-FFFF-FFFF00000000}"/>
  </bookViews>
  <sheets>
    <sheet name="様式１" sheetId="5" r:id="rId1"/>
  </sheets>
  <definedNames>
    <definedName name="_xlnm.Print_Area" localSheetId="0">様式１!$A$1:$O$28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5" l="1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B19" i="5"/>
  <c r="B13" i="5"/>
  <c r="B7" i="5"/>
</calcChain>
</file>

<file path=xl/sharedStrings.xml><?xml version="1.0" encoding="utf-8"?>
<sst xmlns="http://schemas.openxmlformats.org/spreadsheetml/2006/main" count="43" uniqueCount="21">
  <si>
    <t>日付</t>
    <rPh sb="0" eb="2">
      <t>ヒヅケ</t>
    </rPh>
    <phoneticPr fontId="1"/>
  </si>
  <si>
    <t>区分</t>
    <rPh sb="0" eb="2">
      <t>クブン</t>
    </rPh>
    <phoneticPr fontId="1"/>
  </si>
  <si>
    <t>青葉区</t>
    <rPh sb="0" eb="3">
      <t>アオバク</t>
    </rPh>
    <phoneticPr fontId="1"/>
  </si>
  <si>
    <t>宮城野区</t>
    <rPh sb="0" eb="3">
      <t>ミヤギノ</t>
    </rPh>
    <rPh sb="3" eb="4">
      <t>ク</t>
    </rPh>
    <phoneticPr fontId="1"/>
  </si>
  <si>
    <t>泉区</t>
    <rPh sb="0" eb="2">
      <t>イズミク</t>
    </rPh>
    <phoneticPr fontId="1"/>
  </si>
  <si>
    <t>日計</t>
    <rPh sb="0" eb="1">
      <t>ヒ</t>
    </rPh>
    <rPh sb="1" eb="2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</si>
  <si>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</si>
  <si>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</si>
  <si>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</si>
  <si>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累計</t>
    <rPh sb="0" eb="2">
      <t>ルイケイ</t>
    </rPh>
    <phoneticPr fontId="1"/>
  </si>
  <si>
    <t>総　計</t>
    <rPh sb="0" eb="1">
      <t>フサ</t>
    </rPh>
    <rPh sb="2" eb="3">
      <t>ケイ</t>
    </rPh>
    <phoneticPr fontId="1"/>
  </si>
  <si>
    <t>仙台市計</t>
    <rPh sb="0" eb="3">
      <t>センダイシ</t>
    </rPh>
    <rPh sb="3" eb="4">
      <t>ケイ</t>
    </rPh>
    <phoneticPr fontId="1"/>
  </si>
  <si>
    <t>若林区</t>
    <rPh sb="0" eb="2">
      <t>ワカバヤシ</t>
    </rPh>
    <rPh sb="2" eb="3">
      <t>ク</t>
    </rPh>
    <phoneticPr fontId="1"/>
  </si>
  <si>
    <t>太白区</t>
    <rPh sb="0" eb="2">
      <t>タイハク</t>
    </rPh>
    <rPh sb="2" eb="3">
      <t>ク</t>
    </rPh>
    <phoneticPr fontId="1"/>
  </si>
  <si>
    <t>対前回比</t>
    <rPh sb="0" eb="1">
      <t>タイ</t>
    </rPh>
    <rPh sb="1" eb="3">
      <t>ゼンカイ</t>
    </rPh>
    <rPh sb="3" eb="4">
      <t>ヒ</t>
    </rPh>
    <phoneticPr fontId="1"/>
  </si>
  <si>
    <t>(在外含む)</t>
    <phoneticPr fontId="1"/>
  </si>
  <si>
    <t>内アエル</t>
    <rPh sb="0" eb="1">
      <t>ウチ</t>
    </rPh>
    <phoneticPr fontId="1"/>
  </si>
  <si>
    <t>内その他施設</t>
    <rPh sb="0" eb="1">
      <t>ウチ</t>
    </rPh>
    <rPh sb="3" eb="4">
      <t>タ</t>
    </rPh>
    <rPh sb="4" eb="6">
      <t>シセツ</t>
    </rPh>
    <phoneticPr fontId="1"/>
  </si>
  <si>
    <t>前回選挙</t>
    <rPh sb="0" eb="2">
      <t>ゼンカイ</t>
    </rPh>
    <phoneticPr fontId="1"/>
  </si>
  <si>
    <t>令和8年2月8日執行　第51回衆議院議員総選挙</t>
    <rPh sb="0" eb="1">
      <t>レイ</t>
    </rPh>
    <rPh sb="1" eb="2">
      <t>ワ</t>
    </rPh>
    <rPh sb="3" eb="4">
      <t>トシ</t>
    </rPh>
    <rPh sb="15" eb="18">
      <t>シュウギイン</t>
    </rPh>
    <rPh sb="18" eb="20">
      <t>ギイン</t>
    </rPh>
    <rPh sb="20" eb="23">
      <t>ソウセンキョ</t>
    </rPh>
    <phoneticPr fontId="1"/>
  </si>
  <si>
    <t>期日前投票日計累計表（小選挙区）</t>
    <rPh sb="11" eb="12">
      <t>ショウ</t>
    </rPh>
    <rPh sb="12" eb="15">
      <t>センキョク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</si>
</sst>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0_ "/>
    <numFmt numFmtId="178" formatCode="&quot;(&quot;aaa&quot;)&quot;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43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Continuous"/>
    </xf>
    <xf numFmtId="176" fontId="2" fillId="0" borderId="1" xfId="0" applyNumberFormat="1" applyFont="1" applyBorder="1" applyAlignment="1" applyProtection="1">
      <alignment vertical="center"/>
      <protection locked="0"/>
    </xf>
    <xf numFmtId="176" fontId="2" fillId="0" borderId="6" xfId="0" applyNumberFormat="1" applyFont="1" applyBorder="1" applyAlignment="1" applyProtection="1">
      <alignment vertical="center"/>
      <protection locked="0"/>
    </xf>
    <xf numFmtId="176" fontId="2" fillId="0" borderId="7" xfId="0" applyNumberFormat="1" applyFont="1" applyBorder="1" applyAlignment="1" applyProtection="1">
      <alignment vertical="center"/>
      <protection locked="0"/>
    </xf>
    <xf numFmtId="176" fontId="2" fillId="0" borderId="8" xfId="0" applyNumberFormat="1" applyFont="1" applyBorder="1" applyAlignment="1" applyProtection="1">
      <alignment vertical="center"/>
      <protection locked="0"/>
    </xf>
    <xf numFmtId="176" fontId="2" fillId="0" borderId="9" xfId="0" applyNumberFormat="1" applyFont="1" applyBorder="1" applyAlignment="1" applyProtection="1">
      <alignment vertical="center"/>
      <protection locked="0"/>
    </xf>
    <xf numFmtId="176" fontId="2" fillId="0" borderId="10" xfId="0" applyNumberFormat="1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176" fontId="2" fillId="0" borderId="11" xfId="0" applyNumberFormat="1" applyFont="1" applyBorder="1" applyAlignment="1" applyProtection="1">
      <alignment vertical="center"/>
      <protection locked="0"/>
    </xf>
    <xf numFmtId="177" fontId="2" fillId="0" borderId="11" xfId="0" applyNumberFormat="1" applyFont="1" applyBorder="1" applyAlignment="1" applyProtection="1">
      <alignment vertical="center"/>
      <protection locked="0"/>
    </xf>
    <xf numFmtId="176" fontId="2" fillId="0" borderId="2" xfId="0" applyNumberFormat="1" applyFont="1" applyBorder="1" applyAlignment="1" applyProtection="1">
      <alignment vertical="center"/>
      <protection locked="0"/>
    </xf>
    <xf numFmtId="176" fontId="2" fillId="0" borderId="12" xfId="0" applyNumberFormat="1" applyFont="1" applyBorder="1" applyAlignment="1" applyProtection="1">
      <alignment vertical="center"/>
      <protection locked="0"/>
    </xf>
    <xf numFmtId="176" fontId="2" fillId="0" borderId="13" xfId="0" applyNumberFormat="1" applyFont="1" applyBorder="1" applyAlignment="1" applyProtection="1">
      <alignment vertical="center"/>
      <protection locked="0"/>
    </xf>
    <xf numFmtId="176" fontId="2" fillId="0" borderId="14" xfId="0" applyNumberFormat="1" applyFont="1" applyBorder="1" applyAlignment="1" applyProtection="1">
      <alignment vertical="center"/>
      <protection locked="0"/>
    </xf>
    <xf numFmtId="176" fontId="2" fillId="0" borderId="15" xfId="0" applyNumberFormat="1" applyFont="1" applyBorder="1" applyAlignment="1" applyProtection="1">
      <alignment vertical="center"/>
      <protection locked="0"/>
    </xf>
    <xf numFmtId="176" fontId="2" fillId="0" borderId="16" xfId="0" applyNumberFormat="1" applyFont="1" applyBorder="1" applyAlignment="1" applyProtection="1">
      <alignment vertical="center"/>
      <protection locked="0"/>
    </xf>
    <xf numFmtId="176" fontId="2" fillId="0" borderId="17" xfId="0" applyNumberFormat="1" applyFont="1" applyBorder="1" applyAlignment="1" applyProtection="1">
      <alignment vertical="center"/>
      <protection locked="0"/>
    </xf>
    <xf numFmtId="177" fontId="2" fillId="0" borderId="17" xfId="0" applyNumberFormat="1" applyFont="1" applyBorder="1" applyAlignment="1" applyProtection="1">
      <alignment vertical="center"/>
      <protection locked="0"/>
    </xf>
    <xf numFmtId="176" fontId="2" fillId="3" borderId="3" xfId="0" applyNumberFormat="1" applyFont="1" applyFill="1" applyBorder="1" applyAlignment="1" applyProtection="1">
      <alignment vertical="center"/>
      <protection locked="0"/>
    </xf>
    <xf numFmtId="176" fontId="2" fillId="3" borderId="18" xfId="0" applyNumberFormat="1" applyFont="1" applyFill="1" applyBorder="1" applyAlignment="1" applyProtection="1">
      <alignment vertical="center"/>
      <protection locked="0"/>
    </xf>
    <xf numFmtId="176" fontId="2" fillId="3" borderId="19" xfId="0" applyNumberFormat="1" applyFont="1" applyFill="1" applyBorder="1" applyAlignment="1" applyProtection="1">
      <alignment vertical="center"/>
      <protection locked="0"/>
    </xf>
    <xf numFmtId="176" fontId="2" fillId="3" borderId="20" xfId="0" applyNumberFormat="1" applyFont="1" applyFill="1" applyBorder="1" applyAlignment="1" applyProtection="1">
      <alignment vertical="center"/>
      <protection locked="0"/>
    </xf>
    <xf numFmtId="176" fontId="2" fillId="3" borderId="21" xfId="0" applyNumberFormat="1" applyFont="1" applyFill="1" applyBorder="1" applyAlignment="1" applyProtection="1">
      <alignment vertical="center"/>
      <protection locked="0"/>
    </xf>
    <xf numFmtId="176" fontId="2" fillId="3" borderId="22" xfId="0" applyNumberFormat="1" applyFont="1" applyFill="1" applyBorder="1" applyAlignment="1" applyProtection="1">
      <alignment vertical="center"/>
      <protection locked="0"/>
    </xf>
    <xf numFmtId="176" fontId="2" fillId="0" borderId="23" xfId="0" applyNumberFormat="1" applyFont="1" applyBorder="1" applyAlignment="1" applyProtection="1">
      <alignment vertical="center"/>
      <protection locked="0"/>
    </xf>
    <xf numFmtId="177" fontId="2" fillId="0" borderId="23" xfId="0" applyNumberFormat="1" applyFont="1" applyBorder="1" applyAlignment="1" applyProtection="1">
      <alignment vertical="center"/>
      <protection locked="0"/>
    </xf>
    <xf numFmtId="176" fontId="2" fillId="0" borderId="24" xfId="0" applyNumberFormat="1" applyFont="1" applyBorder="1" applyAlignment="1" applyProtection="1">
      <alignment vertical="center"/>
      <protection locked="0"/>
    </xf>
    <xf numFmtId="176" fontId="2" fillId="0" borderId="25" xfId="0" applyNumberFormat="1" applyFont="1" applyBorder="1" applyAlignment="1" applyProtection="1">
      <alignment vertical="center"/>
      <protection locked="0"/>
    </xf>
    <xf numFmtId="176" fontId="2" fillId="0" borderId="26" xfId="0" applyNumberFormat="1" applyFont="1" applyBorder="1" applyAlignment="1" applyProtection="1">
      <alignment vertical="center"/>
      <protection locked="0"/>
    </xf>
    <xf numFmtId="176" fontId="2" fillId="0" borderId="27" xfId="0" applyNumberFormat="1" applyFont="1" applyBorder="1" applyAlignment="1" applyProtection="1">
      <alignment vertical="center"/>
      <protection locked="0"/>
    </xf>
    <xf numFmtId="176" fontId="2" fillId="0" borderId="28" xfId="0" applyNumberFormat="1" applyFont="1" applyBorder="1" applyAlignment="1" applyProtection="1">
      <alignment vertical="center"/>
      <protection locked="0"/>
    </xf>
    <xf numFmtId="176" fontId="2" fillId="0" borderId="29" xfId="0" applyNumberFormat="1" applyFont="1" applyBorder="1" applyAlignment="1" applyProtection="1">
      <alignment vertical="center"/>
      <protection locked="0"/>
    </xf>
    <xf numFmtId="176" fontId="2" fillId="0" borderId="30" xfId="0" applyNumberFormat="1" applyFont="1" applyBorder="1" applyAlignment="1" applyProtection="1">
      <alignment vertical="center"/>
      <protection locked="0"/>
    </xf>
    <xf numFmtId="177" fontId="2" fillId="0" borderId="30" xfId="0" applyNumberFormat="1" applyFont="1" applyBorder="1" applyAlignment="1" applyProtection="1">
      <alignment vertical="center"/>
      <protection locked="0"/>
    </xf>
    <xf numFmtId="176" fontId="2" fillId="0" borderId="5" xfId="0" applyNumberFormat="1" applyFont="1" applyBorder="1" applyAlignment="1" applyProtection="1">
      <alignment vertical="center"/>
      <protection locked="0"/>
    </xf>
    <xf numFmtId="176" fontId="2" fillId="0" borderId="31" xfId="0" applyNumberFormat="1" applyFont="1" applyBorder="1" applyAlignment="1" applyProtection="1">
      <alignment vertical="center"/>
      <protection locked="0"/>
    </xf>
    <xf numFmtId="176" fontId="2" fillId="0" borderId="32" xfId="0" applyNumberFormat="1" applyFont="1" applyBorder="1" applyAlignment="1" applyProtection="1">
      <alignment vertical="center"/>
      <protection locked="0"/>
    </xf>
    <xf numFmtId="176" fontId="2" fillId="0" borderId="33" xfId="0" applyNumberFormat="1" applyFont="1" applyBorder="1" applyAlignment="1" applyProtection="1">
      <alignment vertical="center"/>
      <protection locked="0"/>
    </xf>
    <xf numFmtId="176" fontId="2" fillId="0" borderId="21" xfId="0" applyNumberFormat="1" applyFont="1" applyBorder="1" applyAlignment="1" applyProtection="1">
      <alignment vertical="center"/>
      <protection locked="0"/>
    </xf>
    <xf numFmtId="176" fontId="2" fillId="0" borderId="22" xfId="0" applyNumberFormat="1" applyFont="1" applyBorder="1" applyAlignment="1" applyProtection="1">
      <alignment vertical="center"/>
      <protection locked="0"/>
    </xf>
    <xf numFmtId="176" fontId="2" fillId="0" borderId="34" xfId="0" applyNumberFormat="1" applyFont="1" applyBorder="1" applyAlignment="1" applyProtection="1">
      <alignment vertical="center"/>
      <protection locked="0"/>
    </xf>
    <xf numFmtId="176" fontId="2" fillId="0" borderId="35" xfId="0" applyNumberFormat="1" applyFont="1" applyBorder="1" applyAlignment="1" applyProtection="1">
      <alignment vertical="center"/>
      <protection locked="0"/>
    </xf>
    <xf numFmtId="176" fontId="2" fillId="0" borderId="36" xfId="0" applyNumberFormat="1" applyFont="1" applyBorder="1" applyAlignment="1" applyProtection="1">
      <alignment vertical="center"/>
      <protection locked="0"/>
    </xf>
    <xf numFmtId="176" fontId="2" fillId="0" borderId="37" xfId="0" applyNumberFormat="1" applyFont="1" applyBorder="1" applyAlignment="1" applyProtection="1">
      <alignment vertical="center"/>
      <protection locked="0"/>
    </xf>
    <xf numFmtId="176" fontId="2" fillId="0" borderId="38" xfId="0" applyNumberFormat="1" applyFont="1" applyBorder="1" applyAlignment="1" applyProtection="1">
      <alignment vertical="center"/>
      <protection locked="0"/>
    </xf>
    <xf numFmtId="176" fontId="2" fillId="0" borderId="39" xfId="0" applyNumberFormat="1" applyFont="1" applyBorder="1" applyAlignment="1" applyProtection="1">
      <alignment vertical="center"/>
      <protection locked="0"/>
    </xf>
    <xf numFmtId="176" fontId="2" fillId="0" borderId="40" xfId="0" applyNumberFormat="1" applyFont="1" applyBorder="1" applyAlignment="1" applyProtection="1">
      <alignment vertical="center"/>
      <protection locked="0"/>
    </xf>
    <xf numFmtId="177" fontId="2" fillId="0" borderId="40" xfId="0" applyNumberFormat="1" applyFont="1" applyBorder="1" applyAlignment="1" applyProtection="1">
      <alignment vertical="center"/>
      <protection locked="0"/>
    </xf>
    <xf numFmtId="0" fontId="5" fillId="0" borderId="0" xfId="0" applyFont="1"/>
    <xf numFmtId="0" fontId="7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2" fillId="2" borderId="54" xfId="0" applyFont="1" applyFill="1" applyBorder="1" applyAlignment="1">
      <alignment vertical="center"/>
    </xf>
    <xf numFmtId="176" fontId="2" fillId="0" borderId="74" xfId="0" applyNumberFormat="1" applyFont="1" applyBorder="1" applyAlignment="1" applyProtection="1">
      <alignment vertical="center"/>
      <protection locked="0"/>
    </xf>
    <xf numFmtId="176" fontId="2" fillId="0" borderId="3" xfId="0" applyNumberFormat="1" applyFont="1" applyBorder="1" applyAlignment="1" applyProtection="1">
      <alignment vertical="center"/>
      <protection locked="0"/>
    </xf>
    <xf numFmtId="0" fontId="2" fillId="2" borderId="75" xfId="0" applyFont="1" applyFill="1" applyBorder="1" applyAlignment="1">
      <alignment vertical="center"/>
    </xf>
    <xf numFmtId="56" fontId="3" fillId="0" borderId="44" xfId="0" applyNumberFormat="1" applyFont="1" applyBorder="1" applyAlignment="1">
      <alignment horizontal="center" vertical="center"/>
    </xf>
    <xf numFmtId="56" fontId="3" fillId="0" borderId="45" xfId="0" applyNumberFormat="1" applyFont="1" applyBorder="1" applyAlignment="1">
      <alignment horizontal="center" vertical="center"/>
    </xf>
    <xf numFmtId="56" fontId="3" fillId="0" borderId="64" xfId="0" applyNumberFormat="1" applyFont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 shrinkToFit="1"/>
    </xf>
    <xf numFmtId="0" fontId="2" fillId="2" borderId="51" xfId="0" applyFont="1" applyFill="1" applyBorder="1" applyAlignment="1">
      <alignment horizontal="center" vertical="center" shrinkToFit="1"/>
    </xf>
    <xf numFmtId="0" fontId="2" fillId="0" borderId="63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56" fontId="2" fillId="0" borderId="63" xfId="0" applyNumberFormat="1" applyFont="1" applyBorder="1" applyAlignment="1">
      <alignment horizontal="right" vertical="center"/>
    </xf>
    <xf numFmtId="56" fontId="2" fillId="0" borderId="58" xfId="0" applyNumberFormat="1" applyFont="1" applyBorder="1" applyAlignment="1">
      <alignment horizontal="right" vertical="center"/>
    </xf>
    <xf numFmtId="56" fontId="2" fillId="0" borderId="60" xfId="0" applyNumberFormat="1" applyFont="1" applyBorder="1" applyAlignment="1">
      <alignment horizontal="right" vertical="center"/>
    </xf>
    <xf numFmtId="178" fontId="2" fillId="0" borderId="62" xfId="0" applyNumberFormat="1" applyFont="1" applyBorder="1" applyAlignment="1">
      <alignment horizontal="center" vertical="center"/>
    </xf>
    <xf numFmtId="178" fontId="2" fillId="0" borderId="59" xfId="0" applyNumberFormat="1" applyFont="1" applyBorder="1" applyAlignment="1">
      <alignment horizontal="center" vertical="center"/>
    </xf>
    <xf numFmtId="178" fontId="2" fillId="0" borderId="6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257175</xdr:colOff>
      <xdr:row>0</xdr:row>
      <xdr:rowOff>85725</xdr:rowOff>
    </xdr:from>
    <xdr:to>
      <xdr:col>14</xdr:col>
      <xdr:colOff>361950</xdr:colOff>
      <xdr:row>1</xdr:row>
      <xdr:rowOff>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6324600" y="85725"/>
          <a:ext cx="7524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様式１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view="pageBreakPreview" zoomScaleNormal="100" workbookViewId="0"/>
  </sheetViews>
  <sheetFormatPr defaultColWidth="9" defaultRowHeight="8.25" customHeight="1" x14ac:dyDescent="0.2"/>
  <cols>
    <col min="1" max="1" width="8.6640625" style="2" customWidth="1"/>
    <col min="2" max="2" width="4.88671875" style="3" bestFit="1" customWidth="1"/>
    <col min="3" max="3" width="4.21875" style="1" bestFit="1" customWidth="1"/>
    <col min="4" max="4" width="2.88671875" style="3" bestFit="1" customWidth="1"/>
    <col min="5" max="9" width="8" style="1" customWidth="1"/>
    <col min="10" max="10" width="8" style="1" bestFit="1" customWidth="1"/>
    <col min="11" max="11" width="8.6640625" style="1" bestFit="1" customWidth="1"/>
    <col min="12" max="12" width="8.6640625" style="1" customWidth="1"/>
    <col min="13" max="13" width="2.33203125" style="1" customWidth="1"/>
    <col min="14" max="14" width="8.44140625" style="1" bestFit="1" customWidth="1"/>
    <col min="15" max="15" width="8" style="1" bestFit="1" customWidth="1"/>
    <col min="16" max="16384" width="9" style="1"/>
  </cols>
  <sheetData>
    <row r="1" spans="1:15" ht="25.05" customHeight="1" x14ac:dyDescent="0.2">
      <c r="A1" s="4" t="s">
        <v>19</v>
      </c>
      <c r="B1" s="4"/>
      <c r="C1" s="4"/>
      <c r="D1" s="4"/>
      <c r="E1" s="4"/>
      <c r="F1" s="4"/>
      <c r="G1" s="4"/>
      <c r="H1" s="4"/>
      <c r="I1" s="4"/>
      <c r="J1" s="4"/>
    </row>
    <row r="2" spans="1:15" ht="25.05" customHeight="1" x14ac:dyDescent="0.25">
      <c r="A2" s="10" t="s">
        <v>20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ht="25.05" customHeight="1" thickBot="1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L3" s="59" t="s">
        <v>15</v>
      </c>
      <c r="M3" s="58"/>
      <c r="N3" s="58"/>
      <c r="O3" s="58"/>
    </row>
    <row r="4" spans="1:15" ht="25.05" customHeight="1" x14ac:dyDescent="0.2">
      <c r="A4" s="101" t="s">
        <v>0</v>
      </c>
      <c r="B4" s="102"/>
      <c r="C4" s="76" t="s">
        <v>1</v>
      </c>
      <c r="D4" s="77"/>
      <c r="E4" s="68" t="s">
        <v>2</v>
      </c>
      <c r="F4" s="76" t="s">
        <v>3</v>
      </c>
      <c r="G4" s="76" t="s">
        <v>12</v>
      </c>
      <c r="H4" s="77" t="s">
        <v>13</v>
      </c>
      <c r="I4" s="82" t="s">
        <v>4</v>
      </c>
      <c r="J4" s="84" t="s">
        <v>11</v>
      </c>
      <c r="K4" s="61"/>
      <c r="L4" s="64"/>
      <c r="N4" s="70" t="s">
        <v>18</v>
      </c>
      <c r="O4" s="73" t="s">
        <v>14</v>
      </c>
    </row>
    <row r="5" spans="1:15" ht="25.05" customHeight="1" x14ac:dyDescent="0.2">
      <c r="A5" s="103"/>
      <c r="B5" s="104"/>
      <c r="C5" s="78"/>
      <c r="D5" s="79"/>
      <c r="E5" s="69"/>
      <c r="F5" s="78"/>
      <c r="G5" s="78"/>
      <c r="H5" s="79"/>
      <c r="I5" s="83"/>
      <c r="J5" s="85"/>
      <c r="K5" s="80" t="s">
        <v>16</v>
      </c>
      <c r="L5" s="87" t="s">
        <v>17</v>
      </c>
      <c r="N5" s="71"/>
      <c r="O5" s="74"/>
    </row>
    <row r="6" spans="1:15" ht="25.05" customHeight="1" x14ac:dyDescent="0.2">
      <c r="A6" s="105"/>
      <c r="B6" s="106"/>
      <c r="C6" s="78"/>
      <c r="D6" s="79"/>
      <c r="E6" s="69"/>
      <c r="F6" s="78"/>
      <c r="G6" s="78"/>
      <c r="H6" s="79"/>
      <c r="I6" s="83"/>
      <c r="J6" s="86"/>
      <c r="K6" s="81"/>
      <c r="L6" s="88"/>
      <c r="N6" s="72"/>
      <c r="O6" s="75"/>
    </row>
    <row r="7" spans="1:15" ht="25.05" customHeight="1" x14ac:dyDescent="0.2">
      <c r="A7" s="107">
        <v>46054</v>
      </c>
      <c r="B7" s="110">
        <f>A7</f>
        <v>46054</v>
      </c>
      <c r="C7" s="65" t="s">
        <v>5</v>
      </c>
      <c r="D7" s="5" t="s">
        <v>6</v>
      </c>
      <c r="E7" s="12">
        <v>3097</v>
      </c>
      <c r="F7" s="13">
        <v>1587</v>
      </c>
      <c r="G7" s="13">
        <v>1307</v>
      </c>
      <c r="H7" s="11">
        <v>1859</v>
      </c>
      <c r="I7" s="14">
        <v>1778</v>
      </c>
      <c r="J7" s="15">
        <v>9628</v>
      </c>
      <c r="K7" s="11">
        <v>2344</v>
      </c>
      <c r="L7" s="16">
        <v>2613</v>
      </c>
      <c r="M7" s="17"/>
      <c r="N7" s="18">
        <v>7142</v>
      </c>
      <c r="O7" s="19">
        <f t="shared" ref="O7:O27" si="0">J7/N7</f>
        <v>1.3480817698123775</v>
      </c>
    </row>
    <row r="8" spans="1:15" ht="25.05" customHeight="1" x14ac:dyDescent="0.2">
      <c r="A8" s="108"/>
      <c r="B8" s="111"/>
      <c r="C8" s="66"/>
      <c r="D8" s="6" t="s">
        <v>7</v>
      </c>
      <c r="E8" s="21">
        <v>3177</v>
      </c>
      <c r="F8" s="22">
        <v>1510</v>
      </c>
      <c r="G8" s="22">
        <v>1197</v>
      </c>
      <c r="H8" s="20">
        <v>1798</v>
      </c>
      <c r="I8" s="23">
        <v>1729</v>
      </c>
      <c r="J8" s="24">
        <v>9411</v>
      </c>
      <c r="K8" s="20">
        <v>2423</v>
      </c>
      <c r="L8" s="25">
        <v>2850</v>
      </c>
      <c r="M8" s="17"/>
      <c r="N8" s="26">
        <v>7373</v>
      </c>
      <c r="O8" s="27">
        <f t="shared" si="0"/>
        <v>1.2764139427641394</v>
      </c>
    </row>
    <row r="9" spans="1:15" ht="25.05" customHeight="1" x14ac:dyDescent="0.2">
      <c r="A9" s="108"/>
      <c r="B9" s="111"/>
      <c r="C9" s="66"/>
      <c r="D9" s="7" t="s">
        <v>8</v>
      </c>
      <c r="E9" s="29">
        <v>6274</v>
      </c>
      <c r="F9" s="30">
        <v>3097</v>
      </c>
      <c r="G9" s="30">
        <v>2504</v>
      </c>
      <c r="H9" s="28">
        <v>3657</v>
      </c>
      <c r="I9" s="31">
        <v>3507</v>
      </c>
      <c r="J9" s="32">
        <v>19039</v>
      </c>
      <c r="K9" s="28">
        <v>4767</v>
      </c>
      <c r="L9" s="33">
        <v>5463</v>
      </c>
      <c r="M9" s="17"/>
      <c r="N9" s="34">
        <v>14515</v>
      </c>
      <c r="O9" s="35">
        <f t="shared" si="0"/>
        <v>1.311677574922494</v>
      </c>
    </row>
    <row r="10" spans="1:15" ht="25.05" customHeight="1" x14ac:dyDescent="0.2">
      <c r="A10" s="108"/>
      <c r="B10" s="111"/>
      <c r="C10" s="66" t="s">
        <v>9</v>
      </c>
      <c r="D10" s="8" t="s">
        <v>6</v>
      </c>
      <c r="E10" s="37">
        <v>5820</v>
      </c>
      <c r="F10" s="38">
        <v>2993</v>
      </c>
      <c r="G10" s="38">
        <v>2497</v>
      </c>
      <c r="H10" s="36">
        <v>3688</v>
      </c>
      <c r="I10" s="39">
        <v>3460</v>
      </c>
      <c r="J10" s="40">
        <v>18458</v>
      </c>
      <c r="K10" s="62">
        <v>5222</v>
      </c>
      <c r="L10" s="41">
        <v>2613</v>
      </c>
      <c r="M10" s="17"/>
      <c r="N10" s="42">
        <v>20601</v>
      </c>
      <c r="O10" s="43">
        <f t="shared" si="0"/>
        <v>0.89597592349885924</v>
      </c>
    </row>
    <row r="11" spans="1:15" ht="25.05" customHeight="1" x14ac:dyDescent="0.2">
      <c r="A11" s="108"/>
      <c r="B11" s="111"/>
      <c r="C11" s="66"/>
      <c r="D11" s="6" t="s">
        <v>7</v>
      </c>
      <c r="E11" s="21">
        <v>5910</v>
      </c>
      <c r="F11" s="22">
        <v>2988</v>
      </c>
      <c r="G11" s="22">
        <v>2362</v>
      </c>
      <c r="H11" s="20">
        <v>3687</v>
      </c>
      <c r="I11" s="23">
        <v>3323</v>
      </c>
      <c r="J11" s="24">
        <v>18270</v>
      </c>
      <c r="K11" s="20">
        <v>5649</v>
      </c>
      <c r="L11" s="25">
        <v>2850</v>
      </c>
      <c r="M11" s="17"/>
      <c r="N11" s="42">
        <v>21717</v>
      </c>
      <c r="O11" s="27">
        <f t="shared" si="0"/>
        <v>0.84127641939494402</v>
      </c>
    </row>
    <row r="12" spans="1:15" ht="25.05" customHeight="1" x14ac:dyDescent="0.2">
      <c r="A12" s="109"/>
      <c r="B12" s="112"/>
      <c r="C12" s="67"/>
      <c r="D12" s="9" t="s">
        <v>8</v>
      </c>
      <c r="E12" s="45">
        <v>11730</v>
      </c>
      <c r="F12" s="46">
        <v>5981</v>
      </c>
      <c r="G12" s="46">
        <v>4859</v>
      </c>
      <c r="H12" s="44">
        <v>7375</v>
      </c>
      <c r="I12" s="47">
        <v>6783</v>
      </c>
      <c r="J12" s="48">
        <v>36728</v>
      </c>
      <c r="K12" s="63">
        <v>10871</v>
      </c>
      <c r="L12" s="49">
        <v>5463</v>
      </c>
      <c r="M12" s="17"/>
      <c r="N12" s="34">
        <v>42318</v>
      </c>
      <c r="O12" s="35">
        <f t="shared" si="0"/>
        <v>0.86790491044000184</v>
      </c>
    </row>
    <row r="13" spans="1:15" ht="25.05" customHeight="1" x14ac:dyDescent="0.2">
      <c r="A13" s="107">
        <v>46059</v>
      </c>
      <c r="B13" s="110">
        <f>A13</f>
        <v>46059</v>
      </c>
      <c r="C13" s="65" t="s">
        <v>5</v>
      </c>
      <c r="D13" s="5" t="s">
        <v>6</v>
      </c>
      <c r="E13" s="12">
        <v>3272</v>
      </c>
      <c r="F13" s="13">
        <v>1640</v>
      </c>
      <c r="G13" s="13">
        <v>1589</v>
      </c>
      <c r="H13" s="11">
        <v>2383</v>
      </c>
      <c r="I13" s="14">
        <v>2156</v>
      </c>
      <c r="J13" s="15">
        <v>11040</v>
      </c>
      <c r="K13" s="11">
        <v>3445</v>
      </c>
      <c r="L13" s="16">
        <v>0</v>
      </c>
      <c r="M13" s="17"/>
      <c r="N13" s="18">
        <v>7623</v>
      </c>
      <c r="O13" s="19">
        <f t="shared" si="0"/>
        <v>1.4482487209759938</v>
      </c>
    </row>
    <row r="14" spans="1:15" ht="25.05" customHeight="1" x14ac:dyDescent="0.2">
      <c r="A14" s="108"/>
      <c r="B14" s="111"/>
      <c r="C14" s="66"/>
      <c r="D14" s="6" t="s">
        <v>7</v>
      </c>
      <c r="E14" s="21">
        <v>4907</v>
      </c>
      <c r="F14" s="22">
        <v>2367</v>
      </c>
      <c r="G14" s="22">
        <v>2145</v>
      </c>
      <c r="H14" s="20">
        <v>3484</v>
      </c>
      <c r="I14" s="23">
        <v>3006</v>
      </c>
      <c r="J14" s="24">
        <v>15909</v>
      </c>
      <c r="K14" s="20">
        <v>5952</v>
      </c>
      <c r="L14" s="25">
        <v>0</v>
      </c>
      <c r="M14" s="17"/>
      <c r="N14" s="26">
        <v>10976</v>
      </c>
      <c r="O14" s="27">
        <f t="shared" si="0"/>
        <v>1.4494351311953353</v>
      </c>
    </row>
    <row r="15" spans="1:15" ht="25.05" customHeight="1" x14ac:dyDescent="0.2">
      <c r="A15" s="108"/>
      <c r="B15" s="111"/>
      <c r="C15" s="66"/>
      <c r="D15" s="7" t="s">
        <v>8</v>
      </c>
      <c r="E15" s="29">
        <v>8179</v>
      </c>
      <c r="F15" s="30">
        <v>4007</v>
      </c>
      <c r="G15" s="30">
        <v>3734</v>
      </c>
      <c r="H15" s="28">
        <v>5867</v>
      </c>
      <c r="I15" s="31">
        <v>5162</v>
      </c>
      <c r="J15" s="32">
        <v>26949</v>
      </c>
      <c r="K15" s="28">
        <v>9397</v>
      </c>
      <c r="L15" s="33">
        <v>0</v>
      </c>
      <c r="M15" s="17"/>
      <c r="N15" s="34">
        <v>18599</v>
      </c>
      <c r="O15" s="35">
        <f t="shared" si="0"/>
        <v>1.4489488682187215</v>
      </c>
    </row>
    <row r="16" spans="1:15" ht="25.05" customHeight="1" x14ac:dyDescent="0.2">
      <c r="A16" s="108"/>
      <c r="B16" s="111"/>
      <c r="C16" s="66" t="s">
        <v>9</v>
      </c>
      <c r="D16" s="8" t="s">
        <v>6</v>
      </c>
      <c r="E16" s="37">
        <v>21622</v>
      </c>
      <c r="F16" s="38">
        <v>10701</v>
      </c>
      <c r="G16" s="38">
        <v>9536</v>
      </c>
      <c r="H16" s="36">
        <v>15242</v>
      </c>
      <c r="I16" s="39">
        <v>13620</v>
      </c>
      <c r="J16" s="40">
        <v>70721</v>
      </c>
      <c r="K16" s="62">
        <v>18935</v>
      </c>
      <c r="L16" s="41">
        <v>8301</v>
      </c>
      <c r="M16" s="17"/>
      <c r="N16" s="42">
        <v>54317</v>
      </c>
      <c r="O16" s="43">
        <f t="shared" si="0"/>
        <v>1.3020048971776792</v>
      </c>
    </row>
    <row r="17" spans="1:15" ht="25.05" customHeight="1" x14ac:dyDescent="0.2">
      <c r="A17" s="108"/>
      <c r="B17" s="111"/>
      <c r="C17" s="66"/>
      <c r="D17" s="6" t="s">
        <v>7</v>
      </c>
      <c r="E17" s="21">
        <v>27285</v>
      </c>
      <c r="F17" s="22">
        <v>12929</v>
      </c>
      <c r="G17" s="22">
        <v>11287</v>
      </c>
      <c r="H17" s="20">
        <v>18672</v>
      </c>
      <c r="I17" s="23">
        <v>16258</v>
      </c>
      <c r="J17" s="24">
        <v>86431</v>
      </c>
      <c r="K17" s="20">
        <v>27090</v>
      </c>
      <c r="L17" s="25">
        <v>10093</v>
      </c>
      <c r="M17" s="17"/>
      <c r="N17" s="42">
        <v>65890</v>
      </c>
      <c r="O17" s="27">
        <f t="shared" si="0"/>
        <v>1.3117468508119594</v>
      </c>
    </row>
    <row r="18" spans="1:15" ht="25.05" customHeight="1" x14ac:dyDescent="0.2">
      <c r="A18" s="109"/>
      <c r="B18" s="112"/>
      <c r="C18" s="67"/>
      <c r="D18" s="9" t="s">
        <v>8</v>
      </c>
      <c r="E18" s="45">
        <v>48907</v>
      </c>
      <c r="F18" s="46">
        <v>23630</v>
      </c>
      <c r="G18" s="46">
        <v>20823</v>
      </c>
      <c r="H18" s="44">
        <v>33914</v>
      </c>
      <c r="I18" s="47">
        <v>29878</v>
      </c>
      <c r="J18" s="48">
        <v>157152</v>
      </c>
      <c r="K18" s="63">
        <v>46025</v>
      </c>
      <c r="L18" s="49">
        <v>18394</v>
      </c>
      <c r="M18" s="17"/>
      <c r="N18" s="34">
        <v>120207</v>
      </c>
      <c r="O18" s="35">
        <f t="shared" si="0"/>
        <v>1.3073448301679602</v>
      </c>
    </row>
    <row r="19" spans="1:15" ht="25.05" customHeight="1" x14ac:dyDescent="0.2">
      <c r="A19" s="107">
        <v>46060</v>
      </c>
      <c r="B19" s="110">
        <f>A19</f>
        <v>46060</v>
      </c>
      <c r="C19" s="65" t="s">
        <v>5</v>
      </c>
      <c r="D19" s="5" t="s">
        <v>6</v>
      </c>
      <c r="E19" s="12">
        <v>4660</v>
      </c>
      <c r="F19" s="13">
        <v>2466</v>
      </c>
      <c r="G19" s="13">
        <v>2501</v>
      </c>
      <c r="H19" s="11">
        <v>3577</v>
      </c>
      <c r="I19" s="14">
        <v>3030</v>
      </c>
      <c r="J19" s="15">
        <v>16234</v>
      </c>
      <c r="K19" s="11">
        <v>5091</v>
      </c>
      <c r="L19" s="16">
        <v>0</v>
      </c>
      <c r="M19" s="17"/>
      <c r="N19" s="18">
        <v>10735</v>
      </c>
      <c r="O19" s="19">
        <f t="shared" si="0"/>
        <v>1.5122496506753609</v>
      </c>
    </row>
    <row r="20" spans="1:15" ht="25.05" customHeight="1" x14ac:dyDescent="0.2">
      <c r="A20" s="108"/>
      <c r="B20" s="111"/>
      <c r="C20" s="66"/>
      <c r="D20" s="6" t="s">
        <v>7</v>
      </c>
      <c r="E20" s="21">
        <v>5588</v>
      </c>
      <c r="F20" s="22">
        <v>3023</v>
      </c>
      <c r="G20" s="22">
        <v>2916</v>
      </c>
      <c r="H20" s="20">
        <v>4131</v>
      </c>
      <c r="I20" s="23">
        <v>3319</v>
      </c>
      <c r="J20" s="24">
        <v>18977</v>
      </c>
      <c r="K20" s="20">
        <v>7397</v>
      </c>
      <c r="L20" s="25">
        <v>0</v>
      </c>
      <c r="M20" s="17"/>
      <c r="N20" s="26">
        <v>13405</v>
      </c>
      <c r="O20" s="27">
        <f t="shared" si="0"/>
        <v>1.4156657963446475</v>
      </c>
    </row>
    <row r="21" spans="1:15" ht="25.05" customHeight="1" x14ac:dyDescent="0.2">
      <c r="A21" s="108"/>
      <c r="B21" s="111"/>
      <c r="C21" s="66"/>
      <c r="D21" s="7" t="s">
        <v>8</v>
      </c>
      <c r="E21" s="29">
        <v>10248</v>
      </c>
      <c r="F21" s="30">
        <v>5489</v>
      </c>
      <c r="G21" s="30">
        <v>5417</v>
      </c>
      <c r="H21" s="28">
        <v>7708</v>
      </c>
      <c r="I21" s="31">
        <v>6349</v>
      </c>
      <c r="J21" s="32">
        <v>35211</v>
      </c>
      <c r="K21" s="28">
        <v>12488</v>
      </c>
      <c r="L21" s="33">
        <v>0</v>
      </c>
      <c r="M21" s="17"/>
      <c r="N21" s="34">
        <v>24140</v>
      </c>
      <c r="O21" s="35">
        <f t="shared" si="0"/>
        <v>1.4586164043082022</v>
      </c>
    </row>
    <row r="22" spans="1:15" ht="25.05" customHeight="1" x14ac:dyDescent="0.2">
      <c r="A22" s="108"/>
      <c r="B22" s="111"/>
      <c r="C22" s="66" t="s">
        <v>9</v>
      </c>
      <c r="D22" s="8" t="s">
        <v>6</v>
      </c>
      <c r="E22" s="37">
        <v>26282</v>
      </c>
      <c r="F22" s="38">
        <v>13167</v>
      </c>
      <c r="G22" s="38">
        <v>12037</v>
      </c>
      <c r="H22" s="36">
        <v>18819</v>
      </c>
      <c r="I22" s="39">
        <v>16650</v>
      </c>
      <c r="J22" s="40">
        <v>86955</v>
      </c>
      <c r="K22" s="62">
        <v>24026</v>
      </c>
      <c r="L22" s="41">
        <v>8301</v>
      </c>
      <c r="M22" s="17"/>
      <c r="N22" s="42">
        <v>65052</v>
      </c>
      <c r="O22" s="43">
        <f t="shared" si="0"/>
        <v>1.3366998708725328</v>
      </c>
    </row>
    <row r="23" spans="1:15" ht="25.05" customHeight="1" x14ac:dyDescent="0.2">
      <c r="A23" s="108"/>
      <c r="B23" s="111"/>
      <c r="C23" s="66"/>
      <c r="D23" s="6" t="s">
        <v>7</v>
      </c>
      <c r="E23" s="21">
        <v>32873</v>
      </c>
      <c r="F23" s="22">
        <v>15952</v>
      </c>
      <c r="G23" s="22">
        <v>14203</v>
      </c>
      <c r="H23" s="20">
        <v>22803</v>
      </c>
      <c r="I23" s="23">
        <v>19577</v>
      </c>
      <c r="J23" s="24">
        <v>105408</v>
      </c>
      <c r="K23" s="20">
        <v>34487</v>
      </c>
      <c r="L23" s="25">
        <v>10093</v>
      </c>
      <c r="M23" s="17"/>
      <c r="N23" s="42">
        <v>79295</v>
      </c>
      <c r="O23" s="27">
        <f t="shared" si="0"/>
        <v>1.3293145847783594</v>
      </c>
    </row>
    <row r="24" spans="1:15" ht="25.05" customHeight="1" x14ac:dyDescent="0.2">
      <c r="A24" s="109"/>
      <c r="B24" s="112"/>
      <c r="C24" s="67"/>
      <c r="D24" s="9" t="s">
        <v>8</v>
      </c>
      <c r="E24" s="45">
        <v>59155</v>
      </c>
      <c r="F24" s="46">
        <v>29119</v>
      </c>
      <c r="G24" s="46">
        <v>26240</v>
      </c>
      <c r="H24" s="44">
        <v>41622</v>
      </c>
      <c r="I24" s="47">
        <v>36227</v>
      </c>
      <c r="J24" s="48">
        <v>192363</v>
      </c>
      <c r="K24" s="63">
        <v>58513</v>
      </c>
      <c r="L24" s="49">
        <v>18394</v>
      </c>
      <c r="M24" s="17"/>
      <c r="N24" s="34">
        <v>144347</v>
      </c>
      <c r="O24" s="35">
        <f t="shared" si="0"/>
        <v>1.3326428675344828</v>
      </c>
    </row>
    <row r="25" spans="1:15" ht="25.05" customHeight="1" x14ac:dyDescent="0.2">
      <c r="A25" s="89" t="s">
        <v>10</v>
      </c>
      <c r="B25" s="90"/>
      <c r="C25" s="95" t="s">
        <v>6</v>
      </c>
      <c r="D25" s="96"/>
      <c r="E25" s="12">
        <v>26282</v>
      </c>
      <c r="F25" s="13">
        <v>13167</v>
      </c>
      <c r="G25" s="13">
        <v>12037</v>
      </c>
      <c r="H25" s="11">
        <v>18819</v>
      </c>
      <c r="I25" s="14">
        <v>16650</v>
      </c>
      <c r="J25" s="15">
        <v>86955</v>
      </c>
      <c r="K25" s="11">
        <v>24026</v>
      </c>
      <c r="L25" s="16">
        <v>8301</v>
      </c>
      <c r="M25" s="17"/>
      <c r="N25" s="18">
        <v>65052</v>
      </c>
      <c r="O25" s="19">
        <f t="shared" si="0"/>
        <v>1.3366998708725328</v>
      </c>
    </row>
    <row r="26" spans="1:15" ht="25.05" customHeight="1" x14ac:dyDescent="0.2">
      <c r="A26" s="91"/>
      <c r="B26" s="92"/>
      <c r="C26" s="97" t="s">
        <v>7</v>
      </c>
      <c r="D26" s="98"/>
      <c r="E26" s="21">
        <v>32873</v>
      </c>
      <c r="F26" s="22">
        <v>15952</v>
      </c>
      <c r="G26" s="22">
        <v>14203</v>
      </c>
      <c r="H26" s="20">
        <v>22803</v>
      </c>
      <c r="I26" s="23">
        <v>19577</v>
      </c>
      <c r="J26" s="24">
        <v>105408</v>
      </c>
      <c r="K26" s="20">
        <v>34487</v>
      </c>
      <c r="L26" s="25">
        <v>10093</v>
      </c>
      <c r="M26" s="17"/>
      <c r="N26" s="26">
        <v>79295</v>
      </c>
      <c r="O26" s="27">
        <f t="shared" si="0"/>
        <v>1.3293145847783594</v>
      </c>
    </row>
    <row r="27" spans="1:15" ht="25.05" customHeight="1" thickBot="1" x14ac:dyDescent="0.25">
      <c r="A27" s="93"/>
      <c r="B27" s="94"/>
      <c r="C27" s="99" t="s">
        <v>8</v>
      </c>
      <c r="D27" s="100"/>
      <c r="E27" s="51">
        <v>59155</v>
      </c>
      <c r="F27" s="52">
        <v>29119</v>
      </c>
      <c r="G27" s="52">
        <v>26240</v>
      </c>
      <c r="H27" s="50">
        <v>41622</v>
      </c>
      <c r="I27" s="53">
        <v>36227</v>
      </c>
      <c r="J27" s="54">
        <v>192363</v>
      </c>
      <c r="K27" s="50">
        <v>58513</v>
      </c>
      <c r="L27" s="55">
        <v>18394</v>
      </c>
      <c r="M27" s="17"/>
      <c r="N27" s="56">
        <v>144347</v>
      </c>
      <c r="O27" s="57">
        <f t="shared" si="0"/>
        <v>1.3326428675344828</v>
      </c>
    </row>
    <row r="28" spans="1:15" ht="11.25" customHeight="1" x14ac:dyDescent="0.2">
      <c r="A28" s="60"/>
    </row>
  </sheetData>
  <mergeCells count="28">
    <mergeCell ref="A4:B6"/>
    <mergeCell ref="A7:A12"/>
    <mergeCell ref="A13:A18"/>
    <mergeCell ref="A19:A24"/>
    <mergeCell ref="B19:B24"/>
    <mergeCell ref="B7:B12"/>
    <mergeCell ref="B13:B18"/>
    <mergeCell ref="A25:B27"/>
    <mergeCell ref="C25:D25"/>
    <mergeCell ref="C26:D26"/>
    <mergeCell ref="C27:D27"/>
    <mergeCell ref="C22:C24"/>
    <mergeCell ref="C19:C21"/>
    <mergeCell ref="C16:C18"/>
    <mergeCell ref="E4:E6"/>
    <mergeCell ref="N4:N6"/>
    <mergeCell ref="O4:O6"/>
    <mergeCell ref="C4:D6"/>
    <mergeCell ref="K5:K6"/>
    <mergeCell ref="H4:H6"/>
    <mergeCell ref="G4:G6"/>
    <mergeCell ref="I4:I6"/>
    <mergeCell ref="J4:J6"/>
    <mergeCell ref="F4:F6"/>
    <mergeCell ref="L5:L6"/>
    <mergeCell ref="C7:C9"/>
    <mergeCell ref="C10:C12"/>
    <mergeCell ref="C13:C15"/>
  </mergeCells>
  <phoneticPr fontId="1"/>
  <printOptions horizontalCentered="1"/>
  <pageMargins left="0.59055118110236227" right="0.59055118110236227" top="0.38" bottom="0.19685039370078741" header="0.23622047244094491" footer="0.27"/>
  <pageSetup paperSize="9" scale="88" orientation="portrait" r:id="rId1"/>
  <headerFooter alignWithMargins="0">
    <oddHeader xml:space="preserve">&amp;L&amp;10
&amp;C&amp;"ＭＳ ゴシック,標準"&amp;12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紀夫</dc:creator>
  <cp:lastModifiedBy>伏見　祐逸</cp:lastModifiedBy>
  <cp:lastPrinted>2026-02-06T11:54:08Z</cp:lastPrinted>
  <dcterms:created xsi:type="dcterms:W3CDTF">1997-01-08T22:48:59Z</dcterms:created>
  <dcterms:modified xsi:type="dcterms:W3CDTF">2026-02-07T12:39:45Z</dcterms:modified>
</cp:coreProperties>
</file>