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227\介護事業支援課\01_指定係\05_居宅サービス・介護予防サービス・総合事業\05-4_特定事業所集中減算\"/>
    </mc:Choice>
  </mc:AlternateContent>
  <bookViews>
    <workbookView xWindow="0" yWindow="0" windowWidth="20490" windowHeight="6780" activeTab="4"/>
  </bookViews>
  <sheets>
    <sheet name="様式１ " sheetId="1" r:id="rId1"/>
    <sheet name="様式１(記載例)" sheetId="2" r:id="rId2"/>
    <sheet name="様式２" sheetId="4" r:id="rId3"/>
    <sheet name="様式２（記載例）" sheetId="5" r:id="rId4"/>
    <sheet name="様式３" sheetId="3" r:id="rId5"/>
  </sheets>
  <definedNames>
    <definedName name="_xlnm.Print_Area" localSheetId="0">'様式１ '!$A$1:$AN$76</definedName>
    <definedName name="_xlnm.Print_Area" localSheetId="1">'様式１(記載例)'!$A$1:$AN$75</definedName>
    <definedName name="_xlnm.Print_Area" localSheetId="2">様式２!$A$1:$T$81</definedName>
    <definedName name="_xlnm.Print_Area" localSheetId="3">'様式２（記載例）'!$B$1:$U$84</definedName>
    <definedName name="_xlnm.Print_Area" localSheetId="4">様式３!$A$1:$G$22</definedName>
  </definedNames>
  <calcPr calcId="162913"/>
</workbook>
</file>

<file path=xl/calcChain.xml><?xml version="1.0" encoding="utf-8"?>
<calcChain xmlns="http://schemas.openxmlformats.org/spreadsheetml/2006/main">
  <c r="AM10" i="1" l="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9" i="1"/>
  <c r="AM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9" i="1"/>
  <c r="AI44" i="1" l="1"/>
  <c r="T70" i="5"/>
  <c r="T62" i="5"/>
  <c r="T61" i="5"/>
  <c r="T59" i="5"/>
  <c r="T51" i="5"/>
  <c r="T50" i="5"/>
  <c r="T68" i="5" l="1"/>
  <c r="T57" i="5"/>
  <c r="T60" i="5"/>
  <c r="T71" i="5"/>
  <c r="S70" i="4"/>
  <c r="S62" i="4"/>
  <c r="S61" i="4"/>
  <c r="S68" i="4" l="1"/>
  <c r="S71" i="4"/>
  <c r="S59" i="4"/>
  <c r="S51" i="4"/>
  <c r="S50" i="4"/>
  <c r="S60" i="4" l="1"/>
  <c r="S57" i="4"/>
  <c r="AK44" i="1"/>
  <c r="AD55" i="1"/>
  <c r="AD55" i="2"/>
  <c r="T27" i="5"/>
  <c r="T38" i="5"/>
  <c r="S48" i="4"/>
  <c r="S40" i="4"/>
  <c r="S39" i="4"/>
  <c r="S37" i="4"/>
  <c r="S29" i="4"/>
  <c r="S28" i="4"/>
  <c r="T16" i="5"/>
  <c r="T17" i="5"/>
  <c r="T18" i="5"/>
  <c r="T26" i="5"/>
  <c r="T28" i="5"/>
  <c r="T29" i="5"/>
  <c r="T37" i="5"/>
  <c r="T39" i="5"/>
  <c r="T40" i="5"/>
  <c r="T46" i="5" s="1"/>
  <c r="T48" i="5"/>
  <c r="S16" i="4"/>
  <c r="S17" i="4"/>
  <c r="S18" i="4"/>
  <c r="S26" i="4"/>
  <c r="D44" i="2"/>
  <c r="E44" i="2"/>
  <c r="F44" i="2"/>
  <c r="G44" i="2"/>
  <c r="H44" i="2"/>
  <c r="I44" i="2"/>
  <c r="J44" i="2"/>
  <c r="K44" i="2"/>
  <c r="L44" i="2"/>
  <c r="M44" i="2"/>
  <c r="N44" i="2"/>
  <c r="O44" i="2"/>
  <c r="P44" i="2"/>
  <c r="Q44" i="2"/>
  <c r="R44" i="2"/>
  <c r="S44" i="2"/>
  <c r="T44" i="2"/>
  <c r="U44" i="2"/>
  <c r="V44" i="2"/>
  <c r="W44" i="2"/>
  <c r="X44" i="2"/>
  <c r="Y44" i="2"/>
  <c r="Z44" i="2"/>
  <c r="AA44" i="2"/>
  <c r="AB44" i="2"/>
  <c r="AC44" i="2"/>
  <c r="AD44" i="2"/>
  <c r="AE44" i="2"/>
  <c r="AF44" i="2"/>
  <c r="AG44" i="2"/>
  <c r="AI44" i="2"/>
  <c r="AK47" i="2" s="1"/>
  <c r="AJ44" i="2"/>
  <c r="AK44" i="2"/>
  <c r="AL44" i="2"/>
  <c r="AM44" i="2"/>
  <c r="AN44" i="2"/>
  <c r="AL44" i="1"/>
  <c r="D44" i="1"/>
  <c r="E44" i="1"/>
  <c r="F44" i="1"/>
  <c r="G44" i="1"/>
  <c r="H44" i="1"/>
  <c r="I44" i="1"/>
  <c r="J44" i="1"/>
  <c r="K44" i="1"/>
  <c r="L44" i="1"/>
  <c r="M44" i="1"/>
  <c r="N44" i="1"/>
  <c r="O44" i="1"/>
  <c r="P44" i="1"/>
  <c r="Q44" i="1"/>
  <c r="R44" i="1"/>
  <c r="S44" i="1"/>
  <c r="T44" i="1"/>
  <c r="U44" i="1"/>
  <c r="V44" i="1"/>
  <c r="W44" i="1"/>
  <c r="X44" i="1"/>
  <c r="Y44" i="1"/>
  <c r="Z44" i="1"/>
  <c r="AA44" i="1"/>
  <c r="AB44" i="1"/>
  <c r="AC44" i="1"/>
  <c r="AD44" i="1"/>
  <c r="AE44" i="1"/>
  <c r="AF44" i="1"/>
  <c r="AG44" i="1"/>
  <c r="P54" i="1" l="1"/>
  <c r="P53" i="1"/>
  <c r="AN44" i="1"/>
  <c r="AM44" i="1"/>
  <c r="P52" i="1"/>
  <c r="P51" i="1"/>
  <c r="AJ44" i="1"/>
  <c r="P50" i="1"/>
  <c r="T49" i="5"/>
  <c r="T35" i="5"/>
  <c r="T24" i="5"/>
  <c r="S35" i="4"/>
  <c r="S27" i="4"/>
  <c r="S49" i="4"/>
  <c r="S24" i="4"/>
  <c r="S46" i="4"/>
  <c r="S38" i="4"/>
  <c r="AK47" i="1" l="1"/>
</calcChain>
</file>

<file path=xl/sharedStrings.xml><?xml version="1.0" encoding="utf-8"?>
<sst xmlns="http://schemas.openxmlformats.org/spreadsheetml/2006/main" count="667" uniqueCount="292">
  <si>
    <t>（様式1）</t>
    <rPh sb="1" eb="3">
      <t>ヨウシキ</t>
    </rPh>
    <phoneticPr fontId="3"/>
  </si>
  <si>
    <t>　　枚中　　枚目</t>
    <rPh sb="2" eb="3">
      <t>マイ</t>
    </rPh>
    <rPh sb="3" eb="4">
      <t>チュウ</t>
    </rPh>
    <rPh sb="6" eb="8">
      <t>マイメ</t>
    </rPh>
    <phoneticPr fontId="3"/>
  </si>
  <si>
    <t>居宅介護支援事業所名</t>
    <rPh sb="0" eb="2">
      <t>キョタク</t>
    </rPh>
    <rPh sb="2" eb="4">
      <t>カイゴ</t>
    </rPh>
    <rPh sb="4" eb="6">
      <t>シエン</t>
    </rPh>
    <rPh sb="6" eb="9">
      <t>ジギョウショ</t>
    </rPh>
    <rPh sb="9" eb="10">
      <t>メイ</t>
    </rPh>
    <phoneticPr fontId="3"/>
  </si>
  <si>
    <t>○○○○居宅介護支援事業所</t>
    <rPh sb="4" eb="6">
      <t>キョタク</t>
    </rPh>
    <rPh sb="6" eb="10">
      <t>カイゴシエン</t>
    </rPh>
    <rPh sb="10" eb="13">
      <t>ジギョウショ</t>
    </rPh>
    <phoneticPr fontId="3"/>
  </si>
  <si>
    <t>法人ごとに対象となる介護サービスを位置付けた内訳（分子）</t>
    <rPh sb="5" eb="7">
      <t>タイショウ</t>
    </rPh>
    <rPh sb="10" eb="12">
      <t>カイゴ</t>
    </rPh>
    <rPh sb="17" eb="20">
      <t>イチヅ</t>
    </rPh>
    <rPh sb="22" eb="24">
      <t>ウチワケ</t>
    </rPh>
    <rPh sb="25" eb="27">
      <t>ブンシ</t>
    </rPh>
    <phoneticPr fontId="3"/>
  </si>
  <si>
    <t>区分</t>
    <rPh sb="0" eb="2">
      <t>クブン</t>
    </rPh>
    <phoneticPr fontId="3"/>
  </si>
  <si>
    <t>開設法人名
サービス事業所</t>
    <rPh sb="10" eb="13">
      <t>ジギョウショ</t>
    </rPh>
    <phoneticPr fontId="3"/>
  </si>
  <si>
    <t>　月</t>
    <rPh sb="1" eb="2">
      <t>ガツ</t>
    </rPh>
    <phoneticPr fontId="3"/>
  </si>
  <si>
    <t>　　　月</t>
    <rPh sb="3" eb="4">
      <t>ガツ</t>
    </rPh>
    <phoneticPr fontId="3"/>
  </si>
  <si>
    <t>法人名</t>
    <rPh sb="0" eb="2">
      <t>ホウジン</t>
    </rPh>
    <rPh sb="2" eb="3">
      <t>メイ</t>
    </rPh>
    <phoneticPr fontId="3"/>
  </si>
  <si>
    <t>番号</t>
    <rPh sb="0" eb="2">
      <t>バンゴウ</t>
    </rPh>
    <phoneticPr fontId="3"/>
  </si>
  <si>
    <t>給付管理を行った
利用者名</t>
    <rPh sb="0" eb="2">
      <t>キュウフ</t>
    </rPh>
    <rPh sb="2" eb="4">
      <t>カンリ</t>
    </rPh>
    <rPh sb="5" eb="6">
      <t>オコナ</t>
    </rPh>
    <rPh sb="9" eb="12">
      <t>リヨウシャ</t>
    </rPh>
    <rPh sb="12" eb="13">
      <t>メイ</t>
    </rPh>
    <phoneticPr fontId="3"/>
  </si>
  <si>
    <t>利用者１</t>
    <rPh sb="0" eb="3">
      <t>リヨウシャ</t>
    </rPh>
    <phoneticPr fontId="3"/>
  </si>
  <si>
    <t>利用者２</t>
    <rPh sb="0" eb="3">
      <t>リヨウシャ</t>
    </rPh>
    <phoneticPr fontId="3"/>
  </si>
  <si>
    <t>利用者３</t>
    <rPh sb="0" eb="3">
      <t>リヨウシャ</t>
    </rPh>
    <phoneticPr fontId="3"/>
  </si>
  <si>
    <t>利用者４</t>
    <rPh sb="0" eb="3">
      <t>リヨウシャ</t>
    </rPh>
    <phoneticPr fontId="3"/>
  </si>
  <si>
    <t>利用者５</t>
    <rPh sb="0" eb="3">
      <t>リヨウシャ</t>
    </rPh>
    <phoneticPr fontId="3"/>
  </si>
  <si>
    <t>利用者６</t>
    <rPh sb="0" eb="3">
      <t>リヨウシャ</t>
    </rPh>
    <phoneticPr fontId="3"/>
  </si>
  <si>
    <t>利用者７</t>
    <rPh sb="0" eb="3">
      <t>リヨウシャ</t>
    </rPh>
    <phoneticPr fontId="3"/>
  </si>
  <si>
    <t>利用者８</t>
    <rPh sb="0" eb="3">
      <t>リヨウシャ</t>
    </rPh>
    <phoneticPr fontId="3"/>
  </si>
  <si>
    <t>利用者９</t>
    <rPh sb="0" eb="3">
      <t>リヨウシャ</t>
    </rPh>
    <phoneticPr fontId="3"/>
  </si>
  <si>
    <t>利用者１０</t>
    <rPh sb="0" eb="3">
      <t>リヨウシャ</t>
    </rPh>
    <phoneticPr fontId="3"/>
  </si>
  <si>
    <t>利用者１１</t>
    <rPh sb="0" eb="3">
      <t>リヨウシャ</t>
    </rPh>
    <phoneticPr fontId="3"/>
  </si>
  <si>
    <t>利用者１２</t>
    <rPh sb="0" eb="3">
      <t>リヨウシャ</t>
    </rPh>
    <phoneticPr fontId="3"/>
  </si>
  <si>
    <t>利用者１３</t>
    <rPh sb="0" eb="3">
      <t>リヨウシャ</t>
    </rPh>
    <phoneticPr fontId="3"/>
  </si>
  <si>
    <t>利用者１４</t>
    <rPh sb="0" eb="3">
      <t>リヨウシャ</t>
    </rPh>
    <phoneticPr fontId="3"/>
  </si>
  <si>
    <t>利用者１５</t>
    <rPh sb="0" eb="3">
      <t>リヨウシャ</t>
    </rPh>
    <phoneticPr fontId="3"/>
  </si>
  <si>
    <t>利用者１６</t>
    <rPh sb="0" eb="3">
      <t>リヨウシャ</t>
    </rPh>
    <phoneticPr fontId="3"/>
  </si>
  <si>
    <t>利用者１７</t>
    <rPh sb="0" eb="3">
      <t>リヨウシャ</t>
    </rPh>
    <phoneticPr fontId="3"/>
  </si>
  <si>
    <t>利用者１８</t>
    <rPh sb="0" eb="3">
      <t>リヨウシャ</t>
    </rPh>
    <phoneticPr fontId="3"/>
  </si>
  <si>
    <t>利用者１９</t>
    <rPh sb="0" eb="3">
      <t>リヨウシャ</t>
    </rPh>
    <phoneticPr fontId="3"/>
  </si>
  <si>
    <t>利用者２０</t>
    <rPh sb="0" eb="3">
      <t>リヨウシャ</t>
    </rPh>
    <phoneticPr fontId="3"/>
  </si>
  <si>
    <t>利用者２１</t>
    <rPh sb="0" eb="3">
      <t>リヨウシャ</t>
    </rPh>
    <phoneticPr fontId="3"/>
  </si>
  <si>
    <t>利用者２２</t>
    <rPh sb="0" eb="3">
      <t>リヨウシャ</t>
    </rPh>
    <phoneticPr fontId="3"/>
  </si>
  <si>
    <t>利用者２３</t>
    <rPh sb="0" eb="3">
      <t>リヨウシャ</t>
    </rPh>
    <phoneticPr fontId="3"/>
  </si>
  <si>
    <t>利用者２４</t>
    <rPh sb="0" eb="3">
      <t>リヨウシャ</t>
    </rPh>
    <phoneticPr fontId="3"/>
  </si>
  <si>
    <t>利用者２５</t>
    <rPh sb="0" eb="3">
      <t>リヨウシャ</t>
    </rPh>
    <phoneticPr fontId="3"/>
  </si>
  <si>
    <t>利用者２６</t>
    <rPh sb="0" eb="3">
      <t>リヨウシャ</t>
    </rPh>
    <phoneticPr fontId="3"/>
  </si>
  <si>
    <t>利用者２７</t>
    <rPh sb="0" eb="3">
      <t>リヨウシャ</t>
    </rPh>
    <phoneticPr fontId="3"/>
  </si>
  <si>
    <t>利用者２８</t>
    <rPh sb="0" eb="3">
      <t>リヨウシャ</t>
    </rPh>
    <phoneticPr fontId="3"/>
  </si>
  <si>
    <t>利用者２９</t>
    <rPh sb="0" eb="3">
      <t>リヨウシャ</t>
    </rPh>
    <phoneticPr fontId="3"/>
  </si>
  <si>
    <t>利用者３０</t>
    <rPh sb="0" eb="3">
      <t>リヨウシャ</t>
    </rPh>
    <phoneticPr fontId="3"/>
  </si>
  <si>
    <t>利用者３１</t>
    <rPh sb="0" eb="3">
      <t>リヨウシャ</t>
    </rPh>
    <phoneticPr fontId="3"/>
  </si>
  <si>
    <t>利用者３２</t>
    <rPh sb="0" eb="3">
      <t>リヨウシャ</t>
    </rPh>
    <phoneticPr fontId="3"/>
  </si>
  <si>
    <t>利用者３３</t>
    <rPh sb="0" eb="3">
      <t>リヨウシャ</t>
    </rPh>
    <phoneticPr fontId="3"/>
  </si>
  <si>
    <t>利用者３４</t>
    <rPh sb="0" eb="3">
      <t>リヨウシャ</t>
    </rPh>
    <phoneticPr fontId="3"/>
  </si>
  <si>
    <t>利用者３５</t>
    <rPh sb="0" eb="3">
      <t>リヨウシャ</t>
    </rPh>
    <phoneticPr fontId="3"/>
  </si>
  <si>
    <t>計</t>
    <rPh sb="0" eb="1">
      <t>ケイ</t>
    </rPh>
    <phoneticPr fontId="3"/>
  </si>
  <si>
    <t>合計</t>
    <rPh sb="0" eb="1">
      <t>ゴウ</t>
    </rPh>
    <rPh sb="1" eb="2">
      <t>ケイ</t>
    </rPh>
    <phoneticPr fontId="3"/>
  </si>
  <si>
    <t>（B）</t>
    <phoneticPr fontId="3"/>
  </si>
  <si>
    <t>A～E法人の６ヶ月間の合計を計算します。</t>
    <rPh sb="3" eb="5">
      <t>ホウジン</t>
    </rPh>
    <rPh sb="8" eb="10">
      <t>ゲツカン</t>
    </rPh>
    <rPh sb="11" eb="13">
      <t>ゴウケイ</t>
    </rPh>
    <rPh sb="14" eb="16">
      <t>ケイサン</t>
    </rPh>
    <phoneticPr fontId="3"/>
  </si>
  <si>
    <t>→</t>
    <phoneticPr fontId="3"/>
  </si>
  <si>
    <t>「紹介率最高法人」</t>
    <phoneticPr fontId="3"/>
  </si>
  <si>
    <t>（A)</t>
    <phoneticPr fontId="3"/>
  </si>
  <si>
    <t>÷</t>
    <phoneticPr fontId="3"/>
  </si>
  <si>
    <t>×</t>
    <phoneticPr fontId="3"/>
  </si>
  <si>
    <t>＝</t>
    <phoneticPr fontId="3"/>
  </si>
  <si>
    <t>％</t>
    <phoneticPr fontId="3"/>
  </si>
  <si>
    <t>〔記載に当たっての注意事項〕</t>
  </si>
  <si>
    <t>※３　同一法人の複数の事業所を利用する場合でも、その法人を位置付けた居宅サービス計画の数は「１」となります。</t>
  </si>
  <si>
    <t>※５　利用者１人につき、居宅サービス計画の数は毎月「１」となります。</t>
  </si>
  <si>
    <t>※６　１人の利用者が複数の法人からサービスを受ける場合でも、居宅サービス計画の数は「１」となります。</t>
  </si>
  <si>
    <t>※７　１枚に書ききれない場合は、複数枚使用し、最後のページに計の数値を記入してください。</t>
  </si>
  <si>
    <t>※８　各事業者において、これに準ずる様式により作成することは差し支えありません。</t>
  </si>
  <si>
    <t>３　月</t>
    <rPh sb="2" eb="3">
      <t>ガツ</t>
    </rPh>
    <phoneticPr fontId="3"/>
  </si>
  <si>
    <t>４　月</t>
    <rPh sb="2" eb="3">
      <t>ガツ</t>
    </rPh>
    <phoneticPr fontId="3"/>
  </si>
  <si>
    <t>５　月</t>
    <rPh sb="2" eb="3">
      <t>ガツ</t>
    </rPh>
    <phoneticPr fontId="3"/>
  </si>
  <si>
    <t>６　月</t>
    <rPh sb="2" eb="3">
      <t>ガツ</t>
    </rPh>
    <phoneticPr fontId="3"/>
  </si>
  <si>
    <t>７　月</t>
    <rPh sb="2" eb="3">
      <t>ガツ</t>
    </rPh>
    <phoneticPr fontId="3"/>
  </si>
  <si>
    <t>８　月</t>
    <rPh sb="2" eb="3">
      <t>ガツ</t>
    </rPh>
    <phoneticPr fontId="3"/>
  </si>
  <si>
    <t>　　　３月</t>
    <rPh sb="4" eb="5">
      <t>ガツ</t>
    </rPh>
    <phoneticPr fontId="3"/>
  </si>
  <si>
    <t>　　　４月</t>
    <rPh sb="4" eb="5">
      <t>ガツ</t>
    </rPh>
    <phoneticPr fontId="3"/>
  </si>
  <si>
    <t>　　　５月</t>
    <rPh sb="4" eb="5">
      <t>ガツ</t>
    </rPh>
    <phoneticPr fontId="3"/>
  </si>
  <si>
    <t>　　　６月</t>
    <rPh sb="4" eb="5">
      <t>ガツ</t>
    </rPh>
    <phoneticPr fontId="3"/>
  </si>
  <si>
    <t>　　　７月</t>
    <rPh sb="4" eb="5">
      <t>ガツ</t>
    </rPh>
    <phoneticPr fontId="3"/>
  </si>
  <si>
    <t>　　　８月</t>
    <rPh sb="4" eb="5">
      <t>ガツ</t>
    </rPh>
    <phoneticPr fontId="3"/>
  </si>
  <si>
    <t>（B）</t>
    <phoneticPr fontId="3"/>
  </si>
  <si>
    <t>→</t>
    <phoneticPr fontId="3"/>
  </si>
  <si>
    <t>「紹介率最高法人」</t>
    <phoneticPr fontId="3"/>
  </si>
  <si>
    <t>（A)</t>
    <phoneticPr fontId="3"/>
  </si>
  <si>
    <t>÷</t>
    <phoneticPr fontId="3"/>
  </si>
  <si>
    <t>×</t>
    <phoneticPr fontId="3"/>
  </si>
  <si>
    <t>＝</t>
    <phoneticPr fontId="3"/>
  </si>
  <si>
    <t>％</t>
    <phoneticPr fontId="3"/>
  </si>
  <si>
    <t>様式３</t>
    <rPh sb="0" eb="2">
      <t>ヨウシキ</t>
    </rPh>
    <phoneticPr fontId="3"/>
  </si>
  <si>
    <t>正当な理由申出書</t>
    <rPh sb="0" eb="2">
      <t>セイトウ</t>
    </rPh>
    <rPh sb="3" eb="5">
      <t>リユウ</t>
    </rPh>
    <rPh sb="5" eb="8">
      <t>モウシデショ</t>
    </rPh>
    <phoneticPr fontId="3"/>
  </si>
  <si>
    <t xml:space="preserve"> </t>
    <phoneticPr fontId="3"/>
  </si>
  <si>
    <t>正当な理由</t>
    <rPh sb="0" eb="2">
      <t>セイトウ</t>
    </rPh>
    <rPh sb="3" eb="5">
      <t>リユウ</t>
    </rPh>
    <phoneticPr fontId="3"/>
  </si>
  <si>
    <t>要件</t>
    <rPh sb="0" eb="2">
      <t>ヨウケン</t>
    </rPh>
    <phoneticPr fontId="3"/>
  </si>
  <si>
    <t>添付資料</t>
    <rPh sb="0" eb="2">
      <t>テンプ</t>
    </rPh>
    <rPh sb="2" eb="4">
      <t>シリョウ</t>
    </rPh>
    <phoneticPr fontId="3"/>
  </si>
  <si>
    <r>
      <t xml:space="preserve">判定結果
</t>
    </r>
    <r>
      <rPr>
        <sz val="6"/>
        <rFont val="ＭＳ Ｐゴシック"/>
        <family val="3"/>
        <charset val="128"/>
      </rPr>
      <t>（審査機関記入）</t>
    </r>
    <rPh sb="0" eb="2">
      <t>ハンテイ</t>
    </rPh>
    <rPh sb="2" eb="4">
      <t>ケッカ</t>
    </rPh>
    <rPh sb="6" eb="8">
      <t>シンサ</t>
    </rPh>
    <rPh sb="8" eb="10">
      <t>キカン</t>
    </rPh>
    <rPh sb="10" eb="12">
      <t>キニュウ</t>
    </rPh>
    <phoneticPr fontId="3"/>
  </si>
  <si>
    <t>サービス事業所が少数である場合</t>
    <rPh sb="4" eb="7">
      <t>ジギョウショ</t>
    </rPh>
    <rPh sb="8" eb="10">
      <t>ショウスウ</t>
    </rPh>
    <rPh sb="13" eb="15">
      <t>バアイ</t>
    </rPh>
    <phoneticPr fontId="3"/>
  </si>
  <si>
    <t>居宅介護支援事業所の通常の事業の実施地域における各サービスごとの事業所一覧</t>
    <rPh sb="0" eb="2">
      <t>キョタク</t>
    </rPh>
    <rPh sb="2" eb="4">
      <t>カイゴ</t>
    </rPh>
    <rPh sb="4" eb="6">
      <t>シエン</t>
    </rPh>
    <rPh sb="6" eb="9">
      <t>ジギョウショ</t>
    </rPh>
    <rPh sb="10" eb="12">
      <t>ツウジョウ</t>
    </rPh>
    <rPh sb="13" eb="15">
      <t>ジギョウ</t>
    </rPh>
    <rPh sb="16" eb="18">
      <t>ジッシ</t>
    </rPh>
    <rPh sb="18" eb="20">
      <t>チイキ</t>
    </rPh>
    <rPh sb="24" eb="25">
      <t>カク</t>
    </rPh>
    <rPh sb="32" eb="35">
      <t>ジギョウショ</t>
    </rPh>
    <rPh sb="35" eb="37">
      <t>イチラン</t>
    </rPh>
    <phoneticPr fontId="3"/>
  </si>
  <si>
    <t>様式２の「再計算結果」欄の記入</t>
    <rPh sb="0" eb="2">
      <t>ヨウシキ</t>
    </rPh>
    <rPh sb="5" eb="8">
      <t>サイケイサン</t>
    </rPh>
    <rPh sb="8" eb="10">
      <t>ケッカ</t>
    </rPh>
    <rPh sb="11" eb="12">
      <t>ラン</t>
    </rPh>
    <rPh sb="13" eb="15">
      <t>キニュウ</t>
    </rPh>
    <phoneticPr fontId="3"/>
  </si>
  <si>
    <t>居宅介護支援事業所が特別地域居宅介護支援加算を受けている場合</t>
    <phoneticPr fontId="3"/>
  </si>
  <si>
    <t>－</t>
    <phoneticPr fontId="3"/>
  </si>
  <si>
    <t>適　・　否</t>
    <phoneticPr fontId="3"/>
  </si>
  <si>
    <t>事業所が小規模である場合</t>
    <phoneticPr fontId="3"/>
  </si>
  <si>
    <t>サービスの質が高いことによる利用者の希望を勘案した場合により特定の事業者に集中していると認められる場合</t>
    <phoneticPr fontId="3"/>
  </si>
  <si>
    <t>①　利用者に幅広い事業所情報を提示している</t>
    <rPh sb="2" eb="5">
      <t>リヨウシャ</t>
    </rPh>
    <rPh sb="6" eb="8">
      <t>ハバヒロ</t>
    </rPh>
    <rPh sb="9" eb="12">
      <t>ジギョウショ</t>
    </rPh>
    <rPh sb="12" eb="14">
      <t>ジョウホウ</t>
    </rPh>
    <rPh sb="15" eb="17">
      <t>テイジ</t>
    </rPh>
    <phoneticPr fontId="3"/>
  </si>
  <si>
    <r>
      <t xml:space="preserve">適　・　否
</t>
    </r>
    <r>
      <rPr>
        <sz val="8"/>
        <rFont val="ＭＳ Ｐゴシック"/>
        <family val="3"/>
        <charset val="128"/>
      </rPr>
      <t>※①～③全ての要件を満たすこと</t>
    </r>
    <rPh sb="0" eb="1">
      <t>テキ</t>
    </rPh>
    <rPh sb="4" eb="5">
      <t>ヒ</t>
    </rPh>
    <rPh sb="11" eb="12">
      <t>スベ</t>
    </rPh>
    <rPh sb="14" eb="16">
      <t>ヨウケン</t>
    </rPh>
    <rPh sb="17" eb="18">
      <t>ミ</t>
    </rPh>
    <phoneticPr fontId="3"/>
  </si>
  <si>
    <t>イ）　居宅介護支援事業所の通常の事業の実施地域内における指定居宅サービス事業所一覧</t>
  </si>
  <si>
    <t>ロ）　イに係るサービス内容（加算等の届出の状況等）、利用料等の比較ができる資料又は重要事項説明書若しくはパンフレット</t>
    <phoneticPr fontId="3"/>
  </si>
  <si>
    <t>ハ）　イに係る介護サービス情報の公表制度の公表結果</t>
    <phoneticPr fontId="3"/>
  </si>
  <si>
    <t>②　①により利用者が紹介率最高法人の事業所を適切に選択している</t>
    <rPh sb="6" eb="9">
      <t>リヨウシャ</t>
    </rPh>
    <rPh sb="10" eb="12">
      <t>ショウカイ</t>
    </rPh>
    <rPh sb="12" eb="13">
      <t>リツ</t>
    </rPh>
    <rPh sb="13" eb="15">
      <t>サイコウ</t>
    </rPh>
    <rPh sb="15" eb="17">
      <t>ホウジン</t>
    </rPh>
    <rPh sb="18" eb="21">
      <t>ジギョウショ</t>
    </rPh>
    <rPh sb="22" eb="24">
      <t>テキセツ</t>
    </rPh>
    <rPh sb="25" eb="27">
      <t>センタク</t>
    </rPh>
    <phoneticPr fontId="3"/>
  </si>
  <si>
    <t>様式２</t>
    <rPh sb="0" eb="2">
      <t>ヨウシキ</t>
    </rPh>
    <phoneticPr fontId="3"/>
  </si>
  <si>
    <t>居宅介護支援における特定事業所集中減算届出書（兼事業所保存用紙）</t>
    <rPh sb="0" eb="2">
      <t>キョタク</t>
    </rPh>
    <rPh sb="2" eb="4">
      <t>カイゴ</t>
    </rPh>
    <rPh sb="4" eb="6">
      <t>シエン</t>
    </rPh>
    <rPh sb="10" eb="12">
      <t>トクテイ</t>
    </rPh>
    <rPh sb="12" eb="15">
      <t>ジギョウショ</t>
    </rPh>
    <rPh sb="15" eb="17">
      <t>シュウチュウ</t>
    </rPh>
    <rPh sb="17" eb="19">
      <t>ゲンサン</t>
    </rPh>
    <rPh sb="19" eb="22">
      <t>トドケデショ</t>
    </rPh>
    <rPh sb="23" eb="24">
      <t>ケン</t>
    </rPh>
    <rPh sb="24" eb="27">
      <t>ジギョウショ</t>
    </rPh>
    <rPh sb="27" eb="29">
      <t>ホゾン</t>
    </rPh>
    <rPh sb="29" eb="31">
      <t>ヨウシ</t>
    </rPh>
    <phoneticPr fontId="3"/>
  </si>
  <si>
    <t>仙　台　市　長　　殿</t>
    <rPh sb="0" eb="1">
      <t>ヤマト</t>
    </rPh>
    <rPh sb="2" eb="3">
      <t>ダイ</t>
    </rPh>
    <rPh sb="4" eb="5">
      <t>シ</t>
    </rPh>
    <rPh sb="6" eb="7">
      <t>チョウ</t>
    </rPh>
    <rPh sb="9" eb="10">
      <t>ドノ</t>
    </rPh>
    <phoneticPr fontId="3"/>
  </si>
  <si>
    <t>法　人</t>
    <rPh sb="0" eb="1">
      <t>ホウ</t>
    </rPh>
    <rPh sb="2" eb="3">
      <t>ジン</t>
    </rPh>
    <phoneticPr fontId="3"/>
  </si>
  <si>
    <t>名　　称</t>
    <rPh sb="0" eb="1">
      <t>ナ</t>
    </rPh>
    <rPh sb="3" eb="4">
      <t>ショウ</t>
    </rPh>
    <phoneticPr fontId="3"/>
  </si>
  <si>
    <t>所在地</t>
    <rPh sb="0" eb="3">
      <t>ショザイチ</t>
    </rPh>
    <phoneticPr fontId="3"/>
  </si>
  <si>
    <t>代表者職・氏名</t>
    <rPh sb="0" eb="3">
      <t>ダイヒョウシャ</t>
    </rPh>
    <rPh sb="3" eb="4">
      <t>ショク</t>
    </rPh>
    <rPh sb="5" eb="7">
      <t>シメイ</t>
    </rPh>
    <phoneticPr fontId="3"/>
  </si>
  <si>
    <t>事業所</t>
    <rPh sb="0" eb="3">
      <t>ジギョウショ</t>
    </rPh>
    <phoneticPr fontId="3"/>
  </si>
  <si>
    <t>事業所番号</t>
    <rPh sb="0" eb="3">
      <t>ジギョウショ</t>
    </rPh>
    <rPh sb="3" eb="5">
      <t>バンゴウ</t>
    </rPh>
    <phoneticPr fontId="3"/>
  </si>
  <si>
    <t>電話番号</t>
    <rPh sb="0" eb="2">
      <t>デンワ</t>
    </rPh>
    <rPh sb="2" eb="4">
      <t>バンゴウ</t>
    </rPh>
    <phoneticPr fontId="3"/>
  </si>
  <si>
    <t>事業所名</t>
    <rPh sb="0" eb="3">
      <t>ジギョウショ</t>
    </rPh>
    <rPh sb="3" eb="4">
      <t>メイ</t>
    </rPh>
    <phoneticPr fontId="3"/>
  </si>
  <si>
    <t>担当者職氏名</t>
    <rPh sb="0" eb="3">
      <t>タントウシャ</t>
    </rPh>
    <rPh sb="3" eb="4">
      <t>ショク</t>
    </rPh>
    <rPh sb="4" eb="6">
      <t>シメイ</t>
    </rPh>
    <phoneticPr fontId="3"/>
  </si>
  <si>
    <t>判定期間</t>
    <rPh sb="0" eb="2">
      <t>ハンテイ</t>
    </rPh>
    <rPh sb="2" eb="4">
      <t>キカン</t>
    </rPh>
    <phoneticPr fontId="3"/>
  </si>
  <si>
    <t>平成　　年度　（前期　・　後期）</t>
    <rPh sb="0" eb="2">
      <t>ヘイセイ</t>
    </rPh>
    <rPh sb="4" eb="6">
      <t>ネンド</t>
    </rPh>
    <rPh sb="8" eb="10">
      <t>ゼンキ</t>
    </rPh>
    <rPh sb="13" eb="15">
      <t>コウキ</t>
    </rPh>
    <phoneticPr fontId="3"/>
  </si>
  <si>
    <t>前期</t>
    <rPh sb="0" eb="2">
      <t>ゼンキ</t>
    </rPh>
    <phoneticPr fontId="3"/>
  </si>
  <si>
    <t>３月</t>
    <rPh sb="1" eb="2">
      <t>ガツ</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</si>
  <si>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</si>
  <si>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</si>
  <si>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</si>
  <si>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</si>
  <si>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</si>
  <si>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合計</t>
    <rPh sb="0" eb="2">
      <t>ゴウケイ</t>
    </rPh>
    <phoneticPr fontId="3"/>
  </si>
  <si>
    <t>前期・後期どちらか該当するほうに○</t>
    <rPh sb="0" eb="2">
      <t>ゼンキ</t>
    </rPh>
    <rPh sb="3" eb="5">
      <t>コウキ</t>
    </rPh>
    <rPh sb="9" eb="11">
      <t>ガイトウ</t>
    </rPh>
    <phoneticPr fontId="3"/>
  </si>
  <si>
    <t>後期</t>
    <rPh sb="0" eb="2">
      <t>コウキ</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</si>
  <si>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</si>
  <si>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</si>
  <si>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</si>
  <si>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</si>
  <si>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</si>
  <si>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</si>
  <si>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判定期間における総居宅サービス計画数</t>
    <rPh sb="0" eb="2">
      <t>ハンテイ</t>
    </rPh>
    <rPh sb="2" eb="4">
      <t>キカン</t>
    </rPh>
    <rPh sb="8" eb="9">
      <t>ソウ</t>
    </rPh>
    <rPh sb="17" eb="18">
      <t>スウ</t>
    </rPh>
    <phoneticPr fontId="3"/>
  </si>
  <si>
    <t>訪問介護</t>
    <rPh sb="0" eb="2">
      <t>ホウモン</t>
    </rPh>
    <rPh sb="2" eb="4">
      <t>カイゴ</t>
    </rPh>
    <phoneticPr fontId="3"/>
  </si>
  <si>
    <t>訪問介護を位置付けた居宅サービス計画数</t>
    <rPh sb="0" eb="2">
      <t>ホウモン</t>
    </rPh>
    <rPh sb="2" eb="4">
      <t>カイゴ</t>
    </rPh>
    <rPh sb="5" eb="8">
      <t>イチヅ</t>
    </rPh>
    <rPh sb="10" eb="12">
      <t>キョタク</t>
    </rPh>
    <rPh sb="16" eb="18">
      <t>ケイカク</t>
    </rPh>
    <rPh sb="18" eb="19">
      <t>スウ</t>
    </rPh>
    <phoneticPr fontId="3"/>
  </si>
  <si>
    <t>a</t>
    <phoneticPr fontId="3"/>
  </si>
  <si>
    <t>紹介率最高法人を位置付けた居宅サービス計画数</t>
    <rPh sb="0" eb="2">
      <t>ショウカイ</t>
    </rPh>
    <rPh sb="2" eb="3">
      <t>リツ</t>
    </rPh>
    <rPh sb="3" eb="5">
      <t>サイコウ</t>
    </rPh>
    <rPh sb="5" eb="7">
      <t>ホウジン</t>
    </rPh>
    <rPh sb="8" eb="11">
      <t>イチヅ</t>
    </rPh>
    <rPh sb="13" eb="15">
      <t>キョタク</t>
    </rPh>
    <rPh sb="19" eb="21">
      <t>ケイカク</t>
    </rPh>
    <rPh sb="21" eb="22">
      <t>スウ</t>
    </rPh>
    <phoneticPr fontId="3"/>
  </si>
  <si>
    <t>b</t>
    <phoneticPr fontId="3"/>
  </si>
  <si>
    <t>紹介率最高法人</t>
    <rPh sb="0" eb="2">
      <t>ショウカイ</t>
    </rPh>
    <rPh sb="2" eb="3">
      <t>リツ</t>
    </rPh>
    <rPh sb="3" eb="5">
      <t>サイコウ</t>
    </rPh>
    <rPh sb="5" eb="7">
      <t>ホウジン</t>
    </rPh>
    <phoneticPr fontId="3"/>
  </si>
  <si>
    <t>代表者名</t>
    <rPh sb="0" eb="3">
      <t>ダイヒョウシャ</t>
    </rPh>
    <rPh sb="3" eb="4">
      <t>メイ</t>
    </rPh>
    <phoneticPr fontId="3"/>
  </si>
  <si>
    <t>紹介率</t>
    <rPh sb="0" eb="2">
      <t>ショウカイ</t>
    </rPh>
    <rPh sb="2" eb="3">
      <t>リツ</t>
    </rPh>
    <phoneticPr fontId="3"/>
  </si>
  <si>
    <t>b÷a×100</t>
    <phoneticPr fontId="3"/>
  </si>
  <si>
    <t>％</t>
    <phoneticPr fontId="3"/>
  </si>
  <si>
    <t>判定期間</t>
    <rPh sb="0" eb="4">
      <t>ハンテイキカン</t>
    </rPh>
    <phoneticPr fontId="3"/>
  </si>
  <si>
    <t>b'</t>
    <phoneticPr fontId="3"/>
  </si>
  <si>
    <t>再計算後の紹介率</t>
    <rPh sb="0" eb="3">
      <t>サイケイサン</t>
    </rPh>
    <rPh sb="3" eb="4">
      <t>ゴ</t>
    </rPh>
    <rPh sb="5" eb="7">
      <t>ショウカイ</t>
    </rPh>
    <rPh sb="7" eb="8">
      <t>リツ</t>
    </rPh>
    <phoneticPr fontId="3"/>
  </si>
  <si>
    <t>通所介護</t>
    <rPh sb="0" eb="2">
      <t>ツウショ</t>
    </rPh>
    <rPh sb="2" eb="4">
      <t>カイゴ</t>
    </rPh>
    <phoneticPr fontId="3"/>
  </si>
  <si>
    <t>通所介護を位置付けた居宅サービス計画数</t>
    <rPh sb="0" eb="2">
      <t>ツウショ</t>
    </rPh>
    <rPh sb="2" eb="4">
      <t>カイゴ</t>
    </rPh>
    <rPh sb="5" eb="8">
      <t>イチヅ</t>
    </rPh>
    <rPh sb="10" eb="12">
      <t>キョタク</t>
    </rPh>
    <rPh sb="16" eb="18">
      <t>ケイカク</t>
    </rPh>
    <rPh sb="18" eb="19">
      <t>スウ</t>
    </rPh>
    <phoneticPr fontId="3"/>
  </si>
  <si>
    <t>c</t>
    <phoneticPr fontId="3"/>
  </si>
  <si>
    <t>d</t>
    <phoneticPr fontId="3"/>
  </si>
  <si>
    <t>d'</t>
    <phoneticPr fontId="3"/>
  </si>
  <si>
    <t>福祉用具貸与</t>
    <rPh sb="0" eb="2">
      <t>フクシ</t>
    </rPh>
    <rPh sb="2" eb="4">
      <t>ヨウグ</t>
    </rPh>
    <rPh sb="4" eb="6">
      <t>タイヨ</t>
    </rPh>
    <phoneticPr fontId="3"/>
  </si>
  <si>
    <t>福祉用具貸与を位置付けた居宅サービス計画数</t>
    <rPh sb="0" eb="2">
      <t>フクシ</t>
    </rPh>
    <rPh sb="2" eb="4">
      <t>ヨウグ</t>
    </rPh>
    <rPh sb="4" eb="6">
      <t>タイヨ</t>
    </rPh>
    <rPh sb="7" eb="10">
      <t>イチヅ</t>
    </rPh>
    <rPh sb="12" eb="14">
      <t>キョタク</t>
    </rPh>
    <rPh sb="18" eb="20">
      <t>ケイカク</t>
    </rPh>
    <rPh sb="20" eb="21">
      <t>スウ</t>
    </rPh>
    <phoneticPr fontId="3"/>
  </si>
  <si>
    <t>e</t>
    <phoneticPr fontId="3"/>
  </si>
  <si>
    <t>f</t>
    <phoneticPr fontId="3"/>
  </si>
  <si>
    <t>f'</t>
    <phoneticPr fontId="3"/>
  </si>
  <si>
    <t>〔記載に当たっての注意事項〕</t>
    <rPh sb="1" eb="3">
      <t>キサイ</t>
    </rPh>
    <rPh sb="4" eb="5">
      <t>ア</t>
    </rPh>
    <rPh sb="9" eb="11">
      <t>チュウイ</t>
    </rPh>
    <rPh sb="11" eb="13">
      <t>ジコウ</t>
    </rPh>
    <phoneticPr fontId="3"/>
  </si>
  <si>
    <t>１</t>
    <phoneticPr fontId="3"/>
  </si>
  <si>
    <t>２</t>
    <phoneticPr fontId="3"/>
  </si>
  <si>
    <t>３</t>
    <phoneticPr fontId="3"/>
  </si>
  <si>
    <t>４</t>
    <phoneticPr fontId="3"/>
  </si>
  <si>
    <t>「事業所名」欄には、紹介率最高法人の事業所名をすべて記載すること。</t>
    <rPh sb="1" eb="4">
      <t>ジギョウショ</t>
    </rPh>
    <rPh sb="4" eb="5">
      <t>メイ</t>
    </rPh>
    <rPh sb="6" eb="7">
      <t>ラン</t>
    </rPh>
    <rPh sb="10" eb="12">
      <t>ショウカイ</t>
    </rPh>
    <rPh sb="12" eb="13">
      <t>リツ</t>
    </rPh>
    <rPh sb="13" eb="15">
      <t>サイコウ</t>
    </rPh>
    <rPh sb="15" eb="17">
      <t>ホウジン</t>
    </rPh>
    <rPh sb="18" eb="21">
      <t>ジギョウショ</t>
    </rPh>
    <rPh sb="21" eb="22">
      <t>メイ</t>
    </rPh>
    <rPh sb="26" eb="28">
      <t>キサイ</t>
    </rPh>
    <phoneticPr fontId="3"/>
  </si>
  <si>
    <t>５</t>
    <phoneticPr fontId="3"/>
  </si>
  <si>
    <t>「正当な理由」 がある場合には、別紙様式３に記載すること。また、「正当な理由」であることを示す資料が必要な場合には、別紙「居宅介護支援費の算定に係る「特定事業所集中減算」の取扱いについて」に従い添付すること。</t>
    <rPh sb="1" eb="3">
      <t>セイトウ</t>
    </rPh>
    <rPh sb="4" eb="6">
      <t>リユウ</t>
    </rPh>
    <rPh sb="11" eb="13">
      <t>バアイ</t>
    </rPh>
    <rPh sb="16" eb="18">
      <t>ベッシ</t>
    </rPh>
    <rPh sb="18" eb="20">
      <t>ヨウシキ</t>
    </rPh>
    <rPh sb="22" eb="24">
      <t>キサイ</t>
    </rPh>
    <rPh sb="33" eb="35">
      <t>セイトウ</t>
    </rPh>
    <rPh sb="36" eb="38">
      <t>リユウ</t>
    </rPh>
    <rPh sb="45" eb="46">
      <t>シメ</t>
    </rPh>
    <rPh sb="47" eb="49">
      <t>シリョウ</t>
    </rPh>
    <phoneticPr fontId="3"/>
  </si>
  <si>
    <t xml:space="preserve">  株式会社　○○○○</t>
    <rPh sb="2" eb="6">
      <t>カブシキガイシャ</t>
    </rPh>
    <phoneticPr fontId="3"/>
  </si>
  <si>
    <t>０</t>
    <phoneticPr fontId="3"/>
  </si>
  <si>
    <t>４</t>
    <phoneticPr fontId="3"/>
  </si>
  <si>
    <t>７</t>
    <phoneticPr fontId="3"/>
  </si>
  <si>
    <t>５</t>
    <phoneticPr fontId="3"/>
  </si>
  <si>
    <t>１</t>
    <phoneticPr fontId="3"/>
  </si>
  <si>
    <t>○</t>
    <phoneticPr fontId="3"/>
  </si>
  <si>
    <t>０２２－２１１－２５５６</t>
    <phoneticPr fontId="3"/>
  </si>
  <si>
    <t>　○○ケアプランセンター</t>
    <phoneticPr fontId="3"/>
  </si>
  <si>
    <t>a</t>
    <phoneticPr fontId="3"/>
  </si>
  <si>
    <t>b</t>
    <phoneticPr fontId="3"/>
  </si>
  <si>
    <t>社会福祉法人○○○</t>
    <rPh sb="0" eb="2">
      <t>シャカイ</t>
    </rPh>
    <rPh sb="2" eb="4">
      <t>フクシ</t>
    </rPh>
    <rPh sb="4" eb="6">
      <t>ホウジン</t>
    </rPh>
    <phoneticPr fontId="3"/>
  </si>
  <si>
    <t>仙台市○○○</t>
    <rPh sb="0" eb="3">
      <t>センダイシ</t>
    </rPh>
    <phoneticPr fontId="3"/>
  </si>
  <si>
    <t>○○　○○</t>
    <phoneticPr fontId="3"/>
  </si>
  <si>
    <t>○○ヘルパーステーション</t>
    <phoneticPr fontId="3"/>
  </si>
  <si>
    <t>○○東ヘルパーステーション</t>
    <rPh sb="2" eb="3">
      <t>ヒガシ</t>
    </rPh>
    <phoneticPr fontId="3"/>
  </si>
  <si>
    <t>○○西ヘルパーステーション</t>
    <rPh sb="2" eb="3">
      <t>ニシ</t>
    </rPh>
    <phoneticPr fontId="3"/>
  </si>
  <si>
    <t>○○南ヘルパーステーション</t>
    <rPh sb="2" eb="3">
      <t>ミナミ</t>
    </rPh>
    <phoneticPr fontId="3"/>
  </si>
  <si>
    <t>○○北ヘルパーステーション</t>
    <rPh sb="2" eb="3">
      <t>キタ</t>
    </rPh>
    <phoneticPr fontId="3"/>
  </si>
  <si>
    <t>％</t>
    <phoneticPr fontId="3"/>
  </si>
  <si>
    <t>b'</t>
    <phoneticPr fontId="3"/>
  </si>
  <si>
    <t>c</t>
    <phoneticPr fontId="3"/>
  </si>
  <si>
    <t>d</t>
    <phoneticPr fontId="3"/>
  </si>
  <si>
    <t>株式会社○○○</t>
    <rPh sb="0" eb="4">
      <t>カブシキガイシャ</t>
    </rPh>
    <phoneticPr fontId="3"/>
  </si>
  <si>
    <t>仙台市○○○○</t>
    <rPh sb="0" eb="3">
      <t>センダイシ</t>
    </rPh>
    <phoneticPr fontId="3"/>
  </si>
  <si>
    <t>○○デイサービス</t>
    <phoneticPr fontId="3"/>
  </si>
  <si>
    <t>○○東デイサービス</t>
    <phoneticPr fontId="3"/>
  </si>
  <si>
    <t>○○○西デイサービス</t>
    <phoneticPr fontId="3"/>
  </si>
  <si>
    <t>d÷c×100</t>
    <phoneticPr fontId="3"/>
  </si>
  <si>
    <t>d'</t>
    <phoneticPr fontId="3"/>
  </si>
  <si>
    <t>e</t>
    <phoneticPr fontId="3"/>
  </si>
  <si>
    <t>f</t>
    <phoneticPr fontId="3"/>
  </si>
  <si>
    <t>株式会社○○○○</t>
    <rPh sb="0" eb="4">
      <t>カブシキガイシャ</t>
    </rPh>
    <phoneticPr fontId="3"/>
  </si>
  <si>
    <t>○○レンタル</t>
    <phoneticPr fontId="3"/>
  </si>
  <si>
    <t>○○福祉用具貸与事業所</t>
    <phoneticPr fontId="3"/>
  </si>
  <si>
    <t>f÷e×100</t>
    <phoneticPr fontId="3"/>
  </si>
  <si>
    <t>f'</t>
    <phoneticPr fontId="3"/>
  </si>
  <si>
    <t>１</t>
    <phoneticPr fontId="3"/>
  </si>
  <si>
    <t>２</t>
    <phoneticPr fontId="3"/>
  </si>
  <si>
    <t>判定期間　前期：３月１日～８月末日，後期：９月１日～２月末日</t>
    <rPh sb="0" eb="2">
      <t>ハンテイ</t>
    </rPh>
    <rPh sb="2" eb="4">
      <t>キカン</t>
    </rPh>
    <rPh sb="5" eb="7">
      <t>ゼンキ</t>
    </rPh>
    <rPh sb="9" eb="10">
      <t>ガツ</t>
    </rPh>
    <rPh sb="11" eb="12">
      <t>ヒ</t>
    </rPh>
    <rPh sb="14" eb="15">
      <t>ガツ</t>
    </rPh>
    <rPh sb="15" eb="17">
      <t>マツジツ</t>
    </rPh>
    <phoneticPr fontId="3"/>
  </si>
  <si>
    <t>３</t>
    <phoneticPr fontId="3"/>
  </si>
  <si>
    <t>４</t>
    <phoneticPr fontId="3"/>
  </si>
  <si>
    <t>５</t>
    <phoneticPr fontId="3"/>
  </si>
  <si>
    <t>（小数点第２位以下は切り上げ）</t>
    <rPh sb="1" eb="4">
      <t>ショウスウテン</t>
    </rPh>
    <rPh sb="4" eb="5">
      <t>ダイ</t>
    </rPh>
    <rPh sb="6" eb="7">
      <t>イ</t>
    </rPh>
    <rPh sb="7" eb="9">
      <t>イカ</t>
    </rPh>
    <rPh sb="10" eb="11">
      <t>キ</t>
    </rPh>
    <rPh sb="12" eb="13">
      <t>ア</t>
    </rPh>
    <phoneticPr fontId="3"/>
  </si>
  <si>
    <t>各法人の６ヶ月間の合計を計算します。</t>
    <rPh sb="0" eb="1">
      <t>カク</t>
    </rPh>
    <rPh sb="1" eb="3">
      <t>ホウジン</t>
    </rPh>
    <rPh sb="6" eb="8">
      <t>ゲツカン</t>
    </rPh>
    <rPh sb="9" eb="11">
      <t>ゴウケイ</t>
    </rPh>
    <rPh sb="12" eb="14">
      <t>ケイサン</t>
    </rPh>
    <phoneticPr fontId="3"/>
  </si>
  <si>
    <t>共通</t>
    <rPh sb="0" eb="2">
      <t>キョウツウ</t>
    </rPh>
    <phoneticPr fontId="3"/>
  </si>
  <si>
    <t>居宅介護支援事業所の運営規程</t>
    <rPh sb="0" eb="2">
      <t>キョタク</t>
    </rPh>
    <rPh sb="2" eb="4">
      <t>カイゴ</t>
    </rPh>
    <rPh sb="4" eb="6">
      <t>シエン</t>
    </rPh>
    <rPh sb="6" eb="9">
      <t>ジギョウショ</t>
    </rPh>
    <rPh sb="10" eb="12">
      <t>ウンエイ</t>
    </rPh>
    <rPh sb="12" eb="14">
      <t>キテイ</t>
    </rPh>
    <phoneticPr fontId="3"/>
  </si>
  <si>
    <t>事業所の運営方針、通常の事業の実施地域がわかるもの</t>
    <rPh sb="0" eb="3">
      <t>ジギョウショ</t>
    </rPh>
    <rPh sb="4" eb="6">
      <t>ウンエイ</t>
    </rPh>
    <rPh sb="6" eb="8">
      <t>ホウシン</t>
    </rPh>
    <rPh sb="9" eb="11">
      <t>ツウジョウ</t>
    </rPh>
    <rPh sb="12" eb="14">
      <t>ジギョウ</t>
    </rPh>
    <rPh sb="15" eb="17">
      <t>ジッシ</t>
    </rPh>
    <rPh sb="17" eb="19">
      <t>チイキ</t>
    </rPh>
    <phoneticPr fontId="3"/>
  </si>
  <si>
    <t>特定事業所集中減算判定様式</t>
    <rPh sb="0" eb="2">
      <t>トクテイ</t>
    </rPh>
    <rPh sb="2" eb="5">
      <t>ジギョウショ</t>
    </rPh>
    <rPh sb="5" eb="7">
      <t>シュウチュウ</t>
    </rPh>
    <rPh sb="7" eb="9">
      <t>ゲンサン</t>
    </rPh>
    <rPh sb="9" eb="11">
      <t>ハンテイ</t>
    </rPh>
    <rPh sb="11" eb="13">
      <t>ヨウシキ</t>
    </rPh>
    <phoneticPr fontId="3"/>
  </si>
  <si>
    <t>下記のうち利用者へ提示した事業所情報</t>
    <rPh sb="0" eb="2">
      <t>カキ</t>
    </rPh>
    <rPh sb="5" eb="8">
      <t>リヨウシャ</t>
    </rPh>
    <rPh sb="9" eb="11">
      <t>テイジ</t>
    </rPh>
    <rPh sb="13" eb="16">
      <t>ジギョウショ</t>
    </rPh>
    <rPh sb="16" eb="18">
      <t>ジョウホウ</t>
    </rPh>
    <phoneticPr fontId="3"/>
  </si>
  <si>
    <t>イ）　　「課題分析標準項目」の基本情報の「主訴」（利用者及びその家族の主訴や要望について記載する項目）としての記載</t>
    <phoneticPr fontId="3"/>
  </si>
  <si>
    <t>ハ）　同「第４表」のサービス担当者会議の記録としての記載</t>
    <phoneticPr fontId="3"/>
  </si>
  <si>
    <t>ニ）　同「第5表」居宅介護支援経過（モニタリングを通じて把握した利用者やその家族の意向・満足度その他について記載する項目等）の記載</t>
    <rPh sb="60" eb="61">
      <t>ナド</t>
    </rPh>
    <phoneticPr fontId="3"/>
  </si>
  <si>
    <t>ホ）　その他イ～ニに準ずると認められるもの</t>
    <phoneticPr fontId="3"/>
  </si>
  <si>
    <t>法人名</t>
    <rPh sb="0" eb="2">
      <t>ホウジン</t>
    </rPh>
    <rPh sb="2" eb="3">
      <t>メイ</t>
    </rPh>
    <phoneticPr fontId="3"/>
  </si>
  <si>
    <t>（〒　　　　－　　　　　）</t>
    <phoneticPr fontId="3"/>
  </si>
  <si>
    <t>割合　「紹介率最高法人を位置付けた居宅サービス計画数」</t>
    <rPh sb="0" eb="2">
      <t>ワリアイ</t>
    </rPh>
    <rPh sb="4" eb="7">
      <t>ショウカイリツ</t>
    </rPh>
    <rPh sb="7" eb="9">
      <t>サイコウ</t>
    </rPh>
    <rPh sb="9" eb="11">
      <t>ホウジン</t>
    </rPh>
    <rPh sb="12" eb="15">
      <t>イチヅ</t>
    </rPh>
    <rPh sb="17" eb="19">
      <t>キョタク</t>
    </rPh>
    <rPh sb="23" eb="24">
      <t>ケイ</t>
    </rPh>
    <rPh sb="24" eb="25">
      <t>ガ</t>
    </rPh>
    <rPh sb="25" eb="26">
      <t>スウ</t>
    </rPh>
    <phoneticPr fontId="3"/>
  </si>
  <si>
    <r>
      <t xml:space="preserve">（ </t>
    </r>
    <r>
      <rPr>
        <sz val="11"/>
        <rFont val="ＭＳ Ｐゴシック"/>
        <family val="3"/>
        <charset val="128"/>
      </rPr>
      <t xml:space="preserve">           </t>
    </r>
    <r>
      <rPr>
        <sz val="11"/>
        <rFont val="ＭＳ Ｐゴシック"/>
        <family val="3"/>
        <charset val="128"/>
      </rPr>
      <t>）を位置付けた
居宅サービス計画数②
（分母）</t>
    </r>
    <rPh sb="15" eb="18">
      <t>イチヅ</t>
    </rPh>
    <rPh sb="21" eb="23">
      <t>キョタク</t>
    </rPh>
    <rPh sb="27" eb="30">
      <t>ケイカクスウ</t>
    </rPh>
    <rPh sb="33" eb="35">
      <t>ブンボ</t>
    </rPh>
    <phoneticPr fontId="3"/>
  </si>
  <si>
    <t>（　　　　　　）を位置付けた
居宅サービス計画数②
（分母）</t>
    <rPh sb="9" eb="12">
      <t>イチヅ</t>
    </rPh>
    <rPh sb="15" eb="17">
      <t>キョタク</t>
    </rPh>
    <rPh sb="21" eb="24">
      <t>ケイカクスウ</t>
    </rPh>
    <rPh sb="27" eb="29">
      <t>ブンボ</t>
    </rPh>
    <phoneticPr fontId="3"/>
  </si>
  <si>
    <t>サービスの利用が少数である場合</t>
    <rPh sb="5" eb="7">
      <t>リヨウ</t>
    </rPh>
    <rPh sb="8" eb="10">
      <t>ショウスウ</t>
    </rPh>
    <rPh sb="13" eb="15">
      <t>バアイ</t>
    </rPh>
    <phoneticPr fontId="3"/>
  </si>
  <si>
    <t>判定期間の１月当たりの居宅サービス計画のうち、それぞれのサービスが位置づけられた計画が１月あたり平均１０件以下</t>
    <rPh sb="11" eb="13">
      <t>キョタク</t>
    </rPh>
    <rPh sb="17" eb="19">
      <t>ケイカク</t>
    </rPh>
    <rPh sb="33" eb="35">
      <t>イチ</t>
    </rPh>
    <rPh sb="40" eb="42">
      <t>ケイカク</t>
    </rPh>
    <rPh sb="44" eb="45">
      <t>ツキ</t>
    </rPh>
    <rPh sb="48" eb="50">
      <t>ヘイキン</t>
    </rPh>
    <phoneticPr fontId="3"/>
  </si>
  <si>
    <t>サービス種類</t>
    <rPh sb="4" eb="6">
      <t>シュルイ</t>
    </rPh>
    <phoneticPr fontId="3"/>
  </si>
  <si>
    <t>※10　利用がまったくないサービスについて、１枚にまとめて作成して差し支えありません。</t>
    <rPh sb="4" eb="6">
      <t>リヨウ</t>
    </rPh>
    <rPh sb="23" eb="24">
      <t>マイ</t>
    </rPh>
    <rPh sb="29" eb="31">
      <t>サクセイ</t>
    </rPh>
    <rPh sb="33" eb="34">
      <t>サ</t>
    </rPh>
    <rPh sb="35" eb="36">
      <t>ツカ</t>
    </rPh>
    <phoneticPr fontId="3"/>
  </si>
  <si>
    <t>　８０％ちょうどの場合、様式２の提出は不要です。</t>
    <rPh sb="12" eb="14">
      <t>ヨウシキ</t>
    </rPh>
    <rPh sb="16" eb="18">
      <t>テイシュツ</t>
    </rPh>
    <rPh sb="19" eb="21">
      <t>フヨウ</t>
    </rPh>
    <phoneticPr fontId="3"/>
  </si>
  <si>
    <t>※９　「分母計」「分子計」から紹介率を算出し、該当サービスのいずれかで８0％を超えた場合、様式２を作成し提出のこと。</t>
    <rPh sb="23" eb="25">
      <t>ガイトウ</t>
    </rPh>
    <rPh sb="52" eb="54">
      <t>テイシュツ</t>
    </rPh>
    <phoneticPr fontId="3"/>
  </si>
  <si>
    <t>※２　利用者は、要介護者のみになります。（要支援者は含まない）</t>
    <phoneticPr fontId="3"/>
  </si>
  <si>
    <t>※１　判定期間ごとに各サービスそれぞれを別葉として作成してください。</t>
    <rPh sb="10" eb="11">
      <t>カク</t>
    </rPh>
    <phoneticPr fontId="3"/>
  </si>
  <si>
    <t>再計算結果（正当な理由５に該当する場合）</t>
    <rPh sb="0" eb="3">
      <t>サイケイサン</t>
    </rPh>
    <rPh sb="3" eb="5">
      <t>ケッカ</t>
    </rPh>
    <rPh sb="6" eb="8">
      <t>セイトウ</t>
    </rPh>
    <rPh sb="9" eb="11">
      <t>リユウ</t>
    </rPh>
    <rPh sb="13" eb="15">
      <t>ガイトウ</t>
    </rPh>
    <rPh sb="17" eb="19">
      <t>バアイ</t>
    </rPh>
    <phoneticPr fontId="3"/>
  </si>
  <si>
    <t>ｄのうち正当な理由５に該当する利用者の居宅サービス計画を除いた居宅サービス計画数</t>
    <rPh sb="4" eb="6">
      <t>セイトウ</t>
    </rPh>
    <rPh sb="7" eb="9">
      <t>リユウ</t>
    </rPh>
    <rPh sb="11" eb="13">
      <t>ガイトウ</t>
    </rPh>
    <rPh sb="15" eb="18">
      <t>リヨウシャ</t>
    </rPh>
    <rPh sb="19" eb="21">
      <t>キョタク</t>
    </rPh>
    <rPh sb="25" eb="27">
      <t>ケイカク</t>
    </rPh>
    <rPh sb="28" eb="29">
      <t>ノゾ</t>
    </rPh>
    <rPh sb="31" eb="33">
      <t>キョタク</t>
    </rPh>
    <rPh sb="37" eb="39">
      <t>ケイカク</t>
    </rPh>
    <rPh sb="39" eb="40">
      <t>スウ</t>
    </rPh>
    <phoneticPr fontId="3"/>
  </si>
  <si>
    <t>ｆのうち正当な理由５に該当する利用者の居宅サービス計画を除いた居宅サービス計画数</t>
    <rPh sb="4" eb="6">
      <t>セイトウ</t>
    </rPh>
    <rPh sb="7" eb="9">
      <t>リユウ</t>
    </rPh>
    <rPh sb="11" eb="13">
      <t>ガイトウ</t>
    </rPh>
    <rPh sb="15" eb="18">
      <t>リヨウシャ</t>
    </rPh>
    <rPh sb="19" eb="21">
      <t>キョタク</t>
    </rPh>
    <rPh sb="25" eb="27">
      <t>ケイカク</t>
    </rPh>
    <rPh sb="28" eb="29">
      <t>ノゾ</t>
    </rPh>
    <rPh sb="31" eb="33">
      <t>キョタク</t>
    </rPh>
    <rPh sb="37" eb="39">
      <t>ケイカク</t>
    </rPh>
    <rPh sb="39" eb="40">
      <t>スウ</t>
    </rPh>
    <phoneticPr fontId="3"/>
  </si>
  <si>
    <t>　（〒980-8671）仙台市青葉区国分町３丁目７－１</t>
    <rPh sb="12" eb="15">
      <t>センダイシ</t>
    </rPh>
    <rPh sb="15" eb="18">
      <t>アオバク</t>
    </rPh>
    <rPh sb="18" eb="20">
      <t>コクブン</t>
    </rPh>
    <rPh sb="20" eb="21">
      <t>チョウ</t>
    </rPh>
    <rPh sb="22" eb="24">
      <t>チョウメ</t>
    </rPh>
    <phoneticPr fontId="3"/>
  </si>
  <si>
    <t>　　若林　泉</t>
    <rPh sb="2" eb="4">
      <t>ワカバヤシ</t>
    </rPh>
    <rPh sb="5" eb="6">
      <t>イズミ</t>
    </rPh>
    <phoneticPr fontId="3"/>
  </si>
  <si>
    <t>ｂのうち正当な理由５に該当する利用者の居宅サービス計画を除いた居宅サービス計画数</t>
    <rPh sb="4" eb="6">
      <t>セイトウ</t>
    </rPh>
    <rPh sb="7" eb="9">
      <t>リユウ</t>
    </rPh>
    <rPh sb="11" eb="13">
      <t>ガイトウ</t>
    </rPh>
    <rPh sb="15" eb="18">
      <t>リヨウシャ</t>
    </rPh>
    <rPh sb="19" eb="21">
      <t>キョタク</t>
    </rPh>
    <rPh sb="25" eb="27">
      <t>ケイカク</t>
    </rPh>
    <rPh sb="28" eb="29">
      <t>ノゾ</t>
    </rPh>
    <rPh sb="31" eb="33">
      <t>キョタク</t>
    </rPh>
    <rPh sb="37" eb="39">
      <t>ケイカク</t>
    </rPh>
    <rPh sb="39" eb="40">
      <t>スウ</t>
    </rPh>
    <phoneticPr fontId="3"/>
  </si>
  <si>
    <t>f'÷（e-(f-f')×100</t>
    <phoneticPr fontId="3"/>
  </si>
  <si>
    <t>d'÷(c-(d-d')×100</t>
    <phoneticPr fontId="3"/>
  </si>
  <si>
    <t>y</t>
    <phoneticPr fontId="3"/>
  </si>
  <si>
    <t>z</t>
    <phoneticPr fontId="3"/>
  </si>
  <si>
    <t>z'</t>
    <phoneticPr fontId="3"/>
  </si>
  <si>
    <t>b÷(a-(b-b')×100</t>
  </si>
  <si>
    <t>d÷c×100</t>
    <phoneticPr fontId="3"/>
  </si>
  <si>
    <t>d'÷(c-(d-d'))×100</t>
    <phoneticPr fontId="3"/>
  </si>
  <si>
    <t>f÷e×100</t>
    <phoneticPr fontId="3"/>
  </si>
  <si>
    <t>z÷y×100</t>
    <phoneticPr fontId="3"/>
  </si>
  <si>
    <t>z'÷(y-(z-z'))×100</t>
    <phoneticPr fontId="3"/>
  </si>
  <si>
    <t>この値が8０％を超えていれば減算対象になります。</t>
    <rPh sb="2" eb="3">
      <t>アタイ</t>
    </rPh>
    <rPh sb="8" eb="9">
      <t>コ</t>
    </rPh>
    <rPh sb="14" eb="16">
      <t>ゲンサン</t>
    </rPh>
    <rPh sb="16" eb="18">
      <t>タイショウ</t>
    </rPh>
    <phoneticPr fontId="3"/>
  </si>
  <si>
    <t>この値が８０％を超えていれば減算対象になります。</t>
    <rPh sb="2" eb="3">
      <t>アタイ</t>
    </rPh>
    <rPh sb="8" eb="9">
      <t>コ</t>
    </rPh>
    <rPh sb="14" eb="16">
      <t>ゲンサン</t>
    </rPh>
    <rPh sb="16" eb="18">
      <t>タイショウ</t>
    </rPh>
    <phoneticPr fontId="3"/>
  </si>
  <si>
    <t>ｚのうち正当な理由５に該当する利用者の居宅サービス計画を除いた居宅サービス計画数</t>
    <rPh sb="4" eb="6">
      <t>セイトウ</t>
    </rPh>
    <rPh sb="7" eb="9">
      <t>リユウ</t>
    </rPh>
    <rPh sb="11" eb="13">
      <t>ガイトウ</t>
    </rPh>
    <rPh sb="15" eb="18">
      <t>リヨウシャ</t>
    </rPh>
    <rPh sb="19" eb="21">
      <t>キョタク</t>
    </rPh>
    <rPh sb="25" eb="27">
      <t>ケイカク</t>
    </rPh>
    <rPh sb="28" eb="29">
      <t>ノゾ</t>
    </rPh>
    <rPh sb="31" eb="33">
      <t>キョタク</t>
    </rPh>
    <rPh sb="37" eb="39">
      <t>ケイカク</t>
    </rPh>
    <rPh sb="39" eb="40">
      <t>スウ</t>
    </rPh>
    <phoneticPr fontId="3"/>
  </si>
  <si>
    <t>「介護給付費の体制等に関する届出書」により知事あてに特別地域居宅介護支援加算の届出をしている
旧秋保村　旧広瀬町　旧大沢村　旧根白石村</t>
    <rPh sb="1" eb="3">
      <t>カイゴ</t>
    </rPh>
    <rPh sb="3" eb="6">
      <t>キュウフヒ</t>
    </rPh>
    <rPh sb="7" eb="9">
      <t>タイセイ</t>
    </rPh>
    <rPh sb="9" eb="10">
      <t>トウ</t>
    </rPh>
    <rPh sb="11" eb="12">
      <t>カン</t>
    </rPh>
    <rPh sb="14" eb="17">
      <t>トドケデショ</t>
    </rPh>
    <rPh sb="21" eb="23">
      <t>チジ</t>
    </rPh>
    <rPh sb="26" eb="28">
      <t>トクベツ</t>
    </rPh>
    <rPh sb="28" eb="30">
      <t>チイキ</t>
    </rPh>
    <rPh sb="30" eb="32">
      <t>キョタク</t>
    </rPh>
    <rPh sb="32" eb="34">
      <t>カイゴ</t>
    </rPh>
    <rPh sb="34" eb="36">
      <t>シエン</t>
    </rPh>
    <rPh sb="36" eb="38">
      <t>カサン</t>
    </rPh>
    <rPh sb="39" eb="41">
      <t>トドケデ</t>
    </rPh>
    <rPh sb="47" eb="48">
      <t>キュウ</t>
    </rPh>
    <rPh sb="48" eb="50">
      <t>アキウ</t>
    </rPh>
    <rPh sb="50" eb="51">
      <t>ムラ</t>
    </rPh>
    <rPh sb="52" eb="53">
      <t>キュウ</t>
    </rPh>
    <rPh sb="53" eb="55">
      <t>ヒロセ</t>
    </rPh>
    <rPh sb="55" eb="56">
      <t>チョウ</t>
    </rPh>
    <rPh sb="57" eb="58">
      <t>キュウ</t>
    </rPh>
    <rPh sb="58" eb="60">
      <t>オオサワ</t>
    </rPh>
    <rPh sb="60" eb="61">
      <t>ムラ</t>
    </rPh>
    <rPh sb="62" eb="63">
      <t>キュウ</t>
    </rPh>
    <rPh sb="63" eb="66">
      <t>ネノシロイシ</t>
    </rPh>
    <rPh sb="66" eb="67">
      <t>ムラ</t>
    </rPh>
    <phoneticPr fontId="3"/>
  </si>
  <si>
    <t>①　当該居宅介護支援事業所の通常の事業の実施地域に、各サービスごとでみた場合に５事業所未満である</t>
    <phoneticPr fontId="3"/>
  </si>
  <si>
    <t>下記のうち「５」の理由で適切に選択した旨記載があるもの</t>
    <rPh sb="0" eb="2">
      <t>カキ</t>
    </rPh>
    <rPh sb="9" eb="11">
      <t>リユウ</t>
    </rPh>
    <rPh sb="12" eb="14">
      <t>テキセツ</t>
    </rPh>
    <rPh sb="15" eb="17">
      <t>センタク</t>
    </rPh>
    <rPh sb="19" eb="20">
      <t>ムネ</t>
    </rPh>
    <rPh sb="20" eb="22">
      <t>キサイ</t>
    </rPh>
    <phoneticPr fontId="3"/>
  </si>
  <si>
    <t>③　②により利用者が紹介率最高法人の事業所を選択していることがわかる場合、紹介率最高法人を位置付けたケアプラン数から、その利用者のケアプラン数を除外し、再計算すると80％以下となる</t>
    <rPh sb="6" eb="9">
      <t>リヨウシャ</t>
    </rPh>
    <rPh sb="10" eb="12">
      <t>ショウカイ</t>
    </rPh>
    <rPh sb="12" eb="13">
      <t>リツ</t>
    </rPh>
    <rPh sb="13" eb="15">
      <t>サイコウ</t>
    </rPh>
    <rPh sb="15" eb="17">
      <t>ホウジン</t>
    </rPh>
    <rPh sb="18" eb="21">
      <t>ジギョウショ</t>
    </rPh>
    <rPh sb="22" eb="24">
      <t>センタク</t>
    </rPh>
    <rPh sb="34" eb="36">
      <t>バアイ</t>
    </rPh>
    <rPh sb="37" eb="39">
      <t>ショウカイ</t>
    </rPh>
    <rPh sb="39" eb="40">
      <t>リツ</t>
    </rPh>
    <rPh sb="40" eb="42">
      <t>サイコウ</t>
    </rPh>
    <rPh sb="42" eb="44">
      <t>ホウジン</t>
    </rPh>
    <rPh sb="45" eb="48">
      <t>イチヅ</t>
    </rPh>
    <rPh sb="55" eb="56">
      <t>スウ</t>
    </rPh>
    <rPh sb="61" eb="64">
      <t>リヨウシャ</t>
    </rPh>
    <rPh sb="70" eb="71">
      <t>スウ</t>
    </rPh>
    <rPh sb="72" eb="74">
      <t>ジョガイ</t>
    </rPh>
    <rPh sb="76" eb="79">
      <t>サイケイサン</t>
    </rPh>
    <rPh sb="85" eb="87">
      <t>イカ</t>
    </rPh>
    <phoneticPr fontId="3"/>
  </si>
  <si>
    <t>「紹介率最高法人」とは、事業所ごとに、判定期間に作成された居宅サービス計画のうち、各サービスが位置付けられた居宅サービス計画の数をそれぞれ算出し、各サービスそれぞれについて、最もその紹介件数の多い法人を言う。</t>
    <rPh sb="1" eb="3">
      <t>ショウカイ</t>
    </rPh>
    <rPh sb="3" eb="4">
      <t>リツ</t>
    </rPh>
    <rPh sb="4" eb="6">
      <t>サイコウ</t>
    </rPh>
    <rPh sb="6" eb="8">
      <t>ホウジン</t>
    </rPh>
    <rPh sb="12" eb="15">
      <t>ジギョウショ</t>
    </rPh>
    <rPh sb="19" eb="21">
      <t>ハンテイ</t>
    </rPh>
    <rPh sb="21" eb="23">
      <t>キカン</t>
    </rPh>
    <rPh sb="24" eb="26">
      <t>サクセイ</t>
    </rPh>
    <rPh sb="29" eb="31">
      <t>キョタク</t>
    </rPh>
    <rPh sb="35" eb="37">
      <t>ケイカク</t>
    </rPh>
    <rPh sb="41" eb="42">
      <t>カク</t>
    </rPh>
    <rPh sb="73" eb="74">
      <t>カク</t>
    </rPh>
    <phoneticPr fontId="3"/>
  </si>
  <si>
    <t>÷（該当サービス）を位置付けた居宅サービス計画数　×　１００（％）</t>
    <rPh sb="2" eb="4">
      <t>ガイトウ</t>
    </rPh>
    <phoneticPr fontId="3"/>
  </si>
  <si>
    <t>÷（該当サービス）を位置付けた居宅サービス計画数 × １００（％）</t>
    <rPh sb="2" eb="4">
      <t>ガイトウ</t>
    </rPh>
    <phoneticPr fontId="3"/>
  </si>
  <si>
    <t>適　・　否</t>
  </si>
  <si>
    <r>
      <t xml:space="preserve">（〒　　　　－　　　　　） </t>
    </r>
    <r>
      <rPr>
        <sz val="11"/>
        <rFont val="ＭＳ Ｐゴシック"/>
        <family val="3"/>
        <charset val="128"/>
      </rPr>
      <t xml:space="preserve">  仙台市　　　　　区</t>
    </r>
    <rPh sb="16" eb="19">
      <t>センダイシ</t>
    </rPh>
    <rPh sb="24" eb="25">
      <t>ク</t>
    </rPh>
    <phoneticPr fontId="3"/>
  </si>
  <si>
    <t>「事業所名」欄には、紹介率最高法人の事業所名をすべて記載すること。</t>
  </si>
  <si>
    <t>「紹介率最高法人」とは、事業所ごとに、判定期間に作成された居宅サービス計画のうち、各サービスが位置付けられた居宅サービス計画の数をそれぞれ算出し、各サービスそれぞれについて、最もその紹介件数の多い法人を言う。</t>
    <phoneticPr fontId="3"/>
  </si>
  <si>
    <t>地域密着型通所介護</t>
    <rPh sb="0" eb="2">
      <t>チイキ</t>
    </rPh>
    <rPh sb="2" eb="4">
      <t>ミッチャク</t>
    </rPh>
    <rPh sb="4" eb="5">
      <t>ガタ</t>
    </rPh>
    <rPh sb="5" eb="9">
      <t>ツウショカイゴ</t>
    </rPh>
    <phoneticPr fontId="3"/>
  </si>
  <si>
    <t>判定期間　前期：３月１日～８月末日，後期：９月１日～２月末日</t>
    <phoneticPr fontId="3"/>
  </si>
  <si>
    <t>「正当な理由」 がある場合には、別紙様式３に記載すること。また、「正当な理由」であることを示す資料が必要な場合には、別紙「居宅介護支援費の算定に係る「特定事業所集中減算」の取扱いについて」に従い添付すること。</t>
    <phoneticPr fontId="3"/>
  </si>
  <si>
    <t>※４　各月の紹介率最高法人上位５者まで記載してください。</t>
    <phoneticPr fontId="3"/>
  </si>
  <si>
    <t>仙　台　市　長　　様</t>
    <rPh sb="0" eb="1">
      <t>ヤマト</t>
    </rPh>
    <rPh sb="2" eb="3">
      <t>ダイ</t>
    </rPh>
    <rPh sb="4" eb="5">
      <t>シ</t>
    </rPh>
    <rPh sb="6" eb="7">
      <t>チョウ</t>
    </rPh>
    <rPh sb="9" eb="10">
      <t>サマ</t>
    </rPh>
    <phoneticPr fontId="3"/>
  </si>
  <si>
    <t>地域密着型通所介護を位置付けた居宅サービス計画数</t>
    <rPh sb="0" eb="2">
      <t>チイキ</t>
    </rPh>
    <rPh sb="2" eb="5">
      <t>ミッチャクガタ</t>
    </rPh>
    <rPh sb="5" eb="9">
      <t>ツウショカイゴ</t>
    </rPh>
    <rPh sb="10" eb="13">
      <t>イチヅ</t>
    </rPh>
    <rPh sb="15" eb="17">
      <t>キョタク</t>
    </rPh>
    <rPh sb="21" eb="23">
      <t>ケイカク</t>
    </rPh>
    <rPh sb="23" eb="24">
      <t>スウ</t>
    </rPh>
    <phoneticPr fontId="3"/>
  </si>
  <si>
    <t>判定期間の１月当たりの平均居宅サービス計画数が２０件以下</t>
    <rPh sb="13" eb="15">
      <t>キョタク</t>
    </rPh>
    <rPh sb="19" eb="21">
      <t>ケイカク</t>
    </rPh>
    <phoneticPr fontId="3"/>
  </si>
  <si>
    <t>ak</t>
    <phoneticPr fontId="3"/>
  </si>
  <si>
    <t>al</t>
    <phoneticPr fontId="3"/>
  </si>
  <si>
    <t>al'</t>
    <phoneticPr fontId="3"/>
  </si>
  <si>
    <t>al÷ak×100</t>
    <phoneticPr fontId="3"/>
  </si>
  <si>
    <t>al'÷(ak-(al-al'))×100</t>
    <phoneticPr fontId="3"/>
  </si>
  <si>
    <t>通所介護・
地域密着型通所介護</t>
    <rPh sb="0" eb="4">
      <t>ツウショカイゴ</t>
    </rPh>
    <rPh sb="6" eb="8">
      <t>チイキ</t>
    </rPh>
    <rPh sb="8" eb="10">
      <t>ミッチャク</t>
    </rPh>
    <rPh sb="10" eb="11">
      <t>ガタ</t>
    </rPh>
    <rPh sb="11" eb="15">
      <t>ツウショカイゴ</t>
    </rPh>
    <phoneticPr fontId="3"/>
  </si>
  <si>
    <t>b'÷(a-(b-b'))×100</t>
    <phoneticPr fontId="3"/>
  </si>
  <si>
    <t>f'÷(e-(f-f'))×100</t>
    <phoneticPr fontId="3"/>
  </si>
  <si>
    <t>通所介護・地域密着型通所介護を位置付けた居宅サービス計画数</t>
    <rPh sb="0" eb="2">
      <t>ツウショ</t>
    </rPh>
    <rPh sb="2" eb="4">
      <t>カイゴ</t>
    </rPh>
    <rPh sb="5" eb="7">
      <t>チイキ</t>
    </rPh>
    <rPh sb="7" eb="10">
      <t>ミッチャクガタ</t>
    </rPh>
    <rPh sb="10" eb="14">
      <t>ツウショカイゴ</t>
    </rPh>
    <rPh sb="15" eb="18">
      <t>イチヅ</t>
    </rPh>
    <rPh sb="20" eb="22">
      <t>キョタク</t>
    </rPh>
    <rPh sb="26" eb="28">
      <t>ケイカク</t>
    </rPh>
    <rPh sb="28" eb="29">
      <t>スウ</t>
    </rPh>
    <phoneticPr fontId="3"/>
  </si>
  <si>
    <t>様式１で各サービスのいずれかで紹介率が８０％を超えた場合は、特定事業所集中減算の対象となります。判定期間の内訳計算書(様式１：これに準じた別用紙も可）を添付の上、この届出書を本市介護事業支援課に提出すること。</t>
    <rPh sb="91" eb="93">
      <t>ジギョウ</t>
    </rPh>
    <rPh sb="93" eb="95">
      <t>シエン</t>
    </rPh>
    <phoneticPr fontId="3"/>
  </si>
  <si>
    <t>様式１で各サービスのいずれかで紹介率が８０％を超えた場合は、特定事業所集中減算の対象となります。判定期間の内訳計算書(様式１：これに準じた別用紙も可）を添付の上、この届出書を本市介護事業支援課に提出すること。</t>
    <rPh sb="0" eb="2">
      <t>ヨウシキ</t>
    </rPh>
    <rPh sb="4" eb="5">
      <t>カク</t>
    </rPh>
    <rPh sb="15" eb="17">
      <t>ショウカイ</t>
    </rPh>
    <rPh sb="17" eb="18">
      <t>リツ</t>
    </rPh>
    <rPh sb="23" eb="24">
      <t>コ</t>
    </rPh>
    <rPh sb="26" eb="28">
      <t>バアイ</t>
    </rPh>
    <rPh sb="30" eb="32">
      <t>トクテイ</t>
    </rPh>
    <rPh sb="32" eb="35">
      <t>ジギョウショ</t>
    </rPh>
    <rPh sb="48" eb="50">
      <t>ハンテイ</t>
    </rPh>
    <rPh sb="50" eb="52">
      <t>キカン</t>
    </rPh>
    <rPh sb="53" eb="55">
      <t>ウチワケ</t>
    </rPh>
    <rPh sb="55" eb="58">
      <t>ケイサンショ</t>
    </rPh>
    <rPh sb="59" eb="61">
      <t>ヨウシキ</t>
    </rPh>
    <rPh sb="66" eb="67">
      <t>ジュン</t>
    </rPh>
    <rPh sb="69" eb="70">
      <t>ベツ</t>
    </rPh>
    <rPh sb="70" eb="72">
      <t>ヨウシ</t>
    </rPh>
    <rPh sb="73" eb="74">
      <t>カ</t>
    </rPh>
    <rPh sb="76" eb="78">
      <t>テンプ</t>
    </rPh>
    <rPh sb="79" eb="80">
      <t>ウエ</t>
    </rPh>
    <rPh sb="95" eb="96">
      <t>カ</t>
    </rPh>
    <phoneticPr fontId="3"/>
  </si>
  <si>
    <r>
      <t>（訪問介護 ・通所介護 ・ 福祉用具貸与 ・</t>
    </r>
    <r>
      <rPr>
        <sz val="11"/>
        <rFont val="ＭＳ Ｐゴシック"/>
        <family val="3"/>
        <charset val="128"/>
      </rPr>
      <t>地域密着型通所介護）</t>
    </r>
    <rPh sb="1" eb="3">
      <t>ホウモン</t>
    </rPh>
    <rPh sb="3" eb="5">
      <t>カイゴ</t>
    </rPh>
    <rPh sb="7" eb="9">
      <t>ツウショ</t>
    </rPh>
    <rPh sb="9" eb="11">
      <t>カイゴ</t>
    </rPh>
    <rPh sb="14" eb="16">
      <t>フクシ</t>
    </rPh>
    <rPh sb="16" eb="18">
      <t>ヨウグ</t>
    </rPh>
    <rPh sb="18" eb="20">
      <t>タイヨ</t>
    </rPh>
    <rPh sb="22" eb="24">
      <t>チイキ</t>
    </rPh>
    <rPh sb="24" eb="26">
      <t>ミッチャク</t>
    </rPh>
    <phoneticPr fontId="3"/>
  </si>
  <si>
    <t xml:space="preserve">　代表取締役　○○　○○     </t>
    <rPh sb="1" eb="3">
      <t>ダイヒョウ</t>
    </rPh>
    <rPh sb="3" eb="6">
      <t>トリシマリヤク</t>
    </rPh>
    <phoneticPr fontId="3"/>
  </si>
  <si>
    <t>令和  年   月  日</t>
    <rPh sb="0" eb="2">
      <t>レイワ</t>
    </rPh>
    <rPh sb="4" eb="5">
      <t>ネン</t>
    </rPh>
    <rPh sb="8" eb="9">
      <t>ガツ</t>
    </rPh>
    <rPh sb="11" eb="12">
      <t>ニチ</t>
    </rPh>
    <phoneticPr fontId="3"/>
  </si>
  <si>
    <r>
      <t>令和　　年</t>
    </r>
    <r>
      <rPr>
        <sz val="11"/>
        <rFont val="HG正楷書体-PRO"/>
        <family val="4"/>
        <charset val="128"/>
      </rPr>
      <t>　　</t>
    </r>
    <r>
      <rPr>
        <sz val="11"/>
        <rFont val="ＭＳ Ｐゴシック"/>
        <family val="3"/>
        <charset val="128"/>
      </rPr>
      <t>月</t>
    </r>
    <r>
      <rPr>
        <sz val="11"/>
        <rFont val="HG正楷書体-PRO"/>
        <family val="4"/>
        <charset val="128"/>
      </rPr>
      <t>　　</t>
    </r>
    <r>
      <rPr>
        <sz val="11"/>
        <rFont val="ＭＳ Ｐゴシック"/>
        <family val="3"/>
        <charset val="128"/>
      </rPr>
      <t>日</t>
    </r>
    <rPh sb="0" eb="2">
      <t>レイワ</t>
    </rPh>
    <rPh sb="4" eb="5">
      <t>ネン</t>
    </rPh>
    <rPh sb="7" eb="8">
      <t>ガツ</t>
    </rPh>
    <rPh sb="10" eb="11">
      <t>ニチ</t>
    </rPh>
    <phoneticPr fontId="3"/>
  </si>
  <si>
    <t>令和　　年度　（前期　・　後期）</t>
    <rPh sb="0" eb="2">
      <t>レイワ</t>
    </rPh>
    <rPh sb="4" eb="6">
      <t>ネンド</t>
    </rPh>
    <rPh sb="8" eb="10">
      <t>ゼンキ</t>
    </rPh>
    <rPh sb="13" eb="15">
      <t>コウキ</t>
    </rPh>
    <phoneticPr fontId="3"/>
  </si>
  <si>
    <t>ロ）　居宅サービス計画書「第１表」中「利用者及び家族の生活に対する意向を踏まえた課題分析の結果」（利用者及びその家族がどのような内容の介護サービスを利用したいと考えているのか意向を踏まえた課題分析の結果を記載する項目）としての記載</t>
    <rPh sb="36" eb="37">
      <t>フ</t>
    </rPh>
    <rPh sb="40" eb="42">
      <t>カダイ</t>
    </rPh>
    <rPh sb="42" eb="44">
      <t>ブンセキ</t>
    </rPh>
    <rPh sb="45" eb="47">
      <t>ケッカ</t>
    </rPh>
    <rPh sb="87" eb="89">
      <t>イコウ</t>
    </rPh>
    <rPh sb="90" eb="91">
      <t>フ</t>
    </rPh>
    <phoneticPr fontId="3"/>
  </si>
  <si>
    <r>
      <t>番号</t>
    </r>
    <r>
      <rPr>
        <vertAlign val="subscript"/>
        <sz val="10"/>
        <rFont val="ＭＳ Ｐゴシック"/>
        <family val="3"/>
        <charset val="128"/>
      </rPr>
      <t>※1</t>
    </r>
    <rPh sb="0" eb="2">
      <t>バンゴウ</t>
    </rPh>
    <phoneticPr fontId="3"/>
  </si>
  <si>
    <r>
      <t>5</t>
    </r>
    <r>
      <rPr>
        <vertAlign val="subscript"/>
        <sz val="10"/>
        <rFont val="ＭＳ Ｐゴシック"/>
        <family val="3"/>
        <charset val="128"/>
      </rPr>
      <t>※2</t>
    </r>
    <phoneticPr fontId="3"/>
  </si>
  <si>
    <t>※1　該当する「番号」を○で囲み、要件を満たしていることがわかる当該資料を添付してください。(添付した資料に○）
※2　サービスの質が高いことを正当な理由にする場合、以下のものはサービスの質が高いこととは認められません。
　　　 ・利用者が希望することのみを質が高い理由とする場合
　　　 ・集合住宅と併設の事業所であること等をもって質が高い理由とする場合
       ・利用者宅と事業所所在地の距離が単に近いこと等をもって質が高い理由とする場合</t>
    <rPh sb="65" eb="66">
      <t>シツ</t>
    </rPh>
    <rPh sb="67" eb="68">
      <t>タカ</t>
    </rPh>
    <rPh sb="72" eb="74">
      <t>セイトウ</t>
    </rPh>
    <rPh sb="75" eb="77">
      <t>リユウ</t>
    </rPh>
    <rPh sb="80" eb="82">
      <t>バアイ</t>
    </rPh>
    <rPh sb="83" eb="85">
      <t>イカ</t>
    </rPh>
    <rPh sb="116" eb="119">
      <t>リヨウシャ</t>
    </rPh>
    <rPh sb="120" eb="122">
      <t>キボウ</t>
    </rPh>
    <rPh sb="129" eb="130">
      <t>シツ</t>
    </rPh>
    <rPh sb="131" eb="132">
      <t>タカ</t>
    </rPh>
    <rPh sb="133" eb="135">
      <t>リユウ</t>
    </rPh>
    <rPh sb="138" eb="140">
      <t>バアイ</t>
    </rPh>
    <rPh sb="146" eb="148">
      <t>シュウゴウ</t>
    </rPh>
    <rPh sb="148" eb="150">
      <t>ジュウタク</t>
    </rPh>
    <rPh sb="151" eb="153">
      <t>ヘイセツ</t>
    </rPh>
    <rPh sb="154" eb="157">
      <t>ジギョウショ</t>
    </rPh>
    <rPh sb="162" eb="163">
      <t>ナド</t>
    </rPh>
    <rPh sb="167" eb="168">
      <t>シツ</t>
    </rPh>
    <rPh sb="169" eb="170">
      <t>タカ</t>
    </rPh>
    <rPh sb="171" eb="173">
      <t>リユウ</t>
    </rPh>
    <rPh sb="176" eb="178">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</si>
</sst>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_ "/>
    <numFmt numFmtId="178" formatCode="0_);[Red]\(0\)"/>
  </numFmts>
  <fonts count="20"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i/>
      <sz val="12"/>
      <name val="ＭＳ Ｐゴシック"/>
      <family val="3"/>
      <charset val="128"/>
    </font>
    <font>
      <sz val="8"/>
      <name val="ＭＳ Ｐゴシック"/>
      <family val="3"/>
      <charset val="128"/>
    </font>
    <font>
      <sz val="9"/>
      <name val="ＭＳ Ｐゴシック"/>
      <family val="3"/>
      <charset val="128"/>
    </font>
    <font>
      <sz val="13"/>
      <name val="ＭＳ Ｐゴシック"/>
      <family val="3"/>
      <charset val="128"/>
    </font>
    <font>
      <sz val="11"/>
      <name val="ＭＳ 明朝"/>
      <family val="1"/>
      <charset val="128"/>
    </font>
    <font>
      <sz val="11"/>
      <name val="HG正楷書体-PRO"/>
      <family val="4"/>
      <charset val="128"/>
    </font>
    <font>
      <sz val="11"/>
      <name val="ＭＳ ゴシック"/>
      <family val="3"/>
      <charset val="128"/>
    </font>
    <font>
      <sz val="10.5"/>
      <name val="ＭＳ ゴシック"/>
      <family val="3"/>
      <charset val="128"/>
    </font>
    <font>
      <sz val="10.5"/>
      <name val="ＭＳ Ｐゴシック"/>
      <family val="3"/>
      <charset val="128"/>
    </font>
    <font>
      <sz val="10"/>
      <name val="ＭＳ ゴシック"/>
      <family val="3"/>
      <charset val="128"/>
    </font>
    <font>
      <sz val="10"/>
      <name val="ＭＳ 明朝"/>
      <family val="1"/>
      <charset val="128"/>
    </font>
    <font>
      <sz val="12"/>
      <name val="ＭＳ ゴシック"/>
      <family val="3"/>
      <charset val="128"/>
    </font>
    <font>
      <vertAlign val="subscript"/>
      <sz val="10"/>
      <name val="ＭＳ Ｐゴシック"/>
      <family val="3"/>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s>
  <borders count="109">
    <border>
      <left/>
      <right/>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ashed">
        <color indexed="64"/>
      </left>
      <right style="dashed">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style="thin">
        <color indexed="64"/>
      </top>
      <bottom/>
      <diagonal/>
    </border>
    <border>
      <left/>
      <right style="thin">
        <color indexed="64"/>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296">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0" fillId="0" borderId="1" xfId="0" applyBorder="1" applyAlignment="1">
      <alignment vertical="center" textRotation="255"/>
    </xf>
    <xf numFmtId="0" fontId="0" fillId="0" borderId="2" xfId="0" applyBorder="1" applyAlignment="1">
      <alignment vertical="center" textRotation="255"/>
    </xf>
    <xf numFmtId="0" fontId="4" fillId="0" borderId="1" xfId="0" applyFont="1" applyBorder="1" applyAlignment="1">
      <alignment vertical="center" shrinkToFit="1"/>
    </xf>
    <xf numFmtId="0" fontId="0" fillId="0" borderId="3" xfId="0" applyBorder="1" applyAlignment="1">
      <alignment vertical="center" textRotation="255"/>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3" xfId="0" applyBorder="1">
      <alignment vertical="center"/>
    </xf>
    <xf numFmtId="0" fontId="4" fillId="0" borderId="1" xfId="0" applyFont="1" applyBorder="1">
      <alignment vertical="center"/>
    </xf>
    <xf numFmtId="0" fontId="0" fillId="0" borderId="1"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 xfId="0" applyFill="1" applyBorder="1">
      <alignment vertical="center"/>
    </xf>
    <xf numFmtId="0" fontId="0" fillId="0" borderId="8" xfId="0" applyFill="1" applyBorder="1">
      <alignment vertical="center"/>
    </xf>
    <xf numFmtId="0" fontId="0" fillId="0" borderId="9" xfId="0" applyFill="1" applyBorder="1">
      <alignment vertical="center"/>
    </xf>
    <xf numFmtId="0" fontId="0" fillId="0" borderId="0" xfId="0" applyFill="1">
      <alignment vertical="center"/>
    </xf>
    <xf numFmtId="0" fontId="0" fillId="0" borderId="10" xfId="0" applyFill="1" applyBorder="1">
      <alignment vertical="center"/>
    </xf>
    <xf numFmtId="0" fontId="0" fillId="0" borderId="11" xfId="0" applyFill="1" applyBorder="1">
      <alignment vertical="center"/>
    </xf>
    <xf numFmtId="0" fontId="4" fillId="0" borderId="12" xfId="0" applyFont="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0" fontId="0" fillId="3" borderId="17" xfId="0" applyFill="1" applyBorder="1">
      <alignment vertical="center"/>
    </xf>
    <xf numFmtId="0" fontId="0" fillId="3" borderId="20" xfId="0" applyFill="1" applyBorder="1">
      <alignment vertical="center"/>
    </xf>
    <xf numFmtId="0" fontId="0" fillId="3" borderId="18" xfId="0" applyFill="1" applyBorder="1">
      <alignment vertical="center"/>
    </xf>
    <xf numFmtId="0" fontId="0" fillId="3" borderId="19" xfId="0" applyFill="1" applyBorder="1">
      <alignment vertical="center"/>
    </xf>
    <xf numFmtId="0" fontId="4" fillId="0" borderId="0" xfId="0" applyFont="1">
      <alignment vertical="center"/>
    </xf>
    <xf numFmtId="0" fontId="0" fillId="0" borderId="0" xfId="0" applyFill="1" applyBorder="1" applyAlignment="1">
      <alignment horizontal="center" vertical="center"/>
    </xf>
    <xf numFmtId="0" fontId="6" fillId="0" borderId="0" xfId="0" applyFont="1">
      <alignment vertical="center"/>
    </xf>
    <xf numFmtId="0" fontId="0" fillId="0" borderId="0" xfId="0" applyFill="1" applyBorder="1">
      <alignment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0" fillId="0" borderId="0" xfId="0" applyBorder="1">
      <alignment vertical="center"/>
    </xf>
    <xf numFmtId="177" fontId="0" fillId="0" borderId="0" xfId="0" applyNumberFormat="1" applyBorder="1" applyAlignment="1">
      <alignment horizontal="center" vertical="center"/>
    </xf>
    <xf numFmtId="0" fontId="5" fillId="0" borderId="0" xfId="0" applyFont="1">
      <alignment vertical="center"/>
    </xf>
    <xf numFmtId="0" fontId="0" fillId="4" borderId="1"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10" xfId="0" applyFill="1" applyBorder="1">
      <alignment vertical="center"/>
    </xf>
    <xf numFmtId="0" fontId="0" fillId="5" borderId="1" xfId="0" applyFill="1" applyBorder="1">
      <alignment vertical="center"/>
    </xf>
    <xf numFmtId="0" fontId="0" fillId="5" borderId="8" xfId="0" applyFill="1" applyBorder="1">
      <alignment vertical="center"/>
    </xf>
    <xf numFmtId="9" fontId="0" fillId="0" borderId="0" xfId="0" applyNumberFormat="1">
      <alignment vertical="center"/>
    </xf>
    <xf numFmtId="0" fontId="5"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21" xfId="0" applyFont="1" applyBorder="1" applyAlignment="1">
      <alignment horizontal="center" vertical="center" shrinkToFi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8" fillId="0" borderId="2" xfId="0" applyFont="1" applyBorder="1" applyAlignment="1">
      <alignment vertical="center" wrapText="1"/>
    </xf>
    <xf numFmtId="0" fontId="5" fillId="0" borderId="26" xfId="0" applyFont="1" applyBorder="1" applyAlignment="1">
      <alignment horizontal="center" vertical="center" wrapText="1"/>
    </xf>
    <xf numFmtId="0" fontId="8" fillId="0" borderId="27" xfId="0" applyFont="1" applyBorder="1" applyAlignment="1">
      <alignment vertical="center" wrapText="1"/>
    </xf>
    <xf numFmtId="0" fontId="9" fillId="0" borderId="24"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8" xfId="0" applyFont="1" applyBorder="1" applyAlignment="1">
      <alignment vertical="center" wrapText="1"/>
    </xf>
    <xf numFmtId="0" fontId="8" fillId="0" borderId="29" xfId="0" applyFont="1" applyBorder="1" applyAlignment="1">
      <alignment vertical="center" wrapText="1"/>
    </xf>
    <xf numFmtId="0" fontId="8" fillId="0" borderId="30" xfId="0" applyFont="1" applyBorder="1" applyAlignment="1">
      <alignment vertical="center" wrapText="1"/>
    </xf>
    <xf numFmtId="0" fontId="8" fillId="0" borderId="2" xfId="0" applyFont="1" applyFill="1" applyBorder="1" applyAlignment="1">
      <alignment vertical="center" wrapText="1"/>
    </xf>
    <xf numFmtId="0" fontId="8" fillId="0" borderId="31" xfId="0" applyFont="1" applyBorder="1" applyAlignment="1">
      <alignment vertical="center" wrapText="1"/>
    </xf>
    <xf numFmtId="0" fontId="5" fillId="0" borderId="0" xfId="0" quotePrefix="1" applyFont="1" applyBorder="1" applyAlignment="1">
      <alignment vertical="center" wrapText="1"/>
    </xf>
    <xf numFmtId="0" fontId="0" fillId="0" borderId="0" xfId="0"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4" fillId="0" borderId="22" xfId="0" applyFont="1" applyBorder="1" applyAlignment="1">
      <alignment horizontal="center" vertical="center"/>
    </xf>
    <xf numFmtId="0" fontId="14" fillId="0" borderId="27" xfId="0" applyFont="1" applyBorder="1" applyAlignment="1">
      <alignment horizontal="center" vertical="center"/>
    </xf>
    <xf numFmtId="0" fontId="14" fillId="0" borderId="32" xfId="0" applyFont="1" applyBorder="1" applyAlignment="1">
      <alignment horizontal="center" vertical="center" shrinkToFit="1"/>
    </xf>
    <xf numFmtId="0" fontId="14" fillId="0" borderId="32" xfId="0" applyFont="1" applyBorder="1" applyAlignment="1">
      <alignment horizontal="center" vertical="center" wrapText="1"/>
    </xf>
    <xf numFmtId="0" fontId="12" fillId="0" borderId="33" xfId="0" quotePrefix="1" applyFont="1" applyBorder="1" applyAlignment="1">
      <alignment horizontal="center" vertical="center"/>
    </xf>
    <xf numFmtId="0" fontId="12" fillId="0" borderId="34" xfId="0" quotePrefix="1"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4" fillId="0" borderId="27" xfId="0" applyFont="1" applyBorder="1" applyAlignment="1">
      <alignment horizontal="center" vertical="center" wrapText="1"/>
    </xf>
    <xf numFmtId="0" fontId="0" fillId="0" borderId="22" xfId="0" applyBorder="1" applyAlignment="1">
      <alignment horizontal="center" vertical="center"/>
    </xf>
    <xf numFmtId="0" fontId="0" fillId="0" borderId="27" xfId="0" applyBorder="1" applyAlignment="1">
      <alignment horizontal="center" vertical="center"/>
    </xf>
    <xf numFmtId="0" fontId="12" fillId="0" borderId="32"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2" fillId="0" borderId="38" xfId="0" applyFont="1" applyBorder="1" applyAlignment="1">
      <alignment vertical="center"/>
    </xf>
    <xf numFmtId="0" fontId="0" fillId="0" borderId="39" xfId="0" applyBorder="1" applyAlignment="1">
      <alignment vertical="center"/>
    </xf>
    <xf numFmtId="0" fontId="2" fillId="0" borderId="0" xfId="0" applyFont="1" applyBorder="1" applyAlignment="1">
      <alignment vertical="center"/>
    </xf>
    <xf numFmtId="0" fontId="12" fillId="0" borderId="27" xfId="0" applyFont="1" applyBorder="1" applyAlignment="1">
      <alignment vertical="center"/>
    </xf>
    <xf numFmtId="0" fontId="0" fillId="0" borderId="40" xfId="0" applyBorder="1" applyAlignment="1">
      <alignment vertical="center"/>
    </xf>
    <xf numFmtId="177" fontId="0" fillId="0" borderId="36" xfId="0" applyNumberFormat="1" applyFill="1" applyBorder="1" applyAlignment="1">
      <alignment vertical="center"/>
    </xf>
    <xf numFmtId="0" fontId="0" fillId="0" borderId="27" xfId="0" applyBorder="1" applyAlignment="1">
      <alignment vertical="center"/>
    </xf>
    <xf numFmtId="177" fontId="0" fillId="0" borderId="41" xfId="0" applyNumberFormat="1" applyFill="1" applyBorder="1" applyAlignment="1">
      <alignment vertical="center"/>
    </xf>
    <xf numFmtId="0" fontId="12" fillId="0" borderId="29" xfId="0" applyFont="1" applyBorder="1" applyAlignment="1">
      <alignment vertical="center"/>
    </xf>
    <xf numFmtId="0" fontId="0" fillId="0" borderId="42" xfId="0" applyBorder="1" applyAlignment="1">
      <alignment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5" fillId="0" borderId="0" xfId="0" quotePrefix="1" applyFont="1" applyAlignment="1">
      <alignment horizontal="center" vertical="center"/>
    </xf>
    <xf numFmtId="0" fontId="14" fillId="0" borderId="0" xfId="0" quotePrefix="1" applyFont="1" applyAlignment="1">
      <alignment horizontal="center" vertical="center"/>
    </xf>
    <xf numFmtId="0" fontId="14" fillId="0" borderId="0" xfId="0" applyFont="1" applyAlignment="1">
      <alignment vertical="center"/>
    </xf>
    <xf numFmtId="0" fontId="13" fillId="0" borderId="0" xfId="0" applyFont="1">
      <alignment vertical="center"/>
    </xf>
    <xf numFmtId="0" fontId="16"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horizontal="center" vertical="center"/>
    </xf>
    <xf numFmtId="0" fontId="17" fillId="0" borderId="0" xfId="0" applyFont="1">
      <alignment vertical="center"/>
    </xf>
    <xf numFmtId="0" fontId="12" fillId="0" borderId="22" xfId="0" applyFont="1" applyBorder="1" applyAlignment="1">
      <alignment horizontal="center" vertical="center"/>
    </xf>
    <xf numFmtId="0" fontId="0" fillId="0" borderId="0" xfId="0" applyFont="1">
      <alignment vertical="center"/>
    </xf>
    <xf numFmtId="0" fontId="5" fillId="0" borderId="43" xfId="0" applyFont="1" applyBorder="1" applyAlignment="1">
      <alignment horizontal="center" vertical="center" wrapText="1"/>
    </xf>
    <xf numFmtId="0" fontId="8" fillId="0" borderId="27" xfId="0" applyFont="1" applyBorder="1" applyAlignment="1">
      <alignment horizontal="left" vertical="center" wrapText="1"/>
    </xf>
    <xf numFmtId="0" fontId="9" fillId="0" borderId="0" xfId="0" applyFont="1" applyBorder="1" applyAlignment="1">
      <alignment horizontal="left" vertical="center" wrapText="1"/>
    </xf>
    <xf numFmtId="0" fontId="8" fillId="0" borderId="44" xfId="0" applyFont="1" applyBorder="1" applyAlignment="1">
      <alignment vertical="center" wrapText="1"/>
    </xf>
    <xf numFmtId="0" fontId="3" fillId="0" borderId="44" xfId="0" applyFont="1" applyBorder="1" applyAlignment="1">
      <alignment vertical="center" wrapText="1"/>
    </xf>
    <xf numFmtId="0" fontId="0" fillId="0" borderId="1" xfId="0" applyBorder="1" applyAlignment="1">
      <alignment vertical="center" textRotation="255" wrapText="1"/>
    </xf>
    <xf numFmtId="0" fontId="0" fillId="2" borderId="27" xfId="0" applyFill="1" applyBorder="1">
      <alignment vertical="center"/>
    </xf>
    <xf numFmtId="0" fontId="13" fillId="0" borderId="45" xfId="0" applyFont="1" applyBorder="1" applyAlignment="1">
      <alignment vertical="center"/>
    </xf>
    <xf numFmtId="0" fontId="13" fillId="0" borderId="46" xfId="0" applyFont="1" applyBorder="1" applyAlignment="1">
      <alignment vertical="center"/>
    </xf>
    <xf numFmtId="0" fontId="18" fillId="0" borderId="0" xfId="0" applyFont="1">
      <alignment vertical="center"/>
    </xf>
    <xf numFmtId="0" fontId="18" fillId="0" borderId="37" xfId="0" applyFont="1" applyBorder="1" applyAlignment="1">
      <alignment vertical="center"/>
    </xf>
    <xf numFmtId="0" fontId="18" fillId="0" borderId="0" xfId="0" applyFont="1" applyBorder="1" applyAlignment="1">
      <alignment vertical="center"/>
    </xf>
    <xf numFmtId="0" fontId="5" fillId="0" borderId="3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0" xfId="0" applyFont="1" applyBorder="1" applyAlignment="1">
      <alignment vertical="center" wrapText="1"/>
    </xf>
    <xf numFmtId="0" fontId="12" fillId="0" borderId="27" xfId="0" applyFont="1" applyBorder="1" applyAlignment="1">
      <alignment vertical="center"/>
    </xf>
    <xf numFmtId="0" fontId="0" fillId="0" borderId="0" xfId="0" applyAlignment="1">
      <alignment horizontal="left" vertical="center"/>
    </xf>
    <xf numFmtId="0" fontId="12" fillId="0" borderId="27" xfId="0" applyFont="1" applyBorder="1" applyAlignment="1">
      <alignment vertical="center"/>
    </xf>
    <xf numFmtId="0" fontId="12" fillId="0" borderId="27" xfId="0" applyFont="1" applyBorder="1" applyAlignment="1">
      <alignment vertical="center"/>
    </xf>
    <xf numFmtId="0" fontId="12" fillId="0" borderId="22" xfId="0" applyFont="1" applyBorder="1" applyAlignment="1">
      <alignment horizontal="right" vertical="center"/>
    </xf>
    <xf numFmtId="178" fontId="0" fillId="3" borderId="17" xfId="0" applyNumberFormat="1" applyFill="1" applyBorder="1">
      <alignment vertical="center"/>
    </xf>
    <xf numFmtId="178" fontId="0" fillId="0" borderId="25" xfId="0" applyNumberForma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5" fillId="0" borderId="49"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0" fillId="0" borderId="50" xfId="0"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4" fillId="2" borderId="11" xfId="0" applyFont="1" applyFill="1" applyBorder="1" applyAlignment="1">
      <alignment vertical="center"/>
    </xf>
    <xf numFmtId="0" fontId="4" fillId="0" borderId="54" xfId="0" applyFont="1" applyBorder="1" applyAlignment="1">
      <alignment vertical="center"/>
    </xf>
    <xf numFmtId="0" fontId="4" fillId="2" borderId="52" xfId="0" applyFont="1" applyFill="1" applyBorder="1" applyAlignment="1">
      <alignment vertical="center"/>
    </xf>
    <xf numFmtId="0" fontId="4" fillId="0" borderId="53" xfId="0" applyFont="1" applyBorder="1" applyAlignment="1">
      <alignment vertical="center"/>
    </xf>
    <xf numFmtId="0" fontId="0" fillId="0" borderId="0" xfId="0" applyBorder="1" applyAlignment="1">
      <alignment horizontal="left"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3" borderId="51" xfId="0" applyFill="1" applyBorder="1" applyAlignment="1">
      <alignment horizontal="center" vertical="center"/>
    </xf>
    <xf numFmtId="0" fontId="0" fillId="3" borderId="52" xfId="0" applyFill="1" applyBorder="1" applyAlignment="1">
      <alignment horizontal="center" vertical="center"/>
    </xf>
    <xf numFmtId="0" fontId="0" fillId="3" borderId="53" xfId="0" applyFill="1" applyBorder="1" applyAlignment="1">
      <alignment horizontal="center" vertical="center"/>
    </xf>
    <xf numFmtId="0" fontId="0" fillId="6" borderId="55" xfId="0" applyFill="1" applyBorder="1" applyAlignment="1">
      <alignment horizontal="center" vertical="center"/>
    </xf>
    <xf numFmtId="0" fontId="0" fillId="6" borderId="45" xfId="0" applyFill="1" applyBorder="1" applyAlignment="1">
      <alignment horizontal="center" vertical="center"/>
    </xf>
    <xf numFmtId="0" fontId="0" fillId="6" borderId="56" xfId="0" applyFill="1" applyBorder="1" applyAlignment="1">
      <alignment horizontal="center" vertical="center"/>
    </xf>
    <xf numFmtId="0" fontId="0" fillId="0" borderId="55" xfId="0" applyBorder="1" applyAlignment="1">
      <alignment horizontal="center" vertical="center" shrinkToFit="1"/>
    </xf>
    <xf numFmtId="0" fontId="0" fillId="0" borderId="45" xfId="0" applyBorder="1" applyAlignment="1">
      <alignment horizontal="center" vertical="center" shrinkToFit="1"/>
    </xf>
    <xf numFmtId="0" fontId="0" fillId="0" borderId="56" xfId="0" applyBorder="1" applyAlignment="1">
      <alignment horizontal="center" vertical="center" shrinkToFit="1"/>
    </xf>
    <xf numFmtId="0" fontId="4" fillId="0" borderId="57" xfId="0" applyFont="1" applyBorder="1" applyAlignment="1">
      <alignment horizontal="center" vertical="center"/>
    </xf>
    <xf numFmtId="0" fontId="0" fillId="0" borderId="45" xfId="0" applyFont="1" applyBorder="1" applyAlignment="1">
      <alignment horizontal="center" wrapText="1"/>
    </xf>
    <xf numFmtId="0" fontId="0" fillId="0" borderId="45" xfId="0" applyBorder="1" applyAlignment="1">
      <alignment vertical="center" wrapText="1"/>
    </xf>
    <xf numFmtId="0" fontId="0" fillId="0" borderId="47" xfId="0" applyBorder="1" applyAlignment="1">
      <alignment horizontal="center" vertical="top" textRotation="255"/>
    </xf>
    <xf numFmtId="0" fontId="0" fillId="0" borderId="1" xfId="0" applyBorder="1" applyAlignment="1">
      <alignment horizontal="center" vertical="top" textRotation="255"/>
    </xf>
    <xf numFmtId="0" fontId="0" fillId="0" borderId="28" xfId="0" applyBorder="1" applyAlignment="1">
      <alignment horizontal="center" vertical="top" textRotation="255"/>
    </xf>
    <xf numFmtId="0" fontId="0" fillId="0" borderId="2" xfId="0" applyBorder="1" applyAlignment="1">
      <alignment horizontal="center" vertical="top" textRotation="255"/>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76" fontId="6" fillId="0" borderId="59" xfId="0" applyNumberFormat="1" applyFont="1" applyBorder="1" applyAlignment="1">
      <alignment vertical="center"/>
    </xf>
    <xf numFmtId="176" fontId="6" fillId="0" borderId="60" xfId="0" applyNumberFormat="1" applyFont="1" applyBorder="1" applyAlignment="1">
      <alignment vertical="center"/>
    </xf>
    <xf numFmtId="0" fontId="0" fillId="0" borderId="61" xfId="0" applyBorder="1" applyAlignment="1">
      <alignment vertical="center"/>
    </xf>
    <xf numFmtId="0" fontId="4" fillId="2" borderId="62" xfId="0" applyFont="1" applyFill="1" applyBorder="1" applyAlignment="1">
      <alignment vertical="center"/>
    </xf>
    <xf numFmtId="0" fontId="4" fillId="0" borderId="63" xfId="0" applyFont="1" applyBorder="1" applyAlignment="1">
      <alignment vertical="center"/>
    </xf>
    <xf numFmtId="0" fontId="0" fillId="0" borderId="64" xfId="0" applyBorder="1" applyAlignment="1">
      <alignment horizontal="center" vertical="center"/>
    </xf>
    <xf numFmtId="0" fontId="4" fillId="2" borderId="16" xfId="0" applyFont="1" applyFill="1" applyBorder="1" applyAlignment="1">
      <alignment vertical="center"/>
    </xf>
    <xf numFmtId="0" fontId="4" fillId="0" borderId="65" xfId="0" applyFont="1" applyBorder="1" applyAlignment="1">
      <alignment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2" borderId="68" xfId="0" applyFont="1" applyFill="1" applyBorder="1" applyAlignment="1">
      <alignment vertical="center"/>
    </xf>
    <xf numFmtId="0" fontId="4" fillId="2" borderId="69" xfId="0" applyFont="1" applyFill="1" applyBorder="1" applyAlignment="1">
      <alignment vertical="center"/>
    </xf>
    <xf numFmtId="0" fontId="0" fillId="0" borderId="70" xfId="0" applyBorder="1" applyAlignment="1">
      <alignment vertical="center"/>
    </xf>
    <xf numFmtId="0" fontId="0" fillId="0" borderId="54" xfId="0" applyBorder="1" applyAlignment="1">
      <alignment vertical="center"/>
    </xf>
    <xf numFmtId="0" fontId="0" fillId="0" borderId="65" xfId="0" applyBorder="1" applyAlignment="1">
      <alignment vertical="center"/>
    </xf>
    <xf numFmtId="0" fontId="0" fillId="0" borderId="106" xfId="0" applyBorder="1" applyAlignment="1">
      <alignment vertical="center" textRotation="255" wrapText="1"/>
    </xf>
    <xf numFmtId="0" fontId="0" fillId="0" borderId="107" xfId="0" applyBorder="1" applyAlignment="1">
      <alignment vertical="center" textRotation="255"/>
    </xf>
    <xf numFmtId="0" fontId="0" fillId="0" borderId="108" xfId="0" applyBorder="1" applyAlignment="1">
      <alignment vertical="center" textRotation="255"/>
    </xf>
    <xf numFmtId="0" fontId="0" fillId="0" borderId="84" xfId="0" applyBorder="1" applyAlignment="1">
      <alignment horizontal="center" vertical="center"/>
    </xf>
    <xf numFmtId="0" fontId="0" fillId="0" borderId="85" xfId="0" applyBorder="1" applyAlignment="1">
      <alignment vertical="center"/>
    </xf>
    <xf numFmtId="0" fontId="0" fillId="0" borderId="45" xfId="0" applyBorder="1" applyAlignment="1">
      <alignment horizontal="center" vertical="center"/>
    </xf>
    <xf numFmtId="0" fontId="0" fillId="0" borderId="56" xfId="0" applyBorder="1" applyAlignment="1">
      <alignment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0" xfId="0" applyBorder="1" applyAlignment="1">
      <alignment horizontal="center" vertical="center"/>
    </xf>
    <xf numFmtId="0" fontId="0" fillId="0" borderId="80" xfId="0" applyBorder="1" applyAlignment="1">
      <alignment horizontal="center" vertical="center"/>
    </xf>
    <xf numFmtId="0" fontId="0" fillId="0" borderId="87" xfId="0" applyBorder="1" applyAlignment="1">
      <alignment horizontal="center" vertical="center"/>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2" fillId="0" borderId="55" xfId="0" applyFont="1" applyBorder="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0" fillId="0" borderId="71" xfId="0" applyBorder="1" applyAlignment="1">
      <alignment horizontal="center" vertical="center"/>
    </xf>
    <xf numFmtId="0" fontId="0" fillId="0" borderId="37" xfId="0" applyBorder="1" applyAlignment="1">
      <alignment horizontal="center" vertical="center"/>
    </xf>
    <xf numFmtId="0" fontId="12" fillId="0" borderId="27" xfId="0" applyFont="1" applyBorder="1">
      <alignment vertical="center"/>
    </xf>
    <xf numFmtId="0" fontId="12" fillId="0" borderId="55" xfId="0" applyFont="1" applyBorder="1">
      <alignment vertical="center"/>
    </xf>
    <xf numFmtId="0" fontId="12" fillId="0" borderId="45" xfId="0" applyFont="1" applyBorder="1">
      <alignment vertical="center"/>
    </xf>
    <xf numFmtId="0" fontId="12" fillId="0" borderId="56" xfId="0" applyFont="1" applyBorder="1">
      <alignment vertical="center"/>
    </xf>
    <xf numFmtId="0" fontId="12" fillId="0" borderId="27" xfId="0" applyFont="1" applyBorder="1" applyAlignment="1">
      <alignment vertical="center"/>
    </xf>
    <xf numFmtId="0" fontId="12" fillId="0" borderId="40" xfId="0" applyFont="1" applyBorder="1" applyAlignment="1">
      <alignment vertical="center"/>
    </xf>
    <xf numFmtId="0" fontId="0" fillId="0" borderId="72" xfId="0" applyBorder="1" applyAlignment="1">
      <alignment vertical="center" wrapText="1"/>
    </xf>
    <xf numFmtId="0" fontId="0" fillId="0" borderId="43" xfId="0" applyBorder="1" applyAlignment="1">
      <alignment vertical="center" wrapText="1"/>
    </xf>
    <xf numFmtId="0" fontId="0" fillId="0" borderId="73" xfId="0" applyBorder="1" applyAlignment="1">
      <alignment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5" fillId="0" borderId="55" xfId="0" applyFont="1" applyBorder="1" applyAlignment="1">
      <alignment vertical="center" wrapText="1"/>
    </xf>
    <xf numFmtId="0" fontId="5" fillId="0" borderId="45" xfId="0" applyFont="1" applyBorder="1" applyAlignment="1">
      <alignment vertical="center" wrapText="1"/>
    </xf>
    <xf numFmtId="0" fontId="5" fillId="0" borderId="56" xfId="0" applyFont="1" applyBorder="1" applyAlignment="1">
      <alignment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12" fillId="0" borderId="33" xfId="0" applyFont="1" applyBorder="1" applyAlignment="1">
      <alignment horizontal="center" vertical="center"/>
    </xf>
    <xf numFmtId="0" fontId="12" fillId="0" borderId="64" xfId="0" applyFont="1" applyBorder="1" applyAlignment="1">
      <alignment horizontal="center" vertical="center"/>
    </xf>
    <xf numFmtId="0" fontId="12" fillId="0" borderId="89" xfId="0" applyFont="1" applyBorder="1" applyAlignment="1">
      <alignment horizontal="center" vertical="center"/>
    </xf>
    <xf numFmtId="0" fontId="13" fillId="0" borderId="33" xfId="0" applyFont="1" applyBorder="1" applyAlignment="1">
      <alignment horizontal="center" vertical="center"/>
    </xf>
    <xf numFmtId="0" fontId="13" fillId="0" borderId="35" xfId="0" applyFont="1" applyBorder="1" applyAlignment="1">
      <alignment horizontal="center" vertical="center"/>
    </xf>
    <xf numFmtId="0" fontId="13" fillId="0" borderId="55" xfId="0" applyFont="1" applyBorder="1" applyAlignment="1">
      <alignment horizontal="center" vertical="center"/>
    </xf>
    <xf numFmtId="0" fontId="13" fillId="0" borderId="45" xfId="0" applyFont="1" applyBorder="1" applyAlignment="1">
      <alignment horizontal="center" vertical="center"/>
    </xf>
    <xf numFmtId="0" fontId="12" fillId="0" borderId="33" xfId="0" applyFont="1" applyBorder="1" applyAlignment="1">
      <alignment vertical="center"/>
    </xf>
    <xf numFmtId="0" fontId="12" fillId="0" borderId="64" xfId="0" applyFont="1" applyBorder="1" applyAlignment="1">
      <alignment vertical="center"/>
    </xf>
    <xf numFmtId="0" fontId="12" fillId="0" borderId="89" xfId="0" applyFont="1" applyBorder="1" applyAlignment="1">
      <alignment vertical="center"/>
    </xf>
    <xf numFmtId="0" fontId="10" fillId="0" borderId="0" xfId="0" applyFont="1" applyAlignment="1">
      <alignment horizontal="center" vertical="center"/>
    </xf>
    <xf numFmtId="58" fontId="0" fillId="0" borderId="0" xfId="0" quotePrefix="1" applyNumberFormat="1" applyFont="1" applyAlignment="1">
      <alignment horizontal="center" vertical="center"/>
    </xf>
    <xf numFmtId="58" fontId="1" fillId="0" borderId="0" xfId="0" quotePrefix="1" applyNumberFormat="1" applyFont="1" applyAlignment="1">
      <alignment horizontal="center" vertical="center"/>
    </xf>
    <xf numFmtId="0" fontId="13" fillId="0" borderId="72" xfId="0" applyFont="1" applyBorder="1" applyAlignment="1">
      <alignment horizontal="center" vertical="center" textRotation="255"/>
    </xf>
    <xf numFmtId="0" fontId="13" fillId="0" borderId="43" xfId="0" applyFont="1" applyBorder="1" applyAlignment="1">
      <alignment horizontal="center" vertical="center" textRotation="255"/>
    </xf>
    <xf numFmtId="0" fontId="13" fillId="0" borderId="90" xfId="0" applyFont="1" applyBorder="1" applyAlignment="1">
      <alignment horizontal="center" vertical="center" textRotation="255"/>
    </xf>
    <xf numFmtId="0" fontId="12" fillId="0" borderId="74" xfId="0" applyFont="1" applyBorder="1" applyAlignment="1">
      <alignment vertical="center"/>
    </xf>
    <xf numFmtId="0" fontId="12" fillId="0" borderId="75" xfId="0" applyFont="1" applyBorder="1" applyAlignment="1">
      <alignment vertical="center"/>
    </xf>
    <xf numFmtId="0" fontId="12" fillId="0" borderId="91" xfId="0" applyFont="1" applyBorder="1" applyAlignment="1">
      <alignment vertical="center"/>
    </xf>
    <xf numFmtId="0" fontId="13" fillId="0" borderId="92" xfId="0" applyFont="1" applyBorder="1" applyAlignment="1">
      <alignment horizontal="center" vertical="center" textRotation="255"/>
    </xf>
    <xf numFmtId="0" fontId="13" fillId="0" borderId="93" xfId="0" applyFont="1" applyBorder="1" applyAlignment="1">
      <alignment horizontal="center" vertical="center"/>
    </xf>
    <xf numFmtId="0" fontId="13" fillId="0" borderId="79" xfId="0" applyFont="1" applyBorder="1" applyAlignment="1">
      <alignment horizontal="center" vertical="center"/>
    </xf>
    <xf numFmtId="0" fontId="12" fillId="0" borderId="77" xfId="0" applyFont="1" applyBorder="1" applyAlignment="1">
      <alignment vertical="center"/>
    </xf>
    <xf numFmtId="0" fontId="12" fillId="0" borderId="78" xfId="0" applyFont="1" applyBorder="1" applyAlignment="1">
      <alignment vertical="center"/>
    </xf>
    <xf numFmtId="0" fontId="12" fillId="0" borderId="94" xfId="0" applyFont="1" applyBorder="1" applyAlignment="1">
      <alignment vertical="center"/>
    </xf>
    <xf numFmtId="0" fontId="0" fillId="0" borderId="95" xfId="0" applyBorder="1" applyAlignment="1">
      <alignment horizontal="center" vertical="center"/>
    </xf>
    <xf numFmtId="0" fontId="0" fillId="0" borderId="96" xfId="0" applyBorder="1" applyAlignment="1">
      <alignment vertical="center"/>
    </xf>
    <xf numFmtId="0" fontId="0" fillId="0" borderId="88" xfId="0" applyBorder="1" applyAlignment="1">
      <alignment vertical="center"/>
    </xf>
    <xf numFmtId="0" fontId="0" fillId="0" borderId="97" xfId="0" applyBorder="1" applyAlignment="1">
      <alignment horizontal="center" vertical="center"/>
    </xf>
    <xf numFmtId="0" fontId="0" fillId="0" borderId="85" xfId="0" applyBorder="1" applyAlignment="1">
      <alignment horizontal="center" vertical="center"/>
    </xf>
    <xf numFmtId="0" fontId="0" fillId="0" borderId="39" xfId="0" applyBorder="1" applyAlignment="1">
      <alignment horizontal="center" vertical="center"/>
    </xf>
    <xf numFmtId="0" fontId="0" fillId="0" borderId="98" xfId="0" applyBorder="1" applyAlignment="1">
      <alignment horizontal="center" vertical="center"/>
    </xf>
    <xf numFmtId="0" fontId="5" fillId="0" borderId="87" xfId="0" applyFont="1" applyBorder="1" applyAlignment="1">
      <alignment horizontal="center" vertical="center"/>
    </xf>
    <xf numFmtId="0" fontId="5" fillId="0" borderId="57" xfId="0" applyFont="1" applyBorder="1" applyAlignment="1">
      <alignment horizontal="center" vertical="center"/>
    </xf>
    <xf numFmtId="0" fontId="5" fillId="0" borderId="88" xfId="0" applyFont="1" applyBorder="1" applyAlignment="1">
      <alignment horizontal="center" vertical="center"/>
    </xf>
    <xf numFmtId="0" fontId="0" fillId="0" borderId="64" xfId="0" applyBorder="1" applyAlignment="1">
      <alignment vertical="center"/>
    </xf>
    <xf numFmtId="0" fontId="0" fillId="0" borderId="35" xfId="0" applyBorder="1" applyAlignment="1">
      <alignment vertical="center"/>
    </xf>
    <xf numFmtId="0" fontId="0" fillId="0" borderId="81" xfId="0" applyBorder="1" applyAlignment="1">
      <alignment vertical="center" textRotation="255"/>
    </xf>
    <xf numFmtId="0" fontId="0" fillId="0" borderId="82" xfId="0" applyBorder="1" applyAlignment="1">
      <alignment vertical="center" textRotation="255"/>
    </xf>
    <xf numFmtId="0" fontId="0" fillId="0" borderId="83" xfId="0" applyBorder="1" applyAlignment="1">
      <alignment vertical="center" textRotation="255"/>
    </xf>
    <xf numFmtId="0" fontId="14" fillId="0" borderId="0" xfId="0" applyFont="1" applyAlignment="1">
      <alignment horizontal="left" vertical="top" wrapText="1"/>
    </xf>
    <xf numFmtId="0" fontId="14" fillId="0" borderId="0" xfId="0" applyFont="1" applyAlignment="1">
      <alignment horizontal="left" vertical="center" wrapText="1"/>
    </xf>
    <xf numFmtId="0" fontId="0" fillId="0" borderId="106" xfId="0" applyBorder="1" applyAlignment="1">
      <alignment vertical="center" textRotation="255"/>
    </xf>
    <xf numFmtId="0" fontId="12" fillId="0" borderId="56" xfId="0" applyFont="1" applyBorder="1" applyAlignment="1">
      <alignment vertical="center"/>
    </xf>
    <xf numFmtId="0" fontId="0" fillId="0" borderId="80" xfId="0" applyBorder="1" applyAlignment="1">
      <alignment vertical="center"/>
    </xf>
    <xf numFmtId="0" fontId="9" fillId="0" borderId="0" xfId="0" applyFont="1" applyBorder="1" applyAlignment="1">
      <alignment horizontal="left" vertical="center" wrapText="1"/>
    </xf>
    <xf numFmtId="0" fontId="5" fillId="0" borderId="24" xfId="0" applyFont="1" applyBorder="1" applyAlignment="1">
      <alignment horizontal="center" vertical="center" shrinkToFit="1"/>
    </xf>
    <xf numFmtId="0" fontId="0" fillId="0" borderId="27" xfId="0"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8" fillId="0" borderId="30" xfId="0" applyFont="1" applyBorder="1" applyAlignment="1">
      <alignment vertical="center" wrapText="1"/>
    </xf>
    <xf numFmtId="0" fontId="8" fillId="0" borderId="2" xfId="0" applyFont="1" applyBorder="1" applyAlignment="1">
      <alignment vertical="center" wrapText="1"/>
    </xf>
    <xf numFmtId="0" fontId="8" fillId="0" borderId="31" xfId="0" applyFont="1" applyBorder="1" applyAlignment="1">
      <alignment vertical="center" wrapText="1"/>
    </xf>
    <xf numFmtId="0" fontId="9" fillId="0" borderId="102" xfId="0" applyFont="1" applyBorder="1" applyAlignment="1">
      <alignment horizontal="center" vertical="center" wrapText="1"/>
    </xf>
    <xf numFmtId="0" fontId="9" fillId="0" borderId="103" xfId="0" applyFont="1" applyBorder="1" applyAlignment="1">
      <alignment horizontal="center" vertical="center" wrapText="1"/>
    </xf>
    <xf numFmtId="0" fontId="9" fillId="0" borderId="104" xfId="0" applyFont="1" applyBorder="1" applyAlignment="1">
      <alignment horizontal="center" vertical="center" wrapText="1"/>
    </xf>
    <xf numFmtId="0" fontId="8" fillId="0" borderId="105" xfId="0" applyFont="1" applyBorder="1" applyAlignment="1">
      <alignment vertical="center" wrapText="1"/>
    </xf>
    <xf numFmtId="0" fontId="8" fillId="0" borderId="29" xfId="0" applyFont="1" applyBorder="1" applyAlignment="1">
      <alignment vertical="center" wrapText="1"/>
    </xf>
  </cellXfs>
  <cellStyles count="1">
    <cellStyle name="標準" xfId="0" builtinId="0"/>
  </cellStyles>
  <dxfs count="32">
    <dxf>
      <fill>
        <patternFill>
          <bgColor indexed="45"/>
        </patternFill>
      </fill>
    </dxf>
    <dxf>
      <fill>
        <patternFill>
          <bgColor indexed="45"/>
        </patternFill>
      </fill>
    </dxf>
    <dxf>
      <font>
        <color theme="0"/>
      </font>
    </dxf>
    <dxf>
      <font>
        <color theme="0"/>
      </font>
    </dxf>
    <dxf>
      <fill>
        <patternFill>
          <bgColor indexed="45"/>
        </patternFill>
      </fill>
    </dxf>
    <dxf>
      <fill>
        <patternFill>
          <bgColor indexed="45"/>
        </patternFill>
      </fill>
    </dxf>
    <dxf>
      <font>
        <color theme="0"/>
      </font>
    </dxf>
    <dxf>
      <font>
        <color theme="0"/>
      </font>
    </dxf>
    <dxf>
      <fill>
        <patternFill>
          <bgColor indexed="45"/>
        </patternFill>
      </fill>
    </dxf>
    <dxf>
      <fill>
        <patternFill>
          <bgColor indexed="45"/>
        </patternFill>
      </fill>
    </dxf>
    <dxf>
      <fill>
        <patternFill>
          <bgColor indexed="45"/>
        </patternFill>
      </fill>
    </dxf>
    <dxf>
      <fill>
        <patternFill>
          <bgColor indexed="45"/>
        </patternFill>
      </fill>
    </dxf>
    <dxf>
      <font>
        <color theme="0"/>
      </font>
    </dxf>
    <dxf>
      <font>
        <color theme="0"/>
      </font>
    </dxf>
    <dxf>
      <fill>
        <patternFill>
          <bgColor indexed="45"/>
        </patternFill>
      </fill>
    </dxf>
    <dxf>
      <fill>
        <patternFill>
          <bgColor indexed="45"/>
        </patternFill>
      </fill>
    </dxf>
    <dxf>
      <font>
        <color theme="0"/>
      </font>
    </dxf>
    <dxf>
      <font>
        <color theme="0"/>
      </font>
    </dxf>
    <dxf>
      <fill>
        <patternFill>
          <bgColor indexed="45"/>
        </patternFill>
      </fill>
    </dxf>
    <dxf>
      <fill>
        <patternFill>
          <bgColor indexed="45"/>
        </patternFill>
      </fill>
    </dxf>
    <dxf>
      <fill>
        <patternFill>
          <bgColor indexed="45"/>
        </patternFill>
      </fill>
    </dxf>
    <dxf>
      <fill>
        <patternFill>
          <bgColor indexed="45"/>
        </patternFill>
      </fill>
    </dxf>
    <dxf>
      <font>
        <color theme="0"/>
      </font>
    </dxf>
    <dxf>
      <font>
        <color theme="0"/>
      </font>
    </dxf>
    <dxf>
      <font>
        <color theme="0"/>
      </font>
    </dxf>
    <dxf>
      <font>
        <color theme="0"/>
      </font>
    </dxf>
    <dxf>
      <font>
        <color theme="0"/>
      </font>
    </dxf>
    <dxf>
      <font>
        <color theme="0"/>
      </font>
    </dxf>
    <dxf>
      <fill>
        <patternFill>
          <bgColor indexed="45"/>
        </patternFill>
      </fill>
    </dxf>
    <dxf>
      <font>
        <color theme="0"/>
      </font>
    </dxf>
    <dxf>
      <font>
        <color rgb="FF66FFFF"/>
      </font>
      <fill>
        <patternFill>
          <bgColor rgb="FF66FFFF"/>
        </patternFill>
      </fill>
    </dxf>
    <dxf>
      <font>
        <color rgb="FFFF99CC"/>
      </font>
      <numFmt numFmtId="179" formatCode="0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190500</xdr:colOff>
      <xdr:row>0</xdr:row>
      <xdr:rowOff>0</xdr:rowOff>
    </xdr:from>
    <xdr:to>
      <xdr:col>37</xdr:col>
      <xdr:colOff>190500</xdr:colOff>
      <xdr:row>0</xdr:row>
      <xdr:rowOff>0</xdr:rowOff>
    </xdr:to>
    <xdr:sp macro="" textlink="">
      <xdr:nvSpPr>
        <xdr:cNvPr id="1329" name="Line 2"/>
        <xdr:cNvSpPr>
          <a:spLocks noChangeShapeType="1"/>
        </xdr:cNvSpPr>
      </xdr:nvSpPr>
      <xdr:spPr bwMode="auto">
        <a:xfrm>
          <a:off x="106299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180975</xdr:colOff>
      <xdr:row>0</xdr:row>
      <xdr:rowOff>0</xdr:rowOff>
    </xdr:from>
    <xdr:to>
      <xdr:col>34</xdr:col>
      <xdr:colOff>180975</xdr:colOff>
      <xdr:row>0</xdr:row>
      <xdr:rowOff>0</xdr:rowOff>
    </xdr:to>
    <xdr:sp macro="" textlink="">
      <xdr:nvSpPr>
        <xdr:cNvPr id="1330" name="Line 3"/>
        <xdr:cNvSpPr>
          <a:spLocks noChangeShapeType="1"/>
        </xdr:cNvSpPr>
      </xdr:nvSpPr>
      <xdr:spPr bwMode="auto">
        <a:xfrm>
          <a:off x="9734550" y="0"/>
          <a:ext cx="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39</xdr:col>
      <xdr:colOff>161925</xdr:colOff>
      <xdr:row>0</xdr:row>
      <xdr:rowOff>0</xdr:rowOff>
    </xdr:from>
    <xdr:to>
      <xdr:col>39</xdr:col>
      <xdr:colOff>161925</xdr:colOff>
      <xdr:row>0</xdr:row>
      <xdr:rowOff>0</xdr:rowOff>
    </xdr:to>
    <xdr:sp macro="" textlink="">
      <xdr:nvSpPr>
        <xdr:cNvPr id="1331" name="Line 4"/>
        <xdr:cNvSpPr>
          <a:spLocks noChangeShapeType="1"/>
        </xdr:cNvSpPr>
      </xdr:nvSpPr>
      <xdr:spPr bwMode="auto">
        <a:xfrm>
          <a:off x="11191875" y="0"/>
          <a:ext cx="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171450</xdr:colOff>
      <xdr:row>0</xdr:row>
      <xdr:rowOff>0</xdr:rowOff>
    </xdr:from>
    <xdr:to>
      <xdr:col>39</xdr:col>
      <xdr:colOff>161925</xdr:colOff>
      <xdr:row>0</xdr:row>
      <xdr:rowOff>0</xdr:rowOff>
    </xdr:to>
    <xdr:sp macro="" textlink="">
      <xdr:nvSpPr>
        <xdr:cNvPr id="1332" name="Line 5"/>
        <xdr:cNvSpPr>
          <a:spLocks noChangeShapeType="1"/>
        </xdr:cNvSpPr>
      </xdr:nvSpPr>
      <xdr:spPr bwMode="auto">
        <a:xfrm>
          <a:off x="9725025" y="0"/>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0</xdr:row>
      <xdr:rowOff>0</xdr:rowOff>
    </xdr:from>
    <xdr:to>
      <xdr:col>3</xdr:col>
      <xdr:colOff>152400</xdr:colOff>
      <xdr:row>0</xdr:row>
      <xdr:rowOff>0</xdr:rowOff>
    </xdr:to>
    <xdr:sp macro="" textlink="">
      <xdr:nvSpPr>
        <xdr:cNvPr id="1333" name="Line 6"/>
        <xdr:cNvSpPr>
          <a:spLocks noChangeShapeType="1"/>
        </xdr:cNvSpPr>
      </xdr:nvSpPr>
      <xdr:spPr bwMode="auto">
        <a:xfrm>
          <a:off x="1543050" y="0"/>
          <a:ext cx="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114300</xdr:colOff>
      <xdr:row>0</xdr:row>
      <xdr:rowOff>0</xdr:rowOff>
    </xdr:from>
    <xdr:to>
      <xdr:col>32</xdr:col>
      <xdr:colOff>114300</xdr:colOff>
      <xdr:row>0</xdr:row>
      <xdr:rowOff>0</xdr:rowOff>
    </xdr:to>
    <xdr:sp macro="" textlink="">
      <xdr:nvSpPr>
        <xdr:cNvPr id="1334" name="Line 7"/>
        <xdr:cNvSpPr>
          <a:spLocks noChangeShapeType="1"/>
        </xdr:cNvSpPr>
      </xdr:nvSpPr>
      <xdr:spPr bwMode="auto">
        <a:xfrm>
          <a:off x="9239250" y="0"/>
          <a:ext cx="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0</xdr:row>
      <xdr:rowOff>0</xdr:rowOff>
    </xdr:from>
    <xdr:to>
      <xdr:col>32</xdr:col>
      <xdr:colOff>104775</xdr:colOff>
      <xdr:row>0</xdr:row>
      <xdr:rowOff>0</xdr:rowOff>
    </xdr:to>
    <xdr:sp macro="" textlink="">
      <xdr:nvSpPr>
        <xdr:cNvPr id="1335" name="Line 10"/>
        <xdr:cNvSpPr>
          <a:spLocks noChangeShapeType="1"/>
        </xdr:cNvSpPr>
      </xdr:nvSpPr>
      <xdr:spPr bwMode="auto">
        <a:xfrm>
          <a:off x="1552575" y="0"/>
          <a:ext cx="76771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0</xdr:row>
      <xdr:rowOff>0</xdr:rowOff>
    </xdr:from>
    <xdr:to>
      <xdr:col>20</xdr:col>
      <xdr:colOff>104775</xdr:colOff>
      <xdr:row>0</xdr:row>
      <xdr:rowOff>0</xdr:rowOff>
    </xdr:to>
    <xdr:sp macro="" textlink="">
      <xdr:nvSpPr>
        <xdr:cNvPr id="1336" name="Line 11"/>
        <xdr:cNvSpPr>
          <a:spLocks noChangeShapeType="1"/>
        </xdr:cNvSpPr>
      </xdr:nvSpPr>
      <xdr:spPr bwMode="auto">
        <a:xfrm>
          <a:off x="6029325"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209550</xdr:colOff>
      <xdr:row>0</xdr:row>
      <xdr:rowOff>0</xdr:rowOff>
    </xdr:from>
    <xdr:to>
      <xdr:col>5</xdr:col>
      <xdr:colOff>209550</xdr:colOff>
      <xdr:row>0</xdr:row>
      <xdr:rowOff>0</xdr:rowOff>
    </xdr:to>
    <xdr:sp macro="" textlink="">
      <xdr:nvSpPr>
        <xdr:cNvPr id="1337" name="Line 12"/>
        <xdr:cNvSpPr>
          <a:spLocks noChangeShapeType="1"/>
        </xdr:cNvSpPr>
      </xdr:nvSpPr>
      <xdr:spPr bwMode="auto">
        <a:xfrm>
          <a:off x="21336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180975</xdr:colOff>
      <xdr:row>45</xdr:row>
      <xdr:rowOff>0</xdr:rowOff>
    </xdr:from>
    <xdr:to>
      <xdr:col>37</xdr:col>
      <xdr:colOff>180975</xdr:colOff>
      <xdr:row>46</xdr:row>
      <xdr:rowOff>0</xdr:rowOff>
    </xdr:to>
    <xdr:sp macro="" textlink="">
      <xdr:nvSpPr>
        <xdr:cNvPr id="1338" name="Line 1"/>
        <xdr:cNvSpPr>
          <a:spLocks noChangeShapeType="1"/>
        </xdr:cNvSpPr>
      </xdr:nvSpPr>
      <xdr:spPr bwMode="auto">
        <a:xfrm>
          <a:off x="10620375" y="11439525"/>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171450</xdr:colOff>
      <xdr:row>43</xdr:row>
      <xdr:rowOff>209550</xdr:rowOff>
    </xdr:from>
    <xdr:to>
      <xdr:col>34</xdr:col>
      <xdr:colOff>171450</xdr:colOff>
      <xdr:row>44</xdr:row>
      <xdr:rowOff>161925</xdr:rowOff>
    </xdr:to>
    <xdr:sp macro="" textlink="">
      <xdr:nvSpPr>
        <xdr:cNvPr id="1339" name="Line 2"/>
        <xdr:cNvSpPr>
          <a:spLocks noChangeShapeType="1"/>
        </xdr:cNvSpPr>
      </xdr:nvSpPr>
      <xdr:spPr bwMode="auto">
        <a:xfrm>
          <a:off x="9725025" y="11268075"/>
          <a:ext cx="0" cy="1619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39</xdr:col>
      <xdr:colOff>152400</xdr:colOff>
      <xdr:row>44</xdr:row>
      <xdr:rowOff>0</xdr:rowOff>
    </xdr:from>
    <xdr:to>
      <xdr:col>39</xdr:col>
      <xdr:colOff>161925</xdr:colOff>
      <xdr:row>45</xdr:row>
      <xdr:rowOff>9525</xdr:rowOff>
    </xdr:to>
    <xdr:sp macro="" textlink="">
      <xdr:nvSpPr>
        <xdr:cNvPr id="1340" name="Line 3"/>
        <xdr:cNvSpPr>
          <a:spLocks noChangeShapeType="1"/>
        </xdr:cNvSpPr>
      </xdr:nvSpPr>
      <xdr:spPr bwMode="auto">
        <a:xfrm flipH="1">
          <a:off x="11182350" y="11268075"/>
          <a:ext cx="9525" cy="18097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30</xdr:col>
      <xdr:colOff>209550</xdr:colOff>
      <xdr:row>55</xdr:row>
      <xdr:rowOff>19050</xdr:rowOff>
    </xdr:from>
    <xdr:to>
      <xdr:col>30</xdr:col>
      <xdr:colOff>209550</xdr:colOff>
      <xdr:row>56</xdr:row>
      <xdr:rowOff>123825</xdr:rowOff>
    </xdr:to>
    <xdr:sp macro="" textlink="">
      <xdr:nvSpPr>
        <xdr:cNvPr id="1341" name="Line 11"/>
        <xdr:cNvSpPr>
          <a:spLocks noChangeShapeType="1"/>
        </xdr:cNvSpPr>
      </xdr:nvSpPr>
      <xdr:spPr bwMode="auto">
        <a:xfrm>
          <a:off x="8801100" y="13335000"/>
          <a:ext cx="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171450</xdr:colOff>
      <xdr:row>45</xdr:row>
      <xdr:rowOff>0</xdr:rowOff>
    </xdr:from>
    <xdr:to>
      <xdr:col>39</xdr:col>
      <xdr:colOff>161925</xdr:colOff>
      <xdr:row>45</xdr:row>
      <xdr:rowOff>1588</xdr:rowOff>
    </xdr:to>
    <xdr:cxnSp macro="">
      <xdr:nvCxnSpPr>
        <xdr:cNvPr id="16" name="直線コネクタ 15"/>
        <xdr:cNvCxnSpPr/>
      </xdr:nvCxnSpPr>
      <xdr:spPr>
        <a:xfrm>
          <a:off x="9725025" y="10820400"/>
          <a:ext cx="1466850" cy="1588"/>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xdr:colOff>
      <xdr:row>43</xdr:row>
      <xdr:rowOff>200025</xdr:rowOff>
    </xdr:from>
    <xdr:to>
      <xdr:col>32</xdr:col>
      <xdr:colOff>209550</xdr:colOff>
      <xdr:row>46</xdr:row>
      <xdr:rowOff>95250</xdr:rowOff>
    </xdr:to>
    <xdr:sp macro="" textlink="">
      <xdr:nvSpPr>
        <xdr:cNvPr id="1344" name="AutoShape 24"/>
        <xdr:cNvSpPr>
          <a:spLocks/>
        </xdr:cNvSpPr>
      </xdr:nvSpPr>
      <xdr:spPr bwMode="auto">
        <a:xfrm rot="5400000">
          <a:off x="5143500" y="7524750"/>
          <a:ext cx="457200" cy="7924800"/>
        </a:xfrm>
        <a:prstGeom prst="rightBrace">
          <a:avLst>
            <a:gd name="adj1" fmla="val 144444"/>
            <a:gd name="adj2" fmla="val 4979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190500</xdr:colOff>
      <xdr:row>0</xdr:row>
      <xdr:rowOff>0</xdr:rowOff>
    </xdr:from>
    <xdr:to>
      <xdr:col>37</xdr:col>
      <xdr:colOff>190500</xdr:colOff>
      <xdr:row>0</xdr:row>
      <xdr:rowOff>0</xdr:rowOff>
    </xdr:to>
    <xdr:sp macro="" textlink="">
      <xdr:nvSpPr>
        <xdr:cNvPr id="2505" name="Line 2"/>
        <xdr:cNvSpPr>
          <a:spLocks noChangeShapeType="1"/>
        </xdr:cNvSpPr>
      </xdr:nvSpPr>
      <xdr:spPr bwMode="auto">
        <a:xfrm>
          <a:off x="106299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180975</xdr:colOff>
      <xdr:row>0</xdr:row>
      <xdr:rowOff>0</xdr:rowOff>
    </xdr:from>
    <xdr:to>
      <xdr:col>34</xdr:col>
      <xdr:colOff>180975</xdr:colOff>
      <xdr:row>0</xdr:row>
      <xdr:rowOff>0</xdr:rowOff>
    </xdr:to>
    <xdr:sp macro="" textlink="">
      <xdr:nvSpPr>
        <xdr:cNvPr id="2506" name="Line 3"/>
        <xdr:cNvSpPr>
          <a:spLocks noChangeShapeType="1"/>
        </xdr:cNvSpPr>
      </xdr:nvSpPr>
      <xdr:spPr bwMode="auto">
        <a:xfrm>
          <a:off x="9734550" y="0"/>
          <a:ext cx="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39</xdr:col>
      <xdr:colOff>161925</xdr:colOff>
      <xdr:row>0</xdr:row>
      <xdr:rowOff>0</xdr:rowOff>
    </xdr:from>
    <xdr:to>
      <xdr:col>39</xdr:col>
      <xdr:colOff>161925</xdr:colOff>
      <xdr:row>0</xdr:row>
      <xdr:rowOff>0</xdr:rowOff>
    </xdr:to>
    <xdr:sp macro="" textlink="">
      <xdr:nvSpPr>
        <xdr:cNvPr id="2507" name="Line 4"/>
        <xdr:cNvSpPr>
          <a:spLocks noChangeShapeType="1"/>
        </xdr:cNvSpPr>
      </xdr:nvSpPr>
      <xdr:spPr bwMode="auto">
        <a:xfrm>
          <a:off x="11191875" y="0"/>
          <a:ext cx="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171450</xdr:colOff>
      <xdr:row>0</xdr:row>
      <xdr:rowOff>0</xdr:rowOff>
    </xdr:from>
    <xdr:to>
      <xdr:col>39</xdr:col>
      <xdr:colOff>161925</xdr:colOff>
      <xdr:row>0</xdr:row>
      <xdr:rowOff>0</xdr:rowOff>
    </xdr:to>
    <xdr:sp macro="" textlink="">
      <xdr:nvSpPr>
        <xdr:cNvPr id="2508" name="Line 5"/>
        <xdr:cNvSpPr>
          <a:spLocks noChangeShapeType="1"/>
        </xdr:cNvSpPr>
      </xdr:nvSpPr>
      <xdr:spPr bwMode="auto">
        <a:xfrm>
          <a:off x="9725025" y="0"/>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0</xdr:row>
      <xdr:rowOff>0</xdr:rowOff>
    </xdr:from>
    <xdr:to>
      <xdr:col>3</xdr:col>
      <xdr:colOff>152400</xdr:colOff>
      <xdr:row>0</xdr:row>
      <xdr:rowOff>0</xdr:rowOff>
    </xdr:to>
    <xdr:sp macro="" textlink="">
      <xdr:nvSpPr>
        <xdr:cNvPr id="2509" name="Line 6"/>
        <xdr:cNvSpPr>
          <a:spLocks noChangeShapeType="1"/>
        </xdr:cNvSpPr>
      </xdr:nvSpPr>
      <xdr:spPr bwMode="auto">
        <a:xfrm>
          <a:off x="1543050" y="0"/>
          <a:ext cx="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114300</xdr:colOff>
      <xdr:row>0</xdr:row>
      <xdr:rowOff>0</xdr:rowOff>
    </xdr:from>
    <xdr:to>
      <xdr:col>32</xdr:col>
      <xdr:colOff>114300</xdr:colOff>
      <xdr:row>0</xdr:row>
      <xdr:rowOff>0</xdr:rowOff>
    </xdr:to>
    <xdr:sp macro="" textlink="">
      <xdr:nvSpPr>
        <xdr:cNvPr id="2510" name="Line 7"/>
        <xdr:cNvSpPr>
          <a:spLocks noChangeShapeType="1"/>
        </xdr:cNvSpPr>
      </xdr:nvSpPr>
      <xdr:spPr bwMode="auto">
        <a:xfrm>
          <a:off x="9239250" y="0"/>
          <a:ext cx="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0</xdr:row>
      <xdr:rowOff>0</xdr:rowOff>
    </xdr:from>
    <xdr:to>
      <xdr:col>32</xdr:col>
      <xdr:colOff>104775</xdr:colOff>
      <xdr:row>0</xdr:row>
      <xdr:rowOff>0</xdr:rowOff>
    </xdr:to>
    <xdr:sp macro="" textlink="">
      <xdr:nvSpPr>
        <xdr:cNvPr id="2511" name="Line 10"/>
        <xdr:cNvSpPr>
          <a:spLocks noChangeShapeType="1"/>
        </xdr:cNvSpPr>
      </xdr:nvSpPr>
      <xdr:spPr bwMode="auto">
        <a:xfrm>
          <a:off x="1552575" y="0"/>
          <a:ext cx="76771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0</xdr:row>
      <xdr:rowOff>0</xdr:rowOff>
    </xdr:from>
    <xdr:to>
      <xdr:col>20</xdr:col>
      <xdr:colOff>104775</xdr:colOff>
      <xdr:row>0</xdr:row>
      <xdr:rowOff>0</xdr:rowOff>
    </xdr:to>
    <xdr:sp macro="" textlink="">
      <xdr:nvSpPr>
        <xdr:cNvPr id="2512" name="Line 11"/>
        <xdr:cNvSpPr>
          <a:spLocks noChangeShapeType="1"/>
        </xdr:cNvSpPr>
      </xdr:nvSpPr>
      <xdr:spPr bwMode="auto">
        <a:xfrm>
          <a:off x="6029325"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209550</xdr:colOff>
      <xdr:row>0</xdr:row>
      <xdr:rowOff>0</xdr:rowOff>
    </xdr:from>
    <xdr:to>
      <xdr:col>5</xdr:col>
      <xdr:colOff>209550</xdr:colOff>
      <xdr:row>0</xdr:row>
      <xdr:rowOff>0</xdr:rowOff>
    </xdr:to>
    <xdr:sp macro="" textlink="">
      <xdr:nvSpPr>
        <xdr:cNvPr id="2513" name="Line 12"/>
        <xdr:cNvSpPr>
          <a:spLocks noChangeShapeType="1"/>
        </xdr:cNvSpPr>
      </xdr:nvSpPr>
      <xdr:spPr bwMode="auto">
        <a:xfrm>
          <a:off x="21336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180975</xdr:colOff>
      <xdr:row>45</xdr:row>
      <xdr:rowOff>0</xdr:rowOff>
    </xdr:from>
    <xdr:to>
      <xdr:col>37</xdr:col>
      <xdr:colOff>180975</xdr:colOff>
      <xdr:row>46</xdr:row>
      <xdr:rowOff>0</xdr:rowOff>
    </xdr:to>
    <xdr:sp macro="" textlink="">
      <xdr:nvSpPr>
        <xdr:cNvPr id="2514" name="Line 1"/>
        <xdr:cNvSpPr>
          <a:spLocks noChangeShapeType="1"/>
        </xdr:cNvSpPr>
      </xdr:nvSpPr>
      <xdr:spPr bwMode="auto">
        <a:xfrm>
          <a:off x="10620375" y="11639550"/>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171450</xdr:colOff>
      <xdr:row>43</xdr:row>
      <xdr:rowOff>209550</xdr:rowOff>
    </xdr:from>
    <xdr:to>
      <xdr:col>34</xdr:col>
      <xdr:colOff>171450</xdr:colOff>
      <xdr:row>44</xdr:row>
      <xdr:rowOff>161925</xdr:rowOff>
    </xdr:to>
    <xdr:sp macro="" textlink="">
      <xdr:nvSpPr>
        <xdr:cNvPr id="2515" name="Line 2"/>
        <xdr:cNvSpPr>
          <a:spLocks noChangeShapeType="1"/>
        </xdr:cNvSpPr>
      </xdr:nvSpPr>
      <xdr:spPr bwMode="auto">
        <a:xfrm>
          <a:off x="9725025" y="11468100"/>
          <a:ext cx="0" cy="1619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39</xdr:col>
      <xdr:colOff>152400</xdr:colOff>
      <xdr:row>44</xdr:row>
      <xdr:rowOff>0</xdr:rowOff>
    </xdr:from>
    <xdr:to>
      <xdr:col>39</xdr:col>
      <xdr:colOff>161925</xdr:colOff>
      <xdr:row>45</xdr:row>
      <xdr:rowOff>9525</xdr:rowOff>
    </xdr:to>
    <xdr:sp macro="" textlink="">
      <xdr:nvSpPr>
        <xdr:cNvPr id="2516" name="Line 3"/>
        <xdr:cNvSpPr>
          <a:spLocks noChangeShapeType="1"/>
        </xdr:cNvSpPr>
      </xdr:nvSpPr>
      <xdr:spPr bwMode="auto">
        <a:xfrm flipH="1">
          <a:off x="11182350" y="11468100"/>
          <a:ext cx="9525" cy="18097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30</xdr:col>
      <xdr:colOff>209550</xdr:colOff>
      <xdr:row>55</xdr:row>
      <xdr:rowOff>19050</xdr:rowOff>
    </xdr:from>
    <xdr:to>
      <xdr:col>30</xdr:col>
      <xdr:colOff>209550</xdr:colOff>
      <xdr:row>56</xdr:row>
      <xdr:rowOff>123825</xdr:rowOff>
    </xdr:to>
    <xdr:sp macro="" textlink="">
      <xdr:nvSpPr>
        <xdr:cNvPr id="2517" name="Line 11"/>
        <xdr:cNvSpPr>
          <a:spLocks noChangeShapeType="1"/>
        </xdr:cNvSpPr>
      </xdr:nvSpPr>
      <xdr:spPr bwMode="auto">
        <a:xfrm>
          <a:off x="8801100" y="13535025"/>
          <a:ext cx="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114300</xdr:colOff>
      <xdr:row>8</xdr:row>
      <xdr:rowOff>76200</xdr:rowOff>
    </xdr:from>
    <xdr:to>
      <xdr:col>31</xdr:col>
      <xdr:colOff>190500</xdr:colOff>
      <xdr:row>10</xdr:row>
      <xdr:rowOff>152400</xdr:rowOff>
    </xdr:to>
    <xdr:sp macro="" textlink="">
      <xdr:nvSpPr>
        <xdr:cNvPr id="2518" name="AutoShape 18"/>
        <xdr:cNvSpPr>
          <a:spLocks noChangeArrowheads="1"/>
        </xdr:cNvSpPr>
      </xdr:nvSpPr>
      <xdr:spPr bwMode="auto">
        <a:xfrm>
          <a:off x="6305550" y="4000500"/>
          <a:ext cx="2743200" cy="495300"/>
        </a:xfrm>
        <a:prstGeom prst="wedgeRoundRectCallout">
          <a:avLst>
            <a:gd name="adj1" fmla="val -60889"/>
            <a:gd name="adj2" fmla="val 38463"/>
            <a:gd name="adj3" fmla="val 16667"/>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171450</xdr:colOff>
      <xdr:row>45</xdr:row>
      <xdr:rowOff>0</xdr:rowOff>
    </xdr:from>
    <xdr:to>
      <xdr:col>39</xdr:col>
      <xdr:colOff>161925</xdr:colOff>
      <xdr:row>45</xdr:row>
      <xdr:rowOff>1588</xdr:rowOff>
    </xdr:to>
    <xdr:cxnSp macro="">
      <xdr:nvCxnSpPr>
        <xdr:cNvPr id="16" name="直線コネクタ 15"/>
        <xdr:cNvCxnSpPr/>
      </xdr:nvCxnSpPr>
      <xdr:spPr>
        <a:xfrm>
          <a:off x="9725025" y="10820400"/>
          <a:ext cx="1466850" cy="1588"/>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xdr:colOff>
      <xdr:row>43</xdr:row>
      <xdr:rowOff>200025</xdr:rowOff>
    </xdr:from>
    <xdr:to>
      <xdr:col>32</xdr:col>
      <xdr:colOff>209550</xdr:colOff>
      <xdr:row>46</xdr:row>
      <xdr:rowOff>95250</xdr:rowOff>
    </xdr:to>
    <xdr:sp macro="" textlink="">
      <xdr:nvSpPr>
        <xdr:cNvPr id="2520" name="AutoShape 24"/>
        <xdr:cNvSpPr>
          <a:spLocks/>
        </xdr:cNvSpPr>
      </xdr:nvSpPr>
      <xdr:spPr bwMode="auto">
        <a:xfrm rot="5400000">
          <a:off x="5143500" y="7724775"/>
          <a:ext cx="457200" cy="7924800"/>
        </a:xfrm>
        <a:prstGeom prst="rightBrace">
          <a:avLst>
            <a:gd name="adj1" fmla="val 144444"/>
            <a:gd name="adj2" fmla="val 4979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114300</xdr:colOff>
      <xdr:row>8</xdr:row>
      <xdr:rowOff>76200</xdr:rowOff>
    </xdr:from>
    <xdr:to>
      <xdr:col>31</xdr:col>
      <xdr:colOff>190500</xdr:colOff>
      <xdr:row>10</xdr:row>
      <xdr:rowOff>152400</xdr:rowOff>
    </xdr:to>
    <xdr:sp macro="" textlink="">
      <xdr:nvSpPr>
        <xdr:cNvPr id="2521" name="AutoShape 18"/>
        <xdr:cNvSpPr>
          <a:spLocks noChangeArrowheads="1"/>
        </xdr:cNvSpPr>
      </xdr:nvSpPr>
      <xdr:spPr bwMode="auto">
        <a:xfrm>
          <a:off x="6305550" y="4000500"/>
          <a:ext cx="2743200" cy="495300"/>
        </a:xfrm>
        <a:prstGeom prst="wedgeRoundRectCallout">
          <a:avLst>
            <a:gd name="adj1" fmla="val -60889"/>
            <a:gd name="adj2" fmla="val 38463"/>
            <a:gd name="adj3" fmla="val 16667"/>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38100</xdr:colOff>
      <xdr:row>20</xdr:row>
      <xdr:rowOff>9525</xdr:rowOff>
    </xdr:from>
    <xdr:to>
      <xdr:col>20</xdr:col>
      <xdr:colOff>95250</xdr:colOff>
      <xdr:row>24</xdr:row>
      <xdr:rowOff>28575</xdr:rowOff>
    </xdr:to>
    <xdr:sp macro="" textlink="">
      <xdr:nvSpPr>
        <xdr:cNvPr id="19" name="AutoShape 20"/>
        <xdr:cNvSpPr>
          <a:spLocks noChangeArrowheads="1"/>
        </xdr:cNvSpPr>
      </xdr:nvSpPr>
      <xdr:spPr bwMode="auto">
        <a:xfrm>
          <a:off x="2762250" y="5629275"/>
          <a:ext cx="3257550" cy="857250"/>
        </a:xfrm>
        <a:prstGeom prst="wedgeRoundRectCallout">
          <a:avLst>
            <a:gd name="adj1" fmla="val -45366"/>
            <a:gd name="adj2" fmla="val 8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xdr:spPr>
      <xdr:txBody>
        <a:bodyPr vertOverflow="clip" wrap="square" lIns="91440" tIns="45720" rIns="91440" bIns="45720" anchor="t"/>
        <a:lstStyle/>
        <a:p>
          <a:pPr algn="l" rtl="0">
            <a:lnSpc>
              <a:spcPts val="1000"/>
            </a:lnSpc>
            <a:defRPr sz="1000"/>
          </a:pPr>
          <a:r>
            <a:rPr lang="ja-JP" altLang="en-US" sz="1100" b="0" i="0" u="none" strike="noStrike" baseline="0">
              <a:solidFill>
                <a:srgbClr val="000000"/>
              </a:solidFill>
              <a:latin typeface="ＭＳ Ｐゴシック"/>
              <a:ea typeface="ＭＳ Ｐゴシック"/>
            </a:rPr>
            <a:t>一人の利用者に対し、同一法人の複数の事業所を位置付けた場合でも、その法人を位置付けた居宅サービス計画の数は「１」とします。</a:t>
          </a:r>
        </a:p>
      </xdr:txBody>
    </xdr:sp>
    <xdr:clientData/>
  </xdr:twoCellAnchor>
  <xdr:twoCellAnchor>
    <xdr:from>
      <xdr:col>15</xdr:col>
      <xdr:colOff>104775</xdr:colOff>
      <xdr:row>15</xdr:row>
      <xdr:rowOff>19050</xdr:rowOff>
    </xdr:from>
    <xdr:to>
      <xdr:col>23</xdr:col>
      <xdr:colOff>66675</xdr:colOff>
      <xdr:row>17</xdr:row>
      <xdr:rowOff>76200</xdr:rowOff>
    </xdr:to>
    <xdr:sp macro="" textlink="">
      <xdr:nvSpPr>
        <xdr:cNvPr id="20" name="AutoShape 22"/>
        <xdr:cNvSpPr>
          <a:spLocks noChangeArrowheads="1"/>
        </xdr:cNvSpPr>
      </xdr:nvSpPr>
      <xdr:spPr bwMode="auto">
        <a:xfrm rot="10800000">
          <a:off x="4695825" y="4591050"/>
          <a:ext cx="2095500" cy="476250"/>
        </a:xfrm>
        <a:prstGeom prst="wedgeRoundRectCallout">
          <a:avLst>
            <a:gd name="adj1" fmla="val 72870"/>
            <a:gd name="adj2" fmla="val 7199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給付管理を行わなかった月は含みません。</a:t>
          </a:r>
        </a:p>
      </xdr:txBody>
    </xdr:sp>
    <xdr:clientData/>
  </xdr:twoCellAnchor>
  <xdr:twoCellAnchor>
    <xdr:from>
      <xdr:col>23</xdr:col>
      <xdr:colOff>209550</xdr:colOff>
      <xdr:row>24</xdr:row>
      <xdr:rowOff>152400</xdr:rowOff>
    </xdr:from>
    <xdr:to>
      <xdr:col>33</xdr:col>
      <xdr:colOff>19050</xdr:colOff>
      <xdr:row>27</xdr:row>
      <xdr:rowOff>161925</xdr:rowOff>
    </xdr:to>
    <xdr:sp macro="" textlink="">
      <xdr:nvSpPr>
        <xdr:cNvPr id="21" name="AutoShape 24"/>
        <xdr:cNvSpPr>
          <a:spLocks noChangeArrowheads="1"/>
        </xdr:cNvSpPr>
      </xdr:nvSpPr>
      <xdr:spPr bwMode="auto">
        <a:xfrm>
          <a:off x="6934200" y="6610350"/>
          <a:ext cx="2476500" cy="638175"/>
        </a:xfrm>
        <a:prstGeom prst="wedgeRoundRectCallout">
          <a:avLst>
            <a:gd name="adj1" fmla="val 58463"/>
            <a:gd name="adj2" fmla="val 798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１人の利用者が複数の法人のサービスを受ける場合でも、居宅サービス計画数は「１」となります。</a:t>
          </a:r>
        </a:p>
      </xdr:txBody>
    </xdr:sp>
    <xdr:clientData/>
  </xdr:twoCellAnchor>
  <xdr:twoCellAnchor>
    <xdr:from>
      <xdr:col>27</xdr:col>
      <xdr:colOff>219075</xdr:colOff>
      <xdr:row>34</xdr:row>
      <xdr:rowOff>142875</xdr:rowOff>
    </xdr:from>
    <xdr:to>
      <xdr:col>36</xdr:col>
      <xdr:colOff>0</xdr:colOff>
      <xdr:row>37</xdr:row>
      <xdr:rowOff>133350</xdr:rowOff>
    </xdr:to>
    <xdr:sp macro="" textlink="">
      <xdr:nvSpPr>
        <xdr:cNvPr id="22" name="AutoShape 25"/>
        <xdr:cNvSpPr>
          <a:spLocks noChangeArrowheads="1"/>
        </xdr:cNvSpPr>
      </xdr:nvSpPr>
      <xdr:spPr bwMode="auto">
        <a:xfrm>
          <a:off x="8010525" y="8696325"/>
          <a:ext cx="2133600" cy="619125"/>
        </a:xfrm>
        <a:prstGeom prst="wedgeRoundRectCallout">
          <a:avLst>
            <a:gd name="adj1" fmla="val 73500"/>
            <a:gd name="adj2" fmla="val 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利用者１人につき、居宅サービス計画の数は、毎月「１」となる。</a:t>
          </a:r>
        </a:p>
      </xdr:txBody>
    </xdr:sp>
    <xdr:clientData/>
  </xdr:twoCellAnchor>
  <xdr:twoCellAnchor>
    <xdr:from>
      <xdr:col>25</xdr:col>
      <xdr:colOff>209550</xdr:colOff>
      <xdr:row>14</xdr:row>
      <xdr:rowOff>200025</xdr:rowOff>
    </xdr:from>
    <xdr:to>
      <xdr:col>34</xdr:col>
      <xdr:colOff>9525</xdr:colOff>
      <xdr:row>17</xdr:row>
      <xdr:rowOff>47625</xdr:rowOff>
    </xdr:to>
    <xdr:sp macro="" textlink="">
      <xdr:nvSpPr>
        <xdr:cNvPr id="23" name="AutoShape 27"/>
        <xdr:cNvSpPr>
          <a:spLocks noChangeArrowheads="1"/>
        </xdr:cNvSpPr>
      </xdr:nvSpPr>
      <xdr:spPr bwMode="auto">
        <a:xfrm rot="10800000">
          <a:off x="7467600" y="4562475"/>
          <a:ext cx="2095500" cy="476250"/>
        </a:xfrm>
        <a:prstGeom prst="wedgeRoundRectCallout">
          <a:avLst>
            <a:gd name="adj1" fmla="val -89898"/>
            <a:gd name="adj2" fmla="val 58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給付管理を行わなかった月は含みません。</a:t>
          </a:r>
        </a:p>
      </xdr:txBody>
    </xdr:sp>
    <xdr:clientData/>
  </xdr:twoCellAnchor>
  <xdr:twoCellAnchor>
    <xdr:from>
      <xdr:col>23</xdr:col>
      <xdr:colOff>209550</xdr:colOff>
      <xdr:row>7</xdr:row>
      <xdr:rowOff>247650</xdr:rowOff>
    </xdr:from>
    <xdr:to>
      <xdr:col>32</xdr:col>
      <xdr:colOff>228600</xdr:colOff>
      <xdr:row>10</xdr:row>
      <xdr:rowOff>190500</xdr:rowOff>
    </xdr:to>
    <xdr:sp macro="" textlink="">
      <xdr:nvSpPr>
        <xdr:cNvPr id="24" name="AutoShape 29"/>
        <xdr:cNvSpPr>
          <a:spLocks noChangeArrowheads="1"/>
        </xdr:cNvSpPr>
      </xdr:nvSpPr>
      <xdr:spPr bwMode="auto">
        <a:xfrm>
          <a:off x="6934200" y="3009900"/>
          <a:ext cx="2419350" cy="704850"/>
        </a:xfrm>
        <a:prstGeom prst="wedgeRoundRectCallout">
          <a:avLst>
            <a:gd name="adj1" fmla="val 75986"/>
            <a:gd name="adj2" fmla="val 6621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１人の利用者が複数の法人のサービスを受ける場合でも、居宅サービス計画数は「１」となります。</a:t>
          </a:r>
        </a:p>
      </xdr:txBody>
    </xdr:sp>
    <xdr:clientData/>
  </xdr:twoCellAnchor>
  <xdr:twoCellAnchor>
    <xdr:from>
      <xdr:col>12</xdr:col>
      <xdr:colOff>95250</xdr:colOff>
      <xdr:row>0</xdr:row>
      <xdr:rowOff>161925</xdr:rowOff>
    </xdr:from>
    <xdr:to>
      <xdr:col>21</xdr:col>
      <xdr:colOff>114300</xdr:colOff>
      <xdr:row>3</xdr:row>
      <xdr:rowOff>219075</xdr:rowOff>
    </xdr:to>
    <xdr:sp macro="" textlink="">
      <xdr:nvSpPr>
        <xdr:cNvPr id="25" name="AutoShape 29"/>
        <xdr:cNvSpPr>
          <a:spLocks noChangeArrowheads="1"/>
        </xdr:cNvSpPr>
      </xdr:nvSpPr>
      <xdr:spPr bwMode="auto">
        <a:xfrm>
          <a:off x="3886200" y="161925"/>
          <a:ext cx="2419350" cy="666750"/>
        </a:xfrm>
        <a:prstGeom prst="wedgeRoundRectCallout">
          <a:avLst>
            <a:gd name="adj1" fmla="val -61021"/>
            <a:gd name="adj2" fmla="val 3651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各サービス種類ごとに判定様式を作成する。該当サービスに○を付ける。</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21167</xdr:colOff>
      <xdr:row>3</xdr:row>
      <xdr:rowOff>148166</xdr:rowOff>
    </xdr:from>
    <xdr:to>
      <xdr:col>6</xdr:col>
      <xdr:colOff>148167</xdr:colOff>
      <xdr:row>3</xdr:row>
      <xdr:rowOff>391583</xdr:rowOff>
    </xdr:to>
    <xdr:sp macro="" textlink="">
      <xdr:nvSpPr>
        <xdr:cNvPr id="2" name="円/楕円 1"/>
        <xdr:cNvSpPr/>
      </xdr:nvSpPr>
      <xdr:spPr>
        <a:xfrm>
          <a:off x="1418167" y="772583"/>
          <a:ext cx="920750" cy="2434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142875</xdr:colOff>
      <xdr:row>13</xdr:row>
      <xdr:rowOff>0</xdr:rowOff>
    </xdr:from>
    <xdr:to>
      <xdr:col>8</xdr:col>
      <xdr:colOff>257175</xdr:colOff>
      <xdr:row>14</xdr:row>
      <xdr:rowOff>9525</xdr:rowOff>
    </xdr:to>
    <xdr:sp macro="" textlink="">
      <xdr:nvSpPr>
        <xdr:cNvPr id="3415" name="Oval 4"/>
        <xdr:cNvSpPr>
          <a:spLocks noChangeArrowheads="1"/>
        </xdr:cNvSpPr>
      </xdr:nvSpPr>
      <xdr:spPr bwMode="auto">
        <a:xfrm>
          <a:off x="3124200" y="2990850"/>
          <a:ext cx="46672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342900</xdr:colOff>
      <xdr:row>12</xdr:row>
      <xdr:rowOff>114300</xdr:rowOff>
    </xdr:from>
    <xdr:to>
      <xdr:col>12</xdr:col>
      <xdr:colOff>342900</xdr:colOff>
      <xdr:row>13</xdr:row>
      <xdr:rowOff>238125</xdr:rowOff>
    </xdr:to>
    <xdr:sp macro="" textlink="">
      <xdr:nvSpPr>
        <xdr:cNvPr id="3416" name="Oval 5"/>
        <xdr:cNvSpPr>
          <a:spLocks noChangeArrowheads="1"/>
        </xdr:cNvSpPr>
      </xdr:nvSpPr>
      <xdr:spPr bwMode="auto">
        <a:xfrm>
          <a:off x="4733925" y="2990850"/>
          <a:ext cx="35242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533400</xdr:colOff>
      <xdr:row>0</xdr:row>
      <xdr:rowOff>19050</xdr:rowOff>
    </xdr:from>
    <xdr:to>
      <xdr:col>18</xdr:col>
      <xdr:colOff>571500</xdr:colOff>
      <xdr:row>1</xdr:row>
      <xdr:rowOff>180975</xdr:rowOff>
    </xdr:to>
    <xdr:sp macro="" textlink="">
      <xdr:nvSpPr>
        <xdr:cNvPr id="5" name="Text Box 7"/>
        <xdr:cNvSpPr txBox="1">
          <a:spLocks noChangeArrowheads="1"/>
        </xdr:cNvSpPr>
      </xdr:nvSpPr>
      <xdr:spPr bwMode="auto">
        <a:xfrm>
          <a:off x="7048500" y="19050"/>
          <a:ext cx="1200150"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p>
      </xdr:txBody>
    </xdr:sp>
    <xdr:clientData/>
  </xdr:twoCellAnchor>
  <xdr:twoCellAnchor>
    <xdr:from>
      <xdr:col>15</xdr:col>
      <xdr:colOff>276225</xdr:colOff>
      <xdr:row>30</xdr:row>
      <xdr:rowOff>57150</xdr:rowOff>
    </xdr:from>
    <xdr:to>
      <xdr:col>18</xdr:col>
      <xdr:colOff>333375</xdr:colOff>
      <xdr:row>33</xdr:row>
      <xdr:rowOff>114300</xdr:rowOff>
    </xdr:to>
    <xdr:sp macro="" textlink="">
      <xdr:nvSpPr>
        <xdr:cNvPr id="6" name="AutoShape 8"/>
        <xdr:cNvSpPr>
          <a:spLocks noChangeArrowheads="1"/>
        </xdr:cNvSpPr>
      </xdr:nvSpPr>
      <xdr:spPr bwMode="auto">
        <a:xfrm>
          <a:off x="6210300" y="6972300"/>
          <a:ext cx="1800225" cy="571500"/>
        </a:xfrm>
        <a:prstGeom prst="wedgeRectCallout">
          <a:avLst>
            <a:gd name="adj1" fmla="val 67991"/>
            <a:gd name="adj2" fmla="val 7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en-US" altLang="ja-JP" sz="1100" b="0" i="0" u="none" strike="noStrike" baseline="0">
              <a:solidFill>
                <a:srgbClr val="000000"/>
              </a:solidFill>
              <a:latin typeface="HG丸ｺﾞｼｯｸM-PRO"/>
              <a:ea typeface="HG丸ｺﾞｼｯｸM-PRO"/>
            </a:rPr>
            <a:t>d/c</a:t>
          </a:r>
          <a:r>
            <a:rPr lang="ja-JP" altLang="en-US" sz="1100" b="0" i="0" u="none" strike="noStrike" baseline="0">
              <a:solidFill>
                <a:srgbClr val="000000"/>
              </a:solidFill>
              <a:latin typeface="HG丸ｺﾞｼｯｸM-PRO"/>
              <a:ea typeface="HG丸ｺﾞｼｯｸM-PRO"/>
            </a:rPr>
            <a:t>が８</a:t>
          </a:r>
          <a:r>
            <a:rPr lang="en-US" altLang="ja-JP" sz="1100" b="0" i="0" u="none" strike="noStrike" baseline="0">
              <a:solidFill>
                <a:srgbClr val="000000"/>
              </a:solidFill>
              <a:latin typeface="HG丸ｺﾞｼｯｸM-PRO"/>
              <a:ea typeface="HG丸ｺﾞｼｯｸM-PRO"/>
            </a:rPr>
            <a:t>0</a:t>
          </a:r>
          <a:r>
            <a:rPr lang="ja-JP" altLang="en-US" sz="1100" b="0" i="0" u="none" strike="noStrike" baseline="0">
              <a:solidFill>
                <a:srgbClr val="000000"/>
              </a:solidFill>
              <a:latin typeface="HG丸ｺﾞｼｯｸM-PRO"/>
              <a:ea typeface="HG丸ｺﾞｼｯｸM-PRO"/>
            </a:rPr>
            <a:t>％を超えた場合、集中減算の対象となる</a:t>
          </a:r>
        </a:p>
      </xdr:txBody>
    </xdr:sp>
    <xdr:clientData/>
  </xdr:twoCellAnchor>
  <xdr:twoCellAnchor editAs="absolute">
    <xdr:from>
      <xdr:col>10</xdr:col>
      <xdr:colOff>108137</xdr:colOff>
      <xdr:row>5</xdr:row>
      <xdr:rowOff>172011</xdr:rowOff>
    </xdr:from>
    <xdr:to>
      <xdr:col>16</xdr:col>
      <xdr:colOff>495860</xdr:colOff>
      <xdr:row>7</xdr:row>
      <xdr:rowOff>295835</xdr:rowOff>
    </xdr:to>
    <xdr:sp macro="" textlink="">
      <xdr:nvSpPr>
        <xdr:cNvPr id="7" name="AutoShape 9"/>
        <xdr:cNvSpPr>
          <a:spLocks noChangeArrowheads="1"/>
        </xdr:cNvSpPr>
      </xdr:nvSpPr>
      <xdr:spPr bwMode="auto">
        <a:xfrm>
          <a:off x="4152900" y="1181100"/>
          <a:ext cx="3181350" cy="638175"/>
        </a:xfrm>
        <a:prstGeom prst="wedgeRectCallout">
          <a:avLst>
            <a:gd name="adj1" fmla="val -64074"/>
            <a:gd name="adj2" fmla="val 39551"/>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届出が必要な場合、必要事項の記載を忘れないこと（</a:t>
          </a:r>
          <a:r>
            <a:rPr lang="en-US" altLang="ja-JP" sz="1100" b="0" i="0" u="none" strike="noStrike" baseline="0">
              <a:solidFill>
                <a:srgbClr val="000000"/>
              </a:solidFill>
              <a:latin typeface="HG丸ｺﾞｼｯｸM-PRO"/>
              <a:ea typeface="HG丸ｺﾞｼｯｸM-PRO"/>
            </a:rPr>
            <a:t>80</a:t>
          </a:r>
          <a:r>
            <a:rPr lang="ja-JP" altLang="en-US" sz="1100" b="0" i="0" u="none" strike="noStrike" baseline="0">
              <a:solidFill>
                <a:srgbClr val="000000"/>
              </a:solidFill>
              <a:latin typeface="HG丸ｺﾞｼｯｸM-PRO"/>
              <a:ea typeface="HG丸ｺﾞｼｯｸM-PRO"/>
            </a:rPr>
            <a:t>％を超えない場合も事業所で２年間以上保存すること）</a:t>
          </a:r>
        </a:p>
      </xdr:txBody>
    </xdr:sp>
    <xdr:clientData/>
  </xdr:twoCellAnchor>
  <xdr:twoCellAnchor>
    <xdr:from>
      <xdr:col>17</xdr:col>
      <xdr:colOff>381000</xdr:colOff>
      <xdr:row>9</xdr:row>
      <xdr:rowOff>152400</xdr:rowOff>
    </xdr:from>
    <xdr:to>
      <xdr:col>19</xdr:col>
      <xdr:colOff>200025</xdr:colOff>
      <xdr:row>11</xdr:row>
      <xdr:rowOff>228600</xdr:rowOff>
    </xdr:to>
    <xdr:sp macro="" textlink="">
      <xdr:nvSpPr>
        <xdr:cNvPr id="8" name="AutoShape 10"/>
        <xdr:cNvSpPr>
          <a:spLocks noChangeArrowheads="1"/>
        </xdr:cNvSpPr>
      </xdr:nvSpPr>
      <xdr:spPr bwMode="auto">
        <a:xfrm>
          <a:off x="7477125" y="2324100"/>
          <a:ext cx="981075" cy="590550"/>
        </a:xfrm>
        <a:prstGeom prst="wedgeRectCallout">
          <a:avLst>
            <a:gd name="adj1" fmla="val 53407"/>
            <a:gd name="adj2" fmla="val 223079"/>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様式１の分母計と一致すること</a:t>
          </a:r>
        </a:p>
      </xdr:txBody>
    </xdr:sp>
    <xdr:clientData/>
  </xdr:twoCellAnchor>
  <xdr:twoCellAnchor>
    <xdr:from>
      <xdr:col>17</xdr:col>
      <xdr:colOff>466725</xdr:colOff>
      <xdr:row>18</xdr:row>
      <xdr:rowOff>123825</xdr:rowOff>
    </xdr:from>
    <xdr:to>
      <xdr:col>19</xdr:col>
      <xdr:colOff>133350</xdr:colOff>
      <xdr:row>22</xdr:row>
      <xdr:rowOff>142875</xdr:rowOff>
    </xdr:to>
    <xdr:sp macro="" textlink="">
      <xdr:nvSpPr>
        <xdr:cNvPr id="9" name="AutoShape 11"/>
        <xdr:cNvSpPr>
          <a:spLocks noChangeArrowheads="1"/>
        </xdr:cNvSpPr>
      </xdr:nvSpPr>
      <xdr:spPr bwMode="auto">
        <a:xfrm>
          <a:off x="7562850" y="4419600"/>
          <a:ext cx="828675" cy="704850"/>
        </a:xfrm>
        <a:prstGeom prst="wedgeRectCallout">
          <a:avLst>
            <a:gd name="adj1" fmla="val 68917"/>
            <a:gd name="adj2" fmla="val -8387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様式１の分子計と一致すること</a:t>
          </a:r>
        </a:p>
      </xdr:txBody>
    </xdr:sp>
    <xdr:clientData/>
  </xdr:twoCellAnchor>
  <xdr:twoCellAnchor>
    <xdr:from>
      <xdr:col>14</xdr:col>
      <xdr:colOff>493059</xdr:colOff>
      <xdr:row>40</xdr:row>
      <xdr:rowOff>38100</xdr:rowOff>
    </xdr:from>
    <xdr:to>
      <xdr:col>18</xdr:col>
      <xdr:colOff>371475</xdr:colOff>
      <xdr:row>46</xdr:row>
      <xdr:rowOff>56029</xdr:rowOff>
    </xdr:to>
    <xdr:sp macro="" textlink="">
      <xdr:nvSpPr>
        <xdr:cNvPr id="10" name="AutoShape 12"/>
        <xdr:cNvSpPr>
          <a:spLocks noChangeArrowheads="1"/>
        </xdr:cNvSpPr>
      </xdr:nvSpPr>
      <xdr:spPr bwMode="auto">
        <a:xfrm>
          <a:off x="5804647" y="9170894"/>
          <a:ext cx="2209240" cy="1104900"/>
        </a:xfrm>
        <a:prstGeom prst="wedgeRectCallout">
          <a:avLst>
            <a:gd name="adj1" fmla="val 62699"/>
            <a:gd name="adj2" fmla="val 111452"/>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en-US" altLang="ja-JP" sz="1100" b="0" i="0" u="none" strike="noStrike" baseline="0">
              <a:solidFill>
                <a:srgbClr val="000000"/>
              </a:solidFill>
              <a:latin typeface="HG丸ｺﾞｼｯｸM-PRO"/>
              <a:ea typeface="HG丸ｺﾞｼｯｸM-PRO"/>
            </a:rPr>
            <a:t>f/e</a:t>
          </a:r>
          <a:r>
            <a:rPr lang="ja-JP" altLang="en-US" sz="1100" b="0" i="0" u="none" strike="noStrike" baseline="0">
              <a:solidFill>
                <a:srgbClr val="000000"/>
              </a:solidFill>
              <a:latin typeface="HG丸ｺﾞｼｯｸM-PRO"/>
              <a:ea typeface="HG丸ｺﾞｼｯｸM-PRO"/>
            </a:rPr>
            <a:t>が８</a:t>
          </a:r>
          <a:r>
            <a:rPr lang="en-US" altLang="ja-JP" sz="1100" b="0" i="0" u="none" strike="noStrike" baseline="0">
              <a:solidFill>
                <a:srgbClr val="000000"/>
              </a:solidFill>
              <a:latin typeface="HG丸ｺﾞｼｯｸM-PRO"/>
              <a:ea typeface="HG丸ｺﾞｼｯｸM-PRO"/>
            </a:rPr>
            <a:t>0</a:t>
          </a:r>
          <a:r>
            <a:rPr lang="ja-JP" altLang="en-US" sz="1100" b="0" i="0" u="none" strike="noStrike" baseline="0">
              <a:solidFill>
                <a:srgbClr val="000000"/>
              </a:solidFill>
              <a:latin typeface="HG丸ｺﾞｼｯｸM-PRO"/>
              <a:ea typeface="HG丸ｺﾞｼｯｸM-PRO"/>
            </a:rPr>
            <a:t>％を超えたが、正当な理由４に該当し、再計算した結果８</a:t>
          </a:r>
          <a:r>
            <a:rPr lang="en-US" altLang="ja-JP" sz="1100" b="0" i="0" u="none" strike="noStrike" baseline="0">
              <a:solidFill>
                <a:srgbClr val="000000"/>
              </a:solidFill>
              <a:latin typeface="HG丸ｺﾞｼｯｸM-PRO"/>
              <a:ea typeface="HG丸ｺﾞｼｯｸM-PRO"/>
            </a:rPr>
            <a:t>0</a:t>
          </a:r>
          <a:r>
            <a:rPr lang="ja-JP" altLang="en-US" sz="1100" b="0" i="0" u="none" strike="noStrike" baseline="0">
              <a:solidFill>
                <a:srgbClr val="000000"/>
              </a:solidFill>
              <a:latin typeface="HG丸ｺﾞｼｯｸM-PRO"/>
              <a:ea typeface="HG丸ｺﾞｼｯｸM-PRO"/>
            </a:rPr>
            <a:t>％以下となったため集中減算の対象とならない。</a:t>
          </a:r>
          <a:endParaRPr lang="en-US" altLang="ja-JP" sz="1100" b="0" i="0" u="none" strike="noStrike" baseline="0">
            <a:solidFill>
              <a:srgbClr val="000000"/>
            </a:solidFill>
            <a:latin typeface="HG丸ｺﾞｼｯｸM-PRO"/>
            <a:ea typeface="HG丸ｺﾞｼｯｸM-PRO"/>
          </a:endParaRPr>
        </a:p>
      </xdr:txBody>
    </xdr:sp>
    <xdr:clientData/>
  </xdr:twoCellAnchor>
  <xdr:twoCellAnchor>
    <xdr:from>
      <xdr:col>7</xdr:col>
      <xdr:colOff>44824</xdr:colOff>
      <xdr:row>59</xdr:row>
      <xdr:rowOff>280148</xdr:rowOff>
    </xdr:from>
    <xdr:to>
      <xdr:col>15</xdr:col>
      <xdr:colOff>123265</xdr:colOff>
      <xdr:row>65</xdr:row>
      <xdr:rowOff>67236</xdr:rowOff>
    </xdr:to>
    <xdr:sp macro="" textlink="">
      <xdr:nvSpPr>
        <xdr:cNvPr id="19" name="AutoShape 12"/>
        <xdr:cNvSpPr>
          <a:spLocks noChangeArrowheads="1"/>
        </xdr:cNvSpPr>
      </xdr:nvSpPr>
      <xdr:spPr bwMode="auto">
        <a:xfrm>
          <a:off x="3014383" y="13335001"/>
          <a:ext cx="3328147" cy="1243853"/>
        </a:xfrm>
        <a:prstGeom prst="wedgeRectCallout">
          <a:avLst>
            <a:gd name="adj1" fmla="val -122947"/>
            <a:gd name="adj2" fmla="val 76969"/>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通所介護と地域密着型通所介護をひとくくりにして紹介率を計算する場合、ご記入ください。</a:t>
          </a:r>
          <a:endParaRPr lang="en-US" altLang="ja-JP" sz="1100" b="0" i="0" u="none" strike="noStrike" baseline="0">
            <a:solidFill>
              <a:srgbClr val="000000"/>
            </a:solidFill>
            <a:latin typeface="HG丸ｺﾞｼｯｸM-PRO"/>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それぞれのサービスごとに紹介率を計算する場合は、記入不要です。</a:t>
          </a:r>
          <a:endParaRPr lang="en-US" altLang="ja-JP" sz="1100" b="0" i="0" u="none" strike="noStrike" baseline="0">
            <a:solidFill>
              <a:srgbClr val="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71"/>
  <sheetViews>
    <sheetView view="pageBreakPreview" topLeftCell="A4" zoomScale="90" zoomScaleNormal="100" zoomScaleSheetLayoutView="90" workbookViewId="0">
      <selection activeCell="AQ7" sqref="AQ7"/>
    </sheetView>
  </sheetViews>
  <sheetFormatPr defaultRowHeight="13.5" x14ac:dyDescent="0.15"/>
  <cols>
    <col min="1" max="1" width="3.125" customWidth="1"/>
    <col min="2" max="2" width="9.25" customWidth="1"/>
    <col min="3" max="3" width="5.875" customWidth="1"/>
    <col min="4" max="33" width="3.5" customWidth="1"/>
    <col min="34" max="34" width="2.125" customWidth="1"/>
    <col min="35" max="35" width="5" customWidth="1"/>
    <col min="36" max="40" width="3.875" customWidth="1"/>
  </cols>
  <sheetData>
    <row r="1" spans="1:40" ht="17.25" x14ac:dyDescent="0.15">
      <c r="A1" s="1" t="s">
        <v>215</v>
      </c>
      <c r="AN1" s="2" t="s">
        <v>0</v>
      </c>
    </row>
    <row r="2" spans="1:40" ht="17.25" x14ac:dyDescent="0.15">
      <c r="A2" s="1"/>
      <c r="AN2" s="2"/>
    </row>
    <row r="3" spans="1:40" x14ac:dyDescent="0.15">
      <c r="A3" s="112" t="s">
        <v>228</v>
      </c>
      <c r="AN3" s="2" t="s">
        <v>1</v>
      </c>
    </row>
    <row r="4" spans="1:40" ht="51" customHeight="1" x14ac:dyDescent="0.15">
      <c r="A4" s="151" t="s">
        <v>283</v>
      </c>
      <c r="B4" s="151"/>
      <c r="C4" s="151"/>
      <c r="D4" s="151"/>
      <c r="E4" s="151"/>
      <c r="F4" s="151"/>
      <c r="G4" s="151"/>
      <c r="H4" s="151"/>
      <c r="I4" s="151"/>
      <c r="J4" s="151"/>
      <c r="K4" s="151"/>
      <c r="L4" s="151"/>
      <c r="M4" s="151"/>
      <c r="N4" s="151"/>
      <c r="O4" s="151"/>
      <c r="P4" s="151"/>
      <c r="Q4" s="151"/>
      <c r="R4" s="151"/>
      <c r="S4" s="151"/>
      <c r="T4" s="151"/>
      <c r="U4" s="151"/>
      <c r="V4" s="151"/>
      <c r="W4" s="151"/>
      <c r="Z4" s="157" t="s">
        <v>2</v>
      </c>
      <c r="AA4" s="158"/>
      <c r="AB4" s="158"/>
      <c r="AC4" s="158"/>
      <c r="AD4" s="158"/>
      <c r="AE4" s="158"/>
      <c r="AF4" s="159"/>
      <c r="AG4" s="160" t="s">
        <v>3</v>
      </c>
      <c r="AH4" s="161"/>
      <c r="AI4" s="161"/>
      <c r="AJ4" s="161"/>
      <c r="AK4" s="161"/>
      <c r="AL4" s="161"/>
      <c r="AM4" s="161"/>
      <c r="AN4" s="162"/>
    </row>
    <row r="5" spans="1:40" ht="42" customHeight="1" x14ac:dyDescent="0.15">
      <c r="I5" s="163" t="s">
        <v>4</v>
      </c>
      <c r="J5" s="163"/>
      <c r="K5" s="163"/>
      <c r="L5" s="163"/>
      <c r="M5" s="163"/>
      <c r="N5" s="163"/>
      <c r="O5" s="163"/>
      <c r="P5" s="163"/>
      <c r="Q5" s="163"/>
      <c r="R5" s="163"/>
      <c r="S5" s="163"/>
      <c r="T5" s="163"/>
      <c r="U5" s="163"/>
      <c r="V5" s="163"/>
      <c r="W5" s="163"/>
      <c r="X5" s="163"/>
      <c r="Y5" s="163"/>
      <c r="Z5" s="163"/>
      <c r="AA5" s="163"/>
      <c r="AB5" s="163"/>
      <c r="AC5" s="163"/>
      <c r="AD5" s="163"/>
      <c r="AE5" s="163"/>
      <c r="AF5" s="163"/>
      <c r="AG5" s="163"/>
      <c r="AI5" s="164" t="s">
        <v>224</v>
      </c>
      <c r="AJ5" s="165"/>
      <c r="AK5" s="165"/>
      <c r="AL5" s="165"/>
      <c r="AM5" s="165"/>
      <c r="AN5" s="165"/>
    </row>
    <row r="6" spans="1:40" ht="13.5" customHeight="1" x14ac:dyDescent="0.15">
      <c r="A6" s="135" t="s">
        <v>5</v>
      </c>
      <c r="B6" s="136"/>
      <c r="C6" s="139" t="s">
        <v>6</v>
      </c>
      <c r="D6" s="135" t="s">
        <v>7</v>
      </c>
      <c r="E6" s="136"/>
      <c r="F6" s="136"/>
      <c r="G6" s="136"/>
      <c r="H6" s="141"/>
      <c r="I6" s="135" t="s">
        <v>7</v>
      </c>
      <c r="J6" s="136"/>
      <c r="K6" s="136"/>
      <c r="L6" s="136"/>
      <c r="M6" s="141"/>
      <c r="N6" s="135" t="s">
        <v>7</v>
      </c>
      <c r="O6" s="136"/>
      <c r="P6" s="136"/>
      <c r="Q6" s="136"/>
      <c r="R6" s="141"/>
      <c r="S6" s="135" t="s">
        <v>7</v>
      </c>
      <c r="T6" s="136"/>
      <c r="U6" s="136"/>
      <c r="V6" s="136"/>
      <c r="W6" s="141"/>
      <c r="X6" s="135" t="s">
        <v>7</v>
      </c>
      <c r="Y6" s="136"/>
      <c r="Z6" s="136"/>
      <c r="AA6" s="136"/>
      <c r="AB6" s="141"/>
      <c r="AC6" s="135" t="s">
        <v>7</v>
      </c>
      <c r="AD6" s="136"/>
      <c r="AE6" s="136"/>
      <c r="AF6" s="136"/>
      <c r="AG6" s="141"/>
      <c r="AI6" s="166" t="s">
        <v>8</v>
      </c>
      <c r="AJ6" s="166" t="s">
        <v>8</v>
      </c>
      <c r="AK6" s="166" t="s">
        <v>8</v>
      </c>
      <c r="AL6" s="166" t="s">
        <v>8</v>
      </c>
      <c r="AM6" s="166" t="s">
        <v>8</v>
      </c>
      <c r="AN6" s="168" t="s">
        <v>8</v>
      </c>
    </row>
    <row r="7" spans="1:40" ht="101.25" customHeight="1" x14ac:dyDescent="0.15">
      <c r="A7" s="137"/>
      <c r="B7" s="138"/>
      <c r="C7" s="140"/>
      <c r="D7" s="118" t="s">
        <v>9</v>
      </c>
      <c r="E7" s="3" t="s">
        <v>9</v>
      </c>
      <c r="F7" s="3" t="s">
        <v>9</v>
      </c>
      <c r="G7" s="3" t="s">
        <v>9</v>
      </c>
      <c r="H7" s="3" t="s">
        <v>9</v>
      </c>
      <c r="I7" s="118" t="s">
        <v>9</v>
      </c>
      <c r="J7" s="3" t="s">
        <v>9</v>
      </c>
      <c r="K7" s="3" t="s">
        <v>9</v>
      </c>
      <c r="L7" s="3" t="s">
        <v>9</v>
      </c>
      <c r="M7" s="3" t="s">
        <v>9</v>
      </c>
      <c r="N7" s="3" t="s">
        <v>9</v>
      </c>
      <c r="O7" s="3" t="s">
        <v>9</v>
      </c>
      <c r="P7" s="3" t="s">
        <v>9</v>
      </c>
      <c r="Q7" s="3" t="s">
        <v>9</v>
      </c>
      <c r="R7" s="3" t="s">
        <v>9</v>
      </c>
      <c r="S7" s="3" t="s">
        <v>9</v>
      </c>
      <c r="T7" s="3" t="s">
        <v>9</v>
      </c>
      <c r="U7" s="3" t="s">
        <v>9</v>
      </c>
      <c r="V7" s="3" t="s">
        <v>9</v>
      </c>
      <c r="W7" s="3" t="s">
        <v>9</v>
      </c>
      <c r="X7" s="3" t="s">
        <v>9</v>
      </c>
      <c r="Y7" s="3" t="s">
        <v>9</v>
      </c>
      <c r="Z7" s="3" t="s">
        <v>9</v>
      </c>
      <c r="AA7" s="3" t="s">
        <v>9</v>
      </c>
      <c r="AB7" s="3" t="s">
        <v>9</v>
      </c>
      <c r="AC7" s="3" t="s">
        <v>9</v>
      </c>
      <c r="AD7" s="3" t="s">
        <v>9</v>
      </c>
      <c r="AE7" s="3" t="s">
        <v>9</v>
      </c>
      <c r="AF7" s="3" t="s">
        <v>9</v>
      </c>
      <c r="AG7" s="4" t="s">
        <v>9</v>
      </c>
      <c r="AI7" s="167"/>
      <c r="AJ7" s="167"/>
      <c r="AK7" s="167"/>
      <c r="AL7" s="167"/>
      <c r="AM7" s="167"/>
      <c r="AN7" s="169"/>
    </row>
    <row r="8" spans="1:40" ht="27" customHeight="1" x14ac:dyDescent="0.15">
      <c r="A8" s="5" t="s">
        <v>10</v>
      </c>
      <c r="B8" s="152" t="s">
        <v>11</v>
      </c>
      <c r="C8" s="153"/>
      <c r="D8" s="6"/>
      <c r="E8" s="7"/>
      <c r="F8" s="7"/>
      <c r="G8" s="7"/>
      <c r="H8" s="8"/>
      <c r="I8" s="6"/>
      <c r="J8" s="7"/>
      <c r="K8" s="7"/>
      <c r="L8" s="7"/>
      <c r="M8" s="8"/>
      <c r="N8" s="9"/>
      <c r="O8" s="7"/>
      <c r="P8" s="7"/>
      <c r="Q8" s="7"/>
      <c r="R8" s="10"/>
      <c r="S8" s="11"/>
      <c r="T8" s="7"/>
      <c r="U8" s="7"/>
      <c r="V8" s="7"/>
      <c r="W8" s="8"/>
      <c r="X8" s="9"/>
      <c r="Y8" s="7"/>
      <c r="Z8" s="7"/>
      <c r="AA8" s="7"/>
      <c r="AB8" s="10"/>
      <c r="AC8" s="11"/>
      <c r="AD8" s="7"/>
      <c r="AE8" s="7"/>
      <c r="AF8" s="7"/>
      <c r="AG8" s="8"/>
      <c r="AI8" s="11"/>
      <c r="AJ8" s="9"/>
      <c r="AK8" s="7"/>
      <c r="AL8" s="7"/>
      <c r="AM8" s="7"/>
      <c r="AN8" s="8"/>
    </row>
    <row r="9" spans="1:40" ht="16.5" customHeight="1" x14ac:dyDescent="0.15">
      <c r="A9" s="12">
        <v>1</v>
      </c>
      <c r="B9" s="142" t="s">
        <v>12</v>
      </c>
      <c r="C9" s="143"/>
      <c r="D9" s="13"/>
      <c r="E9" s="14"/>
      <c r="F9" s="14"/>
      <c r="G9" s="14"/>
      <c r="H9" s="15"/>
      <c r="I9" s="13"/>
      <c r="J9" s="14"/>
      <c r="K9" s="14"/>
      <c r="L9" s="14"/>
      <c r="M9" s="15"/>
      <c r="N9" s="16"/>
      <c r="O9" s="14"/>
      <c r="P9" s="14"/>
      <c r="Q9" s="14"/>
      <c r="R9" s="17"/>
      <c r="S9" s="13"/>
      <c r="T9" s="14"/>
      <c r="U9" s="14"/>
      <c r="V9" s="14"/>
      <c r="W9" s="15"/>
      <c r="X9" s="16"/>
      <c r="Y9" s="14"/>
      <c r="Z9" s="14"/>
      <c r="AA9" s="14"/>
      <c r="AB9" s="17"/>
      <c r="AC9" s="13"/>
      <c r="AD9" s="14"/>
      <c r="AE9" s="14"/>
      <c r="AF9" s="14"/>
      <c r="AG9" s="15"/>
      <c r="AI9" s="134" t="str">
        <f>IF(D9+E9+F9+G9+H9&gt;0,1,"")</f>
        <v/>
      </c>
      <c r="AJ9" s="14" t="str">
        <f>IF(I9+J9+K9+L9+M9&gt;0,1,"")</f>
        <v/>
      </c>
      <c r="AK9" s="14" t="str">
        <f>IF(N9+O9+P9+Q9+R9&gt;0,1,"")</f>
        <v/>
      </c>
      <c r="AL9" s="14" t="str">
        <f>IF(S9+T9+U9+V9+W9&gt;0,1,"")</f>
        <v/>
      </c>
      <c r="AM9" s="14" t="str">
        <f>IF(X9+Y9+Z9+AA9+AB9&gt;0,1,"")</f>
        <v/>
      </c>
      <c r="AN9" s="15" t="str">
        <f>IF(AC9+AD9+AE9+AF9+AG9&gt;0,1,"")</f>
        <v/>
      </c>
    </row>
    <row r="10" spans="1:40" ht="16.5" customHeight="1" x14ac:dyDescent="0.15">
      <c r="A10" s="12">
        <v>2</v>
      </c>
      <c r="B10" s="142" t="s">
        <v>13</v>
      </c>
      <c r="C10" s="143"/>
      <c r="D10" s="13"/>
      <c r="E10" s="14"/>
      <c r="F10" s="14"/>
      <c r="G10" s="14"/>
      <c r="H10" s="15"/>
      <c r="I10" s="13"/>
      <c r="J10" s="14"/>
      <c r="K10" s="14"/>
      <c r="L10" s="14"/>
      <c r="M10" s="15"/>
      <c r="N10" s="16"/>
      <c r="O10" s="14"/>
      <c r="P10" s="14"/>
      <c r="Q10" s="14"/>
      <c r="R10" s="17"/>
      <c r="S10" s="13"/>
      <c r="T10" s="14"/>
      <c r="U10" s="14"/>
      <c r="V10" s="14"/>
      <c r="W10" s="15"/>
      <c r="X10" s="16"/>
      <c r="Y10" s="14"/>
      <c r="Z10" s="14"/>
      <c r="AA10" s="14"/>
      <c r="AB10" s="17"/>
      <c r="AC10" s="13"/>
      <c r="AD10" s="14"/>
      <c r="AE10" s="14"/>
      <c r="AF10" s="14"/>
      <c r="AG10" s="15"/>
      <c r="AI10" s="134" t="str">
        <f t="shared" ref="AI10:AI43" si="0">IF(D10+E10+F10+G10+H10&gt;0,1,"")</f>
        <v/>
      </c>
      <c r="AJ10" s="14" t="str">
        <f t="shared" ref="AJ10:AJ43" si="1">IF(I10+J10+K10+L10+M10&gt;0,1,"")</f>
        <v/>
      </c>
      <c r="AK10" s="14" t="str">
        <f t="shared" ref="AK10:AK43" si="2">IF(N10+O10+P10+Q10+R10&gt;0,1,"")</f>
        <v/>
      </c>
      <c r="AL10" s="14" t="str">
        <f t="shared" ref="AL10:AL43" si="3">IF(S10+T10+U10+V10+W10&gt;0,1,"")</f>
        <v/>
      </c>
      <c r="AM10" s="14" t="str">
        <f t="shared" ref="AM10:AM43" si="4">IF(X10+Y10+Z10+AA10+AB10&gt;0,1,"")</f>
        <v/>
      </c>
      <c r="AN10" s="15" t="str">
        <f t="shared" ref="AN10:AN43" si="5">IF(AC10+AD10+AE10+AF10+AG10&gt;0,1,"")</f>
        <v/>
      </c>
    </row>
    <row r="11" spans="1:40" ht="16.5" customHeight="1" x14ac:dyDescent="0.15">
      <c r="A11" s="12">
        <v>3</v>
      </c>
      <c r="B11" s="142" t="s">
        <v>14</v>
      </c>
      <c r="C11" s="143"/>
      <c r="D11" s="13"/>
      <c r="E11" s="14"/>
      <c r="F11" s="14"/>
      <c r="G11" s="14"/>
      <c r="H11" s="15"/>
      <c r="I11" s="13"/>
      <c r="J11" s="14"/>
      <c r="K11" s="14"/>
      <c r="L11" s="14"/>
      <c r="M11" s="15"/>
      <c r="N11" s="16"/>
      <c r="O11" s="14"/>
      <c r="P11" s="14"/>
      <c r="Q11" s="14"/>
      <c r="R11" s="17"/>
      <c r="S11" s="13"/>
      <c r="T11" s="14"/>
      <c r="U11" s="14"/>
      <c r="V11" s="14"/>
      <c r="W11" s="15"/>
      <c r="X11" s="16"/>
      <c r="Y11" s="14"/>
      <c r="Z11" s="14"/>
      <c r="AA11" s="14"/>
      <c r="AB11" s="17"/>
      <c r="AC11" s="13"/>
      <c r="AD11" s="14"/>
      <c r="AE11" s="14"/>
      <c r="AF11" s="14"/>
      <c r="AG11" s="15"/>
      <c r="AI11" s="134" t="str">
        <f t="shared" si="0"/>
        <v/>
      </c>
      <c r="AJ11" s="14" t="str">
        <f t="shared" si="1"/>
        <v/>
      </c>
      <c r="AK11" s="14" t="str">
        <f t="shared" si="2"/>
        <v/>
      </c>
      <c r="AL11" s="14" t="str">
        <f t="shared" si="3"/>
        <v/>
      </c>
      <c r="AM11" s="14" t="str">
        <f t="shared" si="4"/>
        <v/>
      </c>
      <c r="AN11" s="15" t="str">
        <f t="shared" si="5"/>
        <v/>
      </c>
    </row>
    <row r="12" spans="1:40" ht="16.5" customHeight="1" x14ac:dyDescent="0.15">
      <c r="A12" s="12">
        <v>4</v>
      </c>
      <c r="B12" s="142" t="s">
        <v>15</v>
      </c>
      <c r="C12" s="143"/>
      <c r="D12" s="18"/>
      <c r="E12" s="19"/>
      <c r="F12" s="19"/>
      <c r="G12" s="19"/>
      <c r="H12" s="20"/>
      <c r="I12" s="18"/>
      <c r="J12" s="19"/>
      <c r="K12" s="19"/>
      <c r="L12" s="19"/>
      <c r="M12" s="20"/>
      <c r="N12" s="18"/>
      <c r="O12" s="19"/>
      <c r="P12" s="19"/>
      <c r="Q12" s="19"/>
      <c r="R12" s="20"/>
      <c r="S12" s="18"/>
      <c r="T12" s="19"/>
      <c r="U12" s="19"/>
      <c r="V12" s="19"/>
      <c r="W12" s="20"/>
      <c r="X12" s="18"/>
      <c r="Y12" s="19"/>
      <c r="Z12" s="19"/>
      <c r="AA12" s="19"/>
      <c r="AB12" s="20"/>
      <c r="AC12" s="18"/>
      <c r="AD12" s="19"/>
      <c r="AE12" s="19"/>
      <c r="AF12" s="19"/>
      <c r="AG12" s="20"/>
      <c r="AH12" s="21"/>
      <c r="AI12" s="134" t="str">
        <f t="shared" si="0"/>
        <v/>
      </c>
      <c r="AJ12" s="14" t="str">
        <f t="shared" si="1"/>
        <v/>
      </c>
      <c r="AK12" s="14" t="str">
        <f t="shared" si="2"/>
        <v/>
      </c>
      <c r="AL12" s="14" t="str">
        <f t="shared" si="3"/>
        <v/>
      </c>
      <c r="AM12" s="14" t="str">
        <f t="shared" si="4"/>
        <v/>
      </c>
      <c r="AN12" s="15" t="str">
        <f t="shared" si="5"/>
        <v/>
      </c>
    </row>
    <row r="13" spans="1:40" ht="16.5" customHeight="1" x14ac:dyDescent="0.15">
      <c r="A13" s="12">
        <v>5</v>
      </c>
      <c r="B13" s="142" t="s">
        <v>16</v>
      </c>
      <c r="C13" s="143"/>
      <c r="D13" s="18"/>
      <c r="E13" s="19"/>
      <c r="F13" s="19"/>
      <c r="G13" s="19"/>
      <c r="H13" s="20"/>
      <c r="I13" s="18"/>
      <c r="J13" s="19"/>
      <c r="K13" s="19"/>
      <c r="L13" s="19"/>
      <c r="M13" s="20"/>
      <c r="N13" s="18"/>
      <c r="O13" s="19"/>
      <c r="P13" s="19"/>
      <c r="Q13" s="19"/>
      <c r="R13" s="20"/>
      <c r="S13" s="18"/>
      <c r="T13" s="19"/>
      <c r="U13" s="19"/>
      <c r="V13" s="19"/>
      <c r="W13" s="20"/>
      <c r="X13" s="18"/>
      <c r="Y13" s="19"/>
      <c r="Z13" s="19"/>
      <c r="AA13" s="19"/>
      <c r="AB13" s="20"/>
      <c r="AC13" s="18"/>
      <c r="AD13" s="19"/>
      <c r="AE13" s="19"/>
      <c r="AF13" s="19"/>
      <c r="AG13" s="20"/>
      <c r="AH13" s="21"/>
      <c r="AI13" s="134" t="str">
        <f t="shared" si="0"/>
        <v/>
      </c>
      <c r="AJ13" s="14" t="str">
        <f t="shared" si="1"/>
        <v/>
      </c>
      <c r="AK13" s="14" t="str">
        <f t="shared" si="2"/>
        <v/>
      </c>
      <c r="AL13" s="14" t="str">
        <f t="shared" si="3"/>
        <v/>
      </c>
      <c r="AM13" s="14" t="str">
        <f t="shared" si="4"/>
        <v/>
      </c>
      <c r="AN13" s="15" t="str">
        <f t="shared" si="5"/>
        <v/>
      </c>
    </row>
    <row r="14" spans="1:40" ht="16.5" customHeight="1" x14ac:dyDescent="0.15">
      <c r="A14" s="12">
        <v>6</v>
      </c>
      <c r="B14" s="142" t="s">
        <v>17</v>
      </c>
      <c r="C14" s="143"/>
      <c r="D14" s="18"/>
      <c r="E14" s="19"/>
      <c r="F14" s="19"/>
      <c r="G14" s="19"/>
      <c r="H14" s="20"/>
      <c r="I14" s="18"/>
      <c r="J14" s="19"/>
      <c r="K14" s="19"/>
      <c r="L14" s="19"/>
      <c r="M14" s="20"/>
      <c r="N14" s="18"/>
      <c r="O14" s="19"/>
      <c r="P14" s="19"/>
      <c r="Q14" s="19"/>
      <c r="R14" s="20"/>
      <c r="S14" s="18"/>
      <c r="T14" s="19"/>
      <c r="U14" s="19"/>
      <c r="V14" s="19"/>
      <c r="W14" s="20"/>
      <c r="X14" s="18"/>
      <c r="Y14" s="19"/>
      <c r="Z14" s="19"/>
      <c r="AA14" s="19"/>
      <c r="AB14" s="20"/>
      <c r="AC14" s="18"/>
      <c r="AD14" s="19"/>
      <c r="AE14" s="19"/>
      <c r="AF14" s="19"/>
      <c r="AG14" s="20"/>
      <c r="AH14" s="21"/>
      <c r="AI14" s="134" t="str">
        <f t="shared" si="0"/>
        <v/>
      </c>
      <c r="AJ14" s="14" t="str">
        <f t="shared" si="1"/>
        <v/>
      </c>
      <c r="AK14" s="14" t="str">
        <f t="shared" si="2"/>
        <v/>
      </c>
      <c r="AL14" s="14" t="str">
        <f t="shared" si="3"/>
        <v/>
      </c>
      <c r="AM14" s="14" t="str">
        <f t="shared" si="4"/>
        <v/>
      </c>
      <c r="AN14" s="15" t="str">
        <f t="shared" si="5"/>
        <v/>
      </c>
    </row>
    <row r="15" spans="1:40" ht="16.5" customHeight="1" x14ac:dyDescent="0.15">
      <c r="A15" s="12">
        <v>7</v>
      </c>
      <c r="B15" s="142" t="s">
        <v>18</v>
      </c>
      <c r="C15" s="143"/>
      <c r="D15" s="18"/>
      <c r="E15" s="19"/>
      <c r="F15" s="19"/>
      <c r="G15" s="19"/>
      <c r="H15" s="20"/>
      <c r="I15" s="18"/>
      <c r="J15" s="19"/>
      <c r="K15" s="19"/>
      <c r="L15" s="19"/>
      <c r="M15" s="20"/>
      <c r="N15" s="18"/>
      <c r="O15" s="19"/>
      <c r="P15" s="19"/>
      <c r="Q15" s="19"/>
      <c r="R15" s="20"/>
      <c r="S15" s="18"/>
      <c r="T15" s="19"/>
      <c r="U15" s="19"/>
      <c r="V15" s="19"/>
      <c r="W15" s="20"/>
      <c r="X15" s="18"/>
      <c r="Y15" s="19"/>
      <c r="Z15" s="19"/>
      <c r="AA15" s="19"/>
      <c r="AB15" s="20"/>
      <c r="AC15" s="18"/>
      <c r="AD15" s="19"/>
      <c r="AE15" s="19"/>
      <c r="AF15" s="19"/>
      <c r="AG15" s="20"/>
      <c r="AH15" s="21"/>
      <c r="AI15" s="134" t="str">
        <f t="shared" si="0"/>
        <v/>
      </c>
      <c r="AJ15" s="14" t="str">
        <f t="shared" si="1"/>
        <v/>
      </c>
      <c r="AK15" s="14" t="str">
        <f t="shared" si="2"/>
        <v/>
      </c>
      <c r="AL15" s="14" t="str">
        <f t="shared" si="3"/>
        <v/>
      </c>
      <c r="AM15" s="14" t="str">
        <f t="shared" si="4"/>
        <v/>
      </c>
      <c r="AN15" s="15" t="str">
        <f t="shared" si="5"/>
        <v/>
      </c>
    </row>
    <row r="16" spans="1:40" ht="16.5" customHeight="1" x14ac:dyDescent="0.15">
      <c r="A16" s="12">
        <v>8</v>
      </c>
      <c r="B16" s="142" t="s">
        <v>19</v>
      </c>
      <c r="C16" s="143"/>
      <c r="D16" s="18"/>
      <c r="E16" s="19"/>
      <c r="F16" s="19"/>
      <c r="G16" s="19"/>
      <c r="H16" s="20"/>
      <c r="I16" s="18"/>
      <c r="J16" s="19"/>
      <c r="K16" s="19"/>
      <c r="L16" s="19"/>
      <c r="M16" s="20"/>
      <c r="N16" s="18"/>
      <c r="O16" s="19"/>
      <c r="P16" s="19"/>
      <c r="Q16" s="19"/>
      <c r="R16" s="20"/>
      <c r="S16" s="18"/>
      <c r="T16" s="19"/>
      <c r="U16" s="19"/>
      <c r="V16" s="19"/>
      <c r="W16" s="20"/>
      <c r="X16" s="18"/>
      <c r="Y16" s="19"/>
      <c r="Z16" s="19"/>
      <c r="AA16" s="19"/>
      <c r="AB16" s="20"/>
      <c r="AC16" s="18"/>
      <c r="AD16" s="19"/>
      <c r="AE16" s="19"/>
      <c r="AF16" s="19"/>
      <c r="AG16" s="20"/>
      <c r="AH16" s="21"/>
      <c r="AI16" s="134" t="str">
        <f t="shared" si="0"/>
        <v/>
      </c>
      <c r="AJ16" s="14" t="str">
        <f t="shared" si="1"/>
        <v/>
      </c>
      <c r="AK16" s="14" t="str">
        <f t="shared" si="2"/>
        <v/>
      </c>
      <c r="AL16" s="14" t="str">
        <f t="shared" si="3"/>
        <v/>
      </c>
      <c r="AM16" s="14" t="str">
        <f t="shared" si="4"/>
        <v/>
      </c>
      <c r="AN16" s="15" t="str">
        <f t="shared" si="5"/>
        <v/>
      </c>
    </row>
    <row r="17" spans="1:40" ht="16.5" customHeight="1" x14ac:dyDescent="0.15">
      <c r="A17" s="12">
        <v>9</v>
      </c>
      <c r="B17" s="142" t="s">
        <v>20</v>
      </c>
      <c r="C17" s="143"/>
      <c r="D17" s="13"/>
      <c r="E17" s="14"/>
      <c r="F17" s="14"/>
      <c r="G17" s="14"/>
      <c r="H17" s="15"/>
      <c r="I17" s="13"/>
      <c r="J17" s="14"/>
      <c r="K17" s="14"/>
      <c r="L17" s="14"/>
      <c r="M17" s="15"/>
      <c r="N17" s="13"/>
      <c r="O17" s="14"/>
      <c r="P17" s="14"/>
      <c r="Q17" s="14"/>
      <c r="R17" s="15"/>
      <c r="S17" s="13"/>
      <c r="T17" s="14"/>
      <c r="U17" s="14"/>
      <c r="V17" s="14"/>
      <c r="W17" s="15"/>
      <c r="X17" s="13"/>
      <c r="Y17" s="14"/>
      <c r="Z17" s="14"/>
      <c r="AA17" s="14"/>
      <c r="AB17" s="15"/>
      <c r="AC17" s="13"/>
      <c r="AD17" s="14"/>
      <c r="AE17" s="14"/>
      <c r="AF17" s="14"/>
      <c r="AG17" s="15"/>
      <c r="AI17" s="134" t="str">
        <f t="shared" si="0"/>
        <v/>
      </c>
      <c r="AJ17" s="14" t="str">
        <f t="shared" si="1"/>
        <v/>
      </c>
      <c r="AK17" s="14" t="str">
        <f t="shared" si="2"/>
        <v/>
      </c>
      <c r="AL17" s="14" t="str">
        <f t="shared" si="3"/>
        <v/>
      </c>
      <c r="AM17" s="14" t="str">
        <f t="shared" si="4"/>
        <v/>
      </c>
      <c r="AN17" s="15" t="str">
        <f t="shared" si="5"/>
        <v/>
      </c>
    </row>
    <row r="18" spans="1:40" ht="16.5" customHeight="1" x14ac:dyDescent="0.15">
      <c r="A18" s="12">
        <v>10</v>
      </c>
      <c r="B18" s="142" t="s">
        <v>21</v>
      </c>
      <c r="C18" s="143"/>
      <c r="D18" s="13"/>
      <c r="E18" s="14"/>
      <c r="F18" s="14"/>
      <c r="G18" s="14"/>
      <c r="H18" s="15"/>
      <c r="I18" s="13"/>
      <c r="J18" s="14"/>
      <c r="K18" s="14"/>
      <c r="L18" s="14"/>
      <c r="M18" s="15"/>
      <c r="N18" s="13"/>
      <c r="O18" s="14"/>
      <c r="P18" s="14"/>
      <c r="Q18" s="14"/>
      <c r="R18" s="15"/>
      <c r="S18" s="13"/>
      <c r="T18" s="14"/>
      <c r="U18" s="14"/>
      <c r="V18" s="14"/>
      <c r="W18" s="15"/>
      <c r="X18" s="13"/>
      <c r="Y18" s="14"/>
      <c r="Z18" s="14"/>
      <c r="AA18" s="14"/>
      <c r="AB18" s="15"/>
      <c r="AC18" s="13"/>
      <c r="AD18" s="14"/>
      <c r="AE18" s="14"/>
      <c r="AF18" s="14"/>
      <c r="AG18" s="15"/>
      <c r="AI18" s="134" t="str">
        <f t="shared" si="0"/>
        <v/>
      </c>
      <c r="AJ18" s="14" t="str">
        <f t="shared" si="1"/>
        <v/>
      </c>
      <c r="AK18" s="14" t="str">
        <f t="shared" si="2"/>
        <v/>
      </c>
      <c r="AL18" s="14" t="str">
        <f t="shared" si="3"/>
        <v/>
      </c>
      <c r="AM18" s="14" t="str">
        <f t="shared" si="4"/>
        <v/>
      </c>
      <c r="AN18" s="15" t="str">
        <f t="shared" si="5"/>
        <v/>
      </c>
    </row>
    <row r="19" spans="1:40" ht="16.5" customHeight="1" x14ac:dyDescent="0.15">
      <c r="A19" s="12">
        <v>11</v>
      </c>
      <c r="B19" s="142" t="s">
        <v>22</v>
      </c>
      <c r="C19" s="143"/>
      <c r="D19" s="13"/>
      <c r="E19" s="14"/>
      <c r="F19" s="14"/>
      <c r="G19" s="14"/>
      <c r="H19" s="15"/>
      <c r="I19" s="13"/>
      <c r="J19" s="14"/>
      <c r="K19" s="14"/>
      <c r="L19" s="14"/>
      <c r="M19" s="15"/>
      <c r="N19" s="13"/>
      <c r="O19" s="14"/>
      <c r="P19" s="14"/>
      <c r="Q19" s="14"/>
      <c r="R19" s="15"/>
      <c r="S19" s="13"/>
      <c r="T19" s="14"/>
      <c r="U19" s="14"/>
      <c r="V19" s="14"/>
      <c r="W19" s="15"/>
      <c r="X19" s="13"/>
      <c r="Y19" s="14"/>
      <c r="Z19" s="14"/>
      <c r="AA19" s="14"/>
      <c r="AB19" s="15"/>
      <c r="AC19" s="13"/>
      <c r="AD19" s="14"/>
      <c r="AE19" s="14"/>
      <c r="AF19" s="14"/>
      <c r="AG19" s="15"/>
      <c r="AI19" s="134" t="str">
        <f t="shared" si="0"/>
        <v/>
      </c>
      <c r="AJ19" s="14" t="str">
        <f t="shared" si="1"/>
        <v/>
      </c>
      <c r="AK19" s="14" t="str">
        <f t="shared" si="2"/>
        <v/>
      </c>
      <c r="AL19" s="14" t="str">
        <f t="shared" si="3"/>
        <v/>
      </c>
      <c r="AM19" s="14" t="str">
        <f t="shared" si="4"/>
        <v/>
      </c>
      <c r="AN19" s="15" t="str">
        <f t="shared" si="5"/>
        <v/>
      </c>
    </row>
    <row r="20" spans="1:40" ht="16.5" customHeight="1" x14ac:dyDescent="0.15">
      <c r="A20" s="12">
        <v>12</v>
      </c>
      <c r="B20" s="142" t="s">
        <v>23</v>
      </c>
      <c r="C20" s="143"/>
      <c r="D20" s="13"/>
      <c r="E20" s="14"/>
      <c r="F20" s="14"/>
      <c r="G20" s="14"/>
      <c r="H20" s="15"/>
      <c r="I20" s="13"/>
      <c r="J20" s="14"/>
      <c r="K20" s="14"/>
      <c r="L20" s="14"/>
      <c r="M20" s="15"/>
      <c r="N20" s="13"/>
      <c r="O20" s="14"/>
      <c r="P20" s="14"/>
      <c r="Q20" s="14"/>
      <c r="R20" s="15"/>
      <c r="S20" s="13"/>
      <c r="T20" s="14"/>
      <c r="U20" s="14"/>
      <c r="V20" s="14"/>
      <c r="W20" s="15"/>
      <c r="X20" s="13"/>
      <c r="Y20" s="14"/>
      <c r="Z20" s="14"/>
      <c r="AA20" s="14"/>
      <c r="AB20" s="15"/>
      <c r="AC20" s="13"/>
      <c r="AD20" s="14"/>
      <c r="AE20" s="14"/>
      <c r="AF20" s="14"/>
      <c r="AG20" s="15"/>
      <c r="AI20" s="134" t="str">
        <f t="shared" si="0"/>
        <v/>
      </c>
      <c r="AJ20" s="14" t="str">
        <f t="shared" si="1"/>
        <v/>
      </c>
      <c r="AK20" s="14" t="str">
        <f t="shared" si="2"/>
        <v/>
      </c>
      <c r="AL20" s="14" t="str">
        <f t="shared" si="3"/>
        <v/>
      </c>
      <c r="AM20" s="14" t="str">
        <f t="shared" si="4"/>
        <v/>
      </c>
      <c r="AN20" s="15" t="str">
        <f t="shared" si="5"/>
        <v/>
      </c>
    </row>
    <row r="21" spans="1:40" ht="16.5" customHeight="1" x14ac:dyDescent="0.15">
      <c r="A21" s="12">
        <v>13</v>
      </c>
      <c r="B21" s="142" t="s">
        <v>24</v>
      </c>
      <c r="C21" s="143"/>
      <c r="D21" s="18"/>
      <c r="E21" s="19"/>
      <c r="F21" s="19"/>
      <c r="G21" s="19"/>
      <c r="H21" s="20"/>
      <c r="I21" s="18"/>
      <c r="J21" s="19"/>
      <c r="K21" s="19"/>
      <c r="L21" s="19"/>
      <c r="M21" s="20"/>
      <c r="N21" s="22"/>
      <c r="O21" s="19"/>
      <c r="P21" s="19"/>
      <c r="Q21" s="19"/>
      <c r="R21" s="23"/>
      <c r="S21" s="18"/>
      <c r="T21" s="19"/>
      <c r="U21" s="19"/>
      <c r="V21" s="19"/>
      <c r="W21" s="20"/>
      <c r="X21" s="22"/>
      <c r="Y21" s="19"/>
      <c r="Z21" s="19"/>
      <c r="AA21" s="19"/>
      <c r="AB21" s="23"/>
      <c r="AC21" s="18"/>
      <c r="AD21" s="19"/>
      <c r="AE21" s="19"/>
      <c r="AF21" s="19"/>
      <c r="AG21" s="20"/>
      <c r="AH21" s="21"/>
      <c r="AI21" s="134" t="str">
        <f t="shared" si="0"/>
        <v/>
      </c>
      <c r="AJ21" s="14" t="str">
        <f t="shared" si="1"/>
        <v/>
      </c>
      <c r="AK21" s="14" t="str">
        <f t="shared" si="2"/>
        <v/>
      </c>
      <c r="AL21" s="14" t="str">
        <f t="shared" si="3"/>
        <v/>
      </c>
      <c r="AM21" s="14" t="str">
        <f t="shared" si="4"/>
        <v/>
      </c>
      <c r="AN21" s="15" t="str">
        <f t="shared" si="5"/>
        <v/>
      </c>
    </row>
    <row r="22" spans="1:40" ht="16.5" customHeight="1" x14ac:dyDescent="0.15">
      <c r="A22" s="12">
        <v>14</v>
      </c>
      <c r="B22" s="142" t="s">
        <v>25</v>
      </c>
      <c r="C22" s="143"/>
      <c r="D22" s="13"/>
      <c r="E22" s="14"/>
      <c r="F22" s="14"/>
      <c r="G22" s="14"/>
      <c r="H22" s="15"/>
      <c r="I22" s="13"/>
      <c r="J22" s="14"/>
      <c r="K22" s="14"/>
      <c r="L22" s="14"/>
      <c r="M22" s="15"/>
      <c r="N22" s="16"/>
      <c r="O22" s="14"/>
      <c r="P22" s="14"/>
      <c r="Q22" s="14"/>
      <c r="R22" s="17"/>
      <c r="S22" s="13"/>
      <c r="T22" s="14"/>
      <c r="U22" s="14"/>
      <c r="V22" s="14"/>
      <c r="W22" s="15"/>
      <c r="X22" s="16"/>
      <c r="Y22" s="14"/>
      <c r="Z22" s="14"/>
      <c r="AA22" s="14"/>
      <c r="AB22" s="17"/>
      <c r="AC22" s="13"/>
      <c r="AD22" s="14"/>
      <c r="AE22" s="14"/>
      <c r="AF22" s="14"/>
      <c r="AG22" s="15"/>
      <c r="AI22" s="134" t="str">
        <f t="shared" si="0"/>
        <v/>
      </c>
      <c r="AJ22" s="14" t="str">
        <f t="shared" si="1"/>
        <v/>
      </c>
      <c r="AK22" s="14" t="str">
        <f t="shared" si="2"/>
        <v/>
      </c>
      <c r="AL22" s="14" t="str">
        <f t="shared" si="3"/>
        <v/>
      </c>
      <c r="AM22" s="14" t="str">
        <f t="shared" si="4"/>
        <v/>
      </c>
      <c r="AN22" s="15" t="str">
        <f t="shared" si="5"/>
        <v/>
      </c>
    </row>
    <row r="23" spans="1:40" ht="16.5" customHeight="1" x14ac:dyDescent="0.15">
      <c r="A23" s="12">
        <v>15</v>
      </c>
      <c r="B23" s="142" t="s">
        <v>26</v>
      </c>
      <c r="C23" s="143"/>
      <c r="D23" s="13"/>
      <c r="E23" s="14"/>
      <c r="F23" s="14"/>
      <c r="G23" s="14"/>
      <c r="H23" s="15"/>
      <c r="I23" s="13"/>
      <c r="J23" s="14"/>
      <c r="K23" s="14"/>
      <c r="L23" s="14"/>
      <c r="M23" s="15"/>
      <c r="N23" s="13"/>
      <c r="O23" s="14"/>
      <c r="P23" s="14"/>
      <c r="Q23" s="14"/>
      <c r="R23" s="15"/>
      <c r="S23" s="13"/>
      <c r="T23" s="14"/>
      <c r="U23" s="14"/>
      <c r="V23" s="14"/>
      <c r="W23" s="15"/>
      <c r="X23" s="13"/>
      <c r="Y23" s="14"/>
      <c r="Z23" s="14"/>
      <c r="AA23" s="14"/>
      <c r="AB23" s="15"/>
      <c r="AC23" s="13"/>
      <c r="AD23" s="14"/>
      <c r="AE23" s="14"/>
      <c r="AF23" s="14"/>
      <c r="AG23" s="15"/>
      <c r="AI23" s="134" t="str">
        <f t="shared" si="0"/>
        <v/>
      </c>
      <c r="AJ23" s="14" t="str">
        <f t="shared" si="1"/>
        <v/>
      </c>
      <c r="AK23" s="14" t="str">
        <f t="shared" si="2"/>
        <v/>
      </c>
      <c r="AL23" s="14" t="str">
        <f t="shared" si="3"/>
        <v/>
      </c>
      <c r="AM23" s="14" t="str">
        <f t="shared" si="4"/>
        <v/>
      </c>
      <c r="AN23" s="15" t="str">
        <f t="shared" si="5"/>
        <v/>
      </c>
    </row>
    <row r="24" spans="1:40" ht="16.5" customHeight="1" x14ac:dyDescent="0.15">
      <c r="A24" s="12">
        <v>16</v>
      </c>
      <c r="B24" s="142" t="s">
        <v>27</v>
      </c>
      <c r="C24" s="143"/>
      <c r="D24" s="13"/>
      <c r="E24" s="14"/>
      <c r="F24" s="14"/>
      <c r="G24" s="14"/>
      <c r="H24" s="15"/>
      <c r="I24" s="13"/>
      <c r="J24" s="14"/>
      <c r="K24" s="14"/>
      <c r="L24" s="14"/>
      <c r="M24" s="15"/>
      <c r="N24" s="13"/>
      <c r="O24" s="14"/>
      <c r="P24" s="14"/>
      <c r="Q24" s="14"/>
      <c r="R24" s="15"/>
      <c r="S24" s="13"/>
      <c r="T24" s="14"/>
      <c r="U24" s="14"/>
      <c r="V24" s="14"/>
      <c r="W24" s="15"/>
      <c r="X24" s="13"/>
      <c r="Y24" s="14"/>
      <c r="Z24" s="14"/>
      <c r="AA24" s="14"/>
      <c r="AB24" s="15"/>
      <c r="AC24" s="13"/>
      <c r="AD24" s="14"/>
      <c r="AE24" s="14"/>
      <c r="AF24" s="14"/>
      <c r="AG24" s="15"/>
      <c r="AI24" s="134" t="str">
        <f t="shared" si="0"/>
        <v/>
      </c>
      <c r="AJ24" s="14" t="str">
        <f t="shared" si="1"/>
        <v/>
      </c>
      <c r="AK24" s="14" t="str">
        <f t="shared" si="2"/>
        <v/>
      </c>
      <c r="AL24" s="14" t="str">
        <f t="shared" si="3"/>
        <v/>
      </c>
      <c r="AM24" s="14" t="str">
        <f t="shared" si="4"/>
        <v/>
      </c>
      <c r="AN24" s="15" t="str">
        <f t="shared" si="5"/>
        <v/>
      </c>
    </row>
    <row r="25" spans="1:40" ht="16.5" customHeight="1" x14ac:dyDescent="0.15">
      <c r="A25" s="12">
        <v>17</v>
      </c>
      <c r="B25" s="142" t="s">
        <v>28</v>
      </c>
      <c r="C25" s="143"/>
      <c r="D25" s="13"/>
      <c r="E25" s="14"/>
      <c r="F25" s="14"/>
      <c r="G25" s="14"/>
      <c r="H25" s="15"/>
      <c r="I25" s="13"/>
      <c r="J25" s="14"/>
      <c r="K25" s="14"/>
      <c r="L25" s="14"/>
      <c r="M25" s="15"/>
      <c r="N25" s="13"/>
      <c r="O25" s="14"/>
      <c r="P25" s="14"/>
      <c r="Q25" s="14"/>
      <c r="R25" s="15"/>
      <c r="S25" s="13"/>
      <c r="T25" s="14"/>
      <c r="U25" s="14"/>
      <c r="V25" s="14"/>
      <c r="W25" s="15"/>
      <c r="X25" s="13"/>
      <c r="Y25" s="14"/>
      <c r="Z25" s="14"/>
      <c r="AA25" s="14"/>
      <c r="AB25" s="15"/>
      <c r="AC25" s="13"/>
      <c r="AD25" s="14"/>
      <c r="AE25" s="14"/>
      <c r="AF25" s="14"/>
      <c r="AG25" s="15"/>
      <c r="AI25" s="134" t="str">
        <f t="shared" si="0"/>
        <v/>
      </c>
      <c r="AJ25" s="14" t="str">
        <f t="shared" si="1"/>
        <v/>
      </c>
      <c r="AK25" s="14" t="str">
        <f t="shared" si="2"/>
        <v/>
      </c>
      <c r="AL25" s="14" t="str">
        <f t="shared" si="3"/>
        <v/>
      </c>
      <c r="AM25" s="14" t="str">
        <f t="shared" si="4"/>
        <v/>
      </c>
      <c r="AN25" s="15" t="str">
        <f t="shared" si="5"/>
        <v/>
      </c>
    </row>
    <row r="26" spans="1:40" ht="16.5" customHeight="1" x14ac:dyDescent="0.15">
      <c r="A26" s="12">
        <v>18</v>
      </c>
      <c r="B26" s="142" t="s">
        <v>29</v>
      </c>
      <c r="C26" s="143"/>
      <c r="D26" s="13"/>
      <c r="E26" s="14"/>
      <c r="F26" s="14"/>
      <c r="G26" s="14"/>
      <c r="H26" s="15"/>
      <c r="I26" s="13"/>
      <c r="J26" s="14"/>
      <c r="K26" s="14"/>
      <c r="L26" s="14"/>
      <c r="M26" s="15"/>
      <c r="N26" s="16"/>
      <c r="O26" s="14"/>
      <c r="P26" s="14"/>
      <c r="Q26" s="14"/>
      <c r="R26" s="17"/>
      <c r="S26" s="13"/>
      <c r="T26" s="14"/>
      <c r="U26" s="14"/>
      <c r="V26" s="14"/>
      <c r="W26" s="15"/>
      <c r="X26" s="16"/>
      <c r="Y26" s="14"/>
      <c r="Z26" s="14"/>
      <c r="AA26" s="14"/>
      <c r="AB26" s="17"/>
      <c r="AC26" s="13"/>
      <c r="AD26" s="14"/>
      <c r="AE26" s="14"/>
      <c r="AF26" s="14"/>
      <c r="AG26" s="15"/>
      <c r="AI26" s="134" t="str">
        <f t="shared" si="0"/>
        <v/>
      </c>
      <c r="AJ26" s="14" t="str">
        <f t="shared" si="1"/>
        <v/>
      </c>
      <c r="AK26" s="14" t="str">
        <f t="shared" si="2"/>
        <v/>
      </c>
      <c r="AL26" s="14" t="str">
        <f t="shared" si="3"/>
        <v/>
      </c>
      <c r="AM26" s="14" t="str">
        <f t="shared" si="4"/>
        <v/>
      </c>
      <c r="AN26" s="15" t="str">
        <f t="shared" si="5"/>
        <v/>
      </c>
    </row>
    <row r="27" spans="1:40" ht="16.5" customHeight="1" x14ac:dyDescent="0.15">
      <c r="A27" s="12">
        <v>19</v>
      </c>
      <c r="B27" s="142" t="s">
        <v>30</v>
      </c>
      <c r="C27" s="143"/>
      <c r="D27" s="13"/>
      <c r="E27" s="14"/>
      <c r="F27" s="14"/>
      <c r="G27" s="14"/>
      <c r="H27" s="15"/>
      <c r="I27" s="13"/>
      <c r="J27" s="14"/>
      <c r="K27" s="14"/>
      <c r="L27" s="14"/>
      <c r="M27" s="15"/>
      <c r="N27" s="13"/>
      <c r="O27" s="14"/>
      <c r="P27" s="14"/>
      <c r="Q27" s="14"/>
      <c r="R27" s="15"/>
      <c r="S27" s="13"/>
      <c r="T27" s="14"/>
      <c r="U27" s="14"/>
      <c r="V27" s="14"/>
      <c r="W27" s="15"/>
      <c r="X27" s="13"/>
      <c r="Y27" s="14"/>
      <c r="Z27" s="14"/>
      <c r="AA27" s="14"/>
      <c r="AB27" s="15"/>
      <c r="AC27" s="13"/>
      <c r="AD27" s="14"/>
      <c r="AE27" s="14"/>
      <c r="AF27" s="14"/>
      <c r="AG27" s="15"/>
      <c r="AI27" s="134" t="str">
        <f t="shared" si="0"/>
        <v/>
      </c>
      <c r="AJ27" s="14" t="str">
        <f t="shared" si="1"/>
        <v/>
      </c>
      <c r="AK27" s="14" t="str">
        <f t="shared" si="2"/>
        <v/>
      </c>
      <c r="AL27" s="14" t="str">
        <f t="shared" si="3"/>
        <v/>
      </c>
      <c r="AM27" s="14" t="str">
        <f t="shared" si="4"/>
        <v/>
      </c>
      <c r="AN27" s="15" t="str">
        <f t="shared" si="5"/>
        <v/>
      </c>
    </row>
    <row r="28" spans="1:40" ht="16.5" customHeight="1" x14ac:dyDescent="0.15">
      <c r="A28" s="12">
        <v>20</v>
      </c>
      <c r="B28" s="142" t="s">
        <v>31</v>
      </c>
      <c r="C28" s="143"/>
      <c r="D28" s="13"/>
      <c r="E28" s="14"/>
      <c r="F28" s="14"/>
      <c r="G28" s="14"/>
      <c r="H28" s="15"/>
      <c r="I28" s="13"/>
      <c r="J28" s="14"/>
      <c r="K28" s="14"/>
      <c r="L28" s="14"/>
      <c r="M28" s="15"/>
      <c r="N28" s="13"/>
      <c r="O28" s="14"/>
      <c r="P28" s="14"/>
      <c r="Q28" s="14"/>
      <c r="R28" s="15"/>
      <c r="S28" s="13"/>
      <c r="T28" s="14"/>
      <c r="U28" s="14"/>
      <c r="V28" s="14"/>
      <c r="W28" s="15"/>
      <c r="X28" s="13"/>
      <c r="Y28" s="14"/>
      <c r="Z28" s="14"/>
      <c r="AA28" s="14"/>
      <c r="AB28" s="15"/>
      <c r="AC28" s="13"/>
      <c r="AD28" s="14"/>
      <c r="AE28" s="14"/>
      <c r="AF28" s="14"/>
      <c r="AG28" s="15"/>
      <c r="AI28" s="134" t="str">
        <f t="shared" si="0"/>
        <v/>
      </c>
      <c r="AJ28" s="14" t="str">
        <f t="shared" si="1"/>
        <v/>
      </c>
      <c r="AK28" s="14" t="str">
        <f t="shared" si="2"/>
        <v/>
      </c>
      <c r="AL28" s="14" t="str">
        <f t="shared" si="3"/>
        <v/>
      </c>
      <c r="AM28" s="14" t="str">
        <f t="shared" si="4"/>
        <v/>
      </c>
      <c r="AN28" s="15" t="str">
        <f t="shared" si="5"/>
        <v/>
      </c>
    </row>
    <row r="29" spans="1:40" ht="16.5" customHeight="1" x14ac:dyDescent="0.15">
      <c r="A29" s="12">
        <v>21</v>
      </c>
      <c r="B29" s="142" t="s">
        <v>32</v>
      </c>
      <c r="C29" s="143"/>
      <c r="D29" s="18"/>
      <c r="E29" s="19"/>
      <c r="F29" s="19"/>
      <c r="G29" s="19"/>
      <c r="H29" s="20"/>
      <c r="I29" s="18"/>
      <c r="J29" s="19"/>
      <c r="K29" s="19"/>
      <c r="L29" s="19"/>
      <c r="M29" s="20"/>
      <c r="N29" s="18"/>
      <c r="O29" s="19"/>
      <c r="P29" s="19"/>
      <c r="Q29" s="19"/>
      <c r="R29" s="20"/>
      <c r="S29" s="18"/>
      <c r="T29" s="14"/>
      <c r="U29" s="14"/>
      <c r="V29" s="14"/>
      <c r="W29" s="15"/>
      <c r="X29" s="13"/>
      <c r="Y29" s="14"/>
      <c r="Z29" s="14"/>
      <c r="AA29" s="14"/>
      <c r="AB29" s="15"/>
      <c r="AC29" s="13"/>
      <c r="AD29" s="14"/>
      <c r="AE29" s="14"/>
      <c r="AF29" s="14"/>
      <c r="AG29" s="15"/>
      <c r="AI29" s="134" t="str">
        <f t="shared" si="0"/>
        <v/>
      </c>
      <c r="AJ29" s="14" t="str">
        <f t="shared" si="1"/>
        <v/>
      </c>
      <c r="AK29" s="14" t="str">
        <f t="shared" si="2"/>
        <v/>
      </c>
      <c r="AL29" s="14" t="str">
        <f t="shared" si="3"/>
        <v/>
      </c>
      <c r="AM29" s="14" t="str">
        <f t="shared" si="4"/>
        <v/>
      </c>
      <c r="AN29" s="15" t="str">
        <f t="shared" si="5"/>
        <v/>
      </c>
    </row>
    <row r="30" spans="1:40" ht="16.5" customHeight="1" x14ac:dyDescent="0.15">
      <c r="A30" s="12">
        <v>22</v>
      </c>
      <c r="B30" s="142" t="s">
        <v>33</v>
      </c>
      <c r="C30" s="143"/>
      <c r="D30" s="13"/>
      <c r="E30" s="14"/>
      <c r="F30" s="14"/>
      <c r="G30" s="14"/>
      <c r="H30" s="15"/>
      <c r="I30" s="13"/>
      <c r="J30" s="14"/>
      <c r="K30" s="14"/>
      <c r="L30" s="14"/>
      <c r="M30" s="15"/>
      <c r="N30" s="13"/>
      <c r="O30" s="14"/>
      <c r="P30" s="14"/>
      <c r="Q30" s="14"/>
      <c r="R30" s="15"/>
      <c r="S30" s="13"/>
      <c r="T30" s="14"/>
      <c r="U30" s="14"/>
      <c r="V30" s="14"/>
      <c r="W30" s="15"/>
      <c r="X30" s="13"/>
      <c r="Y30" s="14"/>
      <c r="Z30" s="14"/>
      <c r="AA30" s="14"/>
      <c r="AB30" s="15"/>
      <c r="AC30" s="13"/>
      <c r="AD30" s="14"/>
      <c r="AE30" s="14"/>
      <c r="AF30" s="14"/>
      <c r="AG30" s="15"/>
      <c r="AI30" s="134" t="str">
        <f t="shared" si="0"/>
        <v/>
      </c>
      <c r="AJ30" s="14" t="str">
        <f t="shared" si="1"/>
        <v/>
      </c>
      <c r="AK30" s="14" t="str">
        <f t="shared" si="2"/>
        <v/>
      </c>
      <c r="AL30" s="14" t="str">
        <f t="shared" si="3"/>
        <v/>
      </c>
      <c r="AM30" s="14" t="str">
        <f t="shared" si="4"/>
        <v/>
      </c>
      <c r="AN30" s="15" t="str">
        <f t="shared" si="5"/>
        <v/>
      </c>
    </row>
    <row r="31" spans="1:40" ht="16.5" customHeight="1" x14ac:dyDescent="0.15">
      <c r="A31" s="12">
        <v>23</v>
      </c>
      <c r="B31" s="142" t="s">
        <v>34</v>
      </c>
      <c r="C31" s="143"/>
      <c r="D31" s="13"/>
      <c r="E31" s="14"/>
      <c r="F31" s="14"/>
      <c r="G31" s="14"/>
      <c r="H31" s="15"/>
      <c r="I31" s="13"/>
      <c r="J31" s="14"/>
      <c r="K31" s="14"/>
      <c r="L31" s="14"/>
      <c r="M31" s="15"/>
      <c r="N31" s="16"/>
      <c r="O31" s="14"/>
      <c r="P31" s="14"/>
      <c r="Q31" s="14"/>
      <c r="R31" s="17"/>
      <c r="S31" s="13"/>
      <c r="T31" s="14"/>
      <c r="U31" s="14"/>
      <c r="V31" s="14"/>
      <c r="W31" s="15"/>
      <c r="X31" s="16"/>
      <c r="Y31" s="14"/>
      <c r="Z31" s="14"/>
      <c r="AA31" s="14"/>
      <c r="AB31" s="17"/>
      <c r="AC31" s="13"/>
      <c r="AD31" s="14"/>
      <c r="AE31" s="14"/>
      <c r="AF31" s="14"/>
      <c r="AG31" s="15"/>
      <c r="AI31" s="134" t="str">
        <f t="shared" si="0"/>
        <v/>
      </c>
      <c r="AJ31" s="14" t="str">
        <f t="shared" si="1"/>
        <v/>
      </c>
      <c r="AK31" s="14" t="str">
        <f t="shared" si="2"/>
        <v/>
      </c>
      <c r="AL31" s="14" t="str">
        <f t="shared" si="3"/>
        <v/>
      </c>
      <c r="AM31" s="14" t="str">
        <f t="shared" si="4"/>
        <v/>
      </c>
      <c r="AN31" s="15" t="str">
        <f t="shared" si="5"/>
        <v/>
      </c>
    </row>
    <row r="32" spans="1:40" ht="16.5" customHeight="1" x14ac:dyDescent="0.15">
      <c r="A32" s="12">
        <v>24</v>
      </c>
      <c r="B32" s="142" t="s">
        <v>35</v>
      </c>
      <c r="C32" s="143"/>
      <c r="D32" s="13"/>
      <c r="E32" s="14"/>
      <c r="F32" s="14"/>
      <c r="G32" s="14"/>
      <c r="H32" s="15"/>
      <c r="I32" s="13"/>
      <c r="J32" s="14"/>
      <c r="K32" s="14"/>
      <c r="L32" s="14"/>
      <c r="M32" s="15"/>
      <c r="N32" s="13"/>
      <c r="O32" s="14"/>
      <c r="P32" s="14"/>
      <c r="Q32" s="14"/>
      <c r="R32" s="15"/>
      <c r="S32" s="13"/>
      <c r="T32" s="14"/>
      <c r="U32" s="14"/>
      <c r="V32" s="14"/>
      <c r="W32" s="15"/>
      <c r="X32" s="13"/>
      <c r="Y32" s="14"/>
      <c r="Z32" s="14"/>
      <c r="AA32" s="14"/>
      <c r="AB32" s="15"/>
      <c r="AC32" s="13"/>
      <c r="AD32" s="14"/>
      <c r="AE32" s="14"/>
      <c r="AF32" s="14"/>
      <c r="AG32" s="15"/>
      <c r="AI32" s="134" t="str">
        <f t="shared" si="0"/>
        <v/>
      </c>
      <c r="AJ32" s="14" t="str">
        <f t="shared" si="1"/>
        <v/>
      </c>
      <c r="AK32" s="14" t="str">
        <f t="shared" si="2"/>
        <v/>
      </c>
      <c r="AL32" s="14" t="str">
        <f t="shared" si="3"/>
        <v/>
      </c>
      <c r="AM32" s="14" t="str">
        <f t="shared" si="4"/>
        <v/>
      </c>
      <c r="AN32" s="15" t="str">
        <f t="shared" si="5"/>
        <v/>
      </c>
    </row>
    <row r="33" spans="1:40" ht="16.5" customHeight="1" x14ac:dyDescent="0.15">
      <c r="A33" s="12">
        <v>25</v>
      </c>
      <c r="B33" s="142" t="s">
        <v>36</v>
      </c>
      <c r="C33" s="143"/>
      <c r="D33" s="13"/>
      <c r="E33" s="14"/>
      <c r="F33" s="14"/>
      <c r="G33" s="14"/>
      <c r="H33" s="15"/>
      <c r="I33" s="13"/>
      <c r="J33" s="14"/>
      <c r="K33" s="14"/>
      <c r="L33" s="14"/>
      <c r="M33" s="15"/>
      <c r="N33" s="13"/>
      <c r="O33" s="14"/>
      <c r="P33" s="14"/>
      <c r="Q33" s="14"/>
      <c r="R33" s="15"/>
      <c r="S33" s="13"/>
      <c r="T33" s="14"/>
      <c r="U33" s="14"/>
      <c r="V33" s="14"/>
      <c r="W33" s="15"/>
      <c r="X33" s="13"/>
      <c r="Y33" s="14"/>
      <c r="Z33" s="14"/>
      <c r="AA33" s="14"/>
      <c r="AB33" s="15"/>
      <c r="AC33" s="13"/>
      <c r="AD33" s="14"/>
      <c r="AE33" s="14"/>
      <c r="AF33" s="14"/>
      <c r="AG33" s="15"/>
      <c r="AI33" s="134" t="str">
        <f t="shared" si="0"/>
        <v/>
      </c>
      <c r="AJ33" s="14" t="str">
        <f t="shared" si="1"/>
        <v/>
      </c>
      <c r="AK33" s="14" t="str">
        <f t="shared" si="2"/>
        <v/>
      </c>
      <c r="AL33" s="14" t="str">
        <f t="shared" si="3"/>
        <v/>
      </c>
      <c r="AM33" s="14" t="str">
        <f t="shared" si="4"/>
        <v/>
      </c>
      <c r="AN33" s="15" t="str">
        <f t="shared" si="5"/>
        <v/>
      </c>
    </row>
    <row r="34" spans="1:40" ht="16.5" customHeight="1" x14ac:dyDescent="0.15">
      <c r="A34" s="12">
        <v>26</v>
      </c>
      <c r="B34" s="142" t="s">
        <v>37</v>
      </c>
      <c r="C34" s="143"/>
      <c r="D34" s="13"/>
      <c r="E34" s="14"/>
      <c r="F34" s="14"/>
      <c r="G34" s="14"/>
      <c r="H34" s="15"/>
      <c r="I34" s="13"/>
      <c r="J34" s="14"/>
      <c r="K34" s="14"/>
      <c r="L34" s="14"/>
      <c r="M34" s="15"/>
      <c r="N34" s="13"/>
      <c r="O34" s="14"/>
      <c r="P34" s="14"/>
      <c r="Q34" s="14"/>
      <c r="R34" s="15"/>
      <c r="S34" s="13"/>
      <c r="T34" s="14"/>
      <c r="U34" s="14"/>
      <c r="V34" s="14"/>
      <c r="W34" s="15"/>
      <c r="X34" s="13"/>
      <c r="Y34" s="14"/>
      <c r="Z34" s="14"/>
      <c r="AA34" s="14"/>
      <c r="AB34" s="15"/>
      <c r="AC34" s="13"/>
      <c r="AD34" s="14"/>
      <c r="AE34" s="14"/>
      <c r="AF34" s="14"/>
      <c r="AG34" s="15"/>
      <c r="AI34" s="134" t="str">
        <f t="shared" si="0"/>
        <v/>
      </c>
      <c r="AJ34" s="14" t="str">
        <f t="shared" si="1"/>
        <v/>
      </c>
      <c r="AK34" s="14" t="str">
        <f t="shared" si="2"/>
        <v/>
      </c>
      <c r="AL34" s="14" t="str">
        <f t="shared" si="3"/>
        <v/>
      </c>
      <c r="AM34" s="14" t="str">
        <f t="shared" si="4"/>
        <v/>
      </c>
      <c r="AN34" s="15" t="str">
        <f t="shared" si="5"/>
        <v/>
      </c>
    </row>
    <row r="35" spans="1:40" ht="16.5" customHeight="1" x14ac:dyDescent="0.15">
      <c r="A35" s="12">
        <v>27</v>
      </c>
      <c r="B35" s="142" t="s">
        <v>38</v>
      </c>
      <c r="C35" s="143"/>
      <c r="D35" s="13"/>
      <c r="E35" s="14"/>
      <c r="F35" s="14"/>
      <c r="G35" s="14"/>
      <c r="H35" s="15"/>
      <c r="I35" s="13"/>
      <c r="J35" s="14"/>
      <c r="K35" s="14"/>
      <c r="L35" s="14"/>
      <c r="M35" s="15"/>
      <c r="N35" s="16"/>
      <c r="O35" s="14"/>
      <c r="P35" s="14"/>
      <c r="Q35" s="14"/>
      <c r="R35" s="17"/>
      <c r="S35" s="13"/>
      <c r="T35" s="14"/>
      <c r="U35" s="14"/>
      <c r="V35" s="14"/>
      <c r="W35" s="15"/>
      <c r="X35" s="16"/>
      <c r="Y35" s="14"/>
      <c r="Z35" s="14"/>
      <c r="AA35" s="14"/>
      <c r="AB35" s="17"/>
      <c r="AC35" s="13"/>
      <c r="AD35" s="14"/>
      <c r="AE35" s="14"/>
      <c r="AF35" s="14"/>
      <c r="AG35" s="15"/>
      <c r="AI35" s="134" t="str">
        <f t="shared" si="0"/>
        <v/>
      </c>
      <c r="AJ35" s="14" t="str">
        <f t="shared" si="1"/>
        <v/>
      </c>
      <c r="AK35" s="14" t="str">
        <f t="shared" si="2"/>
        <v/>
      </c>
      <c r="AL35" s="14" t="str">
        <f t="shared" si="3"/>
        <v/>
      </c>
      <c r="AM35" s="14" t="str">
        <f t="shared" si="4"/>
        <v/>
      </c>
      <c r="AN35" s="15" t="str">
        <f t="shared" si="5"/>
        <v/>
      </c>
    </row>
    <row r="36" spans="1:40" ht="16.5" customHeight="1" x14ac:dyDescent="0.15">
      <c r="A36" s="12">
        <v>28</v>
      </c>
      <c r="B36" s="142" t="s">
        <v>39</v>
      </c>
      <c r="C36" s="143"/>
      <c r="D36" s="13"/>
      <c r="E36" s="14"/>
      <c r="F36" s="14"/>
      <c r="G36" s="14"/>
      <c r="H36" s="15"/>
      <c r="I36" s="13"/>
      <c r="J36" s="14"/>
      <c r="K36" s="14"/>
      <c r="L36" s="14"/>
      <c r="M36" s="15"/>
      <c r="N36" s="16"/>
      <c r="O36" s="14"/>
      <c r="P36" s="14"/>
      <c r="Q36" s="14"/>
      <c r="R36" s="17"/>
      <c r="S36" s="13"/>
      <c r="T36" s="14"/>
      <c r="U36" s="14"/>
      <c r="V36" s="14"/>
      <c r="W36" s="15"/>
      <c r="X36" s="16"/>
      <c r="Y36" s="14"/>
      <c r="Z36" s="14"/>
      <c r="AA36" s="14"/>
      <c r="AB36" s="17"/>
      <c r="AC36" s="13"/>
      <c r="AD36" s="14"/>
      <c r="AE36" s="14"/>
      <c r="AF36" s="14"/>
      <c r="AG36" s="15"/>
      <c r="AI36" s="134" t="str">
        <f t="shared" si="0"/>
        <v/>
      </c>
      <c r="AJ36" s="14" t="str">
        <f t="shared" si="1"/>
        <v/>
      </c>
      <c r="AK36" s="14" t="str">
        <f t="shared" si="2"/>
        <v/>
      </c>
      <c r="AL36" s="14" t="str">
        <f t="shared" si="3"/>
        <v/>
      </c>
      <c r="AM36" s="14" t="str">
        <f t="shared" si="4"/>
        <v/>
      </c>
      <c r="AN36" s="15" t="str">
        <f t="shared" si="5"/>
        <v/>
      </c>
    </row>
    <row r="37" spans="1:40" ht="16.5" customHeight="1" x14ac:dyDescent="0.15">
      <c r="A37" s="12">
        <v>29</v>
      </c>
      <c r="B37" s="142" t="s">
        <v>40</v>
      </c>
      <c r="C37" s="143"/>
      <c r="D37" s="13"/>
      <c r="E37" s="14"/>
      <c r="F37" s="14"/>
      <c r="G37" s="14"/>
      <c r="H37" s="15"/>
      <c r="I37" s="13"/>
      <c r="J37" s="14"/>
      <c r="K37" s="14"/>
      <c r="L37" s="14"/>
      <c r="M37" s="15"/>
      <c r="N37" s="16"/>
      <c r="O37" s="14"/>
      <c r="P37" s="14"/>
      <c r="Q37" s="14"/>
      <c r="R37" s="17"/>
      <c r="S37" s="13"/>
      <c r="T37" s="14"/>
      <c r="U37" s="14"/>
      <c r="V37" s="14"/>
      <c r="W37" s="15"/>
      <c r="X37" s="16"/>
      <c r="Y37" s="14"/>
      <c r="Z37" s="14"/>
      <c r="AA37" s="14"/>
      <c r="AB37" s="17"/>
      <c r="AC37" s="13"/>
      <c r="AD37" s="14"/>
      <c r="AE37" s="14"/>
      <c r="AF37" s="14"/>
      <c r="AG37" s="15"/>
      <c r="AI37" s="134" t="str">
        <f t="shared" si="0"/>
        <v/>
      </c>
      <c r="AJ37" s="14" t="str">
        <f t="shared" si="1"/>
        <v/>
      </c>
      <c r="AK37" s="14" t="str">
        <f t="shared" si="2"/>
        <v/>
      </c>
      <c r="AL37" s="14" t="str">
        <f t="shared" si="3"/>
        <v/>
      </c>
      <c r="AM37" s="14" t="str">
        <f t="shared" si="4"/>
        <v/>
      </c>
      <c r="AN37" s="15" t="str">
        <f t="shared" si="5"/>
        <v/>
      </c>
    </row>
    <row r="38" spans="1:40" ht="16.5" customHeight="1" x14ac:dyDescent="0.15">
      <c r="A38" s="12">
        <v>30</v>
      </c>
      <c r="B38" s="142" t="s">
        <v>41</v>
      </c>
      <c r="C38" s="143"/>
      <c r="D38" s="13"/>
      <c r="E38" s="14"/>
      <c r="F38" s="14"/>
      <c r="G38" s="14"/>
      <c r="H38" s="15"/>
      <c r="I38" s="13"/>
      <c r="J38" s="14"/>
      <c r="K38" s="14"/>
      <c r="L38" s="14"/>
      <c r="M38" s="15"/>
      <c r="N38" s="16"/>
      <c r="O38" s="14"/>
      <c r="P38" s="14"/>
      <c r="Q38" s="14"/>
      <c r="R38" s="17"/>
      <c r="S38" s="13"/>
      <c r="T38" s="14"/>
      <c r="U38" s="14"/>
      <c r="V38" s="14"/>
      <c r="W38" s="15"/>
      <c r="X38" s="16"/>
      <c r="Y38" s="14"/>
      <c r="Z38" s="14"/>
      <c r="AA38" s="14"/>
      <c r="AB38" s="17"/>
      <c r="AC38" s="13"/>
      <c r="AD38" s="14"/>
      <c r="AE38" s="14"/>
      <c r="AF38" s="14"/>
      <c r="AG38" s="15"/>
      <c r="AI38" s="134" t="str">
        <f t="shared" si="0"/>
        <v/>
      </c>
      <c r="AJ38" s="14" t="str">
        <f t="shared" si="1"/>
        <v/>
      </c>
      <c r="AK38" s="14" t="str">
        <f t="shared" si="2"/>
        <v/>
      </c>
      <c r="AL38" s="14" t="str">
        <f t="shared" si="3"/>
        <v/>
      </c>
      <c r="AM38" s="14" t="str">
        <f t="shared" si="4"/>
        <v/>
      </c>
      <c r="AN38" s="15" t="str">
        <f t="shared" si="5"/>
        <v/>
      </c>
    </row>
    <row r="39" spans="1:40" ht="16.5" customHeight="1" x14ac:dyDescent="0.15">
      <c r="A39" s="12">
        <v>31</v>
      </c>
      <c r="B39" s="142" t="s">
        <v>42</v>
      </c>
      <c r="C39" s="143"/>
      <c r="D39" s="13"/>
      <c r="E39" s="14"/>
      <c r="F39" s="14"/>
      <c r="G39" s="14"/>
      <c r="H39" s="15"/>
      <c r="I39" s="13"/>
      <c r="J39" s="14"/>
      <c r="K39" s="14"/>
      <c r="L39" s="14"/>
      <c r="M39" s="15"/>
      <c r="N39" s="16"/>
      <c r="O39" s="14"/>
      <c r="P39" s="14"/>
      <c r="Q39" s="14"/>
      <c r="R39" s="17"/>
      <c r="S39" s="13"/>
      <c r="T39" s="14"/>
      <c r="U39" s="14"/>
      <c r="V39" s="14"/>
      <c r="W39" s="15"/>
      <c r="X39" s="16"/>
      <c r="Y39" s="14"/>
      <c r="Z39" s="14"/>
      <c r="AA39" s="14"/>
      <c r="AB39" s="17"/>
      <c r="AC39" s="13"/>
      <c r="AD39" s="14"/>
      <c r="AE39" s="14"/>
      <c r="AF39" s="14"/>
      <c r="AG39" s="15"/>
      <c r="AI39" s="134" t="str">
        <f t="shared" si="0"/>
        <v/>
      </c>
      <c r="AJ39" s="14" t="str">
        <f t="shared" si="1"/>
        <v/>
      </c>
      <c r="AK39" s="14" t="str">
        <f t="shared" si="2"/>
        <v/>
      </c>
      <c r="AL39" s="14" t="str">
        <f t="shared" si="3"/>
        <v/>
      </c>
      <c r="AM39" s="14" t="str">
        <f t="shared" si="4"/>
        <v/>
      </c>
      <c r="AN39" s="15" t="str">
        <f t="shared" si="5"/>
        <v/>
      </c>
    </row>
    <row r="40" spans="1:40" ht="16.5" customHeight="1" x14ac:dyDescent="0.15">
      <c r="A40" s="12">
        <v>32</v>
      </c>
      <c r="B40" s="142" t="s">
        <v>43</v>
      </c>
      <c r="C40" s="143"/>
      <c r="D40" s="13"/>
      <c r="E40" s="14"/>
      <c r="F40" s="14"/>
      <c r="G40" s="14"/>
      <c r="H40" s="15"/>
      <c r="I40" s="13"/>
      <c r="J40" s="14"/>
      <c r="K40" s="14"/>
      <c r="L40" s="14"/>
      <c r="M40" s="15"/>
      <c r="N40" s="16"/>
      <c r="O40" s="14"/>
      <c r="P40" s="14"/>
      <c r="Q40" s="14"/>
      <c r="R40" s="17"/>
      <c r="S40" s="13"/>
      <c r="T40" s="14"/>
      <c r="U40" s="14"/>
      <c r="V40" s="14"/>
      <c r="W40" s="15"/>
      <c r="X40" s="16"/>
      <c r="Y40" s="14"/>
      <c r="Z40" s="14"/>
      <c r="AA40" s="14"/>
      <c r="AB40" s="17"/>
      <c r="AC40" s="13"/>
      <c r="AD40" s="14"/>
      <c r="AE40" s="14"/>
      <c r="AF40" s="14"/>
      <c r="AG40" s="15"/>
      <c r="AI40" s="134" t="str">
        <f t="shared" si="0"/>
        <v/>
      </c>
      <c r="AJ40" s="14" t="str">
        <f t="shared" si="1"/>
        <v/>
      </c>
      <c r="AK40" s="14" t="str">
        <f t="shared" si="2"/>
        <v/>
      </c>
      <c r="AL40" s="14" t="str">
        <f t="shared" si="3"/>
        <v/>
      </c>
      <c r="AM40" s="14" t="str">
        <f t="shared" si="4"/>
        <v/>
      </c>
      <c r="AN40" s="15" t="str">
        <f t="shared" si="5"/>
        <v/>
      </c>
    </row>
    <row r="41" spans="1:40" ht="16.5" customHeight="1" x14ac:dyDescent="0.15">
      <c r="A41" s="12">
        <v>33</v>
      </c>
      <c r="B41" s="142" t="s">
        <v>44</v>
      </c>
      <c r="C41" s="143"/>
      <c r="D41" s="13"/>
      <c r="E41" s="14"/>
      <c r="F41" s="14"/>
      <c r="G41" s="14"/>
      <c r="H41" s="15"/>
      <c r="I41" s="13"/>
      <c r="J41" s="14"/>
      <c r="K41" s="14"/>
      <c r="L41" s="14"/>
      <c r="M41" s="15"/>
      <c r="N41" s="16"/>
      <c r="O41" s="14"/>
      <c r="P41" s="14"/>
      <c r="Q41" s="14"/>
      <c r="R41" s="17"/>
      <c r="S41" s="13"/>
      <c r="T41" s="14"/>
      <c r="U41" s="14"/>
      <c r="V41" s="14"/>
      <c r="W41" s="15"/>
      <c r="X41" s="16"/>
      <c r="Y41" s="14"/>
      <c r="Z41" s="14"/>
      <c r="AA41" s="14"/>
      <c r="AB41" s="17"/>
      <c r="AC41" s="13"/>
      <c r="AD41" s="14"/>
      <c r="AE41" s="14"/>
      <c r="AF41" s="14"/>
      <c r="AG41" s="15"/>
      <c r="AI41" s="134" t="str">
        <f t="shared" si="0"/>
        <v/>
      </c>
      <c r="AJ41" s="14" t="str">
        <f t="shared" si="1"/>
        <v/>
      </c>
      <c r="AK41" s="14" t="str">
        <f t="shared" si="2"/>
        <v/>
      </c>
      <c r="AL41" s="14" t="str">
        <f t="shared" si="3"/>
        <v/>
      </c>
      <c r="AM41" s="14" t="str">
        <f t="shared" si="4"/>
        <v/>
      </c>
      <c r="AN41" s="15" t="str">
        <f t="shared" si="5"/>
        <v/>
      </c>
    </row>
    <row r="42" spans="1:40" ht="16.5" customHeight="1" x14ac:dyDescent="0.15">
      <c r="A42" s="12">
        <v>34</v>
      </c>
      <c r="B42" s="142" t="s">
        <v>45</v>
      </c>
      <c r="C42" s="143"/>
      <c r="D42" s="13"/>
      <c r="E42" s="14"/>
      <c r="F42" s="14"/>
      <c r="G42" s="14"/>
      <c r="H42" s="15"/>
      <c r="I42" s="13"/>
      <c r="J42" s="14"/>
      <c r="K42" s="14"/>
      <c r="L42" s="14"/>
      <c r="M42" s="15"/>
      <c r="N42" s="16"/>
      <c r="O42" s="14"/>
      <c r="P42" s="14"/>
      <c r="Q42" s="14"/>
      <c r="R42" s="17"/>
      <c r="S42" s="13"/>
      <c r="T42" s="14"/>
      <c r="U42" s="14"/>
      <c r="V42" s="14"/>
      <c r="W42" s="15"/>
      <c r="X42" s="16"/>
      <c r="Y42" s="14"/>
      <c r="Z42" s="14"/>
      <c r="AA42" s="14"/>
      <c r="AB42" s="17"/>
      <c r="AC42" s="13"/>
      <c r="AD42" s="14"/>
      <c r="AE42" s="14"/>
      <c r="AF42" s="14"/>
      <c r="AG42" s="15"/>
      <c r="AI42" s="134" t="str">
        <f t="shared" si="0"/>
        <v/>
      </c>
      <c r="AJ42" s="14" t="str">
        <f t="shared" si="1"/>
        <v/>
      </c>
      <c r="AK42" s="14" t="str">
        <f t="shared" si="2"/>
        <v/>
      </c>
      <c r="AL42" s="14" t="str">
        <f t="shared" si="3"/>
        <v/>
      </c>
      <c r="AM42" s="14" t="str">
        <f t="shared" si="4"/>
        <v/>
      </c>
      <c r="AN42" s="15" t="str">
        <f t="shared" si="5"/>
        <v/>
      </c>
    </row>
    <row r="43" spans="1:40" ht="16.5" customHeight="1" x14ac:dyDescent="0.15">
      <c r="A43" s="24">
        <v>35</v>
      </c>
      <c r="B43" s="142" t="s">
        <v>46</v>
      </c>
      <c r="C43" s="143"/>
      <c r="D43" s="25"/>
      <c r="E43" s="26"/>
      <c r="F43" s="26"/>
      <c r="G43" s="26"/>
      <c r="H43" s="27"/>
      <c r="I43" s="25"/>
      <c r="J43" s="26"/>
      <c r="K43" s="26"/>
      <c r="L43" s="26"/>
      <c r="M43" s="27"/>
      <c r="N43" s="28"/>
      <c r="O43" s="26"/>
      <c r="P43" s="26"/>
      <c r="Q43" s="26"/>
      <c r="R43" s="29"/>
      <c r="S43" s="25"/>
      <c r="T43" s="26"/>
      <c r="U43" s="26"/>
      <c r="V43" s="26"/>
      <c r="W43" s="27"/>
      <c r="X43" s="28"/>
      <c r="Y43" s="26"/>
      <c r="Z43" s="26"/>
      <c r="AA43" s="26"/>
      <c r="AB43" s="29"/>
      <c r="AC43" s="25"/>
      <c r="AD43" s="26"/>
      <c r="AE43" s="26"/>
      <c r="AF43" s="26"/>
      <c r="AG43" s="27"/>
      <c r="AI43" s="134" t="str">
        <f t="shared" si="0"/>
        <v/>
      </c>
      <c r="AJ43" s="14" t="str">
        <f t="shared" si="1"/>
        <v/>
      </c>
      <c r="AK43" s="14" t="str">
        <f t="shared" si="2"/>
        <v/>
      </c>
      <c r="AL43" s="14" t="str">
        <f t="shared" si="3"/>
        <v/>
      </c>
      <c r="AM43" s="14" t="str">
        <f t="shared" si="4"/>
        <v/>
      </c>
      <c r="AN43" s="15" t="str">
        <f t="shared" si="5"/>
        <v/>
      </c>
    </row>
    <row r="44" spans="1:40" ht="16.5" customHeight="1" x14ac:dyDescent="0.15">
      <c r="A44" s="170" t="s">
        <v>47</v>
      </c>
      <c r="B44" s="171"/>
      <c r="C44" s="172"/>
      <c r="D44" s="30">
        <f>SUM(D9:D43)</f>
        <v>0</v>
      </c>
      <c r="E44" s="30">
        <f t="shared" ref="E44:AG44" si="6">SUM(E9:E43)</f>
        <v>0</v>
      </c>
      <c r="F44" s="30">
        <f t="shared" si="6"/>
        <v>0</v>
      </c>
      <c r="G44" s="30">
        <f t="shared" si="6"/>
        <v>0</v>
      </c>
      <c r="H44" s="30">
        <f t="shared" si="6"/>
        <v>0</v>
      </c>
      <c r="I44" s="30">
        <f t="shared" si="6"/>
        <v>0</v>
      </c>
      <c r="J44" s="30">
        <f t="shared" si="6"/>
        <v>0</v>
      </c>
      <c r="K44" s="30">
        <f t="shared" si="6"/>
        <v>0</v>
      </c>
      <c r="L44" s="30">
        <f t="shared" si="6"/>
        <v>0</v>
      </c>
      <c r="M44" s="30">
        <f t="shared" si="6"/>
        <v>0</v>
      </c>
      <c r="N44" s="30">
        <f t="shared" si="6"/>
        <v>0</v>
      </c>
      <c r="O44" s="30">
        <f t="shared" si="6"/>
        <v>0</v>
      </c>
      <c r="P44" s="30">
        <f t="shared" si="6"/>
        <v>0</v>
      </c>
      <c r="Q44" s="30">
        <f t="shared" si="6"/>
        <v>0</v>
      </c>
      <c r="R44" s="30">
        <f t="shared" si="6"/>
        <v>0</v>
      </c>
      <c r="S44" s="30">
        <f t="shared" si="6"/>
        <v>0</v>
      </c>
      <c r="T44" s="30">
        <f t="shared" si="6"/>
        <v>0</v>
      </c>
      <c r="U44" s="30">
        <f t="shared" si="6"/>
        <v>0</v>
      </c>
      <c r="V44" s="30">
        <f t="shared" si="6"/>
        <v>0</v>
      </c>
      <c r="W44" s="30">
        <f t="shared" si="6"/>
        <v>0</v>
      </c>
      <c r="X44" s="30">
        <f t="shared" si="6"/>
        <v>0</v>
      </c>
      <c r="Y44" s="30">
        <f t="shared" si="6"/>
        <v>0</v>
      </c>
      <c r="Z44" s="30">
        <f t="shared" si="6"/>
        <v>0</v>
      </c>
      <c r="AA44" s="30">
        <f t="shared" si="6"/>
        <v>0</v>
      </c>
      <c r="AB44" s="30">
        <f t="shared" si="6"/>
        <v>0</v>
      </c>
      <c r="AC44" s="30">
        <f t="shared" si="6"/>
        <v>0</v>
      </c>
      <c r="AD44" s="30">
        <f t="shared" si="6"/>
        <v>0</v>
      </c>
      <c r="AE44" s="30">
        <f t="shared" si="6"/>
        <v>0</v>
      </c>
      <c r="AF44" s="30">
        <f t="shared" si="6"/>
        <v>0</v>
      </c>
      <c r="AG44" s="119">
        <f t="shared" si="6"/>
        <v>0</v>
      </c>
      <c r="AI44" s="133">
        <f>SUM(AI9:AI43)</f>
        <v>0</v>
      </c>
      <c r="AJ44" s="33">
        <f t="shared" ref="AJ44:AN44" si="7">SUM(AJ9:AJ43)</f>
        <v>0</v>
      </c>
      <c r="AK44" s="33">
        <f t="shared" si="7"/>
        <v>0</v>
      </c>
      <c r="AL44" s="33">
        <f t="shared" si="7"/>
        <v>0</v>
      </c>
      <c r="AM44" s="33">
        <f t="shared" si="7"/>
        <v>0</v>
      </c>
      <c r="AN44" s="36">
        <f t="shared" si="7"/>
        <v>0</v>
      </c>
    </row>
    <row r="46" spans="1:40" ht="14.25" thickBot="1" x14ac:dyDescent="0.2"/>
    <row r="47" spans="1:40" ht="14.25" customHeight="1" thickBot="1" x14ac:dyDescent="0.2">
      <c r="AJ47" s="2" t="s">
        <v>48</v>
      </c>
      <c r="AK47" s="154">
        <f>SUM(AI44:AN44)</f>
        <v>0</v>
      </c>
      <c r="AL47" s="155"/>
      <c r="AM47" s="156"/>
      <c r="AN47" t="s">
        <v>49</v>
      </c>
    </row>
    <row r="48" spans="1:40" ht="14.25" x14ac:dyDescent="0.15">
      <c r="N48" s="37" t="s">
        <v>50</v>
      </c>
    </row>
    <row r="49" spans="1:35" ht="14.25" thickBot="1" x14ac:dyDescent="0.2"/>
    <row r="50" spans="1:35" ht="15" thickBot="1" x14ac:dyDescent="0.2">
      <c r="C50">
        <v>1</v>
      </c>
      <c r="D50" s="144" t="s">
        <v>221</v>
      </c>
      <c r="E50" s="145"/>
      <c r="F50" s="145"/>
      <c r="G50" s="145"/>
      <c r="H50" s="145"/>
      <c r="I50" s="145"/>
      <c r="J50" s="145"/>
      <c r="K50" s="145"/>
      <c r="L50" s="145"/>
      <c r="M50" s="145"/>
      <c r="N50" s="145"/>
      <c r="O50" s="146"/>
      <c r="P50" s="149">
        <f>SUM(D44,I44,N44,S44,X44,AC44)</f>
        <v>0</v>
      </c>
      <c r="Q50" s="150"/>
      <c r="R50" s="38" t="s">
        <v>51</v>
      </c>
      <c r="S50" s="39" t="s">
        <v>52</v>
      </c>
      <c r="AA50" t="s">
        <v>53</v>
      </c>
    </row>
    <row r="51" spans="1:35" ht="15" thickBot="1" x14ac:dyDescent="0.2">
      <c r="C51">
        <v>2</v>
      </c>
      <c r="D51" s="144" t="s">
        <v>221</v>
      </c>
      <c r="E51" s="145"/>
      <c r="F51" s="145"/>
      <c r="G51" s="145"/>
      <c r="H51" s="145"/>
      <c r="I51" s="145"/>
      <c r="J51" s="145"/>
      <c r="K51" s="145"/>
      <c r="L51" s="145"/>
      <c r="M51" s="145"/>
      <c r="N51" s="145"/>
      <c r="O51" s="146"/>
      <c r="P51" s="178">
        <f>SUM(E44,J44,O44,T44,Y44,AD44)</f>
        <v>0</v>
      </c>
      <c r="Q51" s="179"/>
      <c r="R51" s="40"/>
    </row>
    <row r="52" spans="1:35" ht="15" thickBot="1" x14ac:dyDescent="0.2">
      <c r="C52">
        <v>3</v>
      </c>
      <c r="D52" s="144" t="s">
        <v>221</v>
      </c>
      <c r="E52" s="145"/>
      <c r="F52" s="145"/>
      <c r="G52" s="145"/>
      <c r="H52" s="145"/>
      <c r="I52" s="145"/>
      <c r="J52" s="145"/>
      <c r="K52" s="145"/>
      <c r="L52" s="145"/>
      <c r="M52" s="145"/>
      <c r="N52" s="145"/>
      <c r="O52" s="146"/>
      <c r="P52" s="147">
        <f>SUM(F44,K44,P44,U44,Z44,AE44)</f>
        <v>0</v>
      </c>
      <c r="Q52" s="148"/>
      <c r="S52" s="39" t="s">
        <v>223</v>
      </c>
      <c r="T52" s="39"/>
      <c r="U52" s="39"/>
      <c r="V52" s="39"/>
      <c r="W52" s="39"/>
      <c r="X52" s="39"/>
      <c r="Y52" s="39"/>
      <c r="Z52" s="39"/>
      <c r="AA52" s="39"/>
      <c r="AB52" s="39"/>
      <c r="AC52" s="39"/>
      <c r="AD52" s="39"/>
      <c r="AE52" s="39"/>
      <c r="AF52" s="39"/>
      <c r="AG52" s="39"/>
      <c r="AH52" s="39"/>
      <c r="AI52" s="39"/>
    </row>
    <row r="53" spans="1:35" ht="15" thickBot="1" x14ac:dyDescent="0.2">
      <c r="C53">
        <v>4</v>
      </c>
      <c r="D53" s="144" t="s">
        <v>221</v>
      </c>
      <c r="E53" s="145"/>
      <c r="F53" s="145"/>
      <c r="G53" s="145"/>
      <c r="H53" s="145"/>
      <c r="I53" s="145"/>
      <c r="J53" s="145"/>
      <c r="K53" s="145"/>
      <c r="L53" s="145"/>
      <c r="M53" s="145"/>
      <c r="N53" s="145"/>
      <c r="O53" s="146"/>
      <c r="P53" s="147">
        <f>SUM(G44,L44,Q44,V44,AA44,AF44)</f>
        <v>0</v>
      </c>
      <c r="Q53" s="148"/>
      <c r="S53" s="39"/>
      <c r="T53" s="39"/>
      <c r="U53" s="39"/>
      <c r="V53" s="39" t="s">
        <v>260</v>
      </c>
      <c r="W53" s="39"/>
      <c r="X53" s="39"/>
      <c r="Y53" s="39"/>
      <c r="Z53" s="39"/>
      <c r="AA53" s="39"/>
      <c r="AB53" s="39"/>
      <c r="AC53" s="39"/>
      <c r="AD53" s="39"/>
      <c r="AE53" s="39"/>
      <c r="AF53" s="39"/>
      <c r="AG53" s="39"/>
      <c r="AH53" s="39"/>
      <c r="AI53" s="39"/>
    </row>
    <row r="54" spans="1:35" ht="15" thickBot="1" x14ac:dyDescent="0.2">
      <c r="C54">
        <v>5</v>
      </c>
      <c r="D54" s="144" t="s">
        <v>221</v>
      </c>
      <c r="E54" s="145"/>
      <c r="F54" s="145"/>
      <c r="G54" s="145"/>
      <c r="H54" s="145"/>
      <c r="I54" s="145"/>
      <c r="J54" s="145"/>
      <c r="K54" s="145"/>
      <c r="L54" s="145"/>
      <c r="M54" s="145"/>
      <c r="N54" s="145"/>
      <c r="O54" s="146"/>
      <c r="P54" s="181">
        <f>SUM(H44,M44,R44,W44,AB44,AG44)</f>
        <v>0</v>
      </c>
      <c r="Q54" s="182"/>
    </row>
    <row r="55" spans="1:35" ht="15.75" thickTop="1" thickBot="1" x14ac:dyDescent="0.2">
      <c r="U55" s="173">
        <v>29</v>
      </c>
      <c r="V55" s="174"/>
      <c r="W55" s="41" t="s">
        <v>54</v>
      </c>
      <c r="X55" s="173">
        <v>72</v>
      </c>
      <c r="Y55" s="174"/>
      <c r="Z55" s="41" t="s">
        <v>55</v>
      </c>
      <c r="AA55" s="173">
        <v>100</v>
      </c>
      <c r="AB55" s="174"/>
      <c r="AC55" s="39" t="s">
        <v>56</v>
      </c>
      <c r="AD55" s="175">
        <f>IF(ISERROR(U55/X55*AA55),,(U55/X55*AA55))</f>
        <v>40.277777777777779</v>
      </c>
      <c r="AE55" s="176"/>
      <c r="AF55" s="177"/>
      <c r="AG55" s="39" t="s">
        <v>57</v>
      </c>
      <c r="AH55" s="112" t="s">
        <v>210</v>
      </c>
    </row>
    <row r="56" spans="1:35" ht="14.25" thickTop="1" x14ac:dyDescent="0.15">
      <c r="C56" s="42"/>
      <c r="D56" s="42"/>
      <c r="E56" s="42"/>
      <c r="F56" s="42"/>
      <c r="G56" s="42"/>
      <c r="H56" s="42"/>
      <c r="I56" s="42"/>
      <c r="U56" s="180" t="s">
        <v>53</v>
      </c>
      <c r="V56" s="180"/>
      <c r="X56" s="180" t="s">
        <v>49</v>
      </c>
      <c r="Y56" s="180"/>
    </row>
    <row r="57" spans="1:35" x14ac:dyDescent="0.15">
      <c r="C57" s="42"/>
      <c r="D57" s="42"/>
      <c r="E57" s="42"/>
      <c r="F57" s="42"/>
      <c r="G57" s="42"/>
      <c r="H57" s="42"/>
      <c r="I57" s="42"/>
    </row>
    <row r="58" spans="1:35" ht="14.25" x14ac:dyDescent="0.15">
      <c r="C58" s="42"/>
      <c r="D58" s="42"/>
      <c r="E58" s="42"/>
      <c r="F58" s="42"/>
      <c r="G58" s="42"/>
      <c r="H58" s="42"/>
      <c r="I58" s="42"/>
      <c r="AA58" s="37" t="s">
        <v>251</v>
      </c>
    </row>
    <row r="59" spans="1:35" x14ac:dyDescent="0.15">
      <c r="C59" s="42"/>
      <c r="D59" s="42"/>
      <c r="E59" s="42"/>
      <c r="F59" s="42"/>
      <c r="G59" s="42"/>
      <c r="H59" s="42"/>
      <c r="I59" s="42"/>
    </row>
    <row r="60" spans="1:35" ht="14.25" x14ac:dyDescent="0.15">
      <c r="A60" s="37" t="s">
        <v>58</v>
      </c>
      <c r="B60" s="37"/>
      <c r="C60" s="42"/>
      <c r="D60" s="42"/>
      <c r="E60" s="42"/>
      <c r="F60" s="42"/>
      <c r="G60" s="42"/>
      <c r="H60" s="42"/>
      <c r="I60" s="42"/>
      <c r="AA60" s="43"/>
      <c r="AB60" s="44"/>
      <c r="AC60" s="44"/>
      <c r="AD60" s="43"/>
    </row>
    <row r="61" spans="1:35" ht="14.25" x14ac:dyDescent="0.15">
      <c r="A61" s="37" t="s">
        <v>233</v>
      </c>
      <c r="B61" s="37"/>
      <c r="V61" s="45"/>
      <c r="Z61" s="43"/>
      <c r="AA61" s="43"/>
      <c r="AB61" s="43"/>
      <c r="AC61" s="43"/>
      <c r="AD61" s="43"/>
    </row>
    <row r="62" spans="1:35" ht="14.25" x14ac:dyDescent="0.15">
      <c r="A62" s="37" t="s">
        <v>232</v>
      </c>
      <c r="B62" s="37"/>
    </row>
    <row r="63" spans="1:35" ht="14.25" x14ac:dyDescent="0.15">
      <c r="A63" s="37" t="s">
        <v>59</v>
      </c>
      <c r="B63" s="37"/>
    </row>
    <row r="64" spans="1:35" ht="14.25" x14ac:dyDescent="0.15">
      <c r="A64" s="37" t="s">
        <v>268</v>
      </c>
      <c r="B64" s="37"/>
    </row>
    <row r="65" spans="1:2" ht="14.25" x14ac:dyDescent="0.15">
      <c r="A65" s="37" t="s">
        <v>60</v>
      </c>
      <c r="B65" s="37"/>
    </row>
    <row r="66" spans="1:2" ht="14.25" x14ac:dyDescent="0.15">
      <c r="A66" s="37" t="s">
        <v>61</v>
      </c>
      <c r="B66" s="37"/>
    </row>
    <row r="67" spans="1:2" ht="14.25" x14ac:dyDescent="0.15">
      <c r="A67" s="37" t="s">
        <v>62</v>
      </c>
      <c r="B67" s="37"/>
    </row>
    <row r="68" spans="1:2" ht="14.25" x14ac:dyDescent="0.15">
      <c r="A68" s="37" t="s">
        <v>63</v>
      </c>
      <c r="B68" s="37"/>
    </row>
    <row r="69" spans="1:2" ht="14.25" x14ac:dyDescent="0.15">
      <c r="A69" s="37" t="s">
        <v>231</v>
      </c>
      <c r="B69" s="37"/>
    </row>
    <row r="70" spans="1:2" ht="14.25" x14ac:dyDescent="0.15">
      <c r="A70" s="37"/>
      <c r="B70" s="37" t="s">
        <v>230</v>
      </c>
    </row>
    <row r="71" spans="1:2" ht="14.25" x14ac:dyDescent="0.15">
      <c r="A71" s="37" t="s">
        <v>229</v>
      </c>
    </row>
  </sheetData>
  <mergeCells count="73">
    <mergeCell ref="AA55:AB55"/>
    <mergeCell ref="AD55:AF55"/>
    <mergeCell ref="P51:Q51"/>
    <mergeCell ref="P52:Q52"/>
    <mergeCell ref="X56:Y56"/>
    <mergeCell ref="P54:Q54"/>
    <mergeCell ref="U55:V55"/>
    <mergeCell ref="X55:Y55"/>
    <mergeCell ref="U56:V56"/>
    <mergeCell ref="D50:O50"/>
    <mergeCell ref="D51:O51"/>
    <mergeCell ref="D52:O52"/>
    <mergeCell ref="B36:C36"/>
    <mergeCell ref="B37:C37"/>
    <mergeCell ref="B38:C38"/>
    <mergeCell ref="B39:C39"/>
    <mergeCell ref="B40:C40"/>
    <mergeCell ref="B43:C43"/>
    <mergeCell ref="A44:C44"/>
    <mergeCell ref="B41:C41"/>
    <mergeCell ref="B42:C42"/>
    <mergeCell ref="B34:C34"/>
    <mergeCell ref="B23:C23"/>
    <mergeCell ref="B24:C24"/>
    <mergeCell ref="B25:C25"/>
    <mergeCell ref="B26:C26"/>
    <mergeCell ref="B27:C27"/>
    <mergeCell ref="B28:C28"/>
    <mergeCell ref="B29:C29"/>
    <mergeCell ref="AK47:AM47"/>
    <mergeCell ref="Z4:AF4"/>
    <mergeCell ref="AG4:AN4"/>
    <mergeCell ref="I5:AG5"/>
    <mergeCell ref="AI5:AN5"/>
    <mergeCell ref="AM6:AM7"/>
    <mergeCell ref="AN6:AN7"/>
    <mergeCell ref="AJ6:AJ7"/>
    <mergeCell ref="AK6:AK7"/>
    <mergeCell ref="S6:W6"/>
    <mergeCell ref="X6:AB6"/>
    <mergeCell ref="AL6:AL7"/>
    <mergeCell ref="AC6:AG6"/>
    <mergeCell ref="AI6:AI7"/>
    <mergeCell ref="I6:M6"/>
    <mergeCell ref="N6:R6"/>
    <mergeCell ref="D54:O54"/>
    <mergeCell ref="P53:Q53"/>
    <mergeCell ref="P50:Q50"/>
    <mergeCell ref="A4:W4"/>
    <mergeCell ref="B8:C8"/>
    <mergeCell ref="B9:C9"/>
    <mergeCell ref="B19:C19"/>
    <mergeCell ref="B20:C20"/>
    <mergeCell ref="B17:C17"/>
    <mergeCell ref="B10:C10"/>
    <mergeCell ref="D53:O53"/>
    <mergeCell ref="B30:C30"/>
    <mergeCell ref="B31:C31"/>
    <mergeCell ref="B32:C32"/>
    <mergeCell ref="B33:C33"/>
    <mergeCell ref="B35:C35"/>
    <mergeCell ref="A6:B7"/>
    <mergeCell ref="C6:C7"/>
    <mergeCell ref="D6:H6"/>
    <mergeCell ref="B22:C22"/>
    <mergeCell ref="B11:C11"/>
    <mergeCell ref="B18:C18"/>
    <mergeCell ref="B16:C16"/>
    <mergeCell ref="B12:C12"/>
    <mergeCell ref="B13:C13"/>
    <mergeCell ref="B14:C14"/>
    <mergeCell ref="B15:C15"/>
    <mergeCell ref="B21:C21"/>
  </mergeCells>
  <phoneticPr fontId="3"/>
  <conditionalFormatting sqref="D44:AG44">
    <cfRule type="cellIs" dxfId="31" priority="3" stopIfTrue="1" operator="equal">
      <formula>0</formula>
    </cfRule>
  </conditionalFormatting>
  <conditionalFormatting sqref="AI44:AN44">
    <cfRule type="cellIs" dxfId="30" priority="2" stopIfTrue="1" operator="equal">
      <formula>0</formula>
    </cfRule>
  </conditionalFormatting>
  <conditionalFormatting sqref="AI9:AN43">
    <cfRule type="cellIs" dxfId="29" priority="1" stopIfTrue="1" operator="equal">
      <formula>0</formula>
    </cfRule>
  </conditionalFormatting>
  <pageMargins left="0.74803149606299213" right="0.74803149606299213" top="0.98425196850393704" bottom="0.98425196850393704" header="0.51181102362204722" footer="0.51181102362204722"/>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71"/>
  <sheetViews>
    <sheetView view="pageBreakPreview" topLeftCell="A4" zoomScale="90" zoomScaleNormal="100" zoomScaleSheetLayoutView="90" workbookViewId="0">
      <selection activeCell="AI44" sqref="AI44"/>
    </sheetView>
  </sheetViews>
  <sheetFormatPr defaultRowHeight="13.5" x14ac:dyDescent="0.15"/>
  <cols>
    <col min="1" max="1" width="3.125" customWidth="1"/>
    <col min="2" max="2" width="9.25" customWidth="1"/>
    <col min="3" max="3" width="5.875" customWidth="1"/>
    <col min="4" max="33" width="3.5" customWidth="1"/>
    <col min="34" max="34" width="2.125" customWidth="1"/>
    <col min="35" max="40" width="3.875" customWidth="1"/>
  </cols>
  <sheetData>
    <row r="1" spans="1:40" ht="17.25" x14ac:dyDescent="0.15">
      <c r="A1" s="1" t="s">
        <v>215</v>
      </c>
      <c r="AN1" s="2" t="s">
        <v>0</v>
      </c>
    </row>
    <row r="2" spans="1:40" ht="9" customHeight="1" x14ac:dyDescent="0.15">
      <c r="A2" s="1"/>
      <c r="AN2" s="2"/>
    </row>
    <row r="3" spans="1:40" ht="22.5" customHeight="1" x14ac:dyDescent="0.15">
      <c r="A3" s="112" t="s">
        <v>228</v>
      </c>
      <c r="AN3" s="2" t="s">
        <v>1</v>
      </c>
    </row>
    <row r="4" spans="1:40" ht="42" customHeight="1" x14ac:dyDescent="0.15">
      <c r="A4" s="151" t="s">
        <v>283</v>
      </c>
      <c r="B4" s="151"/>
      <c r="C4" s="151"/>
      <c r="D4" s="151"/>
      <c r="E4" s="151"/>
      <c r="F4" s="151"/>
      <c r="G4" s="151"/>
      <c r="H4" s="151"/>
      <c r="I4" s="151"/>
      <c r="J4" s="151"/>
      <c r="K4" s="151"/>
      <c r="L4" s="151"/>
      <c r="M4" s="151"/>
      <c r="N4" s="151"/>
      <c r="O4" s="151"/>
      <c r="P4" s="151"/>
      <c r="Q4" s="151"/>
      <c r="R4" s="151"/>
      <c r="S4" s="151"/>
      <c r="T4" s="151"/>
      <c r="U4" s="151"/>
      <c r="V4" s="151"/>
      <c r="W4" s="151"/>
      <c r="Z4" s="157" t="s">
        <v>2</v>
      </c>
      <c r="AA4" s="158"/>
      <c r="AB4" s="158"/>
      <c r="AC4" s="158"/>
      <c r="AD4" s="158"/>
      <c r="AE4" s="158"/>
      <c r="AF4" s="159"/>
      <c r="AG4" s="160" t="s">
        <v>3</v>
      </c>
      <c r="AH4" s="161"/>
      <c r="AI4" s="161"/>
      <c r="AJ4" s="161"/>
      <c r="AK4" s="161"/>
      <c r="AL4" s="161"/>
      <c r="AM4" s="161"/>
      <c r="AN4" s="162"/>
    </row>
    <row r="5" spans="1:40" ht="42" customHeight="1" x14ac:dyDescent="0.15">
      <c r="I5" s="163" t="s">
        <v>4</v>
      </c>
      <c r="J5" s="163"/>
      <c r="K5" s="163"/>
      <c r="L5" s="163"/>
      <c r="M5" s="163"/>
      <c r="N5" s="163"/>
      <c r="O5" s="163"/>
      <c r="P5" s="163"/>
      <c r="Q5" s="163"/>
      <c r="R5" s="163"/>
      <c r="S5" s="163"/>
      <c r="T5" s="163"/>
      <c r="U5" s="163"/>
      <c r="V5" s="163"/>
      <c r="W5" s="163"/>
      <c r="X5" s="163"/>
      <c r="Y5" s="163"/>
      <c r="Z5" s="163"/>
      <c r="AA5" s="163"/>
      <c r="AB5" s="163"/>
      <c r="AC5" s="163"/>
      <c r="AD5" s="163"/>
      <c r="AE5" s="163"/>
      <c r="AF5" s="163"/>
      <c r="AG5" s="163"/>
      <c r="AI5" s="164" t="s">
        <v>225</v>
      </c>
      <c r="AJ5" s="165"/>
      <c r="AK5" s="165"/>
      <c r="AL5" s="165"/>
      <c r="AM5" s="165"/>
      <c r="AN5" s="165"/>
    </row>
    <row r="6" spans="1:40" ht="13.5" customHeight="1" x14ac:dyDescent="0.15">
      <c r="A6" s="135" t="s">
        <v>5</v>
      </c>
      <c r="B6" s="136"/>
      <c r="C6" s="139" t="s">
        <v>6</v>
      </c>
      <c r="D6" s="135" t="s">
        <v>64</v>
      </c>
      <c r="E6" s="136"/>
      <c r="F6" s="136"/>
      <c r="G6" s="136"/>
      <c r="H6" s="141"/>
      <c r="I6" s="135" t="s">
        <v>65</v>
      </c>
      <c r="J6" s="136"/>
      <c r="K6" s="136"/>
      <c r="L6" s="136"/>
      <c r="M6" s="141"/>
      <c r="N6" s="135" t="s">
        <v>66</v>
      </c>
      <c r="O6" s="136"/>
      <c r="P6" s="136"/>
      <c r="Q6" s="136"/>
      <c r="R6" s="141"/>
      <c r="S6" s="135" t="s">
        <v>67</v>
      </c>
      <c r="T6" s="136"/>
      <c r="U6" s="136"/>
      <c r="V6" s="136"/>
      <c r="W6" s="141"/>
      <c r="X6" s="135" t="s">
        <v>68</v>
      </c>
      <c r="Y6" s="136"/>
      <c r="Z6" s="136"/>
      <c r="AA6" s="136"/>
      <c r="AB6" s="141"/>
      <c r="AC6" s="135" t="s">
        <v>69</v>
      </c>
      <c r="AD6" s="136"/>
      <c r="AE6" s="136"/>
      <c r="AF6" s="136"/>
      <c r="AG6" s="141"/>
      <c r="AI6" s="166" t="s">
        <v>70</v>
      </c>
      <c r="AJ6" s="166" t="s">
        <v>71</v>
      </c>
      <c r="AK6" s="166" t="s">
        <v>72</v>
      </c>
      <c r="AL6" s="166" t="s">
        <v>73</v>
      </c>
      <c r="AM6" s="166" t="s">
        <v>74</v>
      </c>
      <c r="AN6" s="168" t="s">
        <v>75</v>
      </c>
    </row>
    <row r="7" spans="1:40" ht="101.25" customHeight="1" x14ac:dyDescent="0.15">
      <c r="A7" s="137"/>
      <c r="B7" s="138"/>
      <c r="C7" s="140"/>
      <c r="D7" s="3" t="s">
        <v>9</v>
      </c>
      <c r="E7" s="3" t="s">
        <v>9</v>
      </c>
      <c r="F7" s="3" t="s">
        <v>9</v>
      </c>
      <c r="G7" s="3" t="s">
        <v>9</v>
      </c>
      <c r="H7" s="3" t="s">
        <v>9</v>
      </c>
      <c r="I7" s="3" t="s">
        <v>9</v>
      </c>
      <c r="J7" s="3" t="s">
        <v>9</v>
      </c>
      <c r="K7" s="3" t="s">
        <v>9</v>
      </c>
      <c r="L7" s="3" t="s">
        <v>9</v>
      </c>
      <c r="M7" s="3" t="s">
        <v>9</v>
      </c>
      <c r="N7" s="3" t="s">
        <v>9</v>
      </c>
      <c r="O7" s="3" t="s">
        <v>9</v>
      </c>
      <c r="P7" s="3" t="s">
        <v>9</v>
      </c>
      <c r="Q7" s="3" t="s">
        <v>9</v>
      </c>
      <c r="R7" s="3" t="s">
        <v>9</v>
      </c>
      <c r="S7" s="3" t="s">
        <v>9</v>
      </c>
      <c r="T7" s="3" t="s">
        <v>9</v>
      </c>
      <c r="U7" s="3" t="s">
        <v>9</v>
      </c>
      <c r="V7" s="3" t="s">
        <v>9</v>
      </c>
      <c r="W7" s="3" t="s">
        <v>9</v>
      </c>
      <c r="X7" s="3" t="s">
        <v>9</v>
      </c>
      <c r="Y7" s="3" t="s">
        <v>9</v>
      </c>
      <c r="Z7" s="3" t="s">
        <v>9</v>
      </c>
      <c r="AA7" s="3" t="s">
        <v>9</v>
      </c>
      <c r="AB7" s="3" t="s">
        <v>9</v>
      </c>
      <c r="AC7" s="3" t="s">
        <v>9</v>
      </c>
      <c r="AD7" s="3" t="s">
        <v>9</v>
      </c>
      <c r="AE7" s="3" t="s">
        <v>9</v>
      </c>
      <c r="AF7" s="3" t="s">
        <v>9</v>
      </c>
      <c r="AG7" s="4" t="s">
        <v>9</v>
      </c>
      <c r="AI7" s="167"/>
      <c r="AJ7" s="167"/>
      <c r="AK7" s="167"/>
      <c r="AL7" s="167"/>
      <c r="AM7" s="167"/>
      <c r="AN7" s="169"/>
    </row>
    <row r="8" spans="1:40" ht="27" customHeight="1" x14ac:dyDescent="0.15">
      <c r="A8" s="5" t="s">
        <v>10</v>
      </c>
      <c r="B8" s="152" t="s">
        <v>11</v>
      </c>
      <c r="C8" s="153"/>
      <c r="D8" s="6"/>
      <c r="E8" s="7"/>
      <c r="F8" s="7"/>
      <c r="G8" s="7"/>
      <c r="H8" s="8"/>
      <c r="I8" s="6"/>
      <c r="J8" s="7"/>
      <c r="K8" s="7"/>
      <c r="L8" s="7"/>
      <c r="M8" s="8"/>
      <c r="N8" s="9"/>
      <c r="O8" s="7"/>
      <c r="P8" s="7"/>
      <c r="Q8" s="7"/>
      <c r="R8" s="10"/>
      <c r="S8" s="11"/>
      <c r="T8" s="7"/>
      <c r="U8" s="7"/>
      <c r="V8" s="7"/>
      <c r="W8" s="8"/>
      <c r="X8" s="9"/>
      <c r="Y8" s="7"/>
      <c r="Z8" s="7"/>
      <c r="AA8" s="7"/>
      <c r="AB8" s="10"/>
      <c r="AC8" s="11"/>
      <c r="AD8" s="7"/>
      <c r="AE8" s="7"/>
      <c r="AF8" s="7"/>
      <c r="AG8" s="8"/>
      <c r="AI8" s="11"/>
      <c r="AJ8" s="9"/>
      <c r="AK8" s="7"/>
      <c r="AL8" s="7"/>
      <c r="AM8" s="7"/>
      <c r="AN8" s="8"/>
    </row>
    <row r="9" spans="1:40" ht="16.5" customHeight="1" x14ac:dyDescent="0.15">
      <c r="A9" s="12">
        <v>1</v>
      </c>
      <c r="B9" s="142" t="s">
        <v>12</v>
      </c>
      <c r="C9" s="143"/>
      <c r="D9" s="13">
        <v>1</v>
      </c>
      <c r="E9" s="14"/>
      <c r="F9" s="14"/>
      <c r="G9" s="14"/>
      <c r="H9" s="15"/>
      <c r="I9" s="13">
        <v>1</v>
      </c>
      <c r="J9" s="14"/>
      <c r="K9" s="14"/>
      <c r="L9" s="14"/>
      <c r="M9" s="15"/>
      <c r="N9" s="16"/>
      <c r="O9" s="14"/>
      <c r="P9" s="14"/>
      <c r="Q9" s="14"/>
      <c r="R9" s="17"/>
      <c r="S9" s="13"/>
      <c r="T9" s="14"/>
      <c r="U9" s="14"/>
      <c r="V9" s="14"/>
      <c r="W9" s="15"/>
      <c r="X9" s="16"/>
      <c r="Y9" s="14"/>
      <c r="Z9" s="14"/>
      <c r="AA9" s="14"/>
      <c r="AB9" s="17"/>
      <c r="AC9" s="13"/>
      <c r="AD9" s="14"/>
      <c r="AE9" s="14"/>
      <c r="AF9" s="14"/>
      <c r="AG9" s="15"/>
      <c r="AI9" s="13">
        <v>1</v>
      </c>
      <c r="AJ9" s="16">
        <v>1</v>
      </c>
      <c r="AK9" s="14"/>
      <c r="AL9" s="14"/>
      <c r="AM9" s="14"/>
      <c r="AN9" s="15"/>
    </row>
    <row r="10" spans="1:40" ht="16.5" customHeight="1" x14ac:dyDescent="0.15">
      <c r="A10" s="12">
        <v>2</v>
      </c>
      <c r="B10" s="142" t="s">
        <v>13</v>
      </c>
      <c r="C10" s="143"/>
      <c r="D10" s="13">
        <v>1</v>
      </c>
      <c r="E10" s="14"/>
      <c r="F10" s="14"/>
      <c r="G10" s="14"/>
      <c r="H10" s="15"/>
      <c r="I10" s="13">
        <v>1</v>
      </c>
      <c r="J10" s="14"/>
      <c r="K10" s="14"/>
      <c r="L10" s="14"/>
      <c r="M10" s="15"/>
      <c r="N10" s="16">
        <v>1</v>
      </c>
      <c r="O10" s="14"/>
      <c r="P10" s="14"/>
      <c r="Q10" s="14"/>
      <c r="R10" s="17"/>
      <c r="S10" s="13">
        <v>1</v>
      </c>
      <c r="T10" s="14"/>
      <c r="U10" s="14"/>
      <c r="V10" s="14"/>
      <c r="W10" s="15"/>
      <c r="X10" s="16"/>
      <c r="Y10" s="14"/>
      <c r="Z10" s="14"/>
      <c r="AA10" s="14"/>
      <c r="AB10" s="17"/>
      <c r="AC10" s="13"/>
      <c r="AD10" s="14"/>
      <c r="AE10" s="14"/>
      <c r="AF10" s="14"/>
      <c r="AG10" s="15"/>
      <c r="AI10" s="13">
        <v>1</v>
      </c>
      <c r="AJ10" s="16">
        <v>1</v>
      </c>
      <c r="AK10" s="14">
        <v>1</v>
      </c>
      <c r="AL10" s="14">
        <v>1</v>
      </c>
      <c r="AM10" s="14"/>
      <c r="AN10" s="15"/>
    </row>
    <row r="11" spans="1:40" ht="16.5" customHeight="1" x14ac:dyDescent="0.15">
      <c r="A11" s="12">
        <v>3</v>
      </c>
      <c r="B11" s="142" t="s">
        <v>14</v>
      </c>
      <c r="C11" s="143"/>
      <c r="D11" s="13">
        <v>1</v>
      </c>
      <c r="E11" s="14"/>
      <c r="F11" s="14"/>
      <c r="G11" s="14"/>
      <c r="H11" s="15"/>
      <c r="I11" s="13">
        <v>1</v>
      </c>
      <c r="J11" s="14"/>
      <c r="K11" s="14"/>
      <c r="L11" s="14"/>
      <c r="M11" s="15"/>
      <c r="N11" s="16">
        <v>1</v>
      </c>
      <c r="O11" s="14"/>
      <c r="P11" s="14"/>
      <c r="Q11" s="14"/>
      <c r="R11" s="17"/>
      <c r="S11" s="13">
        <v>1</v>
      </c>
      <c r="T11" s="14"/>
      <c r="U11" s="14"/>
      <c r="V11" s="14"/>
      <c r="W11" s="15"/>
      <c r="X11" s="16"/>
      <c r="Y11" s="14"/>
      <c r="Z11" s="14"/>
      <c r="AA11" s="14"/>
      <c r="AB11" s="17"/>
      <c r="AC11" s="13"/>
      <c r="AD11" s="14"/>
      <c r="AE11" s="14"/>
      <c r="AF11" s="14"/>
      <c r="AG11" s="15"/>
      <c r="AI11" s="13">
        <v>1</v>
      </c>
      <c r="AJ11" s="16">
        <v>1</v>
      </c>
      <c r="AK11" s="14">
        <v>1</v>
      </c>
      <c r="AL11" s="14">
        <v>1</v>
      </c>
      <c r="AM11" s="14"/>
      <c r="AN11" s="15"/>
    </row>
    <row r="12" spans="1:40" ht="16.5" customHeight="1" x14ac:dyDescent="0.15">
      <c r="A12" s="12">
        <v>4</v>
      </c>
      <c r="B12" s="142" t="s">
        <v>15</v>
      </c>
      <c r="C12" s="143"/>
      <c r="D12" s="46">
        <v>1</v>
      </c>
      <c r="E12" s="47">
        <v>1</v>
      </c>
      <c r="F12" s="47"/>
      <c r="G12" s="47"/>
      <c r="H12" s="48"/>
      <c r="I12" s="46">
        <v>1</v>
      </c>
      <c r="J12" s="47">
        <v>1</v>
      </c>
      <c r="K12" s="47"/>
      <c r="L12" s="47"/>
      <c r="M12" s="48"/>
      <c r="N12" s="46">
        <v>1</v>
      </c>
      <c r="O12" s="47">
        <v>1</v>
      </c>
      <c r="P12" s="47"/>
      <c r="Q12" s="47"/>
      <c r="R12" s="48"/>
      <c r="S12" s="46">
        <v>1</v>
      </c>
      <c r="T12" s="47">
        <v>1</v>
      </c>
      <c r="U12" s="47"/>
      <c r="V12" s="47"/>
      <c r="W12" s="48"/>
      <c r="X12" s="46">
        <v>1</v>
      </c>
      <c r="Y12" s="47">
        <v>1</v>
      </c>
      <c r="Z12" s="47"/>
      <c r="AA12" s="47"/>
      <c r="AB12" s="48"/>
      <c r="AC12" s="46">
        <v>1</v>
      </c>
      <c r="AD12" s="47">
        <v>1</v>
      </c>
      <c r="AE12" s="47"/>
      <c r="AF12" s="47"/>
      <c r="AG12" s="48"/>
      <c r="AI12" s="46">
        <v>1</v>
      </c>
      <c r="AJ12" s="49">
        <v>1</v>
      </c>
      <c r="AK12" s="47">
        <v>1</v>
      </c>
      <c r="AL12" s="47">
        <v>1</v>
      </c>
      <c r="AM12" s="47">
        <v>1</v>
      </c>
      <c r="AN12" s="48">
        <v>1</v>
      </c>
    </row>
    <row r="13" spans="1:40" ht="16.5" customHeight="1" x14ac:dyDescent="0.15">
      <c r="A13" s="12">
        <v>5</v>
      </c>
      <c r="B13" s="142" t="s">
        <v>16</v>
      </c>
      <c r="C13" s="143"/>
      <c r="D13" s="46">
        <v>1</v>
      </c>
      <c r="E13" s="47">
        <v>1</v>
      </c>
      <c r="F13" s="47"/>
      <c r="G13" s="47"/>
      <c r="H13" s="48"/>
      <c r="I13" s="46">
        <v>1</v>
      </c>
      <c r="J13" s="47">
        <v>1</v>
      </c>
      <c r="K13" s="47"/>
      <c r="L13" s="47"/>
      <c r="M13" s="48"/>
      <c r="N13" s="46">
        <v>1</v>
      </c>
      <c r="O13" s="47">
        <v>1</v>
      </c>
      <c r="P13" s="47"/>
      <c r="Q13" s="47"/>
      <c r="R13" s="48"/>
      <c r="S13" s="46">
        <v>1</v>
      </c>
      <c r="T13" s="47">
        <v>1</v>
      </c>
      <c r="U13" s="47"/>
      <c r="V13" s="47"/>
      <c r="W13" s="48"/>
      <c r="X13" s="46">
        <v>1</v>
      </c>
      <c r="Y13" s="47">
        <v>1</v>
      </c>
      <c r="Z13" s="47"/>
      <c r="AA13" s="47"/>
      <c r="AB13" s="48"/>
      <c r="AC13" s="46">
        <v>1</v>
      </c>
      <c r="AD13" s="47">
        <v>1</v>
      </c>
      <c r="AE13" s="47"/>
      <c r="AF13" s="47"/>
      <c r="AG13" s="48"/>
      <c r="AI13" s="46">
        <v>1</v>
      </c>
      <c r="AJ13" s="49">
        <v>1</v>
      </c>
      <c r="AK13" s="47">
        <v>1</v>
      </c>
      <c r="AL13" s="47">
        <v>1</v>
      </c>
      <c r="AM13" s="47">
        <v>1</v>
      </c>
      <c r="AN13" s="48">
        <v>1</v>
      </c>
    </row>
    <row r="14" spans="1:40" ht="16.5" customHeight="1" x14ac:dyDescent="0.15">
      <c r="A14" s="12">
        <v>6</v>
      </c>
      <c r="B14" s="142" t="s">
        <v>17</v>
      </c>
      <c r="C14" s="143"/>
      <c r="D14" s="13"/>
      <c r="E14" s="14"/>
      <c r="F14" s="14">
        <v>1</v>
      </c>
      <c r="G14" s="14"/>
      <c r="H14" s="15"/>
      <c r="I14" s="13"/>
      <c r="J14" s="14"/>
      <c r="K14" s="14">
        <v>1</v>
      </c>
      <c r="L14" s="14"/>
      <c r="M14" s="15"/>
      <c r="N14" s="13"/>
      <c r="O14" s="14"/>
      <c r="P14" s="14">
        <v>1</v>
      </c>
      <c r="Q14" s="14"/>
      <c r="R14" s="15"/>
      <c r="S14" s="13"/>
      <c r="T14" s="14"/>
      <c r="U14" s="14">
        <v>1</v>
      </c>
      <c r="V14" s="14"/>
      <c r="W14" s="15"/>
      <c r="X14" s="13"/>
      <c r="Y14" s="14"/>
      <c r="Z14" s="14">
        <v>1</v>
      </c>
      <c r="AA14" s="14"/>
      <c r="AB14" s="15"/>
      <c r="AC14" s="13"/>
      <c r="AD14" s="14"/>
      <c r="AE14" s="14">
        <v>1</v>
      </c>
      <c r="AF14" s="14"/>
      <c r="AG14" s="15"/>
      <c r="AI14" s="13">
        <v>1</v>
      </c>
      <c r="AJ14" s="16">
        <v>1</v>
      </c>
      <c r="AK14" s="14">
        <v>1</v>
      </c>
      <c r="AL14" s="14">
        <v>1</v>
      </c>
      <c r="AM14" s="14">
        <v>1</v>
      </c>
      <c r="AN14" s="15">
        <v>1</v>
      </c>
    </row>
    <row r="15" spans="1:40" ht="16.5" customHeight="1" x14ac:dyDescent="0.15">
      <c r="A15" s="12">
        <v>7</v>
      </c>
      <c r="B15" s="142" t="s">
        <v>18</v>
      </c>
      <c r="C15" s="143"/>
      <c r="D15" s="13">
        <v>1</v>
      </c>
      <c r="E15" s="14"/>
      <c r="F15" s="14"/>
      <c r="G15" s="14"/>
      <c r="H15" s="15"/>
      <c r="I15" s="13">
        <v>1</v>
      </c>
      <c r="J15" s="14"/>
      <c r="K15" s="14"/>
      <c r="L15" s="14"/>
      <c r="M15" s="15"/>
      <c r="N15" s="50"/>
      <c r="O15" s="14"/>
      <c r="P15" s="14"/>
      <c r="Q15" s="14"/>
      <c r="R15" s="15"/>
      <c r="S15" s="13">
        <v>1</v>
      </c>
      <c r="T15" s="14"/>
      <c r="U15" s="14"/>
      <c r="V15" s="14"/>
      <c r="W15" s="15"/>
      <c r="X15" s="13">
        <v>1</v>
      </c>
      <c r="Y15" s="14"/>
      <c r="Z15" s="14"/>
      <c r="AA15" s="14"/>
      <c r="AB15" s="15"/>
      <c r="AC15" s="13">
        <v>1</v>
      </c>
      <c r="AD15" s="14"/>
      <c r="AE15" s="14"/>
      <c r="AF15" s="14"/>
      <c r="AG15" s="15"/>
      <c r="AI15" s="13">
        <v>1</v>
      </c>
      <c r="AJ15" s="16">
        <v>1</v>
      </c>
      <c r="AK15" s="51"/>
      <c r="AL15" s="14">
        <v>1</v>
      </c>
      <c r="AM15" s="14">
        <v>1</v>
      </c>
      <c r="AN15" s="15">
        <v>1</v>
      </c>
    </row>
    <row r="16" spans="1:40" ht="16.5" customHeight="1" x14ac:dyDescent="0.15">
      <c r="A16" s="12">
        <v>8</v>
      </c>
      <c r="B16" s="142" t="s">
        <v>19</v>
      </c>
      <c r="C16" s="143"/>
      <c r="D16" s="13">
        <v>1</v>
      </c>
      <c r="E16" s="14"/>
      <c r="F16" s="14"/>
      <c r="G16" s="14"/>
      <c r="H16" s="15"/>
      <c r="I16" s="13">
        <v>1</v>
      </c>
      <c r="J16" s="14"/>
      <c r="K16" s="14"/>
      <c r="L16" s="14"/>
      <c r="M16" s="15"/>
      <c r="N16" s="13">
        <v>1</v>
      </c>
      <c r="O16" s="14"/>
      <c r="P16" s="14"/>
      <c r="Q16" s="14"/>
      <c r="R16" s="15"/>
      <c r="S16" s="13">
        <v>1</v>
      </c>
      <c r="T16" s="14"/>
      <c r="U16" s="14"/>
      <c r="V16" s="14"/>
      <c r="W16" s="15"/>
      <c r="X16" s="13">
        <v>1</v>
      </c>
      <c r="Y16" s="14"/>
      <c r="Z16" s="14"/>
      <c r="AA16" s="14"/>
      <c r="AB16" s="15"/>
      <c r="AC16" s="13">
        <v>1</v>
      </c>
      <c r="AD16" s="14"/>
      <c r="AE16" s="14"/>
      <c r="AF16" s="14"/>
      <c r="AG16" s="15"/>
      <c r="AI16" s="13">
        <v>1</v>
      </c>
      <c r="AJ16" s="16">
        <v>1</v>
      </c>
      <c r="AK16" s="14">
        <v>1</v>
      </c>
      <c r="AL16" s="14">
        <v>1</v>
      </c>
      <c r="AM16" s="14">
        <v>1</v>
      </c>
      <c r="AN16" s="15">
        <v>1</v>
      </c>
    </row>
    <row r="17" spans="1:40" ht="16.5" customHeight="1" x14ac:dyDescent="0.15">
      <c r="A17" s="12">
        <v>9</v>
      </c>
      <c r="B17" s="142" t="s">
        <v>20</v>
      </c>
      <c r="C17" s="143"/>
      <c r="D17" s="13">
        <v>1</v>
      </c>
      <c r="E17" s="14"/>
      <c r="F17" s="14"/>
      <c r="G17" s="14"/>
      <c r="H17" s="15"/>
      <c r="I17" s="13">
        <v>1</v>
      </c>
      <c r="J17" s="14"/>
      <c r="K17" s="14"/>
      <c r="L17" s="14"/>
      <c r="M17" s="15"/>
      <c r="N17" s="13">
        <v>1</v>
      </c>
      <c r="O17" s="14"/>
      <c r="P17" s="14"/>
      <c r="Q17" s="14"/>
      <c r="R17" s="15"/>
      <c r="S17" s="13">
        <v>1</v>
      </c>
      <c r="T17" s="14"/>
      <c r="U17" s="14"/>
      <c r="V17" s="14"/>
      <c r="W17" s="15"/>
      <c r="X17" s="13">
        <v>1</v>
      </c>
      <c r="Y17" s="14"/>
      <c r="Z17" s="14"/>
      <c r="AA17" s="14"/>
      <c r="AB17" s="15"/>
      <c r="AC17" s="13">
        <v>1</v>
      </c>
      <c r="AD17" s="14"/>
      <c r="AE17" s="14"/>
      <c r="AF17" s="14"/>
      <c r="AG17" s="15"/>
      <c r="AI17" s="13">
        <v>1</v>
      </c>
      <c r="AJ17" s="16">
        <v>1</v>
      </c>
      <c r="AK17" s="14">
        <v>1</v>
      </c>
      <c r="AL17" s="14">
        <v>1</v>
      </c>
      <c r="AM17" s="14">
        <v>1</v>
      </c>
      <c r="AN17" s="15">
        <v>1</v>
      </c>
    </row>
    <row r="18" spans="1:40" ht="16.5" customHeight="1" x14ac:dyDescent="0.15">
      <c r="A18" s="12">
        <v>10</v>
      </c>
      <c r="B18" s="142" t="s">
        <v>21</v>
      </c>
      <c r="C18" s="143"/>
      <c r="D18" s="13">
        <v>1</v>
      </c>
      <c r="E18" s="14"/>
      <c r="F18" s="14"/>
      <c r="G18" s="14"/>
      <c r="H18" s="15"/>
      <c r="I18" s="13">
        <v>1</v>
      </c>
      <c r="J18" s="14"/>
      <c r="K18" s="14"/>
      <c r="L18" s="14"/>
      <c r="M18" s="15"/>
      <c r="N18" s="13">
        <v>1</v>
      </c>
      <c r="O18" s="14"/>
      <c r="P18" s="14"/>
      <c r="Q18" s="14"/>
      <c r="R18" s="15"/>
      <c r="S18" s="13">
        <v>1</v>
      </c>
      <c r="T18" s="14"/>
      <c r="U18" s="14"/>
      <c r="V18" s="14"/>
      <c r="W18" s="15"/>
      <c r="X18" s="13">
        <v>1</v>
      </c>
      <c r="Y18" s="14"/>
      <c r="Z18" s="14"/>
      <c r="AA18" s="14"/>
      <c r="AB18" s="15"/>
      <c r="AC18" s="13">
        <v>1</v>
      </c>
      <c r="AD18" s="14"/>
      <c r="AE18" s="14"/>
      <c r="AF18" s="14"/>
      <c r="AG18" s="15"/>
      <c r="AI18" s="13">
        <v>1</v>
      </c>
      <c r="AJ18" s="16">
        <v>1</v>
      </c>
      <c r="AK18" s="14">
        <v>1</v>
      </c>
      <c r="AL18" s="14">
        <v>1</v>
      </c>
      <c r="AM18" s="14">
        <v>1</v>
      </c>
      <c r="AN18" s="15">
        <v>1</v>
      </c>
    </row>
    <row r="19" spans="1:40" ht="16.5" customHeight="1" x14ac:dyDescent="0.15">
      <c r="A19" s="12">
        <v>11</v>
      </c>
      <c r="B19" s="142" t="s">
        <v>22</v>
      </c>
      <c r="C19" s="143"/>
      <c r="D19" s="13">
        <v>1</v>
      </c>
      <c r="E19" s="14"/>
      <c r="F19" s="14"/>
      <c r="G19" s="14"/>
      <c r="H19" s="15"/>
      <c r="I19" s="13">
        <v>1</v>
      </c>
      <c r="J19" s="14"/>
      <c r="K19" s="14"/>
      <c r="L19" s="14"/>
      <c r="M19" s="15"/>
      <c r="N19" s="13">
        <v>1</v>
      </c>
      <c r="O19" s="14"/>
      <c r="P19" s="14"/>
      <c r="Q19" s="14"/>
      <c r="R19" s="15"/>
      <c r="S19" s="13">
        <v>1</v>
      </c>
      <c r="T19" s="14"/>
      <c r="U19" s="14"/>
      <c r="V19" s="14"/>
      <c r="W19" s="15"/>
      <c r="X19" s="13">
        <v>1</v>
      </c>
      <c r="Y19" s="14"/>
      <c r="Z19" s="14"/>
      <c r="AA19" s="14"/>
      <c r="AB19" s="15"/>
      <c r="AC19" s="13">
        <v>1</v>
      </c>
      <c r="AD19" s="14"/>
      <c r="AE19" s="14"/>
      <c r="AF19" s="14"/>
      <c r="AG19" s="15"/>
      <c r="AI19" s="13">
        <v>1</v>
      </c>
      <c r="AJ19" s="16">
        <v>1</v>
      </c>
      <c r="AK19" s="14">
        <v>1</v>
      </c>
      <c r="AL19" s="14">
        <v>1</v>
      </c>
      <c r="AM19" s="14">
        <v>1</v>
      </c>
      <c r="AN19" s="15">
        <v>1</v>
      </c>
    </row>
    <row r="20" spans="1:40" ht="16.5" customHeight="1" x14ac:dyDescent="0.15">
      <c r="A20" s="12">
        <v>12</v>
      </c>
      <c r="B20" s="142" t="s">
        <v>23</v>
      </c>
      <c r="C20" s="143"/>
      <c r="D20" s="13">
        <v>1</v>
      </c>
      <c r="E20" s="14"/>
      <c r="F20" s="14"/>
      <c r="G20" s="14"/>
      <c r="H20" s="15"/>
      <c r="I20" s="13">
        <v>1</v>
      </c>
      <c r="J20" s="14"/>
      <c r="K20" s="14"/>
      <c r="L20" s="14"/>
      <c r="M20" s="15"/>
      <c r="N20" s="13">
        <v>1</v>
      </c>
      <c r="O20" s="14"/>
      <c r="P20" s="14"/>
      <c r="Q20" s="14"/>
      <c r="R20" s="15"/>
      <c r="S20" s="13">
        <v>1</v>
      </c>
      <c r="T20" s="14"/>
      <c r="U20" s="14"/>
      <c r="V20" s="14"/>
      <c r="W20" s="15"/>
      <c r="X20" s="13">
        <v>1</v>
      </c>
      <c r="Y20" s="14"/>
      <c r="Z20" s="14"/>
      <c r="AA20" s="14"/>
      <c r="AB20" s="15"/>
      <c r="AC20" s="13">
        <v>1</v>
      </c>
      <c r="AD20" s="14"/>
      <c r="AE20" s="14"/>
      <c r="AF20" s="14"/>
      <c r="AG20" s="15"/>
      <c r="AI20" s="13">
        <v>1</v>
      </c>
      <c r="AJ20" s="16">
        <v>1</v>
      </c>
      <c r="AK20" s="14">
        <v>1</v>
      </c>
      <c r="AL20" s="14">
        <v>1</v>
      </c>
      <c r="AM20" s="14">
        <v>1</v>
      </c>
      <c r="AN20" s="15">
        <v>1</v>
      </c>
    </row>
    <row r="21" spans="1:40" ht="16.5" customHeight="1" x14ac:dyDescent="0.15">
      <c r="A21" s="12">
        <v>13</v>
      </c>
      <c r="B21" s="142" t="s">
        <v>24</v>
      </c>
      <c r="C21" s="143"/>
      <c r="D21" s="18">
        <v>1</v>
      </c>
      <c r="E21" s="19"/>
      <c r="F21" s="19"/>
      <c r="G21" s="19"/>
      <c r="H21" s="20">
        <v>1</v>
      </c>
      <c r="I21" s="18">
        <v>1</v>
      </c>
      <c r="J21" s="19"/>
      <c r="K21" s="19"/>
      <c r="L21" s="19"/>
      <c r="M21" s="20">
        <v>1</v>
      </c>
      <c r="N21" s="22">
        <v>1</v>
      </c>
      <c r="O21" s="19"/>
      <c r="P21" s="19"/>
      <c r="Q21" s="19"/>
      <c r="R21" s="23">
        <v>1</v>
      </c>
      <c r="S21" s="18">
        <v>1</v>
      </c>
      <c r="T21" s="19"/>
      <c r="U21" s="19"/>
      <c r="V21" s="19"/>
      <c r="W21" s="20">
        <v>1</v>
      </c>
      <c r="X21" s="22">
        <v>1</v>
      </c>
      <c r="Y21" s="19"/>
      <c r="Z21" s="19"/>
      <c r="AA21" s="19"/>
      <c r="AB21" s="23">
        <v>1</v>
      </c>
      <c r="AC21" s="18">
        <v>1</v>
      </c>
      <c r="AD21" s="19"/>
      <c r="AE21" s="19"/>
      <c r="AF21" s="19"/>
      <c r="AG21" s="20">
        <v>1</v>
      </c>
      <c r="AH21" s="21"/>
      <c r="AI21" s="18">
        <v>1</v>
      </c>
      <c r="AJ21" s="22">
        <v>1</v>
      </c>
      <c r="AK21" s="19">
        <v>1</v>
      </c>
      <c r="AL21" s="19">
        <v>1</v>
      </c>
      <c r="AM21" s="19">
        <v>1</v>
      </c>
      <c r="AN21" s="20">
        <v>1</v>
      </c>
    </row>
    <row r="22" spans="1:40" ht="16.5" customHeight="1" x14ac:dyDescent="0.15">
      <c r="A22" s="12">
        <v>14</v>
      </c>
      <c r="B22" s="142" t="s">
        <v>25</v>
      </c>
      <c r="C22" s="143"/>
      <c r="D22" s="13"/>
      <c r="E22" s="14"/>
      <c r="F22" s="14">
        <v>1</v>
      </c>
      <c r="G22" s="14"/>
      <c r="H22" s="15"/>
      <c r="I22" s="13"/>
      <c r="J22" s="14"/>
      <c r="K22" s="14">
        <v>1</v>
      </c>
      <c r="L22" s="14"/>
      <c r="M22" s="15"/>
      <c r="N22" s="16"/>
      <c r="O22" s="14"/>
      <c r="P22" s="14">
        <v>1</v>
      </c>
      <c r="Q22" s="14"/>
      <c r="R22" s="17"/>
      <c r="S22" s="13"/>
      <c r="T22" s="14"/>
      <c r="U22" s="14">
        <v>1</v>
      </c>
      <c r="V22" s="14"/>
      <c r="W22" s="15"/>
      <c r="X22" s="16"/>
      <c r="Y22" s="14"/>
      <c r="Z22" s="14">
        <v>1</v>
      </c>
      <c r="AA22" s="14"/>
      <c r="AB22" s="17"/>
      <c r="AC22" s="13"/>
      <c r="AD22" s="14"/>
      <c r="AE22" s="14">
        <v>1</v>
      </c>
      <c r="AF22" s="14"/>
      <c r="AG22" s="15"/>
      <c r="AI22" s="13">
        <v>1</v>
      </c>
      <c r="AJ22" s="16">
        <v>1</v>
      </c>
      <c r="AK22" s="14">
        <v>1</v>
      </c>
      <c r="AL22" s="14">
        <v>1</v>
      </c>
      <c r="AM22" s="14">
        <v>1</v>
      </c>
      <c r="AN22" s="15">
        <v>1</v>
      </c>
    </row>
    <row r="23" spans="1:40" ht="16.5" customHeight="1" x14ac:dyDescent="0.15">
      <c r="A23" s="12">
        <v>15</v>
      </c>
      <c r="B23" s="142" t="s">
        <v>26</v>
      </c>
      <c r="C23" s="143"/>
      <c r="D23" s="13">
        <v>1</v>
      </c>
      <c r="E23" s="14"/>
      <c r="F23" s="14"/>
      <c r="G23" s="14"/>
      <c r="H23" s="15"/>
      <c r="I23" s="13">
        <v>1</v>
      </c>
      <c r="J23" s="14"/>
      <c r="K23" s="14"/>
      <c r="L23" s="14"/>
      <c r="M23" s="15"/>
      <c r="N23" s="13">
        <v>1</v>
      </c>
      <c r="O23" s="14"/>
      <c r="P23" s="14"/>
      <c r="Q23" s="14"/>
      <c r="R23" s="15"/>
      <c r="S23" s="13">
        <v>1</v>
      </c>
      <c r="T23" s="14"/>
      <c r="U23" s="14"/>
      <c r="V23" s="14"/>
      <c r="W23" s="15"/>
      <c r="X23" s="13">
        <v>1</v>
      </c>
      <c r="Y23" s="14"/>
      <c r="Z23" s="14"/>
      <c r="AA23" s="14"/>
      <c r="AB23" s="15"/>
      <c r="AC23" s="13">
        <v>1</v>
      </c>
      <c r="AD23" s="14"/>
      <c r="AE23" s="14"/>
      <c r="AF23" s="14"/>
      <c r="AG23" s="15"/>
      <c r="AI23" s="13">
        <v>1</v>
      </c>
      <c r="AJ23" s="16">
        <v>1</v>
      </c>
      <c r="AK23" s="14">
        <v>1</v>
      </c>
      <c r="AL23" s="14">
        <v>1</v>
      </c>
      <c r="AM23" s="14">
        <v>1</v>
      </c>
      <c r="AN23" s="15">
        <v>1</v>
      </c>
    </row>
    <row r="24" spans="1:40" ht="16.5" customHeight="1" x14ac:dyDescent="0.15">
      <c r="A24" s="12">
        <v>16</v>
      </c>
      <c r="B24" s="142" t="s">
        <v>27</v>
      </c>
      <c r="C24" s="143"/>
      <c r="D24" s="13">
        <v>1</v>
      </c>
      <c r="E24" s="14"/>
      <c r="F24" s="14"/>
      <c r="G24" s="14"/>
      <c r="H24" s="15"/>
      <c r="I24" s="13">
        <v>1</v>
      </c>
      <c r="J24" s="14"/>
      <c r="K24" s="14"/>
      <c r="L24" s="14"/>
      <c r="M24" s="15"/>
      <c r="N24" s="13">
        <v>1</v>
      </c>
      <c r="O24" s="14"/>
      <c r="P24" s="14"/>
      <c r="Q24" s="14"/>
      <c r="R24" s="15"/>
      <c r="S24" s="13">
        <v>1</v>
      </c>
      <c r="T24" s="14"/>
      <c r="U24" s="14"/>
      <c r="V24" s="14"/>
      <c r="W24" s="15"/>
      <c r="X24" s="13">
        <v>1</v>
      </c>
      <c r="Y24" s="14"/>
      <c r="Z24" s="14"/>
      <c r="AA24" s="14"/>
      <c r="AB24" s="15"/>
      <c r="AC24" s="13">
        <v>1</v>
      </c>
      <c r="AD24" s="14"/>
      <c r="AE24" s="14"/>
      <c r="AF24" s="14"/>
      <c r="AG24" s="15"/>
      <c r="AI24" s="13">
        <v>1</v>
      </c>
      <c r="AJ24" s="16">
        <v>1</v>
      </c>
      <c r="AK24" s="14">
        <v>1</v>
      </c>
      <c r="AL24" s="14">
        <v>1</v>
      </c>
      <c r="AM24" s="14">
        <v>1</v>
      </c>
      <c r="AN24" s="15">
        <v>1</v>
      </c>
    </row>
    <row r="25" spans="1:40" ht="16.5" customHeight="1" x14ac:dyDescent="0.15">
      <c r="A25" s="12">
        <v>17</v>
      </c>
      <c r="B25" s="142" t="s">
        <v>28</v>
      </c>
      <c r="C25" s="143"/>
      <c r="D25" s="13"/>
      <c r="E25" s="14"/>
      <c r="F25" s="14"/>
      <c r="G25" s="14">
        <v>1</v>
      </c>
      <c r="H25" s="15"/>
      <c r="I25" s="13"/>
      <c r="J25" s="14"/>
      <c r="K25" s="14"/>
      <c r="L25" s="14">
        <v>1</v>
      </c>
      <c r="M25" s="15"/>
      <c r="N25" s="13"/>
      <c r="O25" s="14"/>
      <c r="P25" s="14"/>
      <c r="Q25" s="14">
        <v>1</v>
      </c>
      <c r="R25" s="15"/>
      <c r="S25" s="13"/>
      <c r="T25" s="14"/>
      <c r="U25" s="14"/>
      <c r="V25" s="14">
        <v>1</v>
      </c>
      <c r="W25" s="15"/>
      <c r="X25" s="13"/>
      <c r="Y25" s="14"/>
      <c r="Z25" s="14"/>
      <c r="AA25" s="14">
        <v>1</v>
      </c>
      <c r="AB25" s="15"/>
      <c r="AC25" s="13"/>
      <c r="AD25" s="14"/>
      <c r="AE25" s="14"/>
      <c r="AF25" s="14">
        <v>1</v>
      </c>
      <c r="AG25" s="15"/>
      <c r="AI25" s="13">
        <v>1</v>
      </c>
      <c r="AJ25" s="16">
        <v>1</v>
      </c>
      <c r="AK25" s="14">
        <v>1</v>
      </c>
      <c r="AL25" s="14">
        <v>1</v>
      </c>
      <c r="AM25" s="14">
        <v>1</v>
      </c>
      <c r="AN25" s="15">
        <v>1</v>
      </c>
    </row>
    <row r="26" spans="1:40" ht="16.5" customHeight="1" x14ac:dyDescent="0.15">
      <c r="A26" s="12">
        <v>18</v>
      </c>
      <c r="B26" s="142" t="s">
        <v>29</v>
      </c>
      <c r="C26" s="143"/>
      <c r="D26" s="13">
        <v>1</v>
      </c>
      <c r="E26" s="14"/>
      <c r="F26" s="14"/>
      <c r="G26" s="14"/>
      <c r="H26" s="15"/>
      <c r="I26" s="13">
        <v>1</v>
      </c>
      <c r="J26" s="14"/>
      <c r="K26" s="14"/>
      <c r="L26" s="14"/>
      <c r="M26" s="15"/>
      <c r="N26" s="16">
        <v>1</v>
      </c>
      <c r="O26" s="14"/>
      <c r="P26" s="14"/>
      <c r="Q26" s="14"/>
      <c r="R26" s="17"/>
      <c r="S26" s="13">
        <v>1</v>
      </c>
      <c r="T26" s="14"/>
      <c r="U26" s="14"/>
      <c r="V26" s="14"/>
      <c r="W26" s="15"/>
      <c r="X26" s="16">
        <v>1</v>
      </c>
      <c r="Y26" s="14"/>
      <c r="Z26" s="14"/>
      <c r="AA26" s="14"/>
      <c r="AB26" s="17"/>
      <c r="AC26" s="13">
        <v>1</v>
      </c>
      <c r="AD26" s="14"/>
      <c r="AE26" s="14"/>
      <c r="AF26" s="14"/>
      <c r="AG26" s="15"/>
      <c r="AI26" s="13">
        <v>1</v>
      </c>
      <c r="AJ26" s="16">
        <v>1</v>
      </c>
      <c r="AK26" s="14">
        <v>1</v>
      </c>
      <c r="AL26" s="14">
        <v>1</v>
      </c>
      <c r="AM26" s="14">
        <v>1</v>
      </c>
      <c r="AN26" s="15">
        <v>1</v>
      </c>
    </row>
    <row r="27" spans="1:40" ht="16.5" customHeight="1" x14ac:dyDescent="0.15">
      <c r="A27" s="12">
        <v>19</v>
      </c>
      <c r="B27" s="142" t="s">
        <v>30</v>
      </c>
      <c r="C27" s="143"/>
      <c r="D27" s="13"/>
      <c r="E27" s="14"/>
      <c r="F27" s="14"/>
      <c r="G27" s="14">
        <v>1</v>
      </c>
      <c r="H27" s="15"/>
      <c r="I27" s="13"/>
      <c r="J27" s="14"/>
      <c r="K27" s="14"/>
      <c r="L27" s="14">
        <v>1</v>
      </c>
      <c r="M27" s="15"/>
      <c r="N27" s="13"/>
      <c r="O27" s="14"/>
      <c r="P27" s="14"/>
      <c r="Q27" s="14">
        <v>1</v>
      </c>
      <c r="R27" s="15"/>
      <c r="S27" s="13"/>
      <c r="T27" s="14"/>
      <c r="U27" s="14"/>
      <c r="V27" s="14">
        <v>1</v>
      </c>
      <c r="W27" s="15"/>
      <c r="X27" s="13"/>
      <c r="Y27" s="14"/>
      <c r="Z27" s="14"/>
      <c r="AA27" s="14">
        <v>1</v>
      </c>
      <c r="AB27" s="15"/>
      <c r="AC27" s="13"/>
      <c r="AD27" s="14"/>
      <c r="AE27" s="14"/>
      <c r="AF27" s="14">
        <v>1</v>
      </c>
      <c r="AG27" s="15"/>
      <c r="AI27" s="13">
        <v>1</v>
      </c>
      <c r="AJ27" s="16">
        <v>1</v>
      </c>
      <c r="AK27" s="14">
        <v>1</v>
      </c>
      <c r="AL27" s="14">
        <v>1</v>
      </c>
      <c r="AM27" s="14">
        <v>1</v>
      </c>
      <c r="AN27" s="15">
        <v>1</v>
      </c>
    </row>
    <row r="28" spans="1:40" ht="16.5" customHeight="1" x14ac:dyDescent="0.15">
      <c r="A28" s="12">
        <v>20</v>
      </c>
      <c r="B28" s="142" t="s">
        <v>31</v>
      </c>
      <c r="C28" s="143"/>
      <c r="D28" s="13">
        <v>1</v>
      </c>
      <c r="E28" s="14"/>
      <c r="F28" s="14"/>
      <c r="G28" s="14"/>
      <c r="H28" s="15"/>
      <c r="I28" s="13">
        <v>1</v>
      </c>
      <c r="J28" s="14"/>
      <c r="K28" s="14"/>
      <c r="L28" s="14"/>
      <c r="M28" s="15"/>
      <c r="N28" s="13">
        <v>1</v>
      </c>
      <c r="O28" s="14"/>
      <c r="P28" s="14"/>
      <c r="Q28" s="14"/>
      <c r="R28" s="15"/>
      <c r="S28" s="13">
        <v>1</v>
      </c>
      <c r="T28" s="14"/>
      <c r="U28" s="14"/>
      <c r="V28" s="14"/>
      <c r="W28" s="15"/>
      <c r="X28" s="13">
        <v>1</v>
      </c>
      <c r="Y28" s="14"/>
      <c r="Z28" s="14"/>
      <c r="AA28" s="14"/>
      <c r="AB28" s="15"/>
      <c r="AC28" s="13">
        <v>1</v>
      </c>
      <c r="AD28" s="14"/>
      <c r="AE28" s="14"/>
      <c r="AF28" s="14"/>
      <c r="AG28" s="15"/>
      <c r="AI28" s="13">
        <v>1</v>
      </c>
      <c r="AJ28" s="16">
        <v>1</v>
      </c>
      <c r="AK28" s="14">
        <v>1</v>
      </c>
      <c r="AL28" s="14">
        <v>1</v>
      </c>
      <c r="AM28" s="14">
        <v>1</v>
      </c>
      <c r="AN28" s="15">
        <v>1</v>
      </c>
    </row>
    <row r="29" spans="1:40" ht="16.5" customHeight="1" x14ac:dyDescent="0.15">
      <c r="A29" s="12">
        <v>21</v>
      </c>
      <c r="B29" s="142" t="s">
        <v>32</v>
      </c>
      <c r="C29" s="143"/>
      <c r="D29" s="46">
        <v>1</v>
      </c>
      <c r="E29" s="47"/>
      <c r="F29" s="47"/>
      <c r="G29" s="47"/>
      <c r="H29" s="48">
        <v>1</v>
      </c>
      <c r="I29" s="46">
        <v>1</v>
      </c>
      <c r="J29" s="47"/>
      <c r="K29" s="47"/>
      <c r="L29" s="47"/>
      <c r="M29" s="48">
        <v>1</v>
      </c>
      <c r="N29" s="46">
        <v>1</v>
      </c>
      <c r="O29" s="47"/>
      <c r="P29" s="47"/>
      <c r="Q29" s="47"/>
      <c r="R29" s="48">
        <v>1</v>
      </c>
      <c r="S29" s="13"/>
      <c r="T29" s="14"/>
      <c r="U29" s="14"/>
      <c r="V29" s="14"/>
      <c r="W29" s="15">
        <v>1</v>
      </c>
      <c r="X29" s="13"/>
      <c r="Y29" s="14"/>
      <c r="Z29" s="14"/>
      <c r="AA29" s="14"/>
      <c r="AB29" s="15">
        <v>1</v>
      </c>
      <c r="AC29" s="13"/>
      <c r="AD29" s="14"/>
      <c r="AE29" s="14"/>
      <c r="AF29" s="14"/>
      <c r="AG29" s="15">
        <v>1</v>
      </c>
      <c r="AI29" s="46">
        <v>1</v>
      </c>
      <c r="AJ29" s="49">
        <v>1</v>
      </c>
      <c r="AK29" s="47">
        <v>1</v>
      </c>
      <c r="AL29" s="14">
        <v>1</v>
      </c>
      <c r="AM29" s="14">
        <v>1</v>
      </c>
      <c r="AN29" s="15">
        <v>1</v>
      </c>
    </row>
    <row r="30" spans="1:40" ht="16.5" customHeight="1" x14ac:dyDescent="0.15">
      <c r="A30" s="12">
        <v>22</v>
      </c>
      <c r="B30" s="142" t="s">
        <v>33</v>
      </c>
      <c r="C30" s="143"/>
      <c r="D30" s="13">
        <v>1</v>
      </c>
      <c r="E30" s="14"/>
      <c r="F30" s="14"/>
      <c r="G30" s="14"/>
      <c r="H30" s="15"/>
      <c r="I30" s="13">
        <v>1</v>
      </c>
      <c r="J30" s="14"/>
      <c r="K30" s="14"/>
      <c r="L30" s="14"/>
      <c r="M30" s="15"/>
      <c r="N30" s="13">
        <v>1</v>
      </c>
      <c r="O30" s="14"/>
      <c r="P30" s="14"/>
      <c r="Q30" s="14"/>
      <c r="R30" s="15"/>
      <c r="S30" s="13">
        <v>1</v>
      </c>
      <c r="T30" s="14"/>
      <c r="U30" s="14"/>
      <c r="V30" s="14"/>
      <c r="W30" s="15"/>
      <c r="X30" s="13">
        <v>1</v>
      </c>
      <c r="Y30" s="14"/>
      <c r="Z30" s="14"/>
      <c r="AA30" s="14"/>
      <c r="AB30" s="15"/>
      <c r="AC30" s="13">
        <v>1</v>
      </c>
      <c r="AD30" s="14"/>
      <c r="AE30" s="14"/>
      <c r="AF30" s="14"/>
      <c r="AG30" s="15"/>
      <c r="AI30" s="13">
        <v>1</v>
      </c>
      <c r="AJ30" s="16">
        <v>1</v>
      </c>
      <c r="AK30" s="14">
        <v>1</v>
      </c>
      <c r="AL30" s="14">
        <v>1</v>
      </c>
      <c r="AM30" s="14">
        <v>1</v>
      </c>
      <c r="AN30" s="15">
        <v>1</v>
      </c>
    </row>
    <row r="31" spans="1:40" ht="16.5" customHeight="1" x14ac:dyDescent="0.15">
      <c r="A31" s="12">
        <v>23</v>
      </c>
      <c r="B31" s="142" t="s">
        <v>34</v>
      </c>
      <c r="C31" s="143"/>
      <c r="D31" s="13"/>
      <c r="E31" s="14"/>
      <c r="F31" s="14"/>
      <c r="G31" s="14">
        <v>1</v>
      </c>
      <c r="H31" s="15"/>
      <c r="I31" s="13"/>
      <c r="J31" s="14"/>
      <c r="K31" s="14"/>
      <c r="L31" s="14">
        <v>1</v>
      </c>
      <c r="M31" s="15"/>
      <c r="N31" s="16"/>
      <c r="O31" s="14"/>
      <c r="P31" s="14"/>
      <c r="Q31" s="14">
        <v>1</v>
      </c>
      <c r="R31" s="17"/>
      <c r="S31" s="13"/>
      <c r="T31" s="14"/>
      <c r="U31" s="14"/>
      <c r="V31" s="14">
        <v>1</v>
      </c>
      <c r="W31" s="15"/>
      <c r="X31" s="16"/>
      <c r="Y31" s="14"/>
      <c r="Z31" s="14"/>
      <c r="AA31" s="14">
        <v>1</v>
      </c>
      <c r="AB31" s="17"/>
      <c r="AC31" s="13"/>
      <c r="AD31" s="14"/>
      <c r="AE31" s="14"/>
      <c r="AF31" s="14">
        <v>1</v>
      </c>
      <c r="AG31" s="15"/>
      <c r="AI31" s="13">
        <v>1</v>
      </c>
      <c r="AJ31" s="16">
        <v>1</v>
      </c>
      <c r="AK31" s="14">
        <v>1</v>
      </c>
      <c r="AL31" s="14">
        <v>1</v>
      </c>
      <c r="AM31" s="14">
        <v>1</v>
      </c>
      <c r="AN31" s="15">
        <v>1</v>
      </c>
    </row>
    <row r="32" spans="1:40" ht="16.5" customHeight="1" x14ac:dyDescent="0.15">
      <c r="A32" s="12">
        <v>24</v>
      </c>
      <c r="B32" s="142" t="s">
        <v>35</v>
      </c>
      <c r="C32" s="143"/>
      <c r="D32" s="13">
        <v>1</v>
      </c>
      <c r="E32" s="14"/>
      <c r="F32" s="14"/>
      <c r="G32" s="14"/>
      <c r="H32" s="15"/>
      <c r="I32" s="13">
        <v>1</v>
      </c>
      <c r="J32" s="14"/>
      <c r="K32" s="14"/>
      <c r="L32" s="14"/>
      <c r="M32" s="15"/>
      <c r="N32" s="13">
        <v>1</v>
      </c>
      <c r="O32" s="14"/>
      <c r="P32" s="14"/>
      <c r="Q32" s="14"/>
      <c r="R32" s="15"/>
      <c r="S32" s="13">
        <v>1</v>
      </c>
      <c r="T32" s="14"/>
      <c r="U32" s="14"/>
      <c r="V32" s="14"/>
      <c r="W32" s="15"/>
      <c r="X32" s="13">
        <v>1</v>
      </c>
      <c r="Y32" s="14"/>
      <c r="Z32" s="14"/>
      <c r="AA32" s="14"/>
      <c r="AB32" s="15"/>
      <c r="AC32" s="13">
        <v>1</v>
      </c>
      <c r="AD32" s="14"/>
      <c r="AE32" s="14"/>
      <c r="AF32" s="14"/>
      <c r="AG32" s="15"/>
      <c r="AI32" s="13">
        <v>1</v>
      </c>
      <c r="AJ32" s="16">
        <v>1</v>
      </c>
      <c r="AK32" s="14">
        <v>1</v>
      </c>
      <c r="AL32" s="14">
        <v>1</v>
      </c>
      <c r="AM32" s="14">
        <v>1</v>
      </c>
      <c r="AN32" s="15">
        <v>1</v>
      </c>
    </row>
    <row r="33" spans="1:40" ht="16.5" customHeight="1" x14ac:dyDescent="0.15">
      <c r="A33" s="12">
        <v>25</v>
      </c>
      <c r="B33" s="142" t="s">
        <v>36</v>
      </c>
      <c r="C33" s="143"/>
      <c r="D33" s="13">
        <v>1</v>
      </c>
      <c r="E33" s="14"/>
      <c r="F33" s="14"/>
      <c r="G33" s="14"/>
      <c r="H33" s="15"/>
      <c r="I33" s="13">
        <v>1</v>
      </c>
      <c r="J33" s="14"/>
      <c r="K33" s="14"/>
      <c r="L33" s="14"/>
      <c r="M33" s="15"/>
      <c r="N33" s="13">
        <v>1</v>
      </c>
      <c r="O33" s="14"/>
      <c r="P33" s="14"/>
      <c r="Q33" s="14"/>
      <c r="R33" s="15"/>
      <c r="S33" s="13">
        <v>1</v>
      </c>
      <c r="T33" s="14"/>
      <c r="U33" s="14"/>
      <c r="V33" s="14"/>
      <c r="W33" s="15"/>
      <c r="X33" s="13">
        <v>1</v>
      </c>
      <c r="Y33" s="14"/>
      <c r="Z33" s="14"/>
      <c r="AA33" s="14"/>
      <c r="AB33" s="15"/>
      <c r="AC33" s="13">
        <v>1</v>
      </c>
      <c r="AD33" s="14"/>
      <c r="AE33" s="14"/>
      <c r="AF33" s="14"/>
      <c r="AG33" s="15"/>
      <c r="AI33" s="13">
        <v>1</v>
      </c>
      <c r="AJ33" s="16">
        <v>1</v>
      </c>
      <c r="AK33" s="14">
        <v>1</v>
      </c>
      <c r="AL33" s="14">
        <v>1</v>
      </c>
      <c r="AM33" s="14">
        <v>1</v>
      </c>
      <c r="AN33" s="15">
        <v>1</v>
      </c>
    </row>
    <row r="34" spans="1:40" ht="16.5" customHeight="1" x14ac:dyDescent="0.15">
      <c r="A34" s="12">
        <v>26</v>
      </c>
      <c r="B34" s="142" t="s">
        <v>37</v>
      </c>
      <c r="C34" s="143"/>
      <c r="D34" s="13">
        <v>1</v>
      </c>
      <c r="E34" s="14"/>
      <c r="F34" s="14"/>
      <c r="G34" s="14"/>
      <c r="H34" s="15"/>
      <c r="I34" s="13">
        <v>1</v>
      </c>
      <c r="J34" s="14"/>
      <c r="K34" s="14"/>
      <c r="L34" s="14"/>
      <c r="M34" s="15"/>
      <c r="N34" s="13">
        <v>1</v>
      </c>
      <c r="O34" s="14"/>
      <c r="P34" s="14"/>
      <c r="Q34" s="14"/>
      <c r="R34" s="15"/>
      <c r="S34" s="13">
        <v>1</v>
      </c>
      <c r="T34" s="14"/>
      <c r="U34" s="14"/>
      <c r="V34" s="14"/>
      <c r="W34" s="15"/>
      <c r="X34" s="13">
        <v>1</v>
      </c>
      <c r="Y34" s="14"/>
      <c r="Z34" s="14"/>
      <c r="AA34" s="14"/>
      <c r="AB34" s="15"/>
      <c r="AC34" s="13">
        <v>1</v>
      </c>
      <c r="AD34" s="14"/>
      <c r="AE34" s="14"/>
      <c r="AF34" s="14"/>
      <c r="AG34" s="15"/>
      <c r="AI34" s="13">
        <v>1</v>
      </c>
      <c r="AJ34" s="16">
        <v>1</v>
      </c>
      <c r="AK34" s="14">
        <v>1</v>
      </c>
      <c r="AL34" s="14">
        <v>1</v>
      </c>
      <c r="AM34" s="14">
        <v>1</v>
      </c>
      <c r="AN34" s="15">
        <v>1</v>
      </c>
    </row>
    <row r="35" spans="1:40" ht="16.5" customHeight="1" x14ac:dyDescent="0.15">
      <c r="A35" s="12">
        <v>27</v>
      </c>
      <c r="B35" s="142" t="s">
        <v>38</v>
      </c>
      <c r="C35" s="143"/>
      <c r="D35" s="13"/>
      <c r="E35" s="14"/>
      <c r="F35" s="14"/>
      <c r="G35" s="14"/>
      <c r="H35" s="15"/>
      <c r="I35" s="13"/>
      <c r="J35" s="14"/>
      <c r="K35" s="14"/>
      <c r="L35" s="14"/>
      <c r="M35" s="15"/>
      <c r="N35" s="16">
        <v>1</v>
      </c>
      <c r="O35" s="14"/>
      <c r="P35" s="14"/>
      <c r="Q35" s="14"/>
      <c r="R35" s="17"/>
      <c r="S35" s="13">
        <v>1</v>
      </c>
      <c r="T35" s="14"/>
      <c r="U35" s="14"/>
      <c r="V35" s="14"/>
      <c r="W35" s="15"/>
      <c r="X35" s="16">
        <v>1</v>
      </c>
      <c r="Y35" s="14"/>
      <c r="Z35" s="14"/>
      <c r="AA35" s="14"/>
      <c r="AB35" s="17"/>
      <c r="AC35" s="13">
        <v>1</v>
      </c>
      <c r="AD35" s="14"/>
      <c r="AE35" s="14"/>
      <c r="AF35" s="14"/>
      <c r="AG35" s="15"/>
      <c r="AI35" s="13"/>
      <c r="AJ35" s="16"/>
      <c r="AK35" s="14">
        <v>1</v>
      </c>
      <c r="AL35" s="14">
        <v>1</v>
      </c>
      <c r="AM35" s="14">
        <v>1</v>
      </c>
      <c r="AN35" s="15">
        <v>1</v>
      </c>
    </row>
    <row r="36" spans="1:40" ht="16.5" customHeight="1" x14ac:dyDescent="0.15">
      <c r="A36" s="12">
        <v>28</v>
      </c>
      <c r="B36" s="142" t="s">
        <v>39</v>
      </c>
      <c r="C36" s="143"/>
      <c r="D36" s="13"/>
      <c r="E36" s="14"/>
      <c r="F36" s="14"/>
      <c r="G36" s="14"/>
      <c r="H36" s="15"/>
      <c r="I36" s="13"/>
      <c r="J36" s="14"/>
      <c r="K36" s="14"/>
      <c r="L36" s="14"/>
      <c r="M36" s="15"/>
      <c r="N36" s="16"/>
      <c r="O36" s="14"/>
      <c r="P36" s="14"/>
      <c r="Q36" s="14"/>
      <c r="R36" s="17">
        <v>1</v>
      </c>
      <c r="S36" s="13"/>
      <c r="T36" s="14"/>
      <c r="U36" s="14"/>
      <c r="V36" s="14"/>
      <c r="W36" s="15">
        <v>1</v>
      </c>
      <c r="X36" s="16"/>
      <c r="Y36" s="14"/>
      <c r="Z36" s="14"/>
      <c r="AA36" s="14"/>
      <c r="AB36" s="17">
        <v>1</v>
      </c>
      <c r="AC36" s="13"/>
      <c r="AD36" s="14"/>
      <c r="AE36" s="14"/>
      <c r="AF36" s="14"/>
      <c r="AG36" s="15">
        <v>1</v>
      </c>
      <c r="AI36" s="13"/>
      <c r="AJ36" s="16"/>
      <c r="AK36" s="14">
        <v>1</v>
      </c>
      <c r="AL36" s="14">
        <v>1</v>
      </c>
      <c r="AM36" s="14">
        <v>1</v>
      </c>
      <c r="AN36" s="15">
        <v>1</v>
      </c>
    </row>
    <row r="37" spans="1:40" ht="16.5" customHeight="1" x14ac:dyDescent="0.15">
      <c r="A37" s="12">
        <v>29</v>
      </c>
      <c r="B37" s="142" t="s">
        <v>40</v>
      </c>
      <c r="C37" s="143"/>
      <c r="D37" s="13"/>
      <c r="E37" s="14"/>
      <c r="F37" s="14"/>
      <c r="G37" s="14"/>
      <c r="H37" s="15"/>
      <c r="I37" s="13"/>
      <c r="J37" s="14"/>
      <c r="K37" s="14"/>
      <c r="L37" s="14"/>
      <c r="M37" s="15"/>
      <c r="N37" s="16"/>
      <c r="O37" s="14"/>
      <c r="P37" s="14"/>
      <c r="Q37" s="14"/>
      <c r="R37" s="17"/>
      <c r="S37" s="13"/>
      <c r="T37" s="14"/>
      <c r="U37" s="14">
        <v>1</v>
      </c>
      <c r="V37" s="14"/>
      <c r="W37" s="15"/>
      <c r="X37" s="16"/>
      <c r="Y37" s="14"/>
      <c r="Z37" s="14">
        <v>1</v>
      </c>
      <c r="AA37" s="14"/>
      <c r="AB37" s="17"/>
      <c r="AC37" s="13"/>
      <c r="AD37" s="14"/>
      <c r="AE37" s="14">
        <v>1</v>
      </c>
      <c r="AF37" s="14"/>
      <c r="AG37" s="15"/>
      <c r="AI37" s="13"/>
      <c r="AJ37" s="16"/>
      <c r="AK37" s="14"/>
      <c r="AL37" s="14">
        <v>1</v>
      </c>
      <c r="AM37" s="14">
        <v>1</v>
      </c>
      <c r="AN37" s="15">
        <v>1</v>
      </c>
    </row>
    <row r="38" spans="1:40" ht="16.5" customHeight="1" x14ac:dyDescent="0.15">
      <c r="A38" s="12">
        <v>30</v>
      </c>
      <c r="B38" s="142" t="s">
        <v>41</v>
      </c>
      <c r="C38" s="143"/>
      <c r="D38" s="13"/>
      <c r="E38" s="14"/>
      <c r="F38" s="14"/>
      <c r="G38" s="14"/>
      <c r="H38" s="15"/>
      <c r="I38" s="13"/>
      <c r="J38" s="14"/>
      <c r="K38" s="14"/>
      <c r="L38" s="14"/>
      <c r="M38" s="15"/>
      <c r="N38" s="16"/>
      <c r="O38" s="14"/>
      <c r="P38" s="14"/>
      <c r="Q38" s="14"/>
      <c r="R38" s="17"/>
      <c r="S38" s="13">
        <v>1</v>
      </c>
      <c r="T38" s="14"/>
      <c r="U38" s="14"/>
      <c r="V38" s="14"/>
      <c r="W38" s="15"/>
      <c r="X38" s="16">
        <v>1</v>
      </c>
      <c r="Y38" s="14"/>
      <c r="Z38" s="14"/>
      <c r="AA38" s="14"/>
      <c r="AB38" s="17"/>
      <c r="AC38" s="13">
        <v>1</v>
      </c>
      <c r="AD38" s="14"/>
      <c r="AE38" s="14"/>
      <c r="AF38" s="14"/>
      <c r="AG38" s="15"/>
      <c r="AI38" s="13"/>
      <c r="AJ38" s="16"/>
      <c r="AK38" s="14"/>
      <c r="AL38" s="14">
        <v>1</v>
      </c>
      <c r="AM38" s="14">
        <v>1</v>
      </c>
      <c r="AN38" s="15">
        <v>1</v>
      </c>
    </row>
    <row r="39" spans="1:40" ht="16.5" customHeight="1" x14ac:dyDescent="0.15">
      <c r="A39" s="12">
        <v>31</v>
      </c>
      <c r="B39" s="142" t="s">
        <v>42</v>
      </c>
      <c r="C39" s="143"/>
      <c r="D39" s="13"/>
      <c r="E39" s="14"/>
      <c r="F39" s="14"/>
      <c r="G39" s="14"/>
      <c r="H39" s="15"/>
      <c r="I39" s="13"/>
      <c r="J39" s="14"/>
      <c r="K39" s="14"/>
      <c r="L39" s="14"/>
      <c r="M39" s="15"/>
      <c r="N39" s="16"/>
      <c r="O39" s="14"/>
      <c r="P39" s="14"/>
      <c r="Q39" s="14"/>
      <c r="R39" s="17"/>
      <c r="S39" s="13"/>
      <c r="T39" s="14">
        <v>1</v>
      </c>
      <c r="U39" s="14"/>
      <c r="V39" s="14"/>
      <c r="W39" s="15"/>
      <c r="X39" s="16"/>
      <c r="Y39" s="14">
        <v>1</v>
      </c>
      <c r="Z39" s="14"/>
      <c r="AA39" s="14"/>
      <c r="AB39" s="17"/>
      <c r="AC39" s="13"/>
      <c r="AD39" s="14">
        <v>1</v>
      </c>
      <c r="AE39" s="14"/>
      <c r="AF39" s="14"/>
      <c r="AG39" s="15"/>
      <c r="AI39" s="13"/>
      <c r="AJ39" s="16"/>
      <c r="AK39" s="14"/>
      <c r="AL39" s="14">
        <v>1</v>
      </c>
      <c r="AM39" s="14">
        <v>1</v>
      </c>
      <c r="AN39" s="15">
        <v>1</v>
      </c>
    </row>
    <row r="40" spans="1:40" ht="16.5" customHeight="1" x14ac:dyDescent="0.15">
      <c r="A40" s="12">
        <v>32</v>
      </c>
      <c r="B40" s="142" t="s">
        <v>43</v>
      </c>
      <c r="C40" s="143"/>
      <c r="D40" s="13"/>
      <c r="E40" s="14"/>
      <c r="F40" s="14"/>
      <c r="G40" s="14"/>
      <c r="H40" s="15"/>
      <c r="I40" s="13"/>
      <c r="J40" s="14"/>
      <c r="K40" s="14"/>
      <c r="L40" s="14"/>
      <c r="M40" s="15"/>
      <c r="N40" s="16"/>
      <c r="O40" s="14"/>
      <c r="P40" s="14"/>
      <c r="Q40" s="14"/>
      <c r="R40" s="17"/>
      <c r="S40" s="13"/>
      <c r="T40" s="14"/>
      <c r="U40" s="14"/>
      <c r="V40" s="14"/>
      <c r="W40" s="15"/>
      <c r="X40" s="16">
        <v>1</v>
      </c>
      <c r="Y40" s="14"/>
      <c r="Z40" s="14"/>
      <c r="AA40" s="14"/>
      <c r="AB40" s="17"/>
      <c r="AC40" s="13">
        <v>1</v>
      </c>
      <c r="AD40" s="14"/>
      <c r="AE40" s="14"/>
      <c r="AF40" s="14"/>
      <c r="AG40" s="15"/>
      <c r="AI40" s="13"/>
      <c r="AJ40" s="16"/>
      <c r="AK40" s="14"/>
      <c r="AL40" s="14"/>
      <c r="AM40" s="14">
        <v>1</v>
      </c>
      <c r="AN40" s="15">
        <v>1</v>
      </c>
    </row>
    <row r="41" spans="1:40" ht="16.5" customHeight="1" x14ac:dyDescent="0.15">
      <c r="A41" s="12">
        <v>33</v>
      </c>
      <c r="B41" s="142" t="s">
        <v>44</v>
      </c>
      <c r="C41" s="143"/>
      <c r="D41" s="13"/>
      <c r="E41" s="14"/>
      <c r="F41" s="14"/>
      <c r="G41" s="14"/>
      <c r="H41" s="15"/>
      <c r="I41" s="13"/>
      <c r="J41" s="14"/>
      <c r="K41" s="14"/>
      <c r="L41" s="14"/>
      <c r="M41" s="15"/>
      <c r="N41" s="16"/>
      <c r="O41" s="14"/>
      <c r="P41" s="14"/>
      <c r="Q41" s="14"/>
      <c r="R41" s="17"/>
      <c r="S41" s="13"/>
      <c r="T41" s="14"/>
      <c r="U41" s="14"/>
      <c r="V41" s="14"/>
      <c r="W41" s="15"/>
      <c r="X41" s="16">
        <v>1</v>
      </c>
      <c r="Y41" s="14"/>
      <c r="Z41" s="14"/>
      <c r="AA41" s="14"/>
      <c r="AB41" s="17"/>
      <c r="AC41" s="13">
        <v>1</v>
      </c>
      <c r="AD41" s="14"/>
      <c r="AE41" s="14"/>
      <c r="AF41" s="14"/>
      <c r="AG41" s="15"/>
      <c r="AI41" s="13"/>
      <c r="AJ41" s="16"/>
      <c r="AK41" s="14"/>
      <c r="AL41" s="14"/>
      <c r="AM41" s="14">
        <v>1</v>
      </c>
      <c r="AN41" s="15">
        <v>1</v>
      </c>
    </row>
    <row r="42" spans="1:40" ht="16.5" customHeight="1" x14ac:dyDescent="0.15">
      <c r="A42" s="12">
        <v>34</v>
      </c>
      <c r="B42" s="142" t="s">
        <v>45</v>
      </c>
      <c r="C42" s="143"/>
      <c r="D42" s="13"/>
      <c r="E42" s="14"/>
      <c r="F42" s="14"/>
      <c r="G42" s="14"/>
      <c r="H42" s="15"/>
      <c r="I42" s="13"/>
      <c r="J42" s="14"/>
      <c r="K42" s="14"/>
      <c r="L42" s="14"/>
      <c r="M42" s="15"/>
      <c r="N42" s="16"/>
      <c r="O42" s="14"/>
      <c r="P42" s="14"/>
      <c r="Q42" s="14"/>
      <c r="R42" s="17"/>
      <c r="S42" s="13"/>
      <c r="T42" s="14"/>
      <c r="U42" s="14"/>
      <c r="V42" s="14"/>
      <c r="W42" s="15"/>
      <c r="X42" s="16"/>
      <c r="Y42" s="14"/>
      <c r="Z42" s="14"/>
      <c r="AA42" s="14"/>
      <c r="AB42" s="17"/>
      <c r="AC42" s="13"/>
      <c r="AD42" s="14">
        <v>1</v>
      </c>
      <c r="AE42" s="14"/>
      <c r="AF42" s="14"/>
      <c r="AG42" s="15"/>
      <c r="AI42" s="13"/>
      <c r="AJ42" s="16"/>
      <c r="AK42" s="14"/>
      <c r="AL42" s="14"/>
      <c r="AM42" s="14"/>
      <c r="AN42" s="15">
        <v>1</v>
      </c>
    </row>
    <row r="43" spans="1:40" ht="16.5" customHeight="1" x14ac:dyDescent="0.15">
      <c r="A43" s="24">
        <v>35</v>
      </c>
      <c r="B43" s="142" t="s">
        <v>46</v>
      </c>
      <c r="C43" s="143"/>
      <c r="D43" s="25"/>
      <c r="E43" s="26"/>
      <c r="F43" s="26"/>
      <c r="G43" s="26"/>
      <c r="H43" s="27"/>
      <c r="I43" s="25"/>
      <c r="J43" s="26"/>
      <c r="K43" s="26"/>
      <c r="L43" s="26"/>
      <c r="M43" s="27"/>
      <c r="N43" s="28"/>
      <c r="O43" s="26"/>
      <c r="P43" s="26"/>
      <c r="Q43" s="26"/>
      <c r="R43" s="29"/>
      <c r="S43" s="25"/>
      <c r="T43" s="26"/>
      <c r="U43" s="26"/>
      <c r="V43" s="26"/>
      <c r="W43" s="27"/>
      <c r="X43" s="28"/>
      <c r="Y43" s="26"/>
      <c r="Z43" s="26"/>
      <c r="AA43" s="26"/>
      <c r="AB43" s="29"/>
      <c r="AC43" s="25">
        <v>1</v>
      </c>
      <c r="AD43" s="26"/>
      <c r="AE43" s="26"/>
      <c r="AF43" s="26"/>
      <c r="AG43" s="27"/>
      <c r="AI43" s="25"/>
      <c r="AJ43" s="28"/>
      <c r="AK43" s="26"/>
      <c r="AL43" s="26"/>
      <c r="AM43" s="26"/>
      <c r="AN43" s="27">
        <v>1</v>
      </c>
    </row>
    <row r="44" spans="1:40" ht="16.5" customHeight="1" x14ac:dyDescent="0.15">
      <c r="A44" s="170" t="s">
        <v>47</v>
      </c>
      <c r="B44" s="171"/>
      <c r="C44" s="172"/>
      <c r="D44" s="30">
        <f>SUM(D9:D43)</f>
        <v>21</v>
      </c>
      <c r="E44" s="31">
        <f>SUM(E9:E43)</f>
        <v>2</v>
      </c>
      <c r="F44" s="31">
        <f>SUM(F9:F43)</f>
        <v>2</v>
      </c>
      <c r="G44" s="31">
        <f>SUM(G9:G43)</f>
        <v>3</v>
      </c>
      <c r="H44" s="32">
        <f>SUM(H9:H43)</f>
        <v>2</v>
      </c>
      <c r="I44" s="30">
        <f t="shared" ref="I44:AG44" si="0">SUM(I9:I43)</f>
        <v>21</v>
      </c>
      <c r="J44" s="31">
        <f t="shared" si="0"/>
        <v>2</v>
      </c>
      <c r="K44" s="31">
        <f t="shared" si="0"/>
        <v>2</v>
      </c>
      <c r="L44" s="31">
        <f t="shared" si="0"/>
        <v>3</v>
      </c>
      <c r="M44" s="32">
        <f t="shared" si="0"/>
        <v>2</v>
      </c>
      <c r="N44" s="30">
        <f t="shared" si="0"/>
        <v>20</v>
      </c>
      <c r="O44" s="31">
        <f t="shared" si="0"/>
        <v>2</v>
      </c>
      <c r="P44" s="31">
        <f t="shared" si="0"/>
        <v>2</v>
      </c>
      <c r="Q44" s="31">
        <f t="shared" si="0"/>
        <v>3</v>
      </c>
      <c r="R44" s="32">
        <f t="shared" si="0"/>
        <v>3</v>
      </c>
      <c r="S44" s="30">
        <f t="shared" si="0"/>
        <v>21</v>
      </c>
      <c r="T44" s="31">
        <f t="shared" si="0"/>
        <v>3</v>
      </c>
      <c r="U44" s="31">
        <f t="shared" si="0"/>
        <v>3</v>
      </c>
      <c r="V44" s="31">
        <f t="shared" si="0"/>
        <v>3</v>
      </c>
      <c r="W44" s="32">
        <f t="shared" si="0"/>
        <v>3</v>
      </c>
      <c r="X44" s="30">
        <f t="shared" si="0"/>
        <v>21</v>
      </c>
      <c r="Y44" s="31">
        <f t="shared" si="0"/>
        <v>3</v>
      </c>
      <c r="Z44" s="31">
        <f t="shared" si="0"/>
        <v>3</v>
      </c>
      <c r="AA44" s="31">
        <f t="shared" si="0"/>
        <v>3</v>
      </c>
      <c r="AB44" s="32">
        <f t="shared" si="0"/>
        <v>3</v>
      </c>
      <c r="AC44" s="30">
        <f t="shared" si="0"/>
        <v>22</v>
      </c>
      <c r="AD44" s="31">
        <f t="shared" si="0"/>
        <v>4</v>
      </c>
      <c r="AE44" s="31">
        <f t="shared" si="0"/>
        <v>3</v>
      </c>
      <c r="AF44" s="31">
        <f t="shared" si="0"/>
        <v>3</v>
      </c>
      <c r="AG44" s="32">
        <f t="shared" si="0"/>
        <v>3</v>
      </c>
      <c r="AI44" s="33">
        <f t="shared" ref="AI44:AN44" si="1">SUM(AI9:AI43)</f>
        <v>26</v>
      </c>
      <c r="AJ44" s="34">
        <f t="shared" si="1"/>
        <v>26</v>
      </c>
      <c r="AK44" s="35">
        <f t="shared" si="1"/>
        <v>26</v>
      </c>
      <c r="AL44" s="35">
        <f t="shared" si="1"/>
        <v>30</v>
      </c>
      <c r="AM44" s="35">
        <f t="shared" si="1"/>
        <v>30</v>
      </c>
      <c r="AN44" s="36">
        <f t="shared" si="1"/>
        <v>32</v>
      </c>
    </row>
    <row r="46" spans="1:40" ht="14.25" thickBot="1" x14ac:dyDescent="0.2"/>
    <row r="47" spans="1:40" ht="14.25" customHeight="1" thickBot="1" x14ac:dyDescent="0.2">
      <c r="AJ47" s="2" t="s">
        <v>48</v>
      </c>
      <c r="AK47" s="154">
        <f>SUM(AI44:AN44)</f>
        <v>170</v>
      </c>
      <c r="AL47" s="155"/>
      <c r="AM47" s="156"/>
      <c r="AN47" t="s">
        <v>76</v>
      </c>
    </row>
    <row r="48" spans="1:40" ht="14.25" x14ac:dyDescent="0.15">
      <c r="N48" s="37" t="s">
        <v>211</v>
      </c>
    </row>
    <row r="49" spans="1:35" ht="14.25" thickBot="1" x14ac:dyDescent="0.2"/>
    <row r="50" spans="1:35" ht="15" thickBot="1" x14ac:dyDescent="0.2">
      <c r="M50">
        <v>1</v>
      </c>
      <c r="N50" s="183" t="s">
        <v>9</v>
      </c>
      <c r="O50" s="184"/>
      <c r="P50" s="185">
        <v>126</v>
      </c>
      <c r="Q50" s="146"/>
      <c r="R50" s="38" t="s">
        <v>77</v>
      </c>
      <c r="S50" s="39" t="s">
        <v>78</v>
      </c>
      <c r="AA50" t="s">
        <v>79</v>
      </c>
    </row>
    <row r="51" spans="1:35" ht="15" thickBot="1" x14ac:dyDescent="0.2">
      <c r="M51">
        <v>2</v>
      </c>
      <c r="N51" s="183" t="s">
        <v>9</v>
      </c>
      <c r="O51" s="184"/>
      <c r="P51" s="186">
        <v>16</v>
      </c>
      <c r="Q51" s="187"/>
      <c r="R51" s="40"/>
    </row>
    <row r="52" spans="1:35" ht="15" thickBot="1" x14ac:dyDescent="0.2">
      <c r="M52">
        <v>3</v>
      </c>
      <c r="N52" s="183" t="s">
        <v>9</v>
      </c>
      <c r="O52" s="184"/>
      <c r="P52" s="147">
        <v>15</v>
      </c>
      <c r="Q52" s="188"/>
      <c r="S52" s="39" t="s">
        <v>223</v>
      </c>
      <c r="T52" s="39"/>
      <c r="U52" s="39"/>
      <c r="V52" s="39"/>
      <c r="W52" s="39"/>
      <c r="X52" s="39"/>
      <c r="Y52" s="39"/>
      <c r="Z52" s="39"/>
      <c r="AA52" s="39"/>
      <c r="AB52" s="39"/>
      <c r="AC52" s="39"/>
      <c r="AD52" s="39"/>
      <c r="AE52" s="39"/>
      <c r="AF52" s="39"/>
      <c r="AG52" s="39"/>
      <c r="AH52" s="39"/>
      <c r="AI52" s="39"/>
    </row>
    <row r="53" spans="1:35" ht="15" thickBot="1" x14ac:dyDescent="0.2">
      <c r="M53">
        <v>4</v>
      </c>
      <c r="N53" s="183" t="s">
        <v>9</v>
      </c>
      <c r="O53" s="184"/>
      <c r="P53" s="147">
        <v>18</v>
      </c>
      <c r="Q53" s="188"/>
      <c r="S53" s="39"/>
      <c r="T53" s="39"/>
      <c r="U53" s="39"/>
      <c r="V53" s="39" t="s">
        <v>259</v>
      </c>
      <c r="W53" s="39"/>
      <c r="X53" s="39"/>
      <c r="Y53" s="39"/>
      <c r="Z53" s="39"/>
      <c r="AA53" s="39"/>
      <c r="AB53" s="39"/>
      <c r="AC53" s="39"/>
      <c r="AD53" s="39"/>
      <c r="AE53" s="39"/>
      <c r="AF53" s="39"/>
      <c r="AG53" s="39"/>
      <c r="AH53" s="39"/>
      <c r="AI53" s="39"/>
    </row>
    <row r="54" spans="1:35" ht="15" thickBot="1" x14ac:dyDescent="0.2">
      <c r="M54">
        <v>5</v>
      </c>
      <c r="N54" s="183" t="s">
        <v>9</v>
      </c>
      <c r="O54" s="184"/>
      <c r="P54" s="181">
        <v>16</v>
      </c>
      <c r="Q54" s="189"/>
    </row>
    <row r="55" spans="1:35" ht="15.75" thickTop="1" thickBot="1" x14ac:dyDescent="0.2">
      <c r="U55" s="173">
        <v>126</v>
      </c>
      <c r="V55" s="174"/>
      <c r="W55" s="41" t="s">
        <v>80</v>
      </c>
      <c r="X55" s="173">
        <v>170</v>
      </c>
      <c r="Y55" s="174"/>
      <c r="Z55" s="41" t="s">
        <v>81</v>
      </c>
      <c r="AA55" s="173">
        <v>100</v>
      </c>
      <c r="AB55" s="174"/>
      <c r="AC55" s="39" t="s">
        <v>82</v>
      </c>
      <c r="AD55" s="175">
        <f>U55/X55*AA55</f>
        <v>74.117647058823536</v>
      </c>
      <c r="AE55" s="176"/>
      <c r="AF55" s="177"/>
      <c r="AG55" s="39" t="s">
        <v>83</v>
      </c>
      <c r="AH55" s="112" t="s">
        <v>210</v>
      </c>
    </row>
    <row r="56" spans="1:35" ht="14.25" thickTop="1" x14ac:dyDescent="0.15">
      <c r="C56" s="42"/>
      <c r="D56" s="42"/>
      <c r="E56" s="42"/>
      <c r="F56" s="42"/>
      <c r="G56" s="42"/>
      <c r="H56" s="42"/>
      <c r="I56" s="42"/>
      <c r="U56" s="180" t="s">
        <v>79</v>
      </c>
      <c r="V56" s="180"/>
      <c r="X56" s="180" t="s">
        <v>76</v>
      </c>
      <c r="Y56" s="180"/>
    </row>
    <row r="57" spans="1:35" x14ac:dyDescent="0.15">
      <c r="C57" s="42"/>
      <c r="D57" s="42"/>
      <c r="E57" s="42"/>
      <c r="F57" s="42"/>
      <c r="G57" s="42"/>
      <c r="H57" s="42"/>
      <c r="I57" s="42"/>
    </row>
    <row r="58" spans="1:35" ht="14.25" x14ac:dyDescent="0.15">
      <c r="C58" s="42"/>
      <c r="D58" s="42"/>
      <c r="E58" s="42"/>
      <c r="F58" s="42"/>
      <c r="G58" s="42"/>
      <c r="H58" s="42"/>
      <c r="I58" s="42"/>
      <c r="AA58" s="37" t="s">
        <v>252</v>
      </c>
    </row>
    <row r="59" spans="1:35" x14ac:dyDescent="0.15">
      <c r="C59" s="42"/>
      <c r="D59" s="42"/>
      <c r="E59" s="42"/>
      <c r="F59" s="42"/>
      <c r="G59" s="42"/>
      <c r="H59" s="42"/>
      <c r="I59" s="42"/>
      <c r="AA59" s="52"/>
    </row>
    <row r="60" spans="1:35" ht="14.25" x14ac:dyDescent="0.15">
      <c r="A60" s="37" t="s">
        <v>58</v>
      </c>
      <c r="B60" s="37"/>
      <c r="C60" s="42"/>
      <c r="D60" s="42"/>
      <c r="E60" s="42"/>
      <c r="F60" s="42"/>
      <c r="G60" s="42"/>
      <c r="H60" s="42"/>
      <c r="I60" s="42"/>
      <c r="AA60" s="43"/>
      <c r="AB60" s="44"/>
      <c r="AC60" s="44"/>
      <c r="AD60" s="43"/>
    </row>
    <row r="61" spans="1:35" ht="14.25" x14ac:dyDescent="0.15">
      <c r="A61" s="37" t="s">
        <v>233</v>
      </c>
      <c r="B61" s="37"/>
      <c r="V61" s="45"/>
      <c r="Z61" s="43"/>
      <c r="AA61" s="43"/>
      <c r="AB61" s="43"/>
      <c r="AC61" s="43"/>
      <c r="AD61" s="43"/>
    </row>
    <row r="62" spans="1:35" ht="14.25" x14ac:dyDescent="0.15">
      <c r="A62" s="37" t="s">
        <v>232</v>
      </c>
      <c r="B62" s="37"/>
    </row>
    <row r="63" spans="1:35" ht="14.25" x14ac:dyDescent="0.15">
      <c r="A63" s="37" t="s">
        <v>59</v>
      </c>
      <c r="B63" s="37"/>
    </row>
    <row r="64" spans="1:35" ht="14.25" x14ac:dyDescent="0.15">
      <c r="A64" s="37" t="s">
        <v>268</v>
      </c>
      <c r="B64" s="37"/>
    </row>
    <row r="65" spans="1:2" ht="14.25" x14ac:dyDescent="0.15">
      <c r="A65" s="37" t="s">
        <v>60</v>
      </c>
      <c r="B65" s="37"/>
    </row>
    <row r="66" spans="1:2" ht="14.25" x14ac:dyDescent="0.15">
      <c r="A66" s="37" t="s">
        <v>61</v>
      </c>
      <c r="B66" s="37"/>
    </row>
    <row r="67" spans="1:2" ht="14.25" x14ac:dyDescent="0.15">
      <c r="A67" s="37" t="s">
        <v>62</v>
      </c>
      <c r="B67" s="37"/>
    </row>
    <row r="68" spans="1:2" ht="14.25" x14ac:dyDescent="0.15">
      <c r="A68" s="37" t="s">
        <v>63</v>
      </c>
      <c r="B68" s="37"/>
    </row>
    <row r="69" spans="1:2" ht="14.25" x14ac:dyDescent="0.15">
      <c r="A69" s="37" t="s">
        <v>231</v>
      </c>
      <c r="B69" s="37"/>
    </row>
    <row r="70" spans="1:2" ht="14.25" x14ac:dyDescent="0.15">
      <c r="A70" s="37"/>
      <c r="B70" s="37" t="s">
        <v>230</v>
      </c>
    </row>
    <row r="71" spans="1:2" ht="14.25" x14ac:dyDescent="0.15">
      <c r="A71" s="37" t="s">
        <v>229</v>
      </c>
    </row>
  </sheetData>
  <mergeCells count="73">
    <mergeCell ref="AL6:AL7"/>
    <mergeCell ref="A4:W4"/>
    <mergeCell ref="Z4:AF4"/>
    <mergeCell ref="AG4:AN4"/>
    <mergeCell ref="I5:AG5"/>
    <mergeCell ref="AI5:AN5"/>
    <mergeCell ref="AM6:AM7"/>
    <mergeCell ref="AN6:AN7"/>
    <mergeCell ref="AJ6:AJ7"/>
    <mergeCell ref="AK6:AK7"/>
    <mergeCell ref="S6:W6"/>
    <mergeCell ref="X6:AB6"/>
    <mergeCell ref="AC6:AG6"/>
    <mergeCell ref="AI6:AI7"/>
    <mergeCell ref="N6:R6"/>
    <mergeCell ref="A6:B7"/>
    <mergeCell ref="D6:H6"/>
    <mergeCell ref="I6:M6"/>
    <mergeCell ref="B22:C22"/>
    <mergeCell ref="B11:C11"/>
    <mergeCell ref="B12:C12"/>
    <mergeCell ref="B13:C13"/>
    <mergeCell ref="B14:C14"/>
    <mergeCell ref="B15:C15"/>
    <mergeCell ref="B16:C16"/>
    <mergeCell ref="B17:C17"/>
    <mergeCell ref="B10:C10"/>
    <mergeCell ref="B8:C8"/>
    <mergeCell ref="B9:C9"/>
    <mergeCell ref="C6:C7"/>
    <mergeCell ref="B18:C18"/>
    <mergeCell ref="B19:C19"/>
    <mergeCell ref="B34:C34"/>
    <mergeCell ref="B23:C23"/>
    <mergeCell ref="B24:C24"/>
    <mergeCell ref="B25:C25"/>
    <mergeCell ref="B26:C26"/>
    <mergeCell ref="B27:C27"/>
    <mergeCell ref="B33:C33"/>
    <mergeCell ref="B31:C31"/>
    <mergeCell ref="B32:C32"/>
    <mergeCell ref="B20:C20"/>
    <mergeCell ref="B21:C21"/>
    <mergeCell ref="B28:C28"/>
    <mergeCell ref="B29:C29"/>
    <mergeCell ref="B30:C30"/>
    <mergeCell ref="B35:C35"/>
    <mergeCell ref="B36:C36"/>
    <mergeCell ref="B37:C37"/>
    <mergeCell ref="B38:C38"/>
    <mergeCell ref="B39:C39"/>
    <mergeCell ref="B40:C40"/>
    <mergeCell ref="B41:C41"/>
    <mergeCell ref="B42:C42"/>
    <mergeCell ref="B43:C43"/>
    <mergeCell ref="A44:C44"/>
    <mergeCell ref="AK47:AM47"/>
    <mergeCell ref="AA55:AB55"/>
    <mergeCell ref="AD55:AF55"/>
    <mergeCell ref="N51:O51"/>
    <mergeCell ref="N52:O52"/>
    <mergeCell ref="N53:O53"/>
    <mergeCell ref="N50:O50"/>
    <mergeCell ref="P50:Q50"/>
    <mergeCell ref="P51:Q51"/>
    <mergeCell ref="P52:Q52"/>
    <mergeCell ref="P53:Q53"/>
    <mergeCell ref="P54:Q54"/>
    <mergeCell ref="U56:V56"/>
    <mergeCell ref="X56:Y56"/>
    <mergeCell ref="N54:O54"/>
    <mergeCell ref="U55:V55"/>
    <mergeCell ref="X55:Y55"/>
  </mergeCells>
  <phoneticPr fontId="3"/>
  <pageMargins left="0.74803149606299213" right="0.74803149606299213" top="0.98425196850393704" bottom="0.98425196850393704" header="0.51181102362204722" footer="0.51181102362204722"/>
  <pageSetup paperSize="9" scale="5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view="pageBreakPreview" zoomScale="85" zoomScaleNormal="85" zoomScaleSheetLayoutView="85" workbookViewId="0">
      <selection activeCell="C14" sqref="C14:K14"/>
    </sheetView>
  </sheetViews>
  <sheetFormatPr defaultRowHeight="14.25" x14ac:dyDescent="0.15"/>
  <cols>
    <col min="1" max="1" width="4.5" customWidth="1"/>
    <col min="2" max="2" width="11.875" style="73" customWidth="1"/>
    <col min="3" max="12" width="4.625" customWidth="1"/>
    <col min="13" max="19" width="7.625" customWidth="1"/>
    <col min="20" max="20" width="5.625" style="122" customWidth="1"/>
  </cols>
  <sheetData>
    <row r="1" spans="1:20" ht="14.25" customHeight="1" x14ac:dyDescent="0.15">
      <c r="S1" s="37" t="s">
        <v>105</v>
      </c>
    </row>
    <row r="2" spans="1:20" ht="15" customHeight="1" x14ac:dyDescent="0.15">
      <c r="A2" s="245" t="s">
        <v>106</v>
      </c>
      <c r="B2" s="245"/>
      <c r="C2" s="245"/>
      <c r="D2" s="245"/>
      <c r="E2" s="245"/>
      <c r="F2" s="245"/>
      <c r="G2" s="245"/>
      <c r="H2" s="245"/>
      <c r="I2" s="245"/>
      <c r="J2" s="245"/>
      <c r="K2" s="245"/>
      <c r="L2" s="245"/>
      <c r="M2" s="245"/>
      <c r="N2" s="245"/>
      <c r="O2" s="245"/>
      <c r="P2" s="245"/>
      <c r="Q2" s="245"/>
      <c r="R2" s="245"/>
      <c r="S2" s="245"/>
    </row>
    <row r="3" spans="1:20" ht="15" customHeight="1" x14ac:dyDescent="0.15">
      <c r="B3" s="74"/>
      <c r="C3" s="75"/>
      <c r="D3" s="75"/>
      <c r="E3" s="75"/>
      <c r="F3" s="75"/>
      <c r="G3" s="75"/>
      <c r="H3" s="75"/>
      <c r="I3" s="75"/>
      <c r="J3" s="75"/>
      <c r="K3" s="75"/>
      <c r="L3" s="75"/>
      <c r="M3" s="75"/>
      <c r="N3" s="75"/>
      <c r="O3" s="75"/>
      <c r="P3" s="246" t="s">
        <v>286</v>
      </c>
      <c r="Q3" s="247"/>
      <c r="R3" s="247"/>
      <c r="S3" s="247"/>
    </row>
    <row r="4" spans="1:20" ht="15.75" customHeight="1" x14ac:dyDescent="0.15">
      <c r="B4" t="s">
        <v>269</v>
      </c>
      <c r="C4" s="75"/>
      <c r="D4" s="75"/>
      <c r="E4" s="75"/>
      <c r="F4" s="75"/>
      <c r="G4" s="75"/>
      <c r="H4" s="75"/>
      <c r="I4" s="75"/>
      <c r="J4" s="75"/>
      <c r="K4" s="75"/>
      <c r="L4" s="75"/>
      <c r="M4" s="75"/>
      <c r="N4" s="75"/>
      <c r="O4" s="75"/>
      <c r="P4" s="75"/>
      <c r="Q4" s="75"/>
      <c r="R4" s="75"/>
      <c r="S4" s="75"/>
    </row>
    <row r="5" spans="1:20" ht="8.25" customHeight="1" thickBot="1" x14ac:dyDescent="0.2"/>
    <row r="6" spans="1:20" s="75" customFormat="1" ht="20.25" customHeight="1" x14ac:dyDescent="0.15">
      <c r="A6" s="248" t="s">
        <v>108</v>
      </c>
      <c r="B6" s="76" t="s">
        <v>109</v>
      </c>
      <c r="C6" s="251"/>
      <c r="D6" s="252"/>
      <c r="E6" s="252"/>
      <c r="F6" s="252"/>
      <c r="G6" s="252"/>
      <c r="H6" s="252"/>
      <c r="I6" s="252"/>
      <c r="J6" s="252"/>
      <c r="K6" s="252"/>
      <c r="L6" s="252"/>
      <c r="M6" s="252"/>
      <c r="N6" s="252"/>
      <c r="O6" s="252"/>
      <c r="P6" s="252"/>
      <c r="Q6" s="252"/>
      <c r="R6" s="252"/>
      <c r="S6" s="253"/>
      <c r="T6" s="122"/>
    </row>
    <row r="7" spans="1:20" s="75" customFormat="1" ht="20.25" customHeight="1" x14ac:dyDescent="0.15">
      <c r="A7" s="249"/>
      <c r="B7" s="77" t="s">
        <v>110</v>
      </c>
      <c r="C7" s="242" t="s">
        <v>222</v>
      </c>
      <c r="D7" s="243"/>
      <c r="E7" s="243"/>
      <c r="F7" s="243"/>
      <c r="G7" s="243"/>
      <c r="H7" s="243"/>
      <c r="I7" s="243"/>
      <c r="J7" s="243"/>
      <c r="K7" s="243"/>
      <c r="L7" s="243"/>
      <c r="M7" s="243"/>
      <c r="N7" s="243"/>
      <c r="O7" s="243"/>
      <c r="P7" s="243"/>
      <c r="Q7" s="243"/>
      <c r="R7" s="243"/>
      <c r="S7" s="244"/>
      <c r="T7" s="122"/>
    </row>
    <row r="8" spans="1:20" s="75" customFormat="1" ht="25.5" customHeight="1" x14ac:dyDescent="0.15">
      <c r="A8" s="250"/>
      <c r="B8" s="78" t="s">
        <v>111</v>
      </c>
      <c r="C8" s="240"/>
      <c r="D8" s="241"/>
      <c r="E8" s="241"/>
      <c r="F8" s="241"/>
      <c r="G8" s="241"/>
      <c r="H8" s="241"/>
      <c r="I8" s="241"/>
      <c r="J8" s="241"/>
      <c r="K8" s="241"/>
      <c r="L8" s="241"/>
      <c r="M8" s="241"/>
      <c r="N8" s="241"/>
      <c r="O8" s="120"/>
      <c r="P8" s="120"/>
      <c r="Q8" s="120"/>
      <c r="R8" s="120"/>
      <c r="S8" s="121"/>
      <c r="T8" s="122"/>
    </row>
    <row r="9" spans="1:20" s="75" customFormat="1" ht="20.25" customHeight="1" x14ac:dyDescent="0.15">
      <c r="A9" s="254" t="s">
        <v>112</v>
      </c>
      <c r="B9" s="79" t="s">
        <v>113</v>
      </c>
      <c r="C9" s="80"/>
      <c r="D9" s="81"/>
      <c r="E9" s="81"/>
      <c r="F9" s="81"/>
      <c r="G9" s="81"/>
      <c r="H9" s="82"/>
      <c r="I9" s="82"/>
      <c r="J9" s="82"/>
      <c r="K9" s="82"/>
      <c r="L9" s="83"/>
      <c r="M9" s="238" t="s">
        <v>114</v>
      </c>
      <c r="N9" s="239"/>
      <c r="O9" s="235"/>
      <c r="P9" s="236"/>
      <c r="Q9" s="236"/>
      <c r="R9" s="236"/>
      <c r="S9" s="237"/>
      <c r="T9" s="122"/>
    </row>
    <row r="10" spans="1:20" s="75" customFormat="1" ht="20.25" customHeight="1" x14ac:dyDescent="0.15">
      <c r="A10" s="249"/>
      <c r="B10" s="77" t="s">
        <v>115</v>
      </c>
      <c r="C10" s="242"/>
      <c r="D10" s="243"/>
      <c r="E10" s="243"/>
      <c r="F10" s="243"/>
      <c r="G10" s="243"/>
      <c r="H10" s="243"/>
      <c r="I10" s="243"/>
      <c r="J10" s="243"/>
      <c r="K10" s="243"/>
      <c r="L10" s="243"/>
      <c r="M10" s="243"/>
      <c r="N10" s="243"/>
      <c r="O10" s="243"/>
      <c r="P10" s="243"/>
      <c r="Q10" s="243"/>
      <c r="R10" s="243"/>
      <c r="S10" s="244"/>
      <c r="T10" s="122"/>
    </row>
    <row r="11" spans="1:20" s="75" customFormat="1" ht="20.25" customHeight="1" x14ac:dyDescent="0.15">
      <c r="A11" s="249"/>
      <c r="B11" s="84" t="s">
        <v>110</v>
      </c>
      <c r="C11" s="242" t="s">
        <v>262</v>
      </c>
      <c r="D11" s="243"/>
      <c r="E11" s="243"/>
      <c r="F11" s="243"/>
      <c r="G11" s="243"/>
      <c r="H11" s="243"/>
      <c r="I11" s="243"/>
      <c r="J11" s="243"/>
      <c r="K11" s="243"/>
      <c r="L11" s="243"/>
      <c r="M11" s="243"/>
      <c r="N11" s="243"/>
      <c r="O11" s="243"/>
      <c r="P11" s="243"/>
      <c r="Q11" s="243"/>
      <c r="R11" s="243"/>
      <c r="S11" s="244"/>
      <c r="T11" s="122"/>
    </row>
    <row r="12" spans="1:20" ht="20.25" customHeight="1" thickBot="1" x14ac:dyDescent="0.2">
      <c r="A12" s="255" t="s">
        <v>116</v>
      </c>
      <c r="B12" s="256"/>
      <c r="C12" s="257"/>
      <c r="D12" s="258"/>
      <c r="E12" s="258"/>
      <c r="F12" s="258"/>
      <c r="G12" s="258"/>
      <c r="H12" s="258"/>
      <c r="I12" s="258"/>
      <c r="J12" s="258"/>
      <c r="K12" s="258"/>
      <c r="L12" s="258"/>
      <c r="M12" s="258"/>
      <c r="N12" s="258"/>
      <c r="O12" s="258"/>
      <c r="P12" s="258"/>
      <c r="Q12" s="258"/>
      <c r="R12" s="258"/>
      <c r="S12" s="259"/>
    </row>
    <row r="13" spans="1:20" ht="9" customHeight="1" thickBot="1" x14ac:dyDescent="0.2">
      <c r="A13" s="73"/>
    </row>
    <row r="14" spans="1:20" ht="19.5" customHeight="1" x14ac:dyDescent="0.15">
      <c r="A14" s="260" t="s">
        <v>117</v>
      </c>
      <c r="B14" s="194"/>
      <c r="C14" s="263" t="s">
        <v>287</v>
      </c>
      <c r="D14" s="193"/>
      <c r="E14" s="193"/>
      <c r="F14" s="193"/>
      <c r="G14" s="193"/>
      <c r="H14" s="193"/>
      <c r="I14" s="193"/>
      <c r="J14" s="193"/>
      <c r="K14" s="264"/>
      <c r="L14" s="85" t="s">
        <v>119</v>
      </c>
      <c r="M14" s="85" t="s">
        <v>120</v>
      </c>
      <c r="N14" s="85" t="s">
        <v>121</v>
      </c>
      <c r="O14" s="85" t="s">
        <v>122</v>
      </c>
      <c r="P14" s="85" t="s">
        <v>123</v>
      </c>
      <c r="Q14" s="85" t="s">
        <v>124</v>
      </c>
      <c r="R14" s="85" t="s">
        <v>125</v>
      </c>
      <c r="S14" s="265" t="s">
        <v>126</v>
      </c>
    </row>
    <row r="15" spans="1:20" ht="19.5" customHeight="1" x14ac:dyDescent="0.15">
      <c r="A15" s="261"/>
      <c r="B15" s="262"/>
      <c r="C15" s="267" t="s">
        <v>127</v>
      </c>
      <c r="D15" s="268"/>
      <c r="E15" s="268"/>
      <c r="F15" s="268"/>
      <c r="G15" s="268"/>
      <c r="H15" s="268"/>
      <c r="I15" s="268"/>
      <c r="J15" s="268"/>
      <c r="K15" s="269"/>
      <c r="L15" s="86" t="s">
        <v>128</v>
      </c>
      <c r="M15" s="86" t="s">
        <v>129</v>
      </c>
      <c r="N15" s="86" t="s">
        <v>130</v>
      </c>
      <c r="O15" s="86" t="s">
        <v>131</v>
      </c>
      <c r="P15" s="86" t="s">
        <v>132</v>
      </c>
      <c r="Q15" s="86" t="s">
        <v>133</v>
      </c>
      <c r="R15" s="86" t="s">
        <v>134</v>
      </c>
      <c r="S15" s="266"/>
    </row>
    <row r="16" spans="1:20" ht="19.5" customHeight="1" thickBot="1" x14ac:dyDescent="0.2">
      <c r="A16" s="210" t="s">
        <v>135</v>
      </c>
      <c r="B16" s="270"/>
      <c r="C16" s="270"/>
      <c r="D16" s="270"/>
      <c r="E16" s="270"/>
      <c r="F16" s="270"/>
      <c r="G16" s="270"/>
      <c r="H16" s="270"/>
      <c r="I16" s="270"/>
      <c r="J16" s="270"/>
      <c r="K16" s="270"/>
      <c r="L16" s="271"/>
      <c r="M16" s="87"/>
      <c r="N16" s="87"/>
      <c r="O16" s="87"/>
      <c r="P16" s="87"/>
      <c r="Q16" s="87"/>
      <c r="R16" s="87"/>
      <c r="S16" s="88">
        <f>SUM(M16:R16)</f>
        <v>0</v>
      </c>
      <c r="T16" s="123"/>
    </row>
    <row r="17" spans="1:20" ht="19.5" customHeight="1" x14ac:dyDescent="0.15">
      <c r="A17" s="272" t="s">
        <v>136</v>
      </c>
      <c r="B17" s="193" t="s">
        <v>137</v>
      </c>
      <c r="C17" s="193"/>
      <c r="D17" s="193"/>
      <c r="E17" s="193"/>
      <c r="F17" s="193"/>
      <c r="G17" s="193"/>
      <c r="H17" s="193"/>
      <c r="I17" s="193"/>
      <c r="J17" s="193"/>
      <c r="K17" s="193"/>
      <c r="L17" s="194"/>
      <c r="M17" s="90"/>
      <c r="N17" s="90"/>
      <c r="O17" s="90"/>
      <c r="P17" s="90"/>
      <c r="Q17" s="90"/>
      <c r="R17" s="90"/>
      <c r="S17" s="91">
        <f>SUM(M17:R17)</f>
        <v>0</v>
      </c>
      <c r="T17" s="124" t="s">
        <v>138</v>
      </c>
    </row>
    <row r="18" spans="1:20" ht="19.5" customHeight="1" x14ac:dyDescent="0.15">
      <c r="A18" s="273"/>
      <c r="B18" s="195" t="s">
        <v>139</v>
      </c>
      <c r="C18" s="195"/>
      <c r="D18" s="195"/>
      <c r="E18" s="195"/>
      <c r="F18" s="195"/>
      <c r="G18" s="195"/>
      <c r="H18" s="195"/>
      <c r="I18" s="195"/>
      <c r="J18" s="195"/>
      <c r="K18" s="195"/>
      <c r="L18" s="196"/>
      <c r="M18" s="93"/>
      <c r="N18" s="93"/>
      <c r="O18" s="93"/>
      <c r="P18" s="93"/>
      <c r="Q18" s="93"/>
      <c r="R18" s="93"/>
      <c r="S18" s="94">
        <f>SUM(M18:R18)</f>
        <v>0</v>
      </c>
      <c r="T18" s="122" t="s">
        <v>140</v>
      </c>
    </row>
    <row r="19" spans="1:20" x14ac:dyDescent="0.15">
      <c r="A19" s="273"/>
      <c r="B19" s="197" t="s">
        <v>141</v>
      </c>
      <c r="C19" s="180"/>
      <c r="D19" s="180"/>
      <c r="E19" s="180"/>
      <c r="F19" s="180"/>
      <c r="G19" s="198"/>
      <c r="H19" s="205" t="s">
        <v>109</v>
      </c>
      <c r="I19" s="195"/>
      <c r="J19" s="195"/>
      <c r="K19" s="206"/>
      <c r="L19" s="207"/>
      <c r="M19" s="208"/>
      <c r="N19" s="208"/>
      <c r="O19" s="208"/>
      <c r="P19" s="208"/>
      <c r="Q19" s="208"/>
      <c r="R19" s="208"/>
      <c r="S19" s="209"/>
    </row>
    <row r="20" spans="1:20" x14ac:dyDescent="0.15">
      <c r="A20" s="273"/>
      <c r="B20" s="199"/>
      <c r="C20" s="200"/>
      <c r="D20" s="200"/>
      <c r="E20" s="200"/>
      <c r="F20" s="200"/>
      <c r="G20" s="201"/>
      <c r="H20" s="205" t="s">
        <v>110</v>
      </c>
      <c r="I20" s="195"/>
      <c r="J20" s="195"/>
      <c r="K20" s="206"/>
      <c r="L20" s="207"/>
      <c r="M20" s="208"/>
      <c r="N20" s="208"/>
      <c r="O20" s="208"/>
      <c r="P20" s="208"/>
      <c r="Q20" s="208"/>
      <c r="R20" s="208"/>
      <c r="S20" s="209"/>
    </row>
    <row r="21" spans="1:20" x14ac:dyDescent="0.15">
      <c r="A21" s="273"/>
      <c r="B21" s="202"/>
      <c r="C21" s="203"/>
      <c r="D21" s="203"/>
      <c r="E21" s="203"/>
      <c r="F21" s="203"/>
      <c r="G21" s="204"/>
      <c r="H21" s="205" t="s">
        <v>142</v>
      </c>
      <c r="I21" s="195"/>
      <c r="J21" s="195"/>
      <c r="K21" s="206"/>
      <c r="L21" s="207"/>
      <c r="M21" s="208"/>
      <c r="N21" s="208"/>
      <c r="O21" s="208"/>
      <c r="P21" s="208"/>
      <c r="Q21" s="208"/>
      <c r="R21" s="208"/>
      <c r="S21" s="209"/>
    </row>
    <row r="22" spans="1:20" x14ac:dyDescent="0.15">
      <c r="A22" s="273"/>
      <c r="B22" s="210" t="s">
        <v>115</v>
      </c>
      <c r="C22" s="180"/>
      <c r="D22" s="180"/>
      <c r="E22" s="198"/>
      <c r="F22" s="212"/>
      <c r="G22" s="212"/>
      <c r="H22" s="212"/>
      <c r="I22" s="212"/>
      <c r="J22" s="212"/>
      <c r="K22" s="212"/>
      <c r="L22" s="213"/>
      <c r="M22" s="214"/>
      <c r="N22" s="214"/>
      <c r="O22" s="215"/>
      <c r="P22" s="216"/>
      <c r="Q22" s="216"/>
      <c r="R22" s="216"/>
      <c r="S22" s="217"/>
    </row>
    <row r="23" spans="1:20" x14ac:dyDescent="0.15">
      <c r="A23" s="273"/>
      <c r="B23" s="211"/>
      <c r="C23" s="200"/>
      <c r="D23" s="200"/>
      <c r="E23" s="201"/>
      <c r="F23" s="212"/>
      <c r="G23" s="212"/>
      <c r="H23" s="212"/>
      <c r="I23" s="212"/>
      <c r="J23" s="212"/>
      <c r="K23" s="212"/>
      <c r="L23" s="213"/>
      <c r="M23" s="214"/>
      <c r="N23" s="214"/>
      <c r="O23" s="215"/>
      <c r="P23" s="216"/>
      <c r="Q23" s="216"/>
      <c r="R23" s="216"/>
      <c r="S23" s="217"/>
    </row>
    <row r="24" spans="1:20" ht="19.5" customHeight="1" thickBot="1" x14ac:dyDescent="0.2">
      <c r="A24" s="273"/>
      <c r="B24" s="210" t="s">
        <v>143</v>
      </c>
      <c r="C24" s="180"/>
      <c r="D24" s="180"/>
      <c r="E24" s="180"/>
      <c r="F24" s="180"/>
      <c r="G24" s="198"/>
      <c r="H24" s="197" t="s">
        <v>144</v>
      </c>
      <c r="I24" s="180"/>
      <c r="J24" s="180"/>
      <c r="K24" s="180"/>
      <c r="L24" s="180"/>
      <c r="M24" s="180"/>
      <c r="N24" s="180"/>
      <c r="O24" s="180"/>
      <c r="P24" s="180"/>
      <c r="Q24" s="180"/>
      <c r="R24" s="198"/>
      <c r="S24" s="95">
        <f>IF(ISERROR(S18/S17*100),,S18/S17*100)</f>
        <v>0</v>
      </c>
      <c r="T24" s="122" t="s">
        <v>145</v>
      </c>
    </row>
    <row r="25" spans="1:20" ht="19.5" customHeight="1" x14ac:dyDescent="0.15">
      <c r="A25" s="273"/>
      <c r="B25" s="218" t="s">
        <v>234</v>
      </c>
      <c r="C25" s="221" t="s">
        <v>146</v>
      </c>
      <c r="D25" s="222"/>
      <c r="E25" s="222"/>
      <c r="F25" s="222"/>
      <c r="G25" s="222"/>
      <c r="H25" s="222"/>
      <c r="I25" s="222"/>
      <c r="J25" s="222"/>
      <c r="K25" s="222"/>
      <c r="L25" s="223"/>
      <c r="M25" s="85" t="s">
        <v>7</v>
      </c>
      <c r="N25" s="85" t="s">
        <v>7</v>
      </c>
      <c r="O25" s="85" t="s">
        <v>7</v>
      </c>
      <c r="P25" s="85" t="s">
        <v>7</v>
      </c>
      <c r="Q25" s="85" t="s">
        <v>7</v>
      </c>
      <c r="R25" s="85" t="s">
        <v>7</v>
      </c>
      <c r="S25" s="91"/>
    </row>
    <row r="26" spans="1:20" ht="27.75" customHeight="1" x14ac:dyDescent="0.15">
      <c r="A26" s="273"/>
      <c r="B26" s="219"/>
      <c r="C26" s="224" t="s">
        <v>239</v>
      </c>
      <c r="D26" s="225"/>
      <c r="E26" s="225"/>
      <c r="F26" s="225"/>
      <c r="G26" s="225"/>
      <c r="H26" s="225"/>
      <c r="I26" s="225"/>
      <c r="J26" s="225"/>
      <c r="K26" s="225"/>
      <c r="L26" s="226"/>
      <c r="M26" s="96"/>
      <c r="N26" s="96"/>
      <c r="O26" s="96"/>
      <c r="P26" s="96"/>
      <c r="Q26" s="96"/>
      <c r="R26" s="96"/>
      <c r="S26" s="94">
        <f>SUM(M26:R26)</f>
        <v>0</v>
      </c>
      <c r="T26" s="122" t="s">
        <v>147</v>
      </c>
    </row>
    <row r="27" spans="1:20" ht="19.5" customHeight="1" thickBot="1" x14ac:dyDescent="0.2">
      <c r="A27" s="274"/>
      <c r="B27" s="220"/>
      <c r="C27" s="227" t="s">
        <v>148</v>
      </c>
      <c r="D27" s="228"/>
      <c r="E27" s="228"/>
      <c r="F27" s="228"/>
      <c r="G27" s="228"/>
      <c r="H27" s="228"/>
      <c r="I27" s="228"/>
      <c r="J27" s="228"/>
      <c r="K27" s="228"/>
      <c r="L27" s="229"/>
      <c r="M27" s="230" t="s">
        <v>278</v>
      </c>
      <c r="N27" s="231"/>
      <c r="O27" s="231"/>
      <c r="P27" s="231"/>
      <c r="Q27" s="231"/>
      <c r="R27" s="232"/>
      <c r="S27" s="97">
        <f>IF(ISERROR(S26/(S17-(S18-S26))*100),,S26/(S17-(S18-S26))*100)</f>
        <v>0</v>
      </c>
      <c r="T27" s="122" t="s">
        <v>145</v>
      </c>
    </row>
    <row r="28" spans="1:20" ht="19.5" customHeight="1" x14ac:dyDescent="0.15">
      <c r="A28" s="272" t="s">
        <v>149</v>
      </c>
      <c r="B28" s="193" t="s">
        <v>150</v>
      </c>
      <c r="C28" s="193"/>
      <c r="D28" s="193"/>
      <c r="E28" s="193"/>
      <c r="F28" s="193"/>
      <c r="G28" s="193"/>
      <c r="H28" s="193"/>
      <c r="I28" s="193"/>
      <c r="J28" s="193"/>
      <c r="K28" s="193"/>
      <c r="L28" s="194"/>
      <c r="M28" s="90"/>
      <c r="N28" s="90"/>
      <c r="O28" s="90"/>
      <c r="P28" s="90"/>
      <c r="Q28" s="90"/>
      <c r="R28" s="90"/>
      <c r="S28" s="91">
        <f>SUM(M28:R28)</f>
        <v>0</v>
      </c>
      <c r="T28" s="124" t="s">
        <v>151</v>
      </c>
    </row>
    <row r="29" spans="1:20" ht="19.5" customHeight="1" x14ac:dyDescent="0.15">
      <c r="A29" s="273"/>
      <c r="B29" s="195" t="s">
        <v>139</v>
      </c>
      <c r="C29" s="195"/>
      <c r="D29" s="195"/>
      <c r="E29" s="195"/>
      <c r="F29" s="195"/>
      <c r="G29" s="195"/>
      <c r="H29" s="195"/>
      <c r="I29" s="195"/>
      <c r="J29" s="195"/>
      <c r="K29" s="195"/>
      <c r="L29" s="196"/>
      <c r="M29" s="93"/>
      <c r="N29" s="93"/>
      <c r="O29" s="93"/>
      <c r="P29" s="93"/>
      <c r="Q29" s="93"/>
      <c r="R29" s="93"/>
      <c r="S29" s="94">
        <f>SUM(M29:R29)</f>
        <v>0</v>
      </c>
      <c r="T29" s="122" t="s">
        <v>152</v>
      </c>
    </row>
    <row r="30" spans="1:20" x14ac:dyDescent="0.15">
      <c r="A30" s="273"/>
      <c r="B30" s="197" t="s">
        <v>141</v>
      </c>
      <c r="C30" s="180"/>
      <c r="D30" s="180"/>
      <c r="E30" s="180"/>
      <c r="F30" s="180"/>
      <c r="G30" s="198"/>
      <c r="H30" s="205" t="s">
        <v>109</v>
      </c>
      <c r="I30" s="195"/>
      <c r="J30" s="195"/>
      <c r="K30" s="206"/>
      <c r="L30" s="207"/>
      <c r="M30" s="208"/>
      <c r="N30" s="208"/>
      <c r="O30" s="208"/>
      <c r="P30" s="208"/>
      <c r="Q30" s="208"/>
      <c r="R30" s="208"/>
      <c r="S30" s="209"/>
    </row>
    <row r="31" spans="1:20" x14ac:dyDescent="0.15">
      <c r="A31" s="273"/>
      <c r="B31" s="199"/>
      <c r="C31" s="200"/>
      <c r="D31" s="200"/>
      <c r="E31" s="200"/>
      <c r="F31" s="200"/>
      <c r="G31" s="201"/>
      <c r="H31" s="205" t="s">
        <v>110</v>
      </c>
      <c r="I31" s="195"/>
      <c r="J31" s="195"/>
      <c r="K31" s="206"/>
      <c r="L31" s="207"/>
      <c r="M31" s="208"/>
      <c r="N31" s="208"/>
      <c r="O31" s="208"/>
      <c r="P31" s="208"/>
      <c r="Q31" s="208"/>
      <c r="R31" s="208"/>
      <c r="S31" s="209"/>
    </row>
    <row r="32" spans="1:20" x14ac:dyDescent="0.15">
      <c r="A32" s="273"/>
      <c r="B32" s="202"/>
      <c r="C32" s="203"/>
      <c r="D32" s="203"/>
      <c r="E32" s="203"/>
      <c r="F32" s="203"/>
      <c r="G32" s="204"/>
      <c r="H32" s="205" t="s">
        <v>142</v>
      </c>
      <c r="I32" s="195"/>
      <c r="J32" s="195"/>
      <c r="K32" s="206"/>
      <c r="L32" s="207"/>
      <c r="M32" s="208"/>
      <c r="N32" s="208"/>
      <c r="O32" s="208"/>
      <c r="P32" s="208"/>
      <c r="Q32" s="208"/>
      <c r="R32" s="208"/>
      <c r="S32" s="209"/>
    </row>
    <row r="33" spans="1:20" x14ac:dyDescent="0.15">
      <c r="A33" s="273"/>
      <c r="B33" s="210" t="s">
        <v>115</v>
      </c>
      <c r="C33" s="180"/>
      <c r="D33" s="180"/>
      <c r="E33" s="198"/>
      <c r="F33" s="212"/>
      <c r="G33" s="212"/>
      <c r="H33" s="212"/>
      <c r="I33" s="212"/>
      <c r="J33" s="212"/>
      <c r="K33" s="212"/>
      <c r="L33" s="213"/>
      <c r="M33" s="214"/>
      <c r="N33" s="214"/>
      <c r="O33" s="215"/>
      <c r="P33" s="216"/>
      <c r="Q33" s="216"/>
      <c r="R33" s="216"/>
      <c r="S33" s="217"/>
    </row>
    <row r="34" spans="1:20" x14ac:dyDescent="0.15">
      <c r="A34" s="273"/>
      <c r="B34" s="211"/>
      <c r="C34" s="200"/>
      <c r="D34" s="200"/>
      <c r="E34" s="201"/>
      <c r="F34" s="212"/>
      <c r="G34" s="212"/>
      <c r="H34" s="212"/>
      <c r="I34" s="212"/>
      <c r="J34" s="212"/>
      <c r="K34" s="212"/>
      <c r="L34" s="213"/>
      <c r="M34" s="214"/>
      <c r="N34" s="214"/>
      <c r="O34" s="215"/>
      <c r="P34" s="216"/>
      <c r="Q34" s="216"/>
      <c r="R34" s="216"/>
      <c r="S34" s="217"/>
    </row>
    <row r="35" spans="1:20" ht="19.5" customHeight="1" thickBot="1" x14ac:dyDescent="0.2">
      <c r="A35" s="273"/>
      <c r="B35" s="210" t="s">
        <v>143</v>
      </c>
      <c r="C35" s="180"/>
      <c r="D35" s="180"/>
      <c r="E35" s="180"/>
      <c r="F35" s="180"/>
      <c r="G35" s="198"/>
      <c r="H35" s="197" t="s">
        <v>246</v>
      </c>
      <c r="I35" s="180"/>
      <c r="J35" s="180"/>
      <c r="K35" s="180"/>
      <c r="L35" s="180"/>
      <c r="M35" s="180"/>
      <c r="N35" s="180"/>
      <c r="O35" s="180"/>
      <c r="P35" s="180"/>
      <c r="Q35" s="180"/>
      <c r="R35" s="198"/>
      <c r="S35" s="95">
        <f>IF(ISERROR(S29/S28*100),,S29/S28*100)</f>
        <v>0</v>
      </c>
      <c r="T35" s="122" t="s">
        <v>145</v>
      </c>
    </row>
    <row r="36" spans="1:20" ht="19.5" customHeight="1" x14ac:dyDescent="0.15">
      <c r="A36" s="273"/>
      <c r="B36" s="218" t="s">
        <v>234</v>
      </c>
      <c r="C36" s="221" t="s">
        <v>146</v>
      </c>
      <c r="D36" s="222"/>
      <c r="E36" s="222"/>
      <c r="F36" s="222"/>
      <c r="G36" s="222"/>
      <c r="H36" s="222"/>
      <c r="I36" s="222"/>
      <c r="J36" s="222"/>
      <c r="K36" s="222"/>
      <c r="L36" s="223"/>
      <c r="M36" s="85" t="s">
        <v>7</v>
      </c>
      <c r="N36" s="85" t="s">
        <v>7</v>
      </c>
      <c r="O36" s="85" t="s">
        <v>7</v>
      </c>
      <c r="P36" s="85" t="s">
        <v>7</v>
      </c>
      <c r="Q36" s="85" t="s">
        <v>7</v>
      </c>
      <c r="R36" s="85" t="s">
        <v>7</v>
      </c>
      <c r="S36" s="91"/>
    </row>
    <row r="37" spans="1:20" ht="27.75" customHeight="1" x14ac:dyDescent="0.15">
      <c r="A37" s="273"/>
      <c r="B37" s="219"/>
      <c r="C37" s="224" t="s">
        <v>235</v>
      </c>
      <c r="D37" s="225"/>
      <c r="E37" s="225"/>
      <c r="F37" s="225"/>
      <c r="G37" s="225"/>
      <c r="H37" s="225"/>
      <c r="I37" s="225"/>
      <c r="J37" s="225"/>
      <c r="K37" s="225"/>
      <c r="L37" s="226"/>
      <c r="M37" s="96"/>
      <c r="N37" s="96"/>
      <c r="O37" s="96"/>
      <c r="P37" s="96"/>
      <c r="Q37" s="96"/>
      <c r="R37" s="96"/>
      <c r="S37" s="94">
        <f>SUM(M37:R37)</f>
        <v>0</v>
      </c>
      <c r="T37" s="122" t="s">
        <v>153</v>
      </c>
    </row>
    <row r="38" spans="1:20" ht="19.5" customHeight="1" thickBot="1" x14ac:dyDescent="0.2">
      <c r="A38" s="273"/>
      <c r="B38" s="220"/>
      <c r="C38" s="227" t="s">
        <v>148</v>
      </c>
      <c r="D38" s="228"/>
      <c r="E38" s="228"/>
      <c r="F38" s="228"/>
      <c r="G38" s="228"/>
      <c r="H38" s="228"/>
      <c r="I38" s="228"/>
      <c r="J38" s="228"/>
      <c r="K38" s="228"/>
      <c r="L38" s="229"/>
      <c r="M38" s="230" t="s">
        <v>247</v>
      </c>
      <c r="N38" s="231"/>
      <c r="O38" s="231"/>
      <c r="P38" s="231"/>
      <c r="Q38" s="231"/>
      <c r="R38" s="232"/>
      <c r="S38" s="97">
        <f>IF(ISERROR(S37/(S28-(S29-S37))*100),,S37/(S28-(S29-S37))*100)</f>
        <v>0</v>
      </c>
      <c r="T38" s="122" t="s">
        <v>145</v>
      </c>
    </row>
    <row r="39" spans="1:20" ht="19.5" customHeight="1" x14ac:dyDescent="0.15">
      <c r="A39" s="272" t="s">
        <v>154</v>
      </c>
      <c r="B39" s="193" t="s">
        <v>155</v>
      </c>
      <c r="C39" s="193"/>
      <c r="D39" s="193"/>
      <c r="E39" s="193"/>
      <c r="F39" s="193"/>
      <c r="G39" s="193"/>
      <c r="H39" s="193"/>
      <c r="I39" s="193"/>
      <c r="J39" s="193"/>
      <c r="K39" s="193"/>
      <c r="L39" s="194"/>
      <c r="M39" s="90"/>
      <c r="N39" s="90"/>
      <c r="O39" s="90"/>
      <c r="P39" s="90"/>
      <c r="Q39" s="90"/>
      <c r="R39" s="90"/>
      <c r="S39" s="91">
        <f>SUM(M39:R39)</f>
        <v>0</v>
      </c>
      <c r="T39" s="124" t="s">
        <v>156</v>
      </c>
    </row>
    <row r="40" spans="1:20" ht="19.5" customHeight="1" x14ac:dyDescent="0.15">
      <c r="A40" s="273"/>
      <c r="B40" s="195" t="s">
        <v>139</v>
      </c>
      <c r="C40" s="195"/>
      <c r="D40" s="195"/>
      <c r="E40" s="195"/>
      <c r="F40" s="195"/>
      <c r="G40" s="195"/>
      <c r="H40" s="195"/>
      <c r="I40" s="195"/>
      <c r="J40" s="195"/>
      <c r="K40" s="195"/>
      <c r="L40" s="196"/>
      <c r="M40" s="93"/>
      <c r="N40" s="93"/>
      <c r="O40" s="93"/>
      <c r="P40" s="93"/>
      <c r="Q40" s="93"/>
      <c r="R40" s="93"/>
      <c r="S40" s="94">
        <f>SUM(M40:R40)</f>
        <v>0</v>
      </c>
      <c r="T40" s="122" t="s">
        <v>157</v>
      </c>
    </row>
    <row r="41" spans="1:20" ht="13.5" customHeight="1" x14ac:dyDescent="0.15">
      <c r="A41" s="273"/>
      <c r="B41" s="197" t="s">
        <v>141</v>
      </c>
      <c r="C41" s="180"/>
      <c r="D41" s="180"/>
      <c r="E41" s="180"/>
      <c r="F41" s="180"/>
      <c r="G41" s="198"/>
      <c r="H41" s="205" t="s">
        <v>109</v>
      </c>
      <c r="I41" s="195"/>
      <c r="J41" s="195"/>
      <c r="K41" s="206"/>
      <c r="L41" s="207"/>
      <c r="M41" s="208"/>
      <c r="N41" s="208"/>
      <c r="O41" s="208"/>
      <c r="P41" s="208"/>
      <c r="Q41" s="208"/>
      <c r="R41" s="208"/>
      <c r="S41" s="209"/>
    </row>
    <row r="42" spans="1:20" x14ac:dyDescent="0.15">
      <c r="A42" s="273"/>
      <c r="B42" s="199"/>
      <c r="C42" s="200"/>
      <c r="D42" s="200"/>
      <c r="E42" s="200"/>
      <c r="F42" s="200"/>
      <c r="G42" s="201"/>
      <c r="H42" s="205" t="s">
        <v>110</v>
      </c>
      <c r="I42" s="195"/>
      <c r="J42" s="195"/>
      <c r="K42" s="206"/>
      <c r="L42" s="207"/>
      <c r="M42" s="208"/>
      <c r="N42" s="208"/>
      <c r="O42" s="208"/>
      <c r="P42" s="208"/>
      <c r="Q42" s="208"/>
      <c r="R42" s="208"/>
      <c r="S42" s="209"/>
    </row>
    <row r="43" spans="1:20" x14ac:dyDescent="0.15">
      <c r="A43" s="273"/>
      <c r="B43" s="202"/>
      <c r="C43" s="203"/>
      <c r="D43" s="203"/>
      <c r="E43" s="203"/>
      <c r="F43" s="203"/>
      <c r="G43" s="204"/>
      <c r="H43" s="205" t="s">
        <v>142</v>
      </c>
      <c r="I43" s="195"/>
      <c r="J43" s="195"/>
      <c r="K43" s="206"/>
      <c r="L43" s="207"/>
      <c r="M43" s="208"/>
      <c r="N43" s="208"/>
      <c r="O43" s="208"/>
      <c r="P43" s="208"/>
      <c r="Q43" s="208"/>
      <c r="R43" s="208"/>
      <c r="S43" s="209"/>
    </row>
    <row r="44" spans="1:20" x14ac:dyDescent="0.15">
      <c r="A44" s="273"/>
      <c r="B44" s="210" t="s">
        <v>115</v>
      </c>
      <c r="C44" s="180"/>
      <c r="D44" s="180"/>
      <c r="E44" s="198"/>
      <c r="F44" s="212"/>
      <c r="G44" s="212"/>
      <c r="H44" s="212"/>
      <c r="I44" s="212"/>
      <c r="J44" s="212"/>
      <c r="K44" s="212"/>
      <c r="L44" s="213"/>
      <c r="M44" s="214"/>
      <c r="N44" s="214"/>
      <c r="O44" s="215"/>
      <c r="P44" s="216"/>
      <c r="Q44" s="216"/>
      <c r="R44" s="216"/>
      <c r="S44" s="217"/>
    </row>
    <row r="45" spans="1:20" x14ac:dyDescent="0.15">
      <c r="A45" s="273"/>
      <c r="B45" s="211"/>
      <c r="C45" s="200"/>
      <c r="D45" s="200"/>
      <c r="E45" s="201"/>
      <c r="F45" s="212"/>
      <c r="G45" s="212"/>
      <c r="H45" s="212"/>
      <c r="I45" s="212"/>
      <c r="J45" s="212"/>
      <c r="K45" s="212"/>
      <c r="L45" s="213"/>
      <c r="M45" s="214"/>
      <c r="N45" s="214"/>
      <c r="O45" s="215"/>
      <c r="P45" s="216"/>
      <c r="Q45" s="216"/>
      <c r="R45" s="216"/>
      <c r="S45" s="217"/>
    </row>
    <row r="46" spans="1:20" ht="19.5" customHeight="1" thickBot="1" x14ac:dyDescent="0.2">
      <c r="A46" s="273"/>
      <c r="B46" s="210" t="s">
        <v>143</v>
      </c>
      <c r="C46" s="180"/>
      <c r="D46" s="180"/>
      <c r="E46" s="180"/>
      <c r="F46" s="180"/>
      <c r="G46" s="198"/>
      <c r="H46" s="197" t="s">
        <v>248</v>
      </c>
      <c r="I46" s="180"/>
      <c r="J46" s="180"/>
      <c r="K46" s="180"/>
      <c r="L46" s="180"/>
      <c r="M46" s="180"/>
      <c r="N46" s="180"/>
      <c r="O46" s="180"/>
      <c r="P46" s="180"/>
      <c r="Q46" s="180"/>
      <c r="R46" s="198"/>
      <c r="S46" s="95">
        <f>IF(ISERROR(S40/S39*100),,S40/S39*100)</f>
        <v>0</v>
      </c>
      <c r="T46" s="122" t="s">
        <v>145</v>
      </c>
    </row>
    <row r="47" spans="1:20" ht="19.5" customHeight="1" x14ac:dyDescent="0.15">
      <c r="A47" s="273"/>
      <c r="B47" s="218" t="s">
        <v>234</v>
      </c>
      <c r="C47" s="221" t="s">
        <v>146</v>
      </c>
      <c r="D47" s="222"/>
      <c r="E47" s="222"/>
      <c r="F47" s="222"/>
      <c r="G47" s="222"/>
      <c r="H47" s="222"/>
      <c r="I47" s="222"/>
      <c r="J47" s="222"/>
      <c r="K47" s="222"/>
      <c r="L47" s="223"/>
      <c r="M47" s="85" t="s">
        <v>7</v>
      </c>
      <c r="N47" s="85" t="s">
        <v>7</v>
      </c>
      <c r="O47" s="85" t="s">
        <v>7</v>
      </c>
      <c r="P47" s="85" t="s">
        <v>7</v>
      </c>
      <c r="Q47" s="85" t="s">
        <v>7</v>
      </c>
      <c r="R47" s="85" t="s">
        <v>7</v>
      </c>
      <c r="S47" s="91"/>
    </row>
    <row r="48" spans="1:20" ht="27.75" customHeight="1" x14ac:dyDescent="0.15">
      <c r="A48" s="273"/>
      <c r="B48" s="219"/>
      <c r="C48" s="224" t="s">
        <v>236</v>
      </c>
      <c r="D48" s="225"/>
      <c r="E48" s="225"/>
      <c r="F48" s="225"/>
      <c r="G48" s="225"/>
      <c r="H48" s="225"/>
      <c r="I48" s="225"/>
      <c r="J48" s="225"/>
      <c r="K48" s="225"/>
      <c r="L48" s="226"/>
      <c r="M48" s="96"/>
      <c r="N48" s="96"/>
      <c r="O48" s="96"/>
      <c r="P48" s="96"/>
      <c r="Q48" s="96"/>
      <c r="R48" s="96"/>
      <c r="S48" s="94">
        <f>SUM(M48:R48)</f>
        <v>0</v>
      </c>
      <c r="T48" s="122" t="s">
        <v>158</v>
      </c>
    </row>
    <row r="49" spans="1:20" ht="19.5" customHeight="1" thickBot="1" x14ac:dyDescent="0.2">
      <c r="A49" s="274"/>
      <c r="B49" s="220"/>
      <c r="C49" s="227" t="s">
        <v>148</v>
      </c>
      <c r="D49" s="228"/>
      <c r="E49" s="228"/>
      <c r="F49" s="228"/>
      <c r="G49" s="228"/>
      <c r="H49" s="228"/>
      <c r="I49" s="228"/>
      <c r="J49" s="228"/>
      <c r="K49" s="228"/>
      <c r="L49" s="229"/>
      <c r="M49" s="230" t="s">
        <v>279</v>
      </c>
      <c r="N49" s="231"/>
      <c r="O49" s="231"/>
      <c r="P49" s="231"/>
      <c r="Q49" s="231"/>
      <c r="R49" s="232"/>
      <c r="S49" s="97">
        <f>IF(ISERROR(S48/(S39-(S40-S48))*100),,S48/(S39-(S40-S48))*100)</f>
        <v>0</v>
      </c>
      <c r="T49" s="122" t="s">
        <v>145</v>
      </c>
    </row>
    <row r="50" spans="1:20" ht="19.5" customHeight="1" x14ac:dyDescent="0.15">
      <c r="A50" s="277" t="s">
        <v>265</v>
      </c>
      <c r="B50" s="193" t="s">
        <v>270</v>
      </c>
      <c r="C50" s="193"/>
      <c r="D50" s="193"/>
      <c r="E50" s="193"/>
      <c r="F50" s="193"/>
      <c r="G50" s="193"/>
      <c r="H50" s="193"/>
      <c r="I50" s="193"/>
      <c r="J50" s="193"/>
      <c r="K50" s="193"/>
      <c r="L50" s="194"/>
      <c r="M50" s="90"/>
      <c r="N50" s="90"/>
      <c r="O50" s="90"/>
      <c r="P50" s="90"/>
      <c r="Q50" s="90"/>
      <c r="R50" s="90"/>
      <c r="S50" s="91">
        <f>SUM(M50:R50)</f>
        <v>0</v>
      </c>
      <c r="T50" s="122" t="s">
        <v>242</v>
      </c>
    </row>
    <row r="51" spans="1:20" ht="19.5" customHeight="1" x14ac:dyDescent="0.15">
      <c r="A51" s="191"/>
      <c r="B51" s="195" t="s">
        <v>139</v>
      </c>
      <c r="C51" s="195"/>
      <c r="D51" s="195"/>
      <c r="E51" s="195"/>
      <c r="F51" s="195"/>
      <c r="G51" s="195"/>
      <c r="H51" s="195"/>
      <c r="I51" s="195"/>
      <c r="J51" s="195"/>
      <c r="K51" s="195"/>
      <c r="L51" s="196"/>
      <c r="M51" s="128"/>
      <c r="N51" s="128"/>
      <c r="O51" s="128"/>
      <c r="P51" s="128"/>
      <c r="Q51" s="128"/>
      <c r="R51" s="128"/>
      <c r="S51" s="94">
        <f>SUM(M51:R51)</f>
        <v>0</v>
      </c>
      <c r="T51" s="122" t="s">
        <v>243</v>
      </c>
    </row>
    <row r="52" spans="1:20" x14ac:dyDescent="0.15">
      <c r="A52" s="191"/>
      <c r="B52" s="197" t="s">
        <v>141</v>
      </c>
      <c r="C52" s="180"/>
      <c r="D52" s="180"/>
      <c r="E52" s="180"/>
      <c r="F52" s="180"/>
      <c r="G52" s="198"/>
      <c r="H52" s="205" t="s">
        <v>109</v>
      </c>
      <c r="I52" s="195"/>
      <c r="J52" s="195"/>
      <c r="K52" s="206"/>
      <c r="L52" s="207"/>
      <c r="M52" s="208"/>
      <c r="N52" s="208"/>
      <c r="O52" s="208"/>
      <c r="P52" s="208"/>
      <c r="Q52" s="208"/>
      <c r="R52" s="208"/>
      <c r="S52" s="209"/>
    </row>
    <row r="53" spans="1:20" x14ac:dyDescent="0.15">
      <c r="A53" s="191"/>
      <c r="B53" s="199"/>
      <c r="C53" s="200"/>
      <c r="D53" s="200"/>
      <c r="E53" s="200"/>
      <c r="F53" s="200"/>
      <c r="G53" s="201"/>
      <c r="H53" s="205" t="s">
        <v>110</v>
      </c>
      <c r="I53" s="195"/>
      <c r="J53" s="195"/>
      <c r="K53" s="206"/>
      <c r="L53" s="207"/>
      <c r="M53" s="208"/>
      <c r="N53" s="208"/>
      <c r="O53" s="208"/>
      <c r="P53" s="208"/>
      <c r="Q53" s="208"/>
      <c r="R53" s="208"/>
      <c r="S53" s="209"/>
    </row>
    <row r="54" spans="1:20" x14ac:dyDescent="0.15">
      <c r="A54" s="191"/>
      <c r="B54" s="202"/>
      <c r="C54" s="203"/>
      <c r="D54" s="203"/>
      <c r="E54" s="203"/>
      <c r="F54" s="203"/>
      <c r="G54" s="204"/>
      <c r="H54" s="205" t="s">
        <v>142</v>
      </c>
      <c r="I54" s="195"/>
      <c r="J54" s="195"/>
      <c r="K54" s="206"/>
      <c r="L54" s="207"/>
      <c r="M54" s="208"/>
      <c r="N54" s="208"/>
      <c r="O54" s="208"/>
      <c r="P54" s="208"/>
      <c r="Q54" s="208"/>
      <c r="R54" s="208"/>
      <c r="S54" s="209"/>
    </row>
    <row r="55" spans="1:20" x14ac:dyDescent="0.15">
      <c r="A55" s="191"/>
      <c r="B55" s="210" t="s">
        <v>115</v>
      </c>
      <c r="C55" s="180"/>
      <c r="D55" s="180"/>
      <c r="E55" s="198"/>
      <c r="F55" s="212"/>
      <c r="G55" s="212"/>
      <c r="H55" s="212"/>
      <c r="I55" s="212"/>
      <c r="J55" s="212"/>
      <c r="K55" s="212"/>
      <c r="L55" s="213"/>
      <c r="M55" s="214"/>
      <c r="N55" s="214"/>
      <c r="O55" s="215"/>
      <c r="P55" s="216"/>
      <c r="Q55" s="216"/>
      <c r="R55" s="216"/>
      <c r="S55" s="217"/>
    </row>
    <row r="56" spans="1:20" x14ac:dyDescent="0.15">
      <c r="A56" s="191"/>
      <c r="B56" s="211"/>
      <c r="C56" s="200"/>
      <c r="D56" s="200"/>
      <c r="E56" s="201"/>
      <c r="F56" s="212"/>
      <c r="G56" s="212"/>
      <c r="H56" s="212"/>
      <c r="I56" s="212"/>
      <c r="J56" s="212"/>
      <c r="K56" s="212"/>
      <c r="L56" s="213"/>
      <c r="M56" s="214"/>
      <c r="N56" s="214"/>
      <c r="O56" s="215"/>
      <c r="P56" s="216"/>
      <c r="Q56" s="216"/>
      <c r="R56" s="216"/>
      <c r="S56" s="217"/>
    </row>
    <row r="57" spans="1:20" ht="19.5" customHeight="1" thickBot="1" x14ac:dyDescent="0.2">
      <c r="A57" s="191"/>
      <c r="B57" s="210" t="s">
        <v>143</v>
      </c>
      <c r="C57" s="180"/>
      <c r="D57" s="180"/>
      <c r="E57" s="180"/>
      <c r="F57" s="180"/>
      <c r="G57" s="198"/>
      <c r="H57" s="197" t="s">
        <v>249</v>
      </c>
      <c r="I57" s="180"/>
      <c r="J57" s="180"/>
      <c r="K57" s="180"/>
      <c r="L57" s="180"/>
      <c r="M57" s="180"/>
      <c r="N57" s="180"/>
      <c r="O57" s="180"/>
      <c r="P57" s="180"/>
      <c r="Q57" s="180"/>
      <c r="R57" s="198"/>
      <c r="S57" s="95">
        <f>IF(ISERROR(S51/S50*100),,S51/S50*100)</f>
        <v>0</v>
      </c>
      <c r="T57" s="122" t="s">
        <v>57</v>
      </c>
    </row>
    <row r="58" spans="1:20" ht="19.5" customHeight="1" x14ac:dyDescent="0.15">
      <c r="A58" s="191"/>
      <c r="B58" s="218" t="s">
        <v>234</v>
      </c>
      <c r="C58" s="221" t="s">
        <v>146</v>
      </c>
      <c r="D58" s="222"/>
      <c r="E58" s="222"/>
      <c r="F58" s="222"/>
      <c r="G58" s="222"/>
      <c r="H58" s="222"/>
      <c r="I58" s="222"/>
      <c r="J58" s="222"/>
      <c r="K58" s="222"/>
      <c r="L58" s="223"/>
      <c r="M58" s="85" t="s">
        <v>7</v>
      </c>
      <c r="N58" s="85" t="s">
        <v>7</v>
      </c>
      <c r="O58" s="85" t="s">
        <v>7</v>
      </c>
      <c r="P58" s="85" t="s">
        <v>7</v>
      </c>
      <c r="Q58" s="85" t="s">
        <v>7</v>
      </c>
      <c r="R58" s="85" t="s">
        <v>7</v>
      </c>
      <c r="S58" s="91"/>
    </row>
    <row r="59" spans="1:20" ht="27.75" customHeight="1" x14ac:dyDescent="0.15">
      <c r="A59" s="191"/>
      <c r="B59" s="219"/>
      <c r="C59" s="224" t="s">
        <v>253</v>
      </c>
      <c r="D59" s="225"/>
      <c r="E59" s="225"/>
      <c r="F59" s="225"/>
      <c r="G59" s="225"/>
      <c r="H59" s="225"/>
      <c r="I59" s="225"/>
      <c r="J59" s="225"/>
      <c r="K59" s="225"/>
      <c r="L59" s="226"/>
      <c r="M59" s="96"/>
      <c r="N59" s="96"/>
      <c r="O59" s="96"/>
      <c r="P59" s="96"/>
      <c r="Q59" s="96"/>
      <c r="R59" s="96"/>
      <c r="S59" s="94">
        <f>SUM(M59:R59)</f>
        <v>0</v>
      </c>
      <c r="T59" s="122" t="s">
        <v>244</v>
      </c>
    </row>
    <row r="60" spans="1:20" ht="19.5" customHeight="1" thickBot="1" x14ac:dyDescent="0.2">
      <c r="A60" s="192"/>
      <c r="B60" s="220"/>
      <c r="C60" s="227" t="s">
        <v>148</v>
      </c>
      <c r="D60" s="228"/>
      <c r="E60" s="228"/>
      <c r="F60" s="228"/>
      <c r="G60" s="228"/>
      <c r="H60" s="228"/>
      <c r="I60" s="228"/>
      <c r="J60" s="228"/>
      <c r="K60" s="228"/>
      <c r="L60" s="229"/>
      <c r="M60" s="230" t="s">
        <v>250</v>
      </c>
      <c r="N60" s="231"/>
      <c r="O60" s="231"/>
      <c r="P60" s="231"/>
      <c r="Q60" s="231"/>
      <c r="R60" s="232"/>
      <c r="S60" s="97">
        <f>IF(ISERROR(S59/(S50-(S51-S59))*100),,S59/(S50-(S51-S59))*100)</f>
        <v>0</v>
      </c>
      <c r="T60" s="122" t="s">
        <v>57</v>
      </c>
    </row>
    <row r="61" spans="1:20" ht="23.25" customHeight="1" x14ac:dyDescent="0.15">
      <c r="A61" s="190" t="s">
        <v>277</v>
      </c>
      <c r="B61" s="193" t="s">
        <v>280</v>
      </c>
      <c r="C61" s="193"/>
      <c r="D61" s="193"/>
      <c r="E61" s="193"/>
      <c r="F61" s="193"/>
      <c r="G61" s="193"/>
      <c r="H61" s="193"/>
      <c r="I61" s="193"/>
      <c r="J61" s="193"/>
      <c r="K61" s="193"/>
      <c r="L61" s="194"/>
      <c r="M61" s="90"/>
      <c r="N61" s="90"/>
      <c r="O61" s="90"/>
      <c r="P61" s="90"/>
      <c r="Q61" s="90"/>
      <c r="R61" s="90"/>
      <c r="S61" s="91">
        <f>SUM(M61:R61)</f>
        <v>0</v>
      </c>
      <c r="T61" s="122" t="s">
        <v>272</v>
      </c>
    </row>
    <row r="62" spans="1:20" ht="22.5" customHeight="1" x14ac:dyDescent="0.15">
      <c r="A62" s="191"/>
      <c r="B62" s="195" t="s">
        <v>139</v>
      </c>
      <c r="C62" s="195"/>
      <c r="D62" s="195"/>
      <c r="E62" s="195"/>
      <c r="F62" s="195"/>
      <c r="G62" s="195"/>
      <c r="H62" s="195"/>
      <c r="I62" s="195"/>
      <c r="J62" s="195"/>
      <c r="K62" s="195"/>
      <c r="L62" s="196"/>
      <c r="M62" s="130"/>
      <c r="N62" s="130"/>
      <c r="O62" s="130"/>
      <c r="P62" s="130"/>
      <c r="Q62" s="130"/>
      <c r="R62" s="130"/>
      <c r="S62" s="94">
        <f>SUM(M62:R62)</f>
        <v>0</v>
      </c>
      <c r="T62" s="122" t="s">
        <v>273</v>
      </c>
    </row>
    <row r="63" spans="1:20" x14ac:dyDescent="0.15">
      <c r="A63" s="191"/>
      <c r="B63" s="197" t="s">
        <v>141</v>
      </c>
      <c r="C63" s="180"/>
      <c r="D63" s="180"/>
      <c r="E63" s="180"/>
      <c r="F63" s="180"/>
      <c r="G63" s="198"/>
      <c r="H63" s="205" t="s">
        <v>109</v>
      </c>
      <c r="I63" s="195"/>
      <c r="J63" s="195"/>
      <c r="K63" s="206"/>
      <c r="L63" s="207"/>
      <c r="M63" s="208"/>
      <c r="N63" s="208"/>
      <c r="O63" s="208"/>
      <c r="P63" s="208"/>
      <c r="Q63" s="208"/>
      <c r="R63" s="208"/>
      <c r="S63" s="209"/>
    </row>
    <row r="64" spans="1:20" x14ac:dyDescent="0.15">
      <c r="A64" s="191"/>
      <c r="B64" s="199"/>
      <c r="C64" s="200"/>
      <c r="D64" s="200"/>
      <c r="E64" s="200"/>
      <c r="F64" s="200"/>
      <c r="G64" s="201"/>
      <c r="H64" s="205" t="s">
        <v>110</v>
      </c>
      <c r="I64" s="195"/>
      <c r="J64" s="195"/>
      <c r="K64" s="206"/>
      <c r="L64" s="207"/>
      <c r="M64" s="208"/>
      <c r="N64" s="208"/>
      <c r="O64" s="208"/>
      <c r="P64" s="208"/>
      <c r="Q64" s="208"/>
      <c r="R64" s="208"/>
      <c r="S64" s="209"/>
    </row>
    <row r="65" spans="1:20" x14ac:dyDescent="0.15">
      <c r="A65" s="191"/>
      <c r="B65" s="202"/>
      <c r="C65" s="203"/>
      <c r="D65" s="203"/>
      <c r="E65" s="203"/>
      <c r="F65" s="203"/>
      <c r="G65" s="204"/>
      <c r="H65" s="205" t="s">
        <v>142</v>
      </c>
      <c r="I65" s="195"/>
      <c r="J65" s="195"/>
      <c r="K65" s="206"/>
      <c r="L65" s="207"/>
      <c r="M65" s="208"/>
      <c r="N65" s="208"/>
      <c r="O65" s="208"/>
      <c r="P65" s="208"/>
      <c r="Q65" s="208"/>
      <c r="R65" s="208"/>
      <c r="S65" s="209"/>
    </row>
    <row r="66" spans="1:20" ht="14.25" customHeight="1" x14ac:dyDescent="0.15">
      <c r="A66" s="191"/>
      <c r="B66" s="210" t="s">
        <v>115</v>
      </c>
      <c r="C66" s="180"/>
      <c r="D66" s="180"/>
      <c r="E66" s="198"/>
      <c r="F66" s="212"/>
      <c r="G66" s="212"/>
      <c r="H66" s="212"/>
      <c r="I66" s="212"/>
      <c r="J66" s="212"/>
      <c r="K66" s="212"/>
      <c r="L66" s="213"/>
      <c r="M66" s="214"/>
      <c r="N66" s="214"/>
      <c r="O66" s="215"/>
      <c r="P66" s="216"/>
      <c r="Q66" s="216"/>
      <c r="R66" s="216"/>
      <c r="S66" s="217"/>
    </row>
    <row r="67" spans="1:20" x14ac:dyDescent="0.15">
      <c r="A67" s="191"/>
      <c r="B67" s="211"/>
      <c r="C67" s="200"/>
      <c r="D67" s="200"/>
      <c r="E67" s="201"/>
      <c r="F67" s="212"/>
      <c r="G67" s="212"/>
      <c r="H67" s="212"/>
      <c r="I67" s="212"/>
      <c r="J67" s="212"/>
      <c r="K67" s="212"/>
      <c r="L67" s="213"/>
      <c r="M67" s="214"/>
      <c r="N67" s="214"/>
      <c r="O67" s="215"/>
      <c r="P67" s="216"/>
      <c r="Q67" s="216"/>
      <c r="R67" s="216"/>
      <c r="S67" s="217"/>
    </row>
    <row r="68" spans="1:20" ht="18" customHeight="1" thickBot="1" x14ac:dyDescent="0.2">
      <c r="A68" s="191"/>
      <c r="B68" s="210" t="s">
        <v>143</v>
      </c>
      <c r="C68" s="180"/>
      <c r="D68" s="180"/>
      <c r="E68" s="180"/>
      <c r="F68" s="180"/>
      <c r="G68" s="198"/>
      <c r="H68" s="197" t="s">
        <v>275</v>
      </c>
      <c r="I68" s="180"/>
      <c r="J68" s="180"/>
      <c r="K68" s="180"/>
      <c r="L68" s="180"/>
      <c r="M68" s="180"/>
      <c r="N68" s="180"/>
      <c r="O68" s="180"/>
      <c r="P68" s="180"/>
      <c r="Q68" s="180"/>
      <c r="R68" s="198"/>
      <c r="S68" s="95">
        <f>IF(ISERROR(S62/S61*100),,S62/S61*100)</f>
        <v>0</v>
      </c>
    </row>
    <row r="69" spans="1:20" ht="18" customHeight="1" x14ac:dyDescent="0.15">
      <c r="A69" s="191"/>
      <c r="B69" s="218" t="s">
        <v>234</v>
      </c>
      <c r="C69" s="221" t="s">
        <v>146</v>
      </c>
      <c r="D69" s="222"/>
      <c r="E69" s="222"/>
      <c r="F69" s="222"/>
      <c r="G69" s="222"/>
      <c r="H69" s="222"/>
      <c r="I69" s="222"/>
      <c r="J69" s="222"/>
      <c r="K69" s="222"/>
      <c r="L69" s="223"/>
      <c r="M69" s="85" t="s">
        <v>7</v>
      </c>
      <c r="N69" s="85" t="s">
        <v>7</v>
      </c>
      <c r="O69" s="85" t="s">
        <v>7</v>
      </c>
      <c r="P69" s="85" t="s">
        <v>7</v>
      </c>
      <c r="Q69" s="85" t="s">
        <v>7</v>
      </c>
      <c r="R69" s="85" t="s">
        <v>7</v>
      </c>
      <c r="S69" s="91"/>
    </row>
    <row r="70" spans="1:20" ht="27.75" customHeight="1" x14ac:dyDescent="0.15">
      <c r="A70" s="191"/>
      <c r="B70" s="219"/>
      <c r="C70" s="224" t="s">
        <v>253</v>
      </c>
      <c r="D70" s="225"/>
      <c r="E70" s="225"/>
      <c r="F70" s="225"/>
      <c r="G70" s="225"/>
      <c r="H70" s="225"/>
      <c r="I70" s="225"/>
      <c r="J70" s="225"/>
      <c r="K70" s="225"/>
      <c r="L70" s="226"/>
      <c r="M70" s="96"/>
      <c r="N70" s="96"/>
      <c r="O70" s="96"/>
      <c r="P70" s="96"/>
      <c r="Q70" s="96"/>
      <c r="R70" s="96"/>
      <c r="S70" s="94">
        <f>SUM(M70:R70)</f>
        <v>0</v>
      </c>
      <c r="T70" s="122" t="s">
        <v>274</v>
      </c>
    </row>
    <row r="71" spans="1:20" ht="18" customHeight="1" thickBot="1" x14ac:dyDescent="0.2">
      <c r="A71" s="192"/>
      <c r="B71" s="220"/>
      <c r="C71" s="227" t="s">
        <v>148</v>
      </c>
      <c r="D71" s="228"/>
      <c r="E71" s="228"/>
      <c r="F71" s="228"/>
      <c r="G71" s="228"/>
      <c r="H71" s="228"/>
      <c r="I71" s="228"/>
      <c r="J71" s="228"/>
      <c r="K71" s="228"/>
      <c r="L71" s="229"/>
      <c r="M71" s="230" t="s">
        <v>276</v>
      </c>
      <c r="N71" s="231"/>
      <c r="O71" s="231"/>
      <c r="P71" s="231"/>
      <c r="Q71" s="231"/>
      <c r="R71" s="232"/>
      <c r="S71" s="97">
        <f>IF(ISERROR(S70/(S61-(S62-S70))*100),,S70/(S61-(S62-S70))*100)</f>
        <v>0</v>
      </c>
    </row>
    <row r="72" spans="1:20" ht="14.25" customHeight="1" x14ac:dyDescent="0.15"/>
    <row r="73" spans="1:20" x14ac:dyDescent="0.15">
      <c r="A73" s="100" t="s">
        <v>159</v>
      </c>
      <c r="B73" s="101"/>
      <c r="C73" s="102"/>
      <c r="D73" s="102"/>
      <c r="E73" s="102"/>
      <c r="F73" s="102"/>
      <c r="G73" s="102"/>
      <c r="H73" s="102"/>
    </row>
    <row r="74" spans="1:20" x14ac:dyDescent="0.15">
      <c r="A74" s="103" t="s">
        <v>160</v>
      </c>
      <c r="B74" s="233" t="s">
        <v>281</v>
      </c>
      <c r="C74" s="233"/>
      <c r="D74" s="233"/>
      <c r="E74" s="233"/>
      <c r="F74" s="233"/>
      <c r="G74" s="233"/>
      <c r="H74" s="233"/>
      <c r="I74" s="233"/>
      <c r="J74" s="233"/>
      <c r="K74" s="233"/>
      <c r="L74" s="233"/>
      <c r="M74" s="233"/>
      <c r="N74" s="233"/>
      <c r="O74" s="233"/>
      <c r="P74" s="233"/>
      <c r="Q74" s="233"/>
      <c r="R74" s="233"/>
      <c r="S74" s="233"/>
    </row>
    <row r="75" spans="1:20" x14ac:dyDescent="0.15">
      <c r="A75" s="103"/>
      <c r="B75" s="233"/>
      <c r="C75" s="233"/>
      <c r="D75" s="233"/>
      <c r="E75" s="233"/>
      <c r="F75" s="233"/>
      <c r="G75" s="233"/>
      <c r="H75" s="233"/>
      <c r="I75" s="233"/>
      <c r="J75" s="233"/>
      <c r="K75" s="233"/>
      <c r="L75" s="233"/>
      <c r="M75" s="233"/>
      <c r="N75" s="233"/>
      <c r="O75" s="233"/>
      <c r="P75" s="233"/>
      <c r="Q75" s="233"/>
      <c r="R75" s="233"/>
      <c r="S75" s="233"/>
    </row>
    <row r="76" spans="1:20" x14ac:dyDescent="0.15">
      <c r="A76" s="104" t="s">
        <v>161</v>
      </c>
      <c r="B76" s="234" t="s">
        <v>266</v>
      </c>
      <c r="C76" s="234"/>
      <c r="D76" s="234"/>
      <c r="E76" s="234"/>
      <c r="F76" s="234"/>
      <c r="G76" s="234"/>
      <c r="H76" s="234"/>
      <c r="I76" s="234"/>
      <c r="J76" s="234"/>
      <c r="K76" s="234"/>
      <c r="L76" s="234"/>
      <c r="M76" s="234"/>
      <c r="N76" s="234"/>
      <c r="O76" s="234"/>
      <c r="P76" s="234"/>
      <c r="Q76" s="234"/>
      <c r="R76" s="234"/>
      <c r="S76" s="234"/>
    </row>
    <row r="77" spans="1:20" x14ac:dyDescent="0.15">
      <c r="A77" s="104" t="s">
        <v>162</v>
      </c>
      <c r="B77" s="275" t="s">
        <v>264</v>
      </c>
      <c r="C77" s="275"/>
      <c r="D77" s="275"/>
      <c r="E77" s="275"/>
      <c r="F77" s="275"/>
      <c r="G77" s="275"/>
      <c r="H77" s="275"/>
      <c r="I77" s="275"/>
      <c r="J77" s="275"/>
      <c r="K77" s="275"/>
      <c r="L77" s="275"/>
      <c r="M77" s="275"/>
      <c r="N77" s="275"/>
      <c r="O77" s="275"/>
      <c r="P77" s="275"/>
      <c r="Q77" s="275"/>
      <c r="R77" s="275"/>
      <c r="S77" s="275"/>
    </row>
    <row r="78" spans="1:20" ht="13.5" customHeight="1" x14ac:dyDescent="0.15">
      <c r="B78" s="275"/>
      <c r="C78" s="275"/>
      <c r="D78" s="275"/>
      <c r="E78" s="275"/>
      <c r="F78" s="275"/>
      <c r="G78" s="275"/>
      <c r="H78" s="275"/>
      <c r="I78" s="275"/>
      <c r="J78" s="275"/>
      <c r="K78" s="275"/>
      <c r="L78" s="275"/>
      <c r="M78" s="275"/>
      <c r="N78" s="275"/>
      <c r="O78" s="275"/>
      <c r="P78" s="275"/>
      <c r="Q78" s="275"/>
      <c r="R78" s="275"/>
      <c r="S78" s="275"/>
    </row>
    <row r="79" spans="1:20" ht="13.5" customHeight="1" x14ac:dyDescent="0.15">
      <c r="A79" s="104" t="s">
        <v>163</v>
      </c>
      <c r="B79" s="129" t="s">
        <v>263</v>
      </c>
      <c r="C79" s="100"/>
      <c r="D79" s="100"/>
      <c r="E79" s="100"/>
      <c r="F79" s="100"/>
      <c r="G79" s="100"/>
      <c r="H79" s="100"/>
      <c r="I79" s="106"/>
      <c r="J79" s="106"/>
      <c r="K79" s="106"/>
      <c r="L79" s="106"/>
      <c r="M79" s="106"/>
    </row>
    <row r="80" spans="1:20" ht="14.25" customHeight="1" x14ac:dyDescent="0.15">
      <c r="A80" s="104" t="s">
        <v>165</v>
      </c>
      <c r="B80" s="276" t="s">
        <v>267</v>
      </c>
      <c r="C80" s="276"/>
      <c r="D80" s="276"/>
      <c r="E80" s="276"/>
      <c r="F80" s="276"/>
      <c r="G80" s="276"/>
      <c r="H80" s="276"/>
      <c r="I80" s="276"/>
      <c r="J80" s="276"/>
      <c r="K80" s="276"/>
      <c r="L80" s="276"/>
      <c r="M80" s="276"/>
      <c r="N80" s="276"/>
      <c r="O80" s="276"/>
      <c r="P80" s="276"/>
      <c r="Q80" s="276"/>
      <c r="R80" s="276"/>
      <c r="S80" s="276"/>
    </row>
    <row r="81" spans="2:19" ht="13.5" customHeight="1" x14ac:dyDescent="0.15">
      <c r="B81" s="276"/>
      <c r="C81" s="276"/>
      <c r="D81" s="276"/>
      <c r="E81" s="276"/>
      <c r="F81" s="276"/>
      <c r="G81" s="276"/>
      <c r="H81" s="276"/>
      <c r="I81" s="276"/>
      <c r="J81" s="276"/>
      <c r="K81" s="276"/>
      <c r="L81" s="276"/>
      <c r="M81" s="276"/>
      <c r="N81" s="276"/>
      <c r="O81" s="276"/>
      <c r="P81" s="276"/>
      <c r="Q81" s="276"/>
      <c r="R81" s="276"/>
      <c r="S81" s="276"/>
    </row>
    <row r="82" spans="2:19" x14ac:dyDescent="0.15">
      <c r="B82" s="129"/>
    </row>
    <row r="87" spans="2:19" ht="13.5" customHeight="1" x14ac:dyDescent="0.15"/>
    <row r="88" spans="2:19" ht="13.5" customHeight="1" x14ac:dyDescent="0.15"/>
    <row r="89" spans="2:19" ht="14.25" customHeight="1" x14ac:dyDescent="0.15"/>
  </sheetData>
  <mergeCells count="142">
    <mergeCell ref="B77:S78"/>
    <mergeCell ref="B80:S81"/>
    <mergeCell ref="A50:A60"/>
    <mergeCell ref="B50:L50"/>
    <mergeCell ref="B51:L51"/>
    <mergeCell ref="B52:G54"/>
    <mergeCell ref="H52:K52"/>
    <mergeCell ref="L52:S52"/>
    <mergeCell ref="H53:K53"/>
    <mergeCell ref="L53:S53"/>
    <mergeCell ref="H54:K54"/>
    <mergeCell ref="L54:S54"/>
    <mergeCell ref="B55:E56"/>
    <mergeCell ref="F55:K55"/>
    <mergeCell ref="L55:O55"/>
    <mergeCell ref="P55:S55"/>
    <mergeCell ref="F56:K56"/>
    <mergeCell ref="L56:O56"/>
    <mergeCell ref="P56:S56"/>
    <mergeCell ref="B57:G57"/>
    <mergeCell ref="H57:R57"/>
    <mergeCell ref="B58:B60"/>
    <mergeCell ref="C60:L60"/>
    <mergeCell ref="M60:R60"/>
    <mergeCell ref="B46:G46"/>
    <mergeCell ref="H46:R46"/>
    <mergeCell ref="B47:B49"/>
    <mergeCell ref="C47:L47"/>
    <mergeCell ref="C48:L48"/>
    <mergeCell ref="C49:L49"/>
    <mergeCell ref="M49:R49"/>
    <mergeCell ref="C58:L58"/>
    <mergeCell ref="C59:L59"/>
    <mergeCell ref="H35:R35"/>
    <mergeCell ref="B36:B38"/>
    <mergeCell ref="C36:L36"/>
    <mergeCell ref="C37:L37"/>
    <mergeCell ref="B44:E45"/>
    <mergeCell ref="L44:O44"/>
    <mergeCell ref="H41:K41"/>
    <mergeCell ref="L41:S41"/>
    <mergeCell ref="H42:K42"/>
    <mergeCell ref="L42:S42"/>
    <mergeCell ref="H43:K43"/>
    <mergeCell ref="L43:S43"/>
    <mergeCell ref="P44:S44"/>
    <mergeCell ref="L34:O34"/>
    <mergeCell ref="C38:L38"/>
    <mergeCell ref="M38:R38"/>
    <mergeCell ref="A39:A49"/>
    <mergeCell ref="B39:L39"/>
    <mergeCell ref="B40:L40"/>
    <mergeCell ref="B41:G43"/>
    <mergeCell ref="P34:S34"/>
    <mergeCell ref="B33:E34"/>
    <mergeCell ref="A28:A38"/>
    <mergeCell ref="B28:L28"/>
    <mergeCell ref="B29:L29"/>
    <mergeCell ref="B30:G32"/>
    <mergeCell ref="H30:K30"/>
    <mergeCell ref="L30:S30"/>
    <mergeCell ref="H31:K31"/>
    <mergeCell ref="L31:S31"/>
    <mergeCell ref="L33:O33"/>
    <mergeCell ref="P33:S33"/>
    <mergeCell ref="F45:K45"/>
    <mergeCell ref="L45:O45"/>
    <mergeCell ref="P45:S45"/>
    <mergeCell ref="F44:K44"/>
    <mergeCell ref="B35:G35"/>
    <mergeCell ref="A2:S2"/>
    <mergeCell ref="P3:S3"/>
    <mergeCell ref="A6:A8"/>
    <mergeCell ref="C6:S6"/>
    <mergeCell ref="C7:S7"/>
    <mergeCell ref="A9:A11"/>
    <mergeCell ref="B18:L18"/>
    <mergeCell ref="B19:G21"/>
    <mergeCell ref="H19:K19"/>
    <mergeCell ref="L19:S19"/>
    <mergeCell ref="H21:K21"/>
    <mergeCell ref="L21:S21"/>
    <mergeCell ref="A12:B12"/>
    <mergeCell ref="C12:S12"/>
    <mergeCell ref="H20:K20"/>
    <mergeCell ref="L20:S20"/>
    <mergeCell ref="A14:B15"/>
    <mergeCell ref="C14:K14"/>
    <mergeCell ref="S14:S15"/>
    <mergeCell ref="C15:K15"/>
    <mergeCell ref="A16:L16"/>
    <mergeCell ref="A17:A27"/>
    <mergeCell ref="F22:K22"/>
    <mergeCell ref="L22:O22"/>
    <mergeCell ref="B74:S75"/>
    <mergeCell ref="B76:S76"/>
    <mergeCell ref="O9:S9"/>
    <mergeCell ref="M9:N9"/>
    <mergeCell ref="C8:N8"/>
    <mergeCell ref="C10:S10"/>
    <mergeCell ref="C11:S11"/>
    <mergeCell ref="B17:L17"/>
    <mergeCell ref="C26:L26"/>
    <mergeCell ref="C27:L27"/>
    <mergeCell ref="M27:R27"/>
    <mergeCell ref="B25:B27"/>
    <mergeCell ref="C25:L25"/>
    <mergeCell ref="L23:O23"/>
    <mergeCell ref="B22:E23"/>
    <mergeCell ref="F33:K33"/>
    <mergeCell ref="H32:K32"/>
    <mergeCell ref="L32:S32"/>
    <mergeCell ref="P22:S22"/>
    <mergeCell ref="F23:K23"/>
    <mergeCell ref="P23:S23"/>
    <mergeCell ref="B24:G24"/>
    <mergeCell ref="H24:R24"/>
    <mergeCell ref="F34:K34"/>
    <mergeCell ref="A61:A71"/>
    <mergeCell ref="B61:L61"/>
    <mergeCell ref="B62:L62"/>
    <mergeCell ref="B63:G65"/>
    <mergeCell ref="H63:K63"/>
    <mergeCell ref="L63:S63"/>
    <mergeCell ref="H64:K64"/>
    <mergeCell ref="L64:S64"/>
    <mergeCell ref="H65:K65"/>
    <mergeCell ref="L65:S65"/>
    <mergeCell ref="B66:E67"/>
    <mergeCell ref="F66:K66"/>
    <mergeCell ref="L66:O66"/>
    <mergeCell ref="P66:S66"/>
    <mergeCell ref="F67:K67"/>
    <mergeCell ref="L67:O67"/>
    <mergeCell ref="P67:S67"/>
    <mergeCell ref="B68:G68"/>
    <mergeCell ref="H68:R68"/>
    <mergeCell ref="B69:B71"/>
    <mergeCell ref="C69:L69"/>
    <mergeCell ref="C70:L70"/>
    <mergeCell ref="C71:L71"/>
    <mergeCell ref="M71:R71"/>
  </mergeCells>
  <phoneticPr fontId="3"/>
  <conditionalFormatting sqref="S27 S24">
    <cfRule type="cellIs" dxfId="28" priority="103" stopIfTrue="1" operator="greaterThan">
      <formula>80</formula>
    </cfRule>
  </conditionalFormatting>
  <conditionalFormatting sqref="S16:S18">
    <cfRule type="cellIs" dxfId="27" priority="102" stopIfTrue="1" operator="equal">
      <formula>0</formula>
    </cfRule>
  </conditionalFormatting>
  <conditionalFormatting sqref="S26">
    <cfRule type="cellIs" dxfId="26" priority="101" stopIfTrue="1" operator="equal">
      <formula>0</formula>
    </cfRule>
  </conditionalFormatting>
  <conditionalFormatting sqref="S28:S29">
    <cfRule type="cellIs" dxfId="25" priority="99" stopIfTrue="1" operator="equal">
      <formula>0</formula>
    </cfRule>
  </conditionalFormatting>
  <conditionalFormatting sqref="S37">
    <cfRule type="cellIs" dxfId="24" priority="98" stopIfTrue="1" operator="equal">
      <formula>0</formula>
    </cfRule>
  </conditionalFormatting>
  <conditionalFormatting sqref="S39:S40">
    <cfRule type="cellIs" dxfId="23" priority="96" stopIfTrue="1" operator="equal">
      <formula>0</formula>
    </cfRule>
  </conditionalFormatting>
  <conditionalFormatting sqref="S48">
    <cfRule type="cellIs" dxfId="22" priority="95" stopIfTrue="1" operator="equal">
      <formula>0</formula>
    </cfRule>
  </conditionalFormatting>
  <conditionalFormatting sqref="S35">
    <cfRule type="cellIs" dxfId="21" priority="40" stopIfTrue="1" operator="greaterThan">
      <formula>80</formula>
    </cfRule>
  </conditionalFormatting>
  <conditionalFormatting sqref="S46">
    <cfRule type="cellIs" dxfId="20" priority="39" stopIfTrue="1" operator="greaterThan">
      <formula>80</formula>
    </cfRule>
  </conditionalFormatting>
  <conditionalFormatting sqref="S38">
    <cfRule type="cellIs" dxfId="19" priority="24" stopIfTrue="1" operator="greaterThan">
      <formula>80</formula>
    </cfRule>
  </conditionalFormatting>
  <conditionalFormatting sqref="S49">
    <cfRule type="cellIs" dxfId="18" priority="23" stopIfTrue="1" operator="greaterThan">
      <formula>80</formula>
    </cfRule>
  </conditionalFormatting>
  <conditionalFormatting sqref="S50:S51">
    <cfRule type="cellIs" dxfId="17" priority="8" stopIfTrue="1" operator="equal">
      <formula>0</formula>
    </cfRule>
  </conditionalFormatting>
  <conditionalFormatting sqref="S59">
    <cfRule type="cellIs" dxfId="16" priority="7" stopIfTrue="1" operator="equal">
      <formula>0</formula>
    </cfRule>
  </conditionalFormatting>
  <conditionalFormatting sqref="S57">
    <cfRule type="cellIs" dxfId="15" priority="6" stopIfTrue="1" operator="greaterThan">
      <formula>80</formula>
    </cfRule>
  </conditionalFormatting>
  <conditionalFormatting sqref="S60">
    <cfRule type="cellIs" dxfId="14" priority="5" stopIfTrue="1" operator="greaterThan">
      <formula>80</formula>
    </cfRule>
  </conditionalFormatting>
  <conditionalFormatting sqref="S61:S62">
    <cfRule type="cellIs" dxfId="13" priority="4" stopIfTrue="1" operator="equal">
      <formula>0</formula>
    </cfRule>
  </conditionalFormatting>
  <conditionalFormatting sqref="S70">
    <cfRule type="cellIs" dxfId="12" priority="3" stopIfTrue="1" operator="equal">
      <formula>0</formula>
    </cfRule>
  </conditionalFormatting>
  <conditionalFormatting sqref="S68">
    <cfRule type="cellIs" dxfId="11" priority="2" stopIfTrue="1" operator="greaterThan">
      <formula>80</formula>
    </cfRule>
  </conditionalFormatting>
  <conditionalFormatting sqref="S71">
    <cfRule type="cellIs" dxfId="10" priority="1" stopIfTrue="1" operator="greaterThan">
      <formula>80</formula>
    </cfRule>
  </conditionalFormatting>
  <pageMargins left="0.66" right="0.19685039370078741" top="0.47244094488188981" bottom="0.19685039370078741" header="0.51181102362204722" footer="0.19685039370078741"/>
  <pageSetup paperSize="9" scale="78" orientation="portrait" horizontalDpi="300" verticalDpi="300" r:id="rId1"/>
  <headerFooter alignWithMargins="0"/>
  <rowBreaks count="1" manualBreakCount="1">
    <brk id="60"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6"/>
  <sheetViews>
    <sheetView view="pageBreakPreview" zoomScale="85" zoomScaleNormal="85" zoomScaleSheetLayoutView="85" workbookViewId="0">
      <selection activeCell="M3" sqref="M3"/>
    </sheetView>
  </sheetViews>
  <sheetFormatPr defaultRowHeight="13.5" x14ac:dyDescent="0.15"/>
  <cols>
    <col min="1" max="1" width="4.25" customWidth="1"/>
    <col min="2" max="2" width="4.5" customWidth="1"/>
    <col min="3" max="3" width="11.875" style="73" customWidth="1"/>
    <col min="4" max="13" width="4.625" customWidth="1"/>
    <col min="14" max="20" width="7.625" customWidth="1"/>
    <col min="21" max="21" width="5.625" customWidth="1"/>
  </cols>
  <sheetData>
    <row r="1" spans="2:21" ht="22.5" customHeight="1" x14ac:dyDescent="0.15">
      <c r="T1" s="37" t="s">
        <v>105</v>
      </c>
    </row>
    <row r="2" spans="2:21" ht="21" customHeight="1" x14ac:dyDescent="0.15">
      <c r="B2" s="245" t="s">
        <v>106</v>
      </c>
      <c r="C2" s="245"/>
      <c r="D2" s="245"/>
      <c r="E2" s="245"/>
      <c r="F2" s="245"/>
      <c r="G2" s="245"/>
      <c r="H2" s="245"/>
      <c r="I2" s="245"/>
      <c r="J2" s="245"/>
      <c r="K2" s="245"/>
      <c r="L2" s="245"/>
      <c r="M2" s="245"/>
      <c r="N2" s="245"/>
      <c r="O2" s="245"/>
      <c r="P2" s="245"/>
      <c r="Q2" s="245"/>
      <c r="R2" s="245"/>
      <c r="S2" s="245"/>
      <c r="T2" s="245"/>
    </row>
    <row r="3" spans="2:21" x14ac:dyDescent="0.15">
      <c r="C3" s="74"/>
      <c r="D3" s="75"/>
      <c r="E3" s="75"/>
      <c r="F3" s="75"/>
      <c r="G3" s="75"/>
      <c r="H3" s="75"/>
      <c r="I3" s="75"/>
      <c r="J3" s="75"/>
      <c r="K3" s="75"/>
      <c r="L3" s="75"/>
      <c r="M3" s="75"/>
      <c r="N3" s="75"/>
      <c r="O3" s="75"/>
      <c r="P3" s="75"/>
      <c r="Q3" s="246" t="s">
        <v>285</v>
      </c>
      <c r="R3" s="247"/>
      <c r="S3" s="247"/>
      <c r="T3" s="247"/>
    </row>
    <row r="4" spans="2:21" x14ac:dyDescent="0.15">
      <c r="C4" t="s">
        <v>107</v>
      </c>
      <c r="D4" s="75"/>
      <c r="E4" s="75"/>
      <c r="F4" s="75"/>
      <c r="G4" s="75"/>
      <c r="H4" s="75"/>
      <c r="I4" s="75"/>
      <c r="J4" s="75"/>
      <c r="K4" s="75"/>
      <c r="L4" s="75"/>
      <c r="M4" s="75"/>
      <c r="N4" s="75"/>
      <c r="O4" s="75"/>
      <c r="P4" s="75"/>
      <c r="Q4" s="75"/>
      <c r="R4" s="75"/>
      <c r="S4" s="75"/>
      <c r="T4" s="75"/>
    </row>
    <row r="5" spans="2:21" ht="9" customHeight="1" thickBot="1" x14ac:dyDescent="0.2"/>
    <row r="6" spans="2:21" s="75" customFormat="1" ht="20.25" customHeight="1" x14ac:dyDescent="0.15">
      <c r="B6" s="248" t="s">
        <v>108</v>
      </c>
      <c r="C6" s="76" t="s">
        <v>109</v>
      </c>
      <c r="D6" s="251" t="s">
        <v>167</v>
      </c>
      <c r="E6" s="252"/>
      <c r="F6" s="252"/>
      <c r="G6" s="252"/>
      <c r="H6" s="252"/>
      <c r="I6" s="252"/>
      <c r="J6" s="252"/>
      <c r="K6" s="252"/>
      <c r="L6" s="252"/>
      <c r="M6" s="252"/>
      <c r="N6" s="252"/>
      <c r="O6" s="252"/>
      <c r="P6" s="252"/>
      <c r="Q6" s="252"/>
      <c r="R6" s="252"/>
      <c r="S6" s="252"/>
      <c r="T6" s="253"/>
    </row>
    <row r="7" spans="2:21" s="75" customFormat="1" ht="20.25" customHeight="1" x14ac:dyDescent="0.15">
      <c r="B7" s="249"/>
      <c r="C7" s="77" t="s">
        <v>110</v>
      </c>
      <c r="D7" s="242" t="s">
        <v>237</v>
      </c>
      <c r="E7" s="243"/>
      <c r="F7" s="243"/>
      <c r="G7" s="243"/>
      <c r="H7" s="243"/>
      <c r="I7" s="243"/>
      <c r="J7" s="243"/>
      <c r="K7" s="243"/>
      <c r="L7" s="243"/>
      <c r="M7" s="243"/>
      <c r="N7" s="243"/>
      <c r="O7" s="243"/>
      <c r="P7" s="243"/>
      <c r="Q7" s="243"/>
      <c r="R7" s="243"/>
      <c r="S7" s="243"/>
      <c r="T7" s="244"/>
    </row>
    <row r="8" spans="2:21" s="75" customFormat="1" ht="25.5" customHeight="1" x14ac:dyDescent="0.15">
      <c r="B8" s="250"/>
      <c r="C8" s="78" t="s">
        <v>111</v>
      </c>
      <c r="D8" s="207" t="s">
        <v>284</v>
      </c>
      <c r="E8" s="208"/>
      <c r="F8" s="208"/>
      <c r="G8" s="208"/>
      <c r="H8" s="208"/>
      <c r="I8" s="208"/>
      <c r="J8" s="208"/>
      <c r="K8" s="208"/>
      <c r="L8" s="208"/>
      <c r="M8" s="208"/>
      <c r="N8" s="208"/>
      <c r="O8" s="208"/>
      <c r="P8" s="208"/>
      <c r="Q8" s="208"/>
      <c r="R8" s="208"/>
      <c r="S8" s="208"/>
      <c r="T8" s="209"/>
    </row>
    <row r="9" spans="2:21" s="75" customFormat="1" ht="20.25" customHeight="1" x14ac:dyDescent="0.15">
      <c r="B9" s="254" t="s">
        <v>112</v>
      </c>
      <c r="C9" s="79" t="s">
        <v>113</v>
      </c>
      <c r="D9" s="80" t="s">
        <v>168</v>
      </c>
      <c r="E9" s="81" t="s">
        <v>169</v>
      </c>
      <c r="F9" s="81" t="s">
        <v>170</v>
      </c>
      <c r="G9" s="81" t="s">
        <v>171</v>
      </c>
      <c r="H9" s="81" t="s">
        <v>172</v>
      </c>
      <c r="I9" s="82" t="s">
        <v>173</v>
      </c>
      <c r="J9" s="82" t="s">
        <v>173</v>
      </c>
      <c r="K9" s="82" t="s">
        <v>173</v>
      </c>
      <c r="L9" s="82" t="s">
        <v>173</v>
      </c>
      <c r="M9" s="83" t="s">
        <v>173</v>
      </c>
      <c r="N9" s="238" t="s">
        <v>114</v>
      </c>
      <c r="O9" s="239"/>
      <c r="P9" s="235" t="s">
        <v>174</v>
      </c>
      <c r="Q9" s="236"/>
      <c r="R9" s="236"/>
      <c r="S9" s="236"/>
      <c r="T9" s="237"/>
    </row>
    <row r="10" spans="2:21" s="75" customFormat="1" ht="20.25" customHeight="1" x14ac:dyDescent="0.15">
      <c r="B10" s="249"/>
      <c r="C10" s="77" t="s">
        <v>115</v>
      </c>
      <c r="D10" s="242" t="s">
        <v>175</v>
      </c>
      <c r="E10" s="243"/>
      <c r="F10" s="243"/>
      <c r="G10" s="243"/>
      <c r="H10" s="243"/>
      <c r="I10" s="243"/>
      <c r="J10" s="243"/>
      <c r="K10" s="243"/>
      <c r="L10" s="243"/>
      <c r="M10" s="243"/>
      <c r="N10" s="243"/>
      <c r="O10" s="243"/>
      <c r="P10" s="243"/>
      <c r="Q10" s="243"/>
      <c r="R10" s="243"/>
      <c r="S10" s="243"/>
      <c r="T10" s="244"/>
    </row>
    <row r="11" spans="2:21" s="75" customFormat="1" ht="20.25" customHeight="1" x14ac:dyDescent="0.15">
      <c r="B11" s="249"/>
      <c r="C11" s="84" t="s">
        <v>110</v>
      </c>
      <c r="D11" s="242" t="s">
        <v>237</v>
      </c>
      <c r="E11" s="243"/>
      <c r="F11" s="243"/>
      <c r="G11" s="243"/>
      <c r="H11" s="243"/>
      <c r="I11" s="243"/>
      <c r="J11" s="243"/>
      <c r="K11" s="243"/>
      <c r="L11" s="243"/>
      <c r="M11" s="243"/>
      <c r="N11" s="243"/>
      <c r="O11" s="243"/>
      <c r="P11" s="243"/>
      <c r="Q11" s="243"/>
      <c r="R11" s="243"/>
      <c r="S11" s="243"/>
      <c r="T11" s="244"/>
    </row>
    <row r="12" spans="2:21" ht="20.25" customHeight="1" thickBot="1" x14ac:dyDescent="0.2">
      <c r="B12" s="255" t="s">
        <v>116</v>
      </c>
      <c r="C12" s="256"/>
      <c r="D12" s="257" t="s">
        <v>238</v>
      </c>
      <c r="E12" s="258"/>
      <c r="F12" s="258"/>
      <c r="G12" s="258"/>
      <c r="H12" s="258"/>
      <c r="I12" s="258"/>
      <c r="J12" s="258"/>
      <c r="K12" s="258"/>
      <c r="L12" s="258"/>
      <c r="M12" s="258"/>
      <c r="N12" s="258"/>
      <c r="O12" s="258"/>
      <c r="P12" s="258"/>
      <c r="Q12" s="258"/>
      <c r="R12" s="258"/>
      <c r="S12" s="258"/>
      <c r="T12" s="259"/>
    </row>
    <row r="13" spans="2:21" ht="9" customHeight="1" thickBot="1" x14ac:dyDescent="0.2">
      <c r="B13" s="73"/>
    </row>
    <row r="14" spans="2:21" ht="19.5" customHeight="1" x14ac:dyDescent="0.15">
      <c r="B14" s="260" t="s">
        <v>117</v>
      </c>
      <c r="C14" s="194"/>
      <c r="D14" s="263" t="s">
        <v>118</v>
      </c>
      <c r="E14" s="193"/>
      <c r="F14" s="193"/>
      <c r="G14" s="193"/>
      <c r="H14" s="193"/>
      <c r="I14" s="193"/>
      <c r="J14" s="193"/>
      <c r="K14" s="193"/>
      <c r="L14" s="264"/>
      <c r="M14" s="85" t="s">
        <v>119</v>
      </c>
      <c r="N14" s="85" t="s">
        <v>120</v>
      </c>
      <c r="O14" s="85" t="s">
        <v>121</v>
      </c>
      <c r="P14" s="85" t="s">
        <v>122</v>
      </c>
      <c r="Q14" s="85" t="s">
        <v>123</v>
      </c>
      <c r="R14" s="85" t="s">
        <v>124</v>
      </c>
      <c r="S14" s="85" t="s">
        <v>125</v>
      </c>
      <c r="T14" s="265" t="s">
        <v>126</v>
      </c>
    </row>
    <row r="15" spans="2:21" ht="19.5" customHeight="1" x14ac:dyDescent="0.15">
      <c r="B15" s="261"/>
      <c r="C15" s="262"/>
      <c r="D15" s="267" t="s">
        <v>127</v>
      </c>
      <c r="E15" s="268"/>
      <c r="F15" s="268"/>
      <c r="G15" s="268"/>
      <c r="H15" s="268"/>
      <c r="I15" s="268"/>
      <c r="J15" s="268"/>
      <c r="K15" s="268"/>
      <c r="L15" s="269"/>
      <c r="M15" s="86" t="s">
        <v>128</v>
      </c>
      <c r="N15" s="86" t="s">
        <v>129</v>
      </c>
      <c r="O15" s="86" t="s">
        <v>130</v>
      </c>
      <c r="P15" s="86" t="s">
        <v>131</v>
      </c>
      <c r="Q15" s="86" t="s">
        <v>132</v>
      </c>
      <c r="R15" s="86" t="s">
        <v>133</v>
      </c>
      <c r="S15" s="86" t="s">
        <v>134</v>
      </c>
      <c r="T15" s="266"/>
    </row>
    <row r="16" spans="2:21" ht="19.5" customHeight="1" thickBot="1" x14ac:dyDescent="0.2">
      <c r="B16" s="210" t="s">
        <v>135</v>
      </c>
      <c r="C16" s="270"/>
      <c r="D16" s="270"/>
      <c r="E16" s="270"/>
      <c r="F16" s="270"/>
      <c r="G16" s="270"/>
      <c r="H16" s="270"/>
      <c r="I16" s="270"/>
      <c r="J16" s="270"/>
      <c r="K16" s="270"/>
      <c r="L16" s="270"/>
      <c r="M16" s="271"/>
      <c r="N16" s="87">
        <v>20</v>
      </c>
      <c r="O16" s="87">
        <v>28</v>
      </c>
      <c r="P16" s="87">
        <v>35</v>
      </c>
      <c r="Q16" s="87">
        <v>48</v>
      </c>
      <c r="R16" s="87">
        <v>60</v>
      </c>
      <c r="S16" s="87">
        <v>65</v>
      </c>
      <c r="T16" s="88">
        <f>SUM(N16:S16)</f>
        <v>256</v>
      </c>
      <c r="U16" s="89"/>
    </row>
    <row r="17" spans="2:21" ht="19.5" customHeight="1" x14ac:dyDescent="0.15">
      <c r="B17" s="272" t="s">
        <v>136</v>
      </c>
      <c r="C17" s="193" t="s">
        <v>137</v>
      </c>
      <c r="D17" s="193"/>
      <c r="E17" s="193"/>
      <c r="F17" s="193"/>
      <c r="G17" s="193"/>
      <c r="H17" s="193"/>
      <c r="I17" s="193"/>
      <c r="J17" s="193"/>
      <c r="K17" s="193"/>
      <c r="L17" s="193"/>
      <c r="M17" s="194"/>
      <c r="N17" s="90">
        <v>10</v>
      </c>
      <c r="O17" s="90">
        <v>15</v>
      </c>
      <c r="P17" s="90">
        <v>20</v>
      </c>
      <c r="Q17" s="90">
        <v>29</v>
      </c>
      <c r="R17" s="90">
        <v>38</v>
      </c>
      <c r="S17" s="90">
        <v>48</v>
      </c>
      <c r="T17" s="91">
        <f>SUM(N17:S17)</f>
        <v>160</v>
      </c>
      <c r="U17" s="92" t="s">
        <v>176</v>
      </c>
    </row>
    <row r="18" spans="2:21" ht="19.5" customHeight="1" x14ac:dyDescent="0.15">
      <c r="B18" s="273"/>
      <c r="C18" s="195" t="s">
        <v>139</v>
      </c>
      <c r="D18" s="195"/>
      <c r="E18" s="195"/>
      <c r="F18" s="195"/>
      <c r="G18" s="195"/>
      <c r="H18" s="195"/>
      <c r="I18" s="195"/>
      <c r="J18" s="195"/>
      <c r="K18" s="195"/>
      <c r="L18" s="195"/>
      <c r="M18" s="196"/>
      <c r="N18" s="93">
        <v>6</v>
      </c>
      <c r="O18" s="93">
        <v>8</v>
      </c>
      <c r="P18" s="93">
        <v>11</v>
      </c>
      <c r="Q18" s="93">
        <v>15</v>
      </c>
      <c r="R18" s="93">
        <v>19</v>
      </c>
      <c r="S18" s="93">
        <v>26</v>
      </c>
      <c r="T18" s="94">
        <f>SUM(N18:S18)</f>
        <v>85</v>
      </c>
      <c r="U18" s="1" t="s">
        <v>177</v>
      </c>
    </row>
    <row r="19" spans="2:21" x14ac:dyDescent="0.15">
      <c r="B19" s="273"/>
      <c r="C19" s="197" t="s">
        <v>141</v>
      </c>
      <c r="D19" s="180"/>
      <c r="E19" s="180"/>
      <c r="F19" s="180"/>
      <c r="G19" s="180"/>
      <c r="H19" s="198"/>
      <c r="I19" s="205" t="s">
        <v>109</v>
      </c>
      <c r="J19" s="195"/>
      <c r="K19" s="195"/>
      <c r="L19" s="206"/>
      <c r="M19" s="207" t="s">
        <v>178</v>
      </c>
      <c r="N19" s="208"/>
      <c r="O19" s="208"/>
      <c r="P19" s="208"/>
      <c r="Q19" s="208"/>
      <c r="R19" s="208"/>
      <c r="S19" s="208"/>
      <c r="T19" s="209"/>
    </row>
    <row r="20" spans="2:21" x14ac:dyDescent="0.15">
      <c r="B20" s="273"/>
      <c r="C20" s="199"/>
      <c r="D20" s="200"/>
      <c r="E20" s="200"/>
      <c r="F20" s="200"/>
      <c r="G20" s="200"/>
      <c r="H20" s="201"/>
      <c r="I20" s="205" t="s">
        <v>110</v>
      </c>
      <c r="J20" s="195"/>
      <c r="K20" s="195"/>
      <c r="L20" s="206"/>
      <c r="M20" s="207" t="s">
        <v>179</v>
      </c>
      <c r="N20" s="208"/>
      <c r="O20" s="208"/>
      <c r="P20" s="208"/>
      <c r="Q20" s="208"/>
      <c r="R20" s="208"/>
      <c r="S20" s="208"/>
      <c r="T20" s="209"/>
    </row>
    <row r="21" spans="2:21" x14ac:dyDescent="0.15">
      <c r="B21" s="273"/>
      <c r="C21" s="202"/>
      <c r="D21" s="203"/>
      <c r="E21" s="203"/>
      <c r="F21" s="203"/>
      <c r="G21" s="203"/>
      <c r="H21" s="204"/>
      <c r="I21" s="205" t="s">
        <v>142</v>
      </c>
      <c r="J21" s="195"/>
      <c r="K21" s="195"/>
      <c r="L21" s="206"/>
      <c r="M21" s="207" t="s">
        <v>180</v>
      </c>
      <c r="N21" s="208"/>
      <c r="O21" s="208"/>
      <c r="P21" s="208"/>
      <c r="Q21" s="208"/>
      <c r="R21" s="208"/>
      <c r="S21" s="208"/>
      <c r="T21" s="209"/>
    </row>
    <row r="22" spans="2:21" x14ac:dyDescent="0.15">
      <c r="B22" s="273"/>
      <c r="C22" s="210" t="s">
        <v>115</v>
      </c>
      <c r="D22" s="180"/>
      <c r="E22" s="180"/>
      <c r="F22" s="198"/>
      <c r="G22" s="212" t="s">
        <v>181</v>
      </c>
      <c r="H22" s="212"/>
      <c r="I22" s="212"/>
      <c r="J22" s="212"/>
      <c r="K22" s="212"/>
      <c r="L22" s="212"/>
      <c r="M22" s="213" t="s">
        <v>182</v>
      </c>
      <c r="N22" s="214"/>
      <c r="O22" s="214"/>
      <c r="P22" s="215"/>
      <c r="Q22" s="216" t="s">
        <v>183</v>
      </c>
      <c r="R22" s="216"/>
      <c r="S22" s="216"/>
      <c r="T22" s="217"/>
    </row>
    <row r="23" spans="2:21" x14ac:dyDescent="0.15">
      <c r="B23" s="273"/>
      <c r="C23" s="211"/>
      <c r="D23" s="200"/>
      <c r="E23" s="200"/>
      <c r="F23" s="201"/>
      <c r="G23" s="212" t="s">
        <v>184</v>
      </c>
      <c r="H23" s="212"/>
      <c r="I23" s="212"/>
      <c r="J23" s="212"/>
      <c r="K23" s="212"/>
      <c r="L23" s="212"/>
      <c r="M23" s="213" t="s">
        <v>185</v>
      </c>
      <c r="N23" s="214"/>
      <c r="O23" s="214"/>
      <c r="P23" s="215"/>
      <c r="Q23" s="216"/>
      <c r="R23" s="216"/>
      <c r="S23" s="216"/>
      <c r="T23" s="217"/>
    </row>
    <row r="24" spans="2:21" ht="19.5" customHeight="1" thickBot="1" x14ac:dyDescent="0.2">
      <c r="B24" s="273"/>
      <c r="C24" s="210" t="s">
        <v>143</v>
      </c>
      <c r="D24" s="180"/>
      <c r="E24" s="180"/>
      <c r="F24" s="180"/>
      <c r="G24" s="180"/>
      <c r="H24" s="198"/>
      <c r="I24" s="197" t="s">
        <v>144</v>
      </c>
      <c r="J24" s="180"/>
      <c r="K24" s="180"/>
      <c r="L24" s="180"/>
      <c r="M24" s="180"/>
      <c r="N24" s="180"/>
      <c r="O24" s="180"/>
      <c r="P24" s="180"/>
      <c r="Q24" s="180"/>
      <c r="R24" s="180"/>
      <c r="S24" s="198"/>
      <c r="T24" s="95">
        <f>T18/T17*100</f>
        <v>53.125</v>
      </c>
      <c r="U24" s="37" t="s">
        <v>186</v>
      </c>
    </row>
    <row r="25" spans="2:21" ht="19.5" customHeight="1" x14ac:dyDescent="0.15">
      <c r="B25" s="273"/>
      <c r="C25" s="218" t="s">
        <v>234</v>
      </c>
      <c r="D25" s="221" t="s">
        <v>146</v>
      </c>
      <c r="E25" s="222"/>
      <c r="F25" s="222"/>
      <c r="G25" s="222"/>
      <c r="H25" s="222"/>
      <c r="I25" s="222"/>
      <c r="J25" s="222"/>
      <c r="K25" s="222"/>
      <c r="L25" s="222"/>
      <c r="M25" s="223"/>
      <c r="N25" s="85" t="s">
        <v>7</v>
      </c>
      <c r="O25" s="85" t="s">
        <v>7</v>
      </c>
      <c r="P25" s="85" t="s">
        <v>7</v>
      </c>
      <c r="Q25" s="85" t="s">
        <v>7</v>
      </c>
      <c r="R25" s="85" t="s">
        <v>7</v>
      </c>
      <c r="S25" s="85" t="s">
        <v>7</v>
      </c>
      <c r="T25" s="91"/>
      <c r="U25" s="37"/>
    </row>
    <row r="26" spans="2:21" ht="27.75" customHeight="1" x14ac:dyDescent="0.15">
      <c r="B26" s="273"/>
      <c r="C26" s="219"/>
      <c r="D26" s="224" t="s">
        <v>239</v>
      </c>
      <c r="E26" s="225"/>
      <c r="F26" s="225"/>
      <c r="G26" s="225"/>
      <c r="H26" s="225"/>
      <c r="I26" s="225"/>
      <c r="J26" s="225"/>
      <c r="K26" s="225"/>
      <c r="L26" s="225"/>
      <c r="M26" s="226"/>
      <c r="N26" s="96"/>
      <c r="O26" s="96"/>
      <c r="P26" s="96"/>
      <c r="Q26" s="96"/>
      <c r="R26" s="96"/>
      <c r="S26" s="96"/>
      <c r="T26" s="94">
        <f>SUM(N26:S26)</f>
        <v>0</v>
      </c>
      <c r="U26" s="37" t="s">
        <v>187</v>
      </c>
    </row>
    <row r="27" spans="2:21" ht="19.5" customHeight="1" thickBot="1" x14ac:dyDescent="0.2">
      <c r="B27" s="274"/>
      <c r="C27" s="220"/>
      <c r="D27" s="227" t="s">
        <v>148</v>
      </c>
      <c r="E27" s="228"/>
      <c r="F27" s="228"/>
      <c r="G27" s="228"/>
      <c r="H27" s="228"/>
      <c r="I27" s="228"/>
      <c r="J27" s="228"/>
      <c r="K27" s="228"/>
      <c r="L27" s="228"/>
      <c r="M27" s="229"/>
      <c r="N27" s="230" t="s">
        <v>245</v>
      </c>
      <c r="O27" s="231"/>
      <c r="P27" s="231"/>
      <c r="Q27" s="231"/>
      <c r="R27" s="231"/>
      <c r="S27" s="232"/>
      <c r="T27" s="94">
        <f>SUM(N27:S27)</f>
        <v>0</v>
      </c>
      <c r="U27" s="37" t="s">
        <v>186</v>
      </c>
    </row>
    <row r="28" spans="2:21" ht="19.5" customHeight="1" x14ac:dyDescent="0.15">
      <c r="B28" s="272" t="s">
        <v>149</v>
      </c>
      <c r="C28" s="193" t="s">
        <v>150</v>
      </c>
      <c r="D28" s="193"/>
      <c r="E28" s="193"/>
      <c r="F28" s="193"/>
      <c r="G28" s="193"/>
      <c r="H28" s="193"/>
      <c r="I28" s="193"/>
      <c r="J28" s="193"/>
      <c r="K28" s="193"/>
      <c r="L28" s="193"/>
      <c r="M28" s="194"/>
      <c r="N28" s="90">
        <v>8</v>
      </c>
      <c r="O28" s="90">
        <v>10</v>
      </c>
      <c r="P28" s="90">
        <v>15</v>
      </c>
      <c r="Q28" s="90">
        <v>18</v>
      </c>
      <c r="R28" s="90">
        <v>23</v>
      </c>
      <c r="S28" s="90">
        <v>32</v>
      </c>
      <c r="T28" s="91">
        <f>SUM(N28:S28)</f>
        <v>106</v>
      </c>
      <c r="U28" s="92" t="s">
        <v>188</v>
      </c>
    </row>
    <row r="29" spans="2:21" ht="19.5" customHeight="1" x14ac:dyDescent="0.15">
      <c r="B29" s="273"/>
      <c r="C29" s="195" t="s">
        <v>139</v>
      </c>
      <c r="D29" s="195"/>
      <c r="E29" s="195"/>
      <c r="F29" s="195"/>
      <c r="G29" s="195"/>
      <c r="H29" s="195"/>
      <c r="I29" s="195"/>
      <c r="J29" s="195"/>
      <c r="K29" s="195"/>
      <c r="L29" s="195"/>
      <c r="M29" s="196"/>
      <c r="N29" s="93">
        <v>8</v>
      </c>
      <c r="O29" s="93">
        <v>10</v>
      </c>
      <c r="P29" s="93">
        <v>15</v>
      </c>
      <c r="Q29" s="93">
        <v>18</v>
      </c>
      <c r="R29" s="93">
        <v>21</v>
      </c>
      <c r="S29" s="93">
        <v>28</v>
      </c>
      <c r="T29" s="94">
        <f>SUM(N29:S29)</f>
        <v>100</v>
      </c>
      <c r="U29" s="1" t="s">
        <v>189</v>
      </c>
    </row>
    <row r="30" spans="2:21" x14ac:dyDescent="0.15">
      <c r="B30" s="273"/>
      <c r="C30" s="197" t="s">
        <v>141</v>
      </c>
      <c r="D30" s="180"/>
      <c r="E30" s="180"/>
      <c r="F30" s="180"/>
      <c r="G30" s="180"/>
      <c r="H30" s="198"/>
      <c r="I30" s="205" t="s">
        <v>109</v>
      </c>
      <c r="J30" s="195"/>
      <c r="K30" s="195"/>
      <c r="L30" s="206"/>
      <c r="M30" s="207" t="s">
        <v>190</v>
      </c>
      <c r="N30" s="208"/>
      <c r="O30" s="208"/>
      <c r="P30" s="208"/>
      <c r="Q30" s="208"/>
      <c r="R30" s="208"/>
      <c r="S30" s="208"/>
      <c r="T30" s="209"/>
    </row>
    <row r="31" spans="2:21" x14ac:dyDescent="0.15">
      <c r="B31" s="273"/>
      <c r="C31" s="199"/>
      <c r="D31" s="200"/>
      <c r="E31" s="200"/>
      <c r="F31" s="200"/>
      <c r="G31" s="200"/>
      <c r="H31" s="201"/>
      <c r="I31" s="205" t="s">
        <v>110</v>
      </c>
      <c r="J31" s="195"/>
      <c r="K31" s="195"/>
      <c r="L31" s="206"/>
      <c r="M31" s="207" t="s">
        <v>191</v>
      </c>
      <c r="N31" s="208"/>
      <c r="O31" s="208"/>
      <c r="P31" s="208"/>
      <c r="Q31" s="208"/>
      <c r="R31" s="208"/>
      <c r="S31" s="208"/>
      <c r="T31" s="209"/>
    </row>
    <row r="32" spans="2:21" x14ac:dyDescent="0.15">
      <c r="B32" s="273"/>
      <c r="C32" s="202"/>
      <c r="D32" s="203"/>
      <c r="E32" s="203"/>
      <c r="F32" s="203"/>
      <c r="G32" s="203"/>
      <c r="H32" s="204"/>
      <c r="I32" s="205" t="s">
        <v>142</v>
      </c>
      <c r="J32" s="195"/>
      <c r="K32" s="195"/>
      <c r="L32" s="206"/>
      <c r="M32" s="207" t="s">
        <v>180</v>
      </c>
      <c r="N32" s="208"/>
      <c r="O32" s="208"/>
      <c r="P32" s="208"/>
      <c r="Q32" s="208"/>
      <c r="R32" s="208"/>
      <c r="S32" s="208"/>
      <c r="T32" s="209"/>
    </row>
    <row r="33" spans="2:21" x14ac:dyDescent="0.15">
      <c r="B33" s="273"/>
      <c r="C33" s="210" t="s">
        <v>115</v>
      </c>
      <c r="D33" s="180"/>
      <c r="E33" s="180"/>
      <c r="F33" s="198"/>
      <c r="G33" s="207" t="s">
        <v>192</v>
      </c>
      <c r="H33" s="208"/>
      <c r="I33" s="208"/>
      <c r="J33" s="208"/>
      <c r="K33" s="208"/>
      <c r="L33" s="278"/>
      <c r="M33" s="216" t="s">
        <v>193</v>
      </c>
      <c r="N33" s="216"/>
      <c r="O33" s="216"/>
      <c r="P33" s="216"/>
      <c r="Q33" s="216" t="s">
        <v>194</v>
      </c>
      <c r="R33" s="216"/>
      <c r="S33" s="216"/>
      <c r="T33" s="217"/>
    </row>
    <row r="34" spans="2:21" x14ac:dyDescent="0.15">
      <c r="B34" s="273"/>
      <c r="C34" s="211"/>
      <c r="D34" s="200"/>
      <c r="E34" s="200"/>
      <c r="F34" s="201"/>
      <c r="G34" s="207"/>
      <c r="H34" s="208"/>
      <c r="I34" s="208"/>
      <c r="J34" s="208"/>
      <c r="K34" s="208"/>
      <c r="L34" s="278"/>
      <c r="M34" s="216"/>
      <c r="N34" s="216"/>
      <c r="O34" s="216"/>
      <c r="P34" s="216"/>
      <c r="Q34" s="216"/>
      <c r="R34" s="216"/>
      <c r="S34" s="216"/>
      <c r="T34" s="217"/>
    </row>
    <row r="35" spans="2:21" ht="19.5" customHeight="1" thickBot="1" x14ac:dyDescent="0.2">
      <c r="B35" s="273"/>
      <c r="C35" s="210" t="s">
        <v>143</v>
      </c>
      <c r="D35" s="180"/>
      <c r="E35" s="180"/>
      <c r="F35" s="180"/>
      <c r="G35" s="180"/>
      <c r="H35" s="198"/>
      <c r="I35" s="197" t="s">
        <v>195</v>
      </c>
      <c r="J35" s="270"/>
      <c r="K35" s="270"/>
      <c r="L35" s="270"/>
      <c r="M35" s="270"/>
      <c r="N35" s="270"/>
      <c r="O35" s="270"/>
      <c r="P35" s="270"/>
      <c r="Q35" s="270"/>
      <c r="R35" s="270"/>
      <c r="S35" s="271"/>
      <c r="T35" s="95">
        <f>T29/T28*100</f>
        <v>94.339622641509436</v>
      </c>
      <c r="U35" s="37" t="s">
        <v>186</v>
      </c>
    </row>
    <row r="36" spans="2:21" ht="19.5" customHeight="1" x14ac:dyDescent="0.15">
      <c r="B36" s="273"/>
      <c r="C36" s="218" t="s">
        <v>234</v>
      </c>
      <c r="D36" s="221" t="s">
        <v>146</v>
      </c>
      <c r="E36" s="222"/>
      <c r="F36" s="222"/>
      <c r="G36" s="222"/>
      <c r="H36" s="222"/>
      <c r="I36" s="222"/>
      <c r="J36" s="222"/>
      <c r="K36" s="222"/>
      <c r="L36" s="222"/>
      <c r="M36" s="223"/>
      <c r="N36" s="85" t="s">
        <v>7</v>
      </c>
      <c r="O36" s="85" t="s">
        <v>7</v>
      </c>
      <c r="P36" s="85" t="s">
        <v>7</v>
      </c>
      <c r="Q36" s="85" t="s">
        <v>7</v>
      </c>
      <c r="R36" s="85" t="s">
        <v>7</v>
      </c>
      <c r="S36" s="85" t="s">
        <v>7</v>
      </c>
      <c r="T36" s="91"/>
      <c r="U36" s="37"/>
    </row>
    <row r="37" spans="2:21" ht="27.75" customHeight="1" x14ac:dyDescent="0.15">
      <c r="B37" s="273"/>
      <c r="C37" s="219"/>
      <c r="D37" s="224" t="s">
        <v>235</v>
      </c>
      <c r="E37" s="225"/>
      <c r="F37" s="225"/>
      <c r="G37" s="225"/>
      <c r="H37" s="225"/>
      <c r="I37" s="225"/>
      <c r="J37" s="225"/>
      <c r="K37" s="225"/>
      <c r="L37" s="225"/>
      <c r="M37" s="226"/>
      <c r="N37" s="96"/>
      <c r="O37" s="96"/>
      <c r="P37" s="96"/>
      <c r="Q37" s="96"/>
      <c r="R37" s="96"/>
      <c r="S37" s="96"/>
      <c r="T37" s="94">
        <f>SUM(N37:S37)</f>
        <v>0</v>
      </c>
      <c r="U37" s="37" t="s">
        <v>196</v>
      </c>
    </row>
    <row r="38" spans="2:21" ht="19.5" customHeight="1" thickBot="1" x14ac:dyDescent="0.2">
      <c r="B38" s="273"/>
      <c r="C38" s="220"/>
      <c r="D38" s="227" t="s">
        <v>148</v>
      </c>
      <c r="E38" s="228"/>
      <c r="F38" s="228"/>
      <c r="G38" s="228"/>
      <c r="H38" s="228"/>
      <c r="I38" s="228"/>
      <c r="J38" s="228"/>
      <c r="K38" s="228"/>
      <c r="L38" s="228"/>
      <c r="M38" s="229"/>
      <c r="N38" s="230" t="s">
        <v>241</v>
      </c>
      <c r="O38" s="231"/>
      <c r="P38" s="231"/>
      <c r="Q38" s="231"/>
      <c r="R38" s="231"/>
      <c r="S38" s="232"/>
      <c r="T38" s="94">
        <f>SUM(N38:S38)</f>
        <v>0</v>
      </c>
      <c r="U38" s="37" t="s">
        <v>186</v>
      </c>
    </row>
    <row r="39" spans="2:21" ht="19.5" customHeight="1" x14ac:dyDescent="0.15">
      <c r="B39" s="272" t="s">
        <v>154</v>
      </c>
      <c r="C39" s="200" t="s">
        <v>155</v>
      </c>
      <c r="D39" s="200"/>
      <c r="E39" s="200"/>
      <c r="F39" s="200"/>
      <c r="G39" s="200"/>
      <c r="H39" s="200"/>
      <c r="I39" s="200"/>
      <c r="J39" s="200"/>
      <c r="K39" s="200"/>
      <c r="L39" s="200"/>
      <c r="M39" s="279"/>
      <c r="N39" s="98">
        <v>5</v>
      </c>
      <c r="O39" s="98">
        <v>7</v>
      </c>
      <c r="P39" s="98">
        <v>10</v>
      </c>
      <c r="Q39" s="98">
        <v>11</v>
      </c>
      <c r="R39" s="98">
        <v>15</v>
      </c>
      <c r="S39" s="98">
        <v>14</v>
      </c>
      <c r="T39" s="99">
        <f>SUM(N39:S39)</f>
        <v>62</v>
      </c>
      <c r="U39" s="92" t="s">
        <v>197</v>
      </c>
    </row>
    <row r="40" spans="2:21" ht="19.5" customHeight="1" x14ac:dyDescent="0.15">
      <c r="B40" s="273"/>
      <c r="C40" s="195" t="s">
        <v>139</v>
      </c>
      <c r="D40" s="195"/>
      <c r="E40" s="195"/>
      <c r="F40" s="195"/>
      <c r="G40" s="195"/>
      <c r="H40" s="195"/>
      <c r="I40" s="195"/>
      <c r="J40" s="195"/>
      <c r="K40" s="195"/>
      <c r="L40" s="195"/>
      <c r="M40" s="196"/>
      <c r="N40" s="93">
        <v>5</v>
      </c>
      <c r="O40" s="93">
        <v>7</v>
      </c>
      <c r="P40" s="93">
        <v>9</v>
      </c>
      <c r="Q40" s="93">
        <v>10</v>
      </c>
      <c r="R40" s="93">
        <v>14</v>
      </c>
      <c r="S40" s="93">
        <v>13</v>
      </c>
      <c r="T40" s="94">
        <f>SUM(N40:S40)</f>
        <v>58</v>
      </c>
      <c r="U40" s="1" t="s">
        <v>198</v>
      </c>
    </row>
    <row r="41" spans="2:21" x14ac:dyDescent="0.15">
      <c r="B41" s="273"/>
      <c r="C41" s="197" t="s">
        <v>141</v>
      </c>
      <c r="D41" s="180"/>
      <c r="E41" s="180"/>
      <c r="F41" s="180"/>
      <c r="G41" s="180"/>
      <c r="H41" s="198"/>
      <c r="I41" s="205" t="s">
        <v>109</v>
      </c>
      <c r="J41" s="195"/>
      <c r="K41" s="195"/>
      <c r="L41" s="206"/>
      <c r="M41" s="207" t="s">
        <v>199</v>
      </c>
      <c r="N41" s="208"/>
      <c r="O41" s="208"/>
      <c r="P41" s="208"/>
      <c r="Q41" s="208"/>
      <c r="R41" s="208"/>
      <c r="S41" s="208"/>
      <c r="T41" s="209"/>
    </row>
    <row r="42" spans="2:21" x14ac:dyDescent="0.15">
      <c r="B42" s="273"/>
      <c r="C42" s="199"/>
      <c r="D42" s="200"/>
      <c r="E42" s="200"/>
      <c r="F42" s="200"/>
      <c r="G42" s="200"/>
      <c r="H42" s="201"/>
      <c r="I42" s="205" t="s">
        <v>110</v>
      </c>
      <c r="J42" s="195"/>
      <c r="K42" s="195"/>
      <c r="L42" s="206"/>
      <c r="M42" s="207" t="s">
        <v>179</v>
      </c>
      <c r="N42" s="208"/>
      <c r="O42" s="208"/>
      <c r="P42" s="208"/>
      <c r="Q42" s="208"/>
      <c r="R42" s="208"/>
      <c r="S42" s="208"/>
      <c r="T42" s="209"/>
    </row>
    <row r="43" spans="2:21" x14ac:dyDescent="0.15">
      <c r="B43" s="273"/>
      <c r="C43" s="202"/>
      <c r="D43" s="203"/>
      <c r="E43" s="203"/>
      <c r="F43" s="203"/>
      <c r="G43" s="203"/>
      <c r="H43" s="204"/>
      <c r="I43" s="205" t="s">
        <v>142</v>
      </c>
      <c r="J43" s="195"/>
      <c r="K43" s="195"/>
      <c r="L43" s="206"/>
      <c r="M43" s="207" t="s">
        <v>180</v>
      </c>
      <c r="N43" s="208"/>
      <c r="O43" s="208"/>
      <c r="P43" s="208"/>
      <c r="Q43" s="208"/>
      <c r="R43" s="208"/>
      <c r="S43" s="208"/>
      <c r="T43" s="209"/>
    </row>
    <row r="44" spans="2:21" x14ac:dyDescent="0.15">
      <c r="B44" s="273"/>
      <c r="C44" s="210" t="s">
        <v>115</v>
      </c>
      <c r="D44" s="180"/>
      <c r="E44" s="180"/>
      <c r="F44" s="198"/>
      <c r="G44" s="207" t="s">
        <v>200</v>
      </c>
      <c r="H44" s="208"/>
      <c r="I44" s="208"/>
      <c r="J44" s="208"/>
      <c r="K44" s="208"/>
      <c r="L44" s="278"/>
      <c r="M44" s="216" t="s">
        <v>201</v>
      </c>
      <c r="N44" s="216"/>
      <c r="O44" s="216"/>
      <c r="P44" s="216"/>
      <c r="Q44" s="216"/>
      <c r="R44" s="216"/>
      <c r="S44" s="216"/>
      <c r="T44" s="217"/>
    </row>
    <row r="45" spans="2:21" x14ac:dyDescent="0.15">
      <c r="B45" s="273"/>
      <c r="C45" s="211"/>
      <c r="D45" s="200"/>
      <c r="E45" s="200"/>
      <c r="F45" s="201"/>
      <c r="G45" s="207"/>
      <c r="H45" s="208"/>
      <c r="I45" s="208"/>
      <c r="J45" s="208"/>
      <c r="K45" s="208"/>
      <c r="L45" s="278"/>
      <c r="M45" s="216"/>
      <c r="N45" s="216"/>
      <c r="O45" s="216"/>
      <c r="P45" s="216"/>
      <c r="Q45" s="216"/>
      <c r="R45" s="216"/>
      <c r="S45" s="216"/>
      <c r="T45" s="217"/>
    </row>
    <row r="46" spans="2:21" ht="19.5" customHeight="1" thickBot="1" x14ac:dyDescent="0.2">
      <c r="B46" s="273"/>
      <c r="C46" s="210" t="s">
        <v>143</v>
      </c>
      <c r="D46" s="180"/>
      <c r="E46" s="180"/>
      <c r="F46" s="180"/>
      <c r="G46" s="180"/>
      <c r="H46" s="198"/>
      <c r="I46" s="197" t="s">
        <v>202</v>
      </c>
      <c r="J46" s="180"/>
      <c r="K46" s="180"/>
      <c r="L46" s="180"/>
      <c r="M46" s="180"/>
      <c r="N46" s="180"/>
      <c r="O46" s="180"/>
      <c r="P46" s="180"/>
      <c r="Q46" s="180"/>
      <c r="R46" s="180"/>
      <c r="S46" s="198"/>
      <c r="T46" s="95">
        <f>T40/T39*100</f>
        <v>93.548387096774192</v>
      </c>
      <c r="U46" s="37" t="s">
        <v>186</v>
      </c>
    </row>
    <row r="47" spans="2:21" ht="19.5" customHeight="1" x14ac:dyDescent="0.15">
      <c r="B47" s="273"/>
      <c r="C47" s="218" t="s">
        <v>234</v>
      </c>
      <c r="D47" s="221" t="s">
        <v>146</v>
      </c>
      <c r="E47" s="222"/>
      <c r="F47" s="222"/>
      <c r="G47" s="222"/>
      <c r="H47" s="222"/>
      <c r="I47" s="222"/>
      <c r="J47" s="222"/>
      <c r="K47" s="222"/>
      <c r="L47" s="222"/>
      <c r="M47" s="223"/>
      <c r="N47" s="111" t="s">
        <v>129</v>
      </c>
      <c r="O47" s="111" t="s">
        <v>130</v>
      </c>
      <c r="P47" s="111" t="s">
        <v>131</v>
      </c>
      <c r="Q47" s="111" t="s">
        <v>132</v>
      </c>
      <c r="R47" s="111" t="s">
        <v>133</v>
      </c>
      <c r="S47" s="111" t="s">
        <v>134</v>
      </c>
      <c r="T47" s="91"/>
      <c r="U47" s="37"/>
    </row>
    <row r="48" spans="2:21" ht="27.75" customHeight="1" x14ac:dyDescent="0.15">
      <c r="B48" s="273"/>
      <c r="C48" s="219"/>
      <c r="D48" s="224" t="s">
        <v>236</v>
      </c>
      <c r="E48" s="225"/>
      <c r="F48" s="225"/>
      <c r="G48" s="225"/>
      <c r="H48" s="225"/>
      <c r="I48" s="225"/>
      <c r="J48" s="225"/>
      <c r="K48" s="225"/>
      <c r="L48" s="225"/>
      <c r="M48" s="226"/>
      <c r="N48" s="93">
        <v>2</v>
      </c>
      <c r="O48" s="93">
        <v>3</v>
      </c>
      <c r="P48" s="93">
        <v>2</v>
      </c>
      <c r="Q48" s="93">
        <v>3</v>
      </c>
      <c r="R48" s="93">
        <v>5</v>
      </c>
      <c r="S48" s="93">
        <v>1</v>
      </c>
      <c r="T48" s="94">
        <f>SUM(N48:S48)</f>
        <v>16</v>
      </c>
      <c r="U48" s="1" t="s">
        <v>203</v>
      </c>
    </row>
    <row r="49" spans="2:21" ht="19.5" customHeight="1" thickBot="1" x14ac:dyDescent="0.2">
      <c r="B49" s="274"/>
      <c r="C49" s="220"/>
      <c r="D49" s="227" t="s">
        <v>148</v>
      </c>
      <c r="E49" s="228"/>
      <c r="F49" s="228"/>
      <c r="G49" s="228"/>
      <c r="H49" s="228"/>
      <c r="I49" s="228"/>
      <c r="J49" s="228"/>
      <c r="K49" s="228"/>
      <c r="L49" s="228"/>
      <c r="M49" s="229"/>
      <c r="N49" s="230" t="s">
        <v>240</v>
      </c>
      <c r="O49" s="231"/>
      <c r="P49" s="231"/>
      <c r="Q49" s="231"/>
      <c r="R49" s="231"/>
      <c r="S49" s="232"/>
      <c r="T49" s="97">
        <f>T48/(T39-(T40-T48))*100</f>
        <v>80</v>
      </c>
      <c r="U49" s="37" t="s">
        <v>186</v>
      </c>
    </row>
    <row r="50" spans="2:21" ht="19.5" customHeight="1" x14ac:dyDescent="0.15">
      <c r="B50" s="277" t="s">
        <v>265</v>
      </c>
      <c r="C50" s="193" t="s">
        <v>270</v>
      </c>
      <c r="D50" s="193"/>
      <c r="E50" s="193"/>
      <c r="F50" s="193"/>
      <c r="G50" s="193"/>
      <c r="H50" s="193"/>
      <c r="I50" s="193"/>
      <c r="J50" s="193"/>
      <c r="K50" s="193"/>
      <c r="L50" s="193"/>
      <c r="M50" s="194"/>
      <c r="N50" s="132">
        <v>6</v>
      </c>
      <c r="O50" s="132">
        <v>4</v>
      </c>
      <c r="P50" s="132">
        <v>4</v>
      </c>
      <c r="Q50" s="132">
        <v>7</v>
      </c>
      <c r="R50" s="132">
        <v>9</v>
      </c>
      <c r="S50" s="132">
        <v>8</v>
      </c>
      <c r="T50" s="91">
        <f>SUM(N50:S50)</f>
        <v>38</v>
      </c>
    </row>
    <row r="51" spans="2:21" ht="22.5" customHeight="1" x14ac:dyDescent="0.15">
      <c r="B51" s="191"/>
      <c r="C51" s="195" t="s">
        <v>139</v>
      </c>
      <c r="D51" s="195"/>
      <c r="E51" s="195"/>
      <c r="F51" s="195"/>
      <c r="G51" s="195"/>
      <c r="H51" s="195"/>
      <c r="I51" s="195"/>
      <c r="J51" s="195"/>
      <c r="K51" s="195"/>
      <c r="L51" s="195"/>
      <c r="M51" s="196"/>
      <c r="N51" s="131">
        <v>3</v>
      </c>
      <c r="O51" s="131">
        <v>3</v>
      </c>
      <c r="P51" s="131">
        <v>3</v>
      </c>
      <c r="Q51" s="131">
        <v>3</v>
      </c>
      <c r="R51" s="131">
        <v>3</v>
      </c>
      <c r="S51" s="131">
        <v>3</v>
      </c>
      <c r="T51" s="94">
        <f>SUM(N51:S51)</f>
        <v>18</v>
      </c>
    </row>
    <row r="52" spans="2:21" ht="13.5" customHeight="1" x14ac:dyDescent="0.15">
      <c r="B52" s="191"/>
      <c r="C52" s="197" t="s">
        <v>141</v>
      </c>
      <c r="D52" s="180"/>
      <c r="E52" s="180"/>
      <c r="F52" s="180"/>
      <c r="G52" s="180"/>
      <c r="H52" s="198"/>
      <c r="I52" s="205" t="s">
        <v>109</v>
      </c>
      <c r="J52" s="195"/>
      <c r="K52" s="195"/>
      <c r="L52" s="206"/>
      <c r="M52" s="207"/>
      <c r="N52" s="208"/>
      <c r="O52" s="208"/>
      <c r="P52" s="208"/>
      <c r="Q52" s="208"/>
      <c r="R52" s="208"/>
      <c r="S52" s="208"/>
      <c r="T52" s="209"/>
    </row>
    <row r="53" spans="2:21" x14ac:dyDescent="0.15">
      <c r="B53" s="191"/>
      <c r="C53" s="199"/>
      <c r="D53" s="200"/>
      <c r="E53" s="200"/>
      <c r="F53" s="200"/>
      <c r="G53" s="200"/>
      <c r="H53" s="201"/>
      <c r="I53" s="205" t="s">
        <v>110</v>
      </c>
      <c r="J53" s="195"/>
      <c r="K53" s="195"/>
      <c r="L53" s="206"/>
      <c r="M53" s="207"/>
      <c r="N53" s="208"/>
      <c r="O53" s="208"/>
      <c r="P53" s="208"/>
      <c r="Q53" s="208"/>
      <c r="R53" s="208"/>
      <c r="S53" s="208"/>
      <c r="T53" s="209"/>
    </row>
    <row r="54" spans="2:21" ht="15.75" customHeight="1" x14ac:dyDescent="0.15">
      <c r="B54" s="191"/>
      <c r="C54" s="202"/>
      <c r="D54" s="203"/>
      <c r="E54" s="203"/>
      <c r="F54" s="203"/>
      <c r="G54" s="203"/>
      <c r="H54" s="204"/>
      <c r="I54" s="205" t="s">
        <v>142</v>
      </c>
      <c r="J54" s="195"/>
      <c r="K54" s="195"/>
      <c r="L54" s="206"/>
      <c r="M54" s="207"/>
      <c r="N54" s="208"/>
      <c r="O54" s="208"/>
      <c r="P54" s="208"/>
      <c r="Q54" s="208"/>
      <c r="R54" s="208"/>
      <c r="S54" s="208"/>
      <c r="T54" s="209"/>
    </row>
    <row r="55" spans="2:21" ht="13.5" customHeight="1" x14ac:dyDescent="0.15">
      <c r="B55" s="191"/>
      <c r="C55" s="210" t="s">
        <v>115</v>
      </c>
      <c r="D55" s="180"/>
      <c r="E55" s="180"/>
      <c r="F55" s="198"/>
      <c r="G55" s="212"/>
      <c r="H55" s="212"/>
      <c r="I55" s="212"/>
      <c r="J55" s="212"/>
      <c r="K55" s="212"/>
      <c r="L55" s="212"/>
      <c r="M55" s="213"/>
      <c r="N55" s="214"/>
      <c r="O55" s="214"/>
      <c r="P55" s="215"/>
      <c r="Q55" s="216"/>
      <c r="R55" s="216"/>
      <c r="S55" s="216"/>
      <c r="T55" s="217"/>
    </row>
    <row r="56" spans="2:21" ht="13.5" customHeight="1" x14ac:dyDescent="0.15">
      <c r="B56" s="191"/>
      <c r="C56" s="211"/>
      <c r="D56" s="200"/>
      <c r="E56" s="200"/>
      <c r="F56" s="201"/>
      <c r="G56" s="212"/>
      <c r="H56" s="212"/>
      <c r="I56" s="212"/>
      <c r="J56" s="212"/>
      <c r="K56" s="212"/>
      <c r="L56" s="212"/>
      <c r="M56" s="213"/>
      <c r="N56" s="214"/>
      <c r="O56" s="214"/>
      <c r="P56" s="215"/>
      <c r="Q56" s="216"/>
      <c r="R56" s="216"/>
      <c r="S56" s="216"/>
      <c r="T56" s="217"/>
    </row>
    <row r="57" spans="2:21" ht="14.25" customHeight="1" thickBot="1" x14ac:dyDescent="0.2">
      <c r="B57" s="191"/>
      <c r="C57" s="210" t="s">
        <v>143</v>
      </c>
      <c r="D57" s="180"/>
      <c r="E57" s="180"/>
      <c r="F57" s="180"/>
      <c r="G57" s="180"/>
      <c r="H57" s="198"/>
      <c r="I57" s="197" t="s">
        <v>249</v>
      </c>
      <c r="J57" s="180"/>
      <c r="K57" s="180"/>
      <c r="L57" s="180"/>
      <c r="M57" s="180"/>
      <c r="N57" s="180"/>
      <c r="O57" s="180"/>
      <c r="P57" s="180"/>
      <c r="Q57" s="180"/>
      <c r="R57" s="180"/>
      <c r="S57" s="198"/>
      <c r="T57" s="95">
        <f>IF(ISERROR(T51/T50*100),,T51/T50*100)</f>
        <v>47.368421052631575</v>
      </c>
    </row>
    <row r="58" spans="2:21" ht="12.75" customHeight="1" x14ac:dyDescent="0.15">
      <c r="B58" s="191"/>
      <c r="C58" s="218" t="s">
        <v>234</v>
      </c>
      <c r="D58" s="221" t="s">
        <v>146</v>
      </c>
      <c r="E58" s="222"/>
      <c r="F58" s="222"/>
      <c r="G58" s="222"/>
      <c r="H58" s="222"/>
      <c r="I58" s="222"/>
      <c r="J58" s="222"/>
      <c r="K58" s="222"/>
      <c r="L58" s="222"/>
      <c r="M58" s="223"/>
      <c r="N58" s="85" t="s">
        <v>7</v>
      </c>
      <c r="O58" s="85" t="s">
        <v>7</v>
      </c>
      <c r="P58" s="85" t="s">
        <v>7</v>
      </c>
      <c r="Q58" s="85" t="s">
        <v>7</v>
      </c>
      <c r="R58" s="85" t="s">
        <v>7</v>
      </c>
      <c r="S58" s="85" t="s">
        <v>7</v>
      </c>
      <c r="T58" s="91"/>
    </row>
    <row r="59" spans="2:21" ht="24.75" customHeight="1" x14ac:dyDescent="0.15">
      <c r="B59" s="191"/>
      <c r="C59" s="219"/>
      <c r="D59" s="224" t="s">
        <v>253</v>
      </c>
      <c r="E59" s="225"/>
      <c r="F59" s="225"/>
      <c r="G59" s="225"/>
      <c r="H59" s="225"/>
      <c r="I59" s="225"/>
      <c r="J59" s="225"/>
      <c r="K59" s="225"/>
      <c r="L59" s="225"/>
      <c r="M59" s="226"/>
      <c r="N59" s="96"/>
      <c r="O59" s="96"/>
      <c r="P59" s="96"/>
      <c r="Q59" s="96"/>
      <c r="R59" s="96"/>
      <c r="S59" s="96"/>
      <c r="T59" s="94">
        <f>SUM(N59:S59)</f>
        <v>0</v>
      </c>
    </row>
    <row r="60" spans="2:21" ht="30.75" customHeight="1" thickBot="1" x14ac:dyDescent="0.2">
      <c r="B60" s="192"/>
      <c r="C60" s="220"/>
      <c r="D60" s="227" t="s">
        <v>148</v>
      </c>
      <c r="E60" s="228"/>
      <c r="F60" s="228"/>
      <c r="G60" s="228"/>
      <c r="H60" s="228"/>
      <c r="I60" s="228"/>
      <c r="J60" s="228"/>
      <c r="K60" s="228"/>
      <c r="L60" s="228"/>
      <c r="M60" s="229"/>
      <c r="N60" s="230" t="s">
        <v>250</v>
      </c>
      <c r="O60" s="231"/>
      <c r="P60" s="231"/>
      <c r="Q60" s="231"/>
      <c r="R60" s="231"/>
      <c r="S60" s="232"/>
      <c r="T60" s="97">
        <f>IF(ISERROR(T59/(T50-(T51-T59))*100),,T59/(T50-(T51-T59))*100)</f>
        <v>0</v>
      </c>
    </row>
    <row r="61" spans="2:21" ht="24" customHeight="1" x14ac:dyDescent="0.15">
      <c r="B61" s="190" t="s">
        <v>277</v>
      </c>
      <c r="C61" s="193" t="s">
        <v>280</v>
      </c>
      <c r="D61" s="193"/>
      <c r="E61" s="193"/>
      <c r="F61" s="193"/>
      <c r="G61" s="193"/>
      <c r="H61" s="193"/>
      <c r="I61" s="193"/>
      <c r="J61" s="193"/>
      <c r="K61" s="193"/>
      <c r="L61" s="193"/>
      <c r="M61" s="194"/>
      <c r="N61" s="90"/>
      <c r="O61" s="90"/>
      <c r="P61" s="90"/>
      <c r="Q61" s="90"/>
      <c r="R61" s="90"/>
      <c r="S61" s="90"/>
      <c r="T61" s="91">
        <f>SUM(N61:S61)</f>
        <v>0</v>
      </c>
    </row>
    <row r="62" spans="2:21" ht="20.25" customHeight="1" x14ac:dyDescent="0.15">
      <c r="B62" s="191"/>
      <c r="C62" s="195" t="s">
        <v>139</v>
      </c>
      <c r="D62" s="195"/>
      <c r="E62" s="195"/>
      <c r="F62" s="195"/>
      <c r="G62" s="195"/>
      <c r="H62" s="195"/>
      <c r="I62" s="195"/>
      <c r="J62" s="195"/>
      <c r="K62" s="195"/>
      <c r="L62" s="195"/>
      <c r="M62" s="196"/>
      <c r="N62" s="131"/>
      <c r="O62" s="131"/>
      <c r="P62" s="131"/>
      <c r="Q62" s="131"/>
      <c r="R62" s="131"/>
      <c r="S62" s="131"/>
      <c r="T62" s="94">
        <f>SUM(N62:S62)</f>
        <v>0</v>
      </c>
    </row>
    <row r="63" spans="2:21" x14ac:dyDescent="0.15">
      <c r="B63" s="191"/>
      <c r="C63" s="197" t="s">
        <v>141</v>
      </c>
      <c r="D63" s="180"/>
      <c r="E63" s="180"/>
      <c r="F63" s="180"/>
      <c r="G63" s="180"/>
      <c r="H63" s="198"/>
      <c r="I63" s="205" t="s">
        <v>109</v>
      </c>
      <c r="J63" s="195"/>
      <c r="K63" s="195"/>
      <c r="L63" s="206"/>
      <c r="M63" s="207"/>
      <c r="N63" s="208"/>
      <c r="O63" s="208"/>
      <c r="P63" s="208"/>
      <c r="Q63" s="208"/>
      <c r="R63" s="208"/>
      <c r="S63" s="208"/>
      <c r="T63" s="209"/>
    </row>
    <row r="64" spans="2:21" x14ac:dyDescent="0.15">
      <c r="B64" s="191"/>
      <c r="C64" s="199"/>
      <c r="D64" s="200"/>
      <c r="E64" s="200"/>
      <c r="F64" s="200"/>
      <c r="G64" s="200"/>
      <c r="H64" s="201"/>
      <c r="I64" s="205" t="s">
        <v>110</v>
      </c>
      <c r="J64" s="195"/>
      <c r="K64" s="195"/>
      <c r="L64" s="206"/>
      <c r="M64" s="207"/>
      <c r="N64" s="208"/>
      <c r="O64" s="208"/>
      <c r="P64" s="208"/>
      <c r="Q64" s="208"/>
      <c r="R64" s="208"/>
      <c r="S64" s="208"/>
      <c r="T64" s="209"/>
    </row>
    <row r="65" spans="2:20" x14ac:dyDescent="0.15">
      <c r="B65" s="191"/>
      <c r="C65" s="202"/>
      <c r="D65" s="203"/>
      <c r="E65" s="203"/>
      <c r="F65" s="203"/>
      <c r="G65" s="203"/>
      <c r="H65" s="204"/>
      <c r="I65" s="205" t="s">
        <v>142</v>
      </c>
      <c r="J65" s="195"/>
      <c r="K65" s="195"/>
      <c r="L65" s="206"/>
      <c r="M65" s="207"/>
      <c r="N65" s="208"/>
      <c r="O65" s="208"/>
      <c r="P65" s="208"/>
      <c r="Q65" s="208"/>
      <c r="R65" s="208"/>
      <c r="S65" s="208"/>
      <c r="T65" s="209"/>
    </row>
    <row r="66" spans="2:20" x14ac:dyDescent="0.15">
      <c r="B66" s="191"/>
      <c r="C66" s="210" t="s">
        <v>115</v>
      </c>
      <c r="D66" s="180"/>
      <c r="E66" s="180"/>
      <c r="F66" s="198"/>
      <c r="G66" s="207"/>
      <c r="H66" s="208"/>
      <c r="I66" s="208"/>
      <c r="J66" s="208"/>
      <c r="K66" s="208"/>
      <c r="L66" s="278"/>
      <c r="M66" s="216"/>
      <c r="N66" s="216"/>
      <c r="O66" s="216"/>
      <c r="P66" s="216"/>
      <c r="Q66" s="216"/>
      <c r="R66" s="216"/>
      <c r="S66" s="216"/>
      <c r="T66" s="217"/>
    </row>
    <row r="67" spans="2:20" x14ac:dyDescent="0.15">
      <c r="B67" s="191"/>
      <c r="C67" s="211"/>
      <c r="D67" s="200"/>
      <c r="E67" s="200"/>
      <c r="F67" s="201"/>
      <c r="G67" s="212"/>
      <c r="H67" s="212"/>
      <c r="I67" s="212"/>
      <c r="J67" s="212"/>
      <c r="K67" s="212"/>
      <c r="L67" s="212"/>
      <c r="M67" s="213"/>
      <c r="N67" s="214"/>
      <c r="O67" s="214"/>
      <c r="P67" s="215"/>
      <c r="Q67" s="216"/>
      <c r="R67" s="216"/>
      <c r="S67" s="216"/>
      <c r="T67" s="217"/>
    </row>
    <row r="68" spans="2:20" ht="14.25" thickBot="1" x14ac:dyDescent="0.2">
      <c r="B68" s="191"/>
      <c r="C68" s="210" t="s">
        <v>143</v>
      </c>
      <c r="D68" s="180"/>
      <c r="E68" s="180"/>
      <c r="F68" s="180"/>
      <c r="G68" s="180"/>
      <c r="H68" s="198"/>
      <c r="I68" s="197" t="s">
        <v>275</v>
      </c>
      <c r="J68" s="180"/>
      <c r="K68" s="180"/>
      <c r="L68" s="180"/>
      <c r="M68" s="180"/>
      <c r="N68" s="180"/>
      <c r="O68" s="180"/>
      <c r="P68" s="180"/>
      <c r="Q68" s="180"/>
      <c r="R68" s="180"/>
      <c r="S68" s="198"/>
      <c r="T68" s="95">
        <f>IF(ISERROR(T62/T61*100),,T62/T61*100)</f>
        <v>0</v>
      </c>
    </row>
    <row r="69" spans="2:20" x14ac:dyDescent="0.15">
      <c r="B69" s="191"/>
      <c r="C69" s="218" t="s">
        <v>234</v>
      </c>
      <c r="D69" s="221" t="s">
        <v>146</v>
      </c>
      <c r="E69" s="222"/>
      <c r="F69" s="222"/>
      <c r="G69" s="222"/>
      <c r="H69" s="222"/>
      <c r="I69" s="222"/>
      <c r="J69" s="222"/>
      <c r="K69" s="222"/>
      <c r="L69" s="222"/>
      <c r="M69" s="223"/>
      <c r="N69" s="111" t="s">
        <v>129</v>
      </c>
      <c r="O69" s="111" t="s">
        <v>130</v>
      </c>
      <c r="P69" s="111" t="s">
        <v>131</v>
      </c>
      <c r="Q69" s="111" t="s">
        <v>132</v>
      </c>
      <c r="R69" s="111" t="s">
        <v>133</v>
      </c>
      <c r="S69" s="111" t="s">
        <v>134</v>
      </c>
      <c r="T69" s="91"/>
    </row>
    <row r="70" spans="2:20" ht="21.75" customHeight="1" x14ac:dyDescent="0.15">
      <c r="B70" s="191"/>
      <c r="C70" s="219"/>
      <c r="D70" s="224" t="s">
        <v>253</v>
      </c>
      <c r="E70" s="225"/>
      <c r="F70" s="225"/>
      <c r="G70" s="225"/>
      <c r="H70" s="225"/>
      <c r="I70" s="225"/>
      <c r="J70" s="225"/>
      <c r="K70" s="225"/>
      <c r="L70" s="225"/>
      <c r="M70" s="226"/>
      <c r="N70" s="96"/>
      <c r="O70" s="96"/>
      <c r="P70" s="96"/>
      <c r="Q70" s="96"/>
      <c r="R70" s="96"/>
      <c r="S70" s="96"/>
      <c r="T70" s="94">
        <f>SUM(N70:S70)</f>
        <v>0</v>
      </c>
    </row>
    <row r="71" spans="2:20" ht="14.25" thickBot="1" x14ac:dyDescent="0.2">
      <c r="B71" s="192"/>
      <c r="C71" s="220"/>
      <c r="D71" s="227" t="s">
        <v>148</v>
      </c>
      <c r="E71" s="228"/>
      <c r="F71" s="228"/>
      <c r="G71" s="228"/>
      <c r="H71" s="228"/>
      <c r="I71" s="228"/>
      <c r="J71" s="228"/>
      <c r="K71" s="228"/>
      <c r="L71" s="228"/>
      <c r="M71" s="229"/>
      <c r="N71" s="230" t="s">
        <v>276</v>
      </c>
      <c r="O71" s="231"/>
      <c r="P71" s="231"/>
      <c r="Q71" s="231"/>
      <c r="R71" s="231"/>
      <c r="S71" s="232"/>
      <c r="T71" s="97">
        <f>IF(ISERROR(T70/(T61-(T62-T70))*100),,T70/(T61-(T62-T70))*100)</f>
        <v>0</v>
      </c>
    </row>
    <row r="72" spans="2:20" x14ac:dyDescent="0.15">
      <c r="C72"/>
    </row>
    <row r="73" spans="2:20" x14ac:dyDescent="0.15">
      <c r="B73" s="100" t="s">
        <v>159</v>
      </c>
      <c r="C73" s="101"/>
      <c r="D73" s="102"/>
      <c r="E73" s="102"/>
      <c r="F73" s="102"/>
      <c r="G73" s="102"/>
      <c r="H73" s="102"/>
      <c r="I73" s="102"/>
    </row>
    <row r="74" spans="2:20" x14ac:dyDescent="0.15">
      <c r="B74" s="103" t="s">
        <v>204</v>
      </c>
      <c r="C74" s="233" t="s">
        <v>282</v>
      </c>
      <c r="D74" s="233"/>
      <c r="E74" s="233"/>
      <c r="F74" s="233"/>
      <c r="G74" s="233"/>
      <c r="H74" s="233"/>
      <c r="I74" s="233"/>
      <c r="J74" s="233"/>
      <c r="K74" s="233"/>
      <c r="L74" s="233"/>
      <c r="M74" s="233"/>
      <c r="N74" s="233"/>
      <c r="O74" s="233"/>
      <c r="P74" s="233"/>
      <c r="Q74" s="233"/>
      <c r="R74" s="233"/>
      <c r="S74" s="233"/>
      <c r="T74" s="233"/>
    </row>
    <row r="75" spans="2:20" x14ac:dyDescent="0.15">
      <c r="B75" s="103"/>
      <c r="C75" s="233"/>
      <c r="D75" s="233"/>
      <c r="E75" s="233"/>
      <c r="F75" s="233"/>
      <c r="G75" s="233"/>
      <c r="H75" s="233"/>
      <c r="I75" s="233"/>
      <c r="J75" s="233"/>
      <c r="K75" s="233"/>
      <c r="L75" s="233"/>
      <c r="M75" s="233"/>
      <c r="N75" s="233"/>
      <c r="O75" s="233"/>
      <c r="P75" s="233"/>
      <c r="Q75" s="233"/>
      <c r="R75" s="233"/>
      <c r="S75" s="233"/>
      <c r="T75" s="233"/>
    </row>
    <row r="76" spans="2:20" x14ac:dyDescent="0.15">
      <c r="B76" s="104" t="s">
        <v>205</v>
      </c>
      <c r="C76" s="234" t="s">
        <v>206</v>
      </c>
      <c r="D76" s="234"/>
      <c r="E76" s="234"/>
      <c r="F76" s="234"/>
      <c r="G76" s="234"/>
      <c r="H76" s="234"/>
      <c r="I76" s="234"/>
      <c r="J76" s="234"/>
      <c r="K76" s="234"/>
      <c r="L76" s="234"/>
      <c r="M76" s="234"/>
      <c r="N76" s="234"/>
      <c r="O76" s="234"/>
      <c r="P76" s="234"/>
      <c r="Q76" s="234"/>
      <c r="R76" s="234"/>
      <c r="S76" s="234"/>
      <c r="T76" s="234"/>
    </row>
    <row r="77" spans="2:20" x14ac:dyDescent="0.15">
      <c r="B77" s="104" t="s">
        <v>207</v>
      </c>
      <c r="C77" s="233" t="s">
        <v>258</v>
      </c>
      <c r="D77" s="233"/>
      <c r="E77" s="233"/>
      <c r="F77" s="233"/>
      <c r="G77" s="233"/>
      <c r="H77" s="233"/>
      <c r="I77" s="233"/>
      <c r="J77" s="233"/>
      <c r="K77" s="233"/>
      <c r="L77" s="233"/>
      <c r="M77" s="233"/>
      <c r="N77" s="233"/>
      <c r="O77" s="233"/>
      <c r="P77" s="233"/>
      <c r="Q77" s="233"/>
      <c r="R77" s="233"/>
      <c r="S77" s="233"/>
      <c r="T77" s="233"/>
    </row>
    <row r="78" spans="2:20" x14ac:dyDescent="0.15">
      <c r="B78" s="104"/>
      <c r="C78" s="233"/>
      <c r="D78" s="233"/>
      <c r="E78" s="233"/>
      <c r="F78" s="233"/>
      <c r="G78" s="233"/>
      <c r="H78" s="233"/>
      <c r="I78" s="233"/>
      <c r="J78" s="233"/>
      <c r="K78" s="233"/>
      <c r="L78" s="233"/>
      <c r="M78" s="233"/>
      <c r="N78" s="233"/>
      <c r="O78" s="233"/>
      <c r="P78" s="233"/>
      <c r="Q78" s="233"/>
      <c r="R78" s="233"/>
      <c r="S78" s="233"/>
      <c r="T78" s="233"/>
    </row>
    <row r="79" spans="2:20" x14ac:dyDescent="0.15">
      <c r="B79" s="104"/>
      <c r="C79" s="233"/>
      <c r="D79" s="233"/>
      <c r="E79" s="233"/>
      <c r="F79" s="233"/>
      <c r="G79" s="233"/>
      <c r="H79" s="233"/>
      <c r="I79" s="233"/>
      <c r="J79" s="233"/>
      <c r="K79" s="233"/>
      <c r="L79" s="233"/>
      <c r="M79" s="233"/>
      <c r="N79" s="233"/>
      <c r="O79" s="233"/>
      <c r="P79" s="233"/>
      <c r="Q79" s="233"/>
      <c r="R79" s="233"/>
      <c r="S79" s="233"/>
      <c r="T79" s="233"/>
    </row>
    <row r="80" spans="2:20" x14ac:dyDescent="0.15">
      <c r="B80" s="104" t="s">
        <v>208</v>
      </c>
      <c r="C80" s="105" t="s">
        <v>164</v>
      </c>
      <c r="D80" s="100"/>
      <c r="E80" s="100"/>
      <c r="F80" s="100"/>
      <c r="G80" s="100"/>
      <c r="H80" s="100"/>
      <c r="I80" s="100"/>
      <c r="J80" s="106"/>
      <c r="K80" s="106"/>
      <c r="L80" s="106"/>
      <c r="M80" s="106"/>
      <c r="N80" s="106"/>
    </row>
    <row r="81" spans="2:20" x14ac:dyDescent="0.15">
      <c r="B81" s="104" t="s">
        <v>209</v>
      </c>
      <c r="C81" s="233" t="s">
        <v>166</v>
      </c>
      <c r="D81" s="233"/>
      <c r="E81" s="233"/>
      <c r="F81" s="233"/>
      <c r="G81" s="233"/>
      <c r="H81" s="233"/>
      <c r="I81" s="233"/>
      <c r="J81" s="233"/>
      <c r="K81" s="233"/>
      <c r="L81" s="233"/>
      <c r="M81" s="233"/>
      <c r="N81" s="233"/>
      <c r="O81" s="233"/>
      <c r="P81" s="233"/>
      <c r="Q81" s="233"/>
      <c r="R81" s="233"/>
      <c r="S81" s="233"/>
      <c r="T81" s="233"/>
    </row>
    <row r="82" spans="2:20" x14ac:dyDescent="0.15">
      <c r="B82" s="104"/>
      <c r="C82" s="233"/>
      <c r="D82" s="233"/>
      <c r="E82" s="233"/>
      <c r="F82" s="233"/>
      <c r="G82" s="233"/>
      <c r="H82" s="233"/>
      <c r="I82" s="233"/>
      <c r="J82" s="233"/>
      <c r="K82" s="233"/>
      <c r="L82" s="233"/>
      <c r="M82" s="233"/>
      <c r="N82" s="233"/>
      <c r="O82" s="233"/>
      <c r="P82" s="233"/>
      <c r="Q82" s="233"/>
      <c r="R82" s="233"/>
      <c r="S82" s="233"/>
      <c r="T82" s="233"/>
    </row>
    <row r="83" spans="2:20" x14ac:dyDescent="0.15">
      <c r="B83" s="104"/>
    </row>
    <row r="84" spans="2:20" x14ac:dyDescent="0.15">
      <c r="B84" s="104"/>
    </row>
    <row r="85" spans="2:20" x14ac:dyDescent="0.15">
      <c r="B85" s="104"/>
      <c r="C85" s="105"/>
      <c r="D85" s="100"/>
      <c r="E85" s="100"/>
      <c r="F85" s="100"/>
      <c r="G85" s="100"/>
      <c r="H85" s="100"/>
      <c r="I85" s="100"/>
      <c r="J85" s="106"/>
      <c r="K85" s="106"/>
      <c r="L85" s="106"/>
      <c r="M85" s="106"/>
      <c r="N85" s="106"/>
    </row>
    <row r="86" spans="2:20" x14ac:dyDescent="0.15">
      <c r="B86" s="107"/>
      <c r="C86" s="108"/>
      <c r="D86" s="106"/>
      <c r="E86" s="106"/>
      <c r="F86" s="106"/>
      <c r="G86" s="106"/>
      <c r="H86" s="106"/>
      <c r="I86" s="106"/>
      <c r="J86" s="106"/>
      <c r="K86" s="106"/>
      <c r="L86" s="106"/>
      <c r="M86" s="106"/>
      <c r="N86" s="106"/>
    </row>
    <row r="87" spans="2:20" x14ac:dyDescent="0.15">
      <c r="B87" s="107"/>
      <c r="C87" s="108"/>
      <c r="D87" s="106"/>
      <c r="E87" s="106"/>
      <c r="F87" s="106"/>
      <c r="G87" s="106"/>
      <c r="H87" s="106"/>
      <c r="I87" s="106"/>
      <c r="J87" s="106"/>
      <c r="K87" s="106"/>
      <c r="L87" s="106"/>
      <c r="M87" s="106"/>
      <c r="N87" s="106"/>
    </row>
    <row r="88" spans="2:20" x14ac:dyDescent="0.15">
      <c r="B88" s="107"/>
      <c r="C88" s="107"/>
      <c r="D88" s="106"/>
      <c r="E88" s="106"/>
      <c r="F88" s="106"/>
      <c r="G88" s="106"/>
      <c r="H88" s="106"/>
      <c r="I88" s="106"/>
      <c r="J88" s="106"/>
      <c r="K88" s="106"/>
      <c r="L88" s="106"/>
      <c r="M88" s="106"/>
      <c r="N88" s="106"/>
    </row>
    <row r="89" spans="2:20" x14ac:dyDescent="0.15">
      <c r="B89" s="107"/>
      <c r="C89" s="107"/>
      <c r="D89" s="106"/>
      <c r="E89" s="106"/>
      <c r="F89" s="106"/>
      <c r="G89" s="106"/>
      <c r="H89" s="106"/>
      <c r="I89" s="106"/>
      <c r="J89" s="106"/>
      <c r="K89" s="106"/>
      <c r="L89" s="106"/>
      <c r="M89" s="106"/>
      <c r="N89" s="106"/>
    </row>
    <row r="90" spans="2:20" x14ac:dyDescent="0.15">
      <c r="B90" s="109"/>
      <c r="C90" s="109"/>
    </row>
    <row r="91" spans="2:20" x14ac:dyDescent="0.15">
      <c r="B91" s="109"/>
      <c r="C91" s="109"/>
    </row>
    <row r="92" spans="2:20" x14ac:dyDescent="0.15">
      <c r="B92" s="110"/>
      <c r="C92" s="109"/>
    </row>
    <row r="93" spans="2:20" x14ac:dyDescent="0.15">
      <c r="B93" s="110"/>
      <c r="C93" s="109"/>
    </row>
    <row r="94" spans="2:20" x14ac:dyDescent="0.15">
      <c r="B94" s="110"/>
      <c r="C94" s="109"/>
    </row>
    <row r="95" spans="2:20" x14ac:dyDescent="0.15">
      <c r="B95" s="75"/>
      <c r="C95" s="74"/>
    </row>
    <row r="96" spans="2:20" x14ac:dyDescent="0.15">
      <c r="B96" s="75"/>
      <c r="C96" s="74"/>
    </row>
  </sheetData>
  <mergeCells count="142">
    <mergeCell ref="B61:B71"/>
    <mergeCell ref="C61:M61"/>
    <mergeCell ref="C62:M62"/>
    <mergeCell ref="C63:H65"/>
    <mergeCell ref="I63:L63"/>
    <mergeCell ref="M63:T63"/>
    <mergeCell ref="I64:L64"/>
    <mergeCell ref="M64:T64"/>
    <mergeCell ref="I65:L65"/>
    <mergeCell ref="M65:T65"/>
    <mergeCell ref="C66:F67"/>
    <mergeCell ref="G66:L66"/>
    <mergeCell ref="M66:P66"/>
    <mergeCell ref="Q66:T66"/>
    <mergeCell ref="G67:L67"/>
    <mergeCell ref="M67:P67"/>
    <mergeCell ref="Q67:T67"/>
    <mergeCell ref="C68:H68"/>
    <mergeCell ref="I68:S68"/>
    <mergeCell ref="C35:H35"/>
    <mergeCell ref="I35:S35"/>
    <mergeCell ref="C40:M40"/>
    <mergeCell ref="C41:H43"/>
    <mergeCell ref="I41:L41"/>
    <mergeCell ref="M41:T41"/>
    <mergeCell ref="I42:L42"/>
    <mergeCell ref="M42:T42"/>
    <mergeCell ref="I43:L43"/>
    <mergeCell ref="M43:T43"/>
    <mergeCell ref="C57:H57"/>
    <mergeCell ref="I57:S57"/>
    <mergeCell ref="G45:L45"/>
    <mergeCell ref="M45:P45"/>
    <mergeCell ref="C69:C71"/>
    <mergeCell ref="D69:M69"/>
    <mergeCell ref="D70:M70"/>
    <mergeCell ref="D71:M71"/>
    <mergeCell ref="N71:S71"/>
    <mergeCell ref="C44:F45"/>
    <mergeCell ref="C47:C49"/>
    <mergeCell ref="D47:M47"/>
    <mergeCell ref="D48:M48"/>
    <mergeCell ref="D49:M49"/>
    <mergeCell ref="N49:S49"/>
    <mergeCell ref="G44:L44"/>
    <mergeCell ref="C46:H46"/>
    <mergeCell ref="I46:S46"/>
    <mergeCell ref="C58:C60"/>
    <mergeCell ref="D58:M58"/>
    <mergeCell ref="D59:M59"/>
    <mergeCell ref="D60:M60"/>
    <mergeCell ref="N60:S60"/>
    <mergeCell ref="C55:F56"/>
    <mergeCell ref="G55:L55"/>
    <mergeCell ref="M55:P55"/>
    <mergeCell ref="Q55:T55"/>
    <mergeCell ref="G56:L56"/>
    <mergeCell ref="M56:P56"/>
    <mergeCell ref="Q56:T56"/>
    <mergeCell ref="B39:B49"/>
    <mergeCell ref="C39:M39"/>
    <mergeCell ref="C50:M50"/>
    <mergeCell ref="C51:M51"/>
    <mergeCell ref="C52:H54"/>
    <mergeCell ref="I52:L52"/>
    <mergeCell ref="M52:T52"/>
    <mergeCell ref="I53:L53"/>
    <mergeCell ref="M53:T53"/>
    <mergeCell ref="I54:L54"/>
    <mergeCell ref="M54:T54"/>
    <mergeCell ref="B2:T2"/>
    <mergeCell ref="Q3:T3"/>
    <mergeCell ref="B6:B8"/>
    <mergeCell ref="D6:T6"/>
    <mergeCell ref="D7:T7"/>
    <mergeCell ref="D8:T8"/>
    <mergeCell ref="I21:L21"/>
    <mergeCell ref="M21:T21"/>
    <mergeCell ref="D26:M26"/>
    <mergeCell ref="C22:F23"/>
    <mergeCell ref="C25:C27"/>
    <mergeCell ref="D25:M25"/>
    <mergeCell ref="B17:B27"/>
    <mergeCell ref="C17:M17"/>
    <mergeCell ref="C18:M18"/>
    <mergeCell ref="C19:H21"/>
    <mergeCell ref="I19:L19"/>
    <mergeCell ref="M19:T19"/>
    <mergeCell ref="I20:L20"/>
    <mergeCell ref="M20:T20"/>
    <mergeCell ref="B14:C15"/>
    <mergeCell ref="D14:L14"/>
    <mergeCell ref="T14:T15"/>
    <mergeCell ref="D15:L15"/>
    <mergeCell ref="B16:M16"/>
    <mergeCell ref="G23:L23"/>
    <mergeCell ref="C81:T82"/>
    <mergeCell ref="C77:T79"/>
    <mergeCell ref="Q22:T22"/>
    <mergeCell ref="D10:T10"/>
    <mergeCell ref="D11:T11"/>
    <mergeCell ref="B12:C12"/>
    <mergeCell ref="D12:T12"/>
    <mergeCell ref="B9:B11"/>
    <mergeCell ref="N9:O9"/>
    <mergeCell ref="P9:T9"/>
    <mergeCell ref="D27:M27"/>
    <mergeCell ref="N27:S27"/>
    <mergeCell ref="C36:C38"/>
    <mergeCell ref="D36:M36"/>
    <mergeCell ref="D37:M37"/>
    <mergeCell ref="D38:M38"/>
    <mergeCell ref="N38:S38"/>
    <mergeCell ref="M33:P33"/>
    <mergeCell ref="Q33:T33"/>
    <mergeCell ref="B28:B38"/>
    <mergeCell ref="Q45:T45"/>
    <mergeCell ref="B50:B60"/>
    <mergeCell ref="G22:L22"/>
    <mergeCell ref="M22:P22"/>
    <mergeCell ref="M44:P44"/>
    <mergeCell ref="Q44:T44"/>
    <mergeCell ref="C30:H32"/>
    <mergeCell ref="C76:T76"/>
    <mergeCell ref="C74:T75"/>
    <mergeCell ref="Q23:T23"/>
    <mergeCell ref="M23:P23"/>
    <mergeCell ref="C24:H24"/>
    <mergeCell ref="I24:S24"/>
    <mergeCell ref="C33:F34"/>
    <mergeCell ref="G33:L33"/>
    <mergeCell ref="C28:M28"/>
    <mergeCell ref="C29:M29"/>
    <mergeCell ref="M30:T30"/>
    <mergeCell ref="I31:L31"/>
    <mergeCell ref="I30:L30"/>
    <mergeCell ref="Q34:T34"/>
    <mergeCell ref="M31:T31"/>
    <mergeCell ref="I32:L32"/>
    <mergeCell ref="M32:T32"/>
    <mergeCell ref="G34:L34"/>
    <mergeCell ref="M34:P34"/>
  </mergeCells>
  <phoneticPr fontId="3"/>
  <conditionalFormatting sqref="T24 T35 T46">
    <cfRule type="cellIs" dxfId="9" priority="16" stopIfTrue="1" operator="greaterThan">
      <formula>90</formula>
    </cfRule>
  </conditionalFormatting>
  <conditionalFormatting sqref="T49">
    <cfRule type="cellIs" dxfId="8" priority="15" stopIfTrue="1" operator="greaterThan">
      <formula>90</formula>
    </cfRule>
  </conditionalFormatting>
  <conditionalFormatting sqref="T50:T51">
    <cfRule type="cellIs" dxfId="7" priority="8" stopIfTrue="1" operator="equal">
      <formula>0</formula>
    </cfRule>
  </conditionalFormatting>
  <conditionalFormatting sqref="T59">
    <cfRule type="cellIs" dxfId="6" priority="7" stopIfTrue="1" operator="equal">
      <formula>0</formula>
    </cfRule>
  </conditionalFormatting>
  <conditionalFormatting sqref="T57">
    <cfRule type="cellIs" dxfId="5" priority="6" stopIfTrue="1" operator="greaterThan">
      <formula>80</formula>
    </cfRule>
  </conditionalFormatting>
  <conditionalFormatting sqref="T60">
    <cfRule type="cellIs" dxfId="4" priority="5" stopIfTrue="1" operator="greaterThan">
      <formula>80</formula>
    </cfRule>
  </conditionalFormatting>
  <conditionalFormatting sqref="T61:T62">
    <cfRule type="cellIs" dxfId="3" priority="4" stopIfTrue="1" operator="equal">
      <formula>0</formula>
    </cfRule>
  </conditionalFormatting>
  <conditionalFormatting sqref="T70">
    <cfRule type="cellIs" dxfId="2" priority="3" stopIfTrue="1" operator="equal">
      <formula>0</formula>
    </cfRule>
  </conditionalFormatting>
  <conditionalFormatting sqref="T68">
    <cfRule type="cellIs" dxfId="1" priority="2" stopIfTrue="1" operator="greaterThan">
      <formula>80</formula>
    </cfRule>
  </conditionalFormatting>
  <conditionalFormatting sqref="T71">
    <cfRule type="cellIs" dxfId="0" priority="1" stopIfTrue="1" operator="greaterThan">
      <formula>80</formula>
    </cfRule>
  </conditionalFormatting>
  <pageMargins left="0.67" right="0.2" top="0.49" bottom="0.19" header="0.51200000000000001" footer="0.19"/>
  <pageSetup paperSize="9" scale="74" orientation="portrait" horizontalDpi="300" verticalDpi="300" r:id="rId1"/>
  <headerFooter alignWithMargins="0"/>
  <rowBreaks count="1" manualBreakCount="1">
    <brk id="60" min="1" max="2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2"/>
  <sheetViews>
    <sheetView tabSelected="1" view="pageBreakPreview" zoomScaleNormal="100" zoomScaleSheetLayoutView="100" workbookViewId="0">
      <selection activeCell="C28" sqref="C28"/>
    </sheetView>
  </sheetViews>
  <sheetFormatPr defaultColWidth="5.25" defaultRowHeight="12" x14ac:dyDescent="0.15"/>
  <cols>
    <col min="1" max="1" width="1.875" style="53" customWidth="1"/>
    <col min="2" max="2" width="4.75" style="53" customWidth="1"/>
    <col min="3" max="3" width="11" style="53" customWidth="1"/>
    <col min="4" max="4" width="28.25" style="53" customWidth="1"/>
    <col min="5" max="5" width="34.125" style="53" customWidth="1"/>
    <col min="6" max="6" width="8.5" style="53" customWidth="1"/>
    <col min="7" max="7" width="0.5" style="53" customWidth="1"/>
    <col min="8" max="8" width="5.25" style="53" customWidth="1"/>
    <col min="9" max="9" width="2.25" style="53" customWidth="1"/>
    <col min="10" max="16384" width="5.25" style="53"/>
  </cols>
  <sheetData>
    <row r="1" spans="2:6" ht="14.25" x14ac:dyDescent="0.15">
      <c r="F1" s="54" t="s">
        <v>84</v>
      </c>
    </row>
    <row r="2" spans="2:6" ht="14.25" x14ac:dyDescent="0.15">
      <c r="B2" s="283" t="s">
        <v>85</v>
      </c>
      <c r="C2" s="283"/>
      <c r="D2" s="283"/>
      <c r="E2" s="283"/>
      <c r="F2" s="283"/>
    </row>
    <row r="3" spans="2:6" ht="14.25" x14ac:dyDescent="0.15">
      <c r="B3" s="55"/>
      <c r="C3" s="55"/>
      <c r="D3" s="55"/>
      <c r="E3" s="55"/>
      <c r="F3" s="56" t="s">
        <v>86</v>
      </c>
    </row>
    <row r="4" spans="2:6" ht="12.75" thickBot="1" x14ac:dyDescent="0.2">
      <c r="B4" s="284"/>
      <c r="C4" s="284"/>
      <c r="D4" s="284"/>
      <c r="E4" s="284"/>
      <c r="F4" s="284"/>
    </row>
    <row r="5" spans="2:6" s="61" customFormat="1" ht="21" x14ac:dyDescent="0.15">
      <c r="B5" s="57" t="s">
        <v>289</v>
      </c>
      <c r="C5" s="58" t="s">
        <v>87</v>
      </c>
      <c r="D5" s="58" t="s">
        <v>88</v>
      </c>
      <c r="E5" s="59" t="s">
        <v>89</v>
      </c>
      <c r="F5" s="60" t="s">
        <v>90</v>
      </c>
    </row>
    <row r="6" spans="2:6" s="61" customFormat="1" ht="30" customHeight="1" x14ac:dyDescent="0.15">
      <c r="B6" s="281" t="s">
        <v>212</v>
      </c>
      <c r="C6" s="282"/>
      <c r="D6" s="114" t="s">
        <v>214</v>
      </c>
      <c r="E6" s="115" t="s">
        <v>213</v>
      </c>
      <c r="F6" s="113"/>
    </row>
    <row r="7" spans="2:6" s="61" customFormat="1" ht="80.099999999999994" customHeight="1" x14ac:dyDescent="0.15">
      <c r="B7" s="125">
        <v>1</v>
      </c>
      <c r="C7" s="68" t="s">
        <v>91</v>
      </c>
      <c r="D7" s="68" t="s">
        <v>255</v>
      </c>
      <c r="E7" s="127" t="s">
        <v>92</v>
      </c>
      <c r="F7" s="65" t="s">
        <v>261</v>
      </c>
    </row>
    <row r="8" spans="2:6" ht="80.099999999999994" customHeight="1" x14ac:dyDescent="0.15">
      <c r="B8" s="63">
        <v>2</v>
      </c>
      <c r="C8" s="64" t="s">
        <v>94</v>
      </c>
      <c r="D8" s="64" t="s">
        <v>254</v>
      </c>
      <c r="E8" s="126" t="s">
        <v>95</v>
      </c>
      <c r="F8" s="65" t="s">
        <v>96</v>
      </c>
    </row>
    <row r="9" spans="2:6" ht="80.099999999999994" customHeight="1" x14ac:dyDescent="0.15">
      <c r="B9" s="63">
        <v>3</v>
      </c>
      <c r="C9" s="64" t="s">
        <v>97</v>
      </c>
      <c r="D9" s="64" t="s">
        <v>271</v>
      </c>
      <c r="E9" s="66" t="s">
        <v>95</v>
      </c>
      <c r="F9" s="65" t="s">
        <v>96</v>
      </c>
    </row>
    <row r="10" spans="2:6" ht="80.099999999999994" customHeight="1" x14ac:dyDescent="0.15">
      <c r="B10" s="63">
        <v>4</v>
      </c>
      <c r="C10" s="64" t="s">
        <v>226</v>
      </c>
      <c r="D10" s="64" t="s">
        <v>227</v>
      </c>
      <c r="E10" s="66" t="s">
        <v>95</v>
      </c>
      <c r="F10" s="65" t="s">
        <v>96</v>
      </c>
    </row>
    <row r="11" spans="2:6" ht="17.25" customHeight="1" x14ac:dyDescent="0.15">
      <c r="B11" s="285" t="s">
        <v>290</v>
      </c>
      <c r="C11" s="288" t="s">
        <v>98</v>
      </c>
      <c r="D11" s="288" t="s">
        <v>99</v>
      </c>
      <c r="E11" s="67" t="s">
        <v>216</v>
      </c>
      <c r="F11" s="291" t="s">
        <v>100</v>
      </c>
    </row>
    <row r="12" spans="2:6" ht="27" customHeight="1" x14ac:dyDescent="0.15">
      <c r="B12" s="285"/>
      <c r="C12" s="288"/>
      <c r="D12" s="288"/>
      <c r="E12" s="116" t="s">
        <v>101</v>
      </c>
      <c r="F12" s="291"/>
    </row>
    <row r="13" spans="2:6" ht="37.5" customHeight="1" x14ac:dyDescent="0.15">
      <c r="B13" s="285"/>
      <c r="C13" s="288"/>
      <c r="D13" s="288"/>
      <c r="E13" s="116" t="s">
        <v>102</v>
      </c>
      <c r="F13" s="291"/>
    </row>
    <row r="14" spans="2:6" ht="21.75" customHeight="1" x14ac:dyDescent="0.15">
      <c r="B14" s="285"/>
      <c r="C14" s="288"/>
      <c r="D14" s="288"/>
      <c r="E14" s="68" t="s">
        <v>103</v>
      </c>
      <c r="F14" s="291"/>
    </row>
    <row r="15" spans="2:6" ht="15" customHeight="1" x14ac:dyDescent="0.15">
      <c r="B15" s="286"/>
      <c r="C15" s="289"/>
      <c r="D15" s="294" t="s">
        <v>104</v>
      </c>
      <c r="E15" s="117" t="s">
        <v>256</v>
      </c>
      <c r="F15" s="292"/>
    </row>
    <row r="16" spans="2:6" ht="38.25" customHeight="1" x14ac:dyDescent="0.15">
      <c r="B16" s="286"/>
      <c r="C16" s="289"/>
      <c r="D16" s="295"/>
      <c r="E16" s="69" t="s">
        <v>217</v>
      </c>
      <c r="F16" s="292"/>
    </row>
    <row r="17" spans="1:6" ht="51.75" customHeight="1" x14ac:dyDescent="0.15">
      <c r="B17" s="286"/>
      <c r="C17" s="289"/>
      <c r="D17" s="295"/>
      <c r="E17" s="69" t="s">
        <v>288</v>
      </c>
      <c r="F17" s="292"/>
    </row>
    <row r="18" spans="1:6" ht="24" customHeight="1" x14ac:dyDescent="0.15">
      <c r="B18" s="286"/>
      <c r="C18" s="289"/>
      <c r="D18" s="295"/>
      <c r="E18" s="69" t="s">
        <v>218</v>
      </c>
      <c r="F18" s="292"/>
    </row>
    <row r="19" spans="1:6" ht="39" customHeight="1" x14ac:dyDescent="0.15">
      <c r="B19" s="286"/>
      <c r="C19" s="289"/>
      <c r="D19" s="295"/>
      <c r="E19" s="70" t="s">
        <v>219</v>
      </c>
      <c r="F19" s="292"/>
    </row>
    <row r="20" spans="1:6" ht="30" customHeight="1" x14ac:dyDescent="0.15">
      <c r="B20" s="286"/>
      <c r="C20" s="289"/>
      <c r="D20" s="288"/>
      <c r="E20" s="62" t="s">
        <v>220</v>
      </c>
      <c r="F20" s="292"/>
    </row>
    <row r="21" spans="1:6" ht="67.5" customHeight="1" thickBot="1" x14ac:dyDescent="0.2">
      <c r="B21" s="287"/>
      <c r="C21" s="290"/>
      <c r="D21" s="71" t="s">
        <v>257</v>
      </c>
      <c r="E21" s="71" t="s">
        <v>93</v>
      </c>
      <c r="F21" s="293"/>
    </row>
    <row r="22" spans="1:6" ht="66" customHeight="1" x14ac:dyDescent="0.15">
      <c r="B22" s="280" t="s">
        <v>291</v>
      </c>
      <c r="C22" s="280"/>
      <c r="D22" s="280"/>
      <c r="E22" s="280"/>
      <c r="F22" s="280"/>
    </row>
    <row r="32" spans="1:6" x14ac:dyDescent="0.15">
      <c r="A32" s="72"/>
    </row>
  </sheetData>
  <mergeCells count="9">
    <mergeCell ref="B22:F22"/>
    <mergeCell ref="B6:C6"/>
    <mergeCell ref="B2:F2"/>
    <mergeCell ref="B4:F4"/>
    <mergeCell ref="B11:B21"/>
    <mergeCell ref="C11:C21"/>
    <mergeCell ref="D11:D14"/>
    <mergeCell ref="F11:F21"/>
    <mergeCell ref="D15:D20"/>
  </mergeCells>
  <phoneticPr fontId="3"/>
  <pageMargins left="0.6" right="0.56000000000000005" top="0.71" bottom="0.5" header="0.83" footer="0.51200000000000001"/>
  <pageSetup paperSize="9" scale="95" orientation="portrait" horizontalDpi="300" verticalDpi="300" r:id="rId1"/>
  <headerFooter alignWithMargins="0"/>
  <rowBreaks count="1" manualBreakCount="1">
    <brk id="4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 </vt:lpstr>
      <vt:lpstr>様式１(記載例)</vt:lpstr>
      <vt:lpstr>様式２</vt:lpstr>
      <vt:lpstr>様式２（記載例）</vt:lpstr>
      <vt:lpstr>様式３</vt:lpstr>
      <vt:lpstr>'様式１ '!Print_Area</vt:lpstr>
      <vt:lpstr>'様式１(記載例)'!Print_Area</vt:lpstr>
      <vt:lpstr>様式２!Print_Area</vt:lpstr>
      <vt:lpstr>'様式２（記載例）'!Print_Area</vt:lpstr>
      <vt:lpstr>様式３!Print_Area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2023-04-19T09:18:32Z</cp:lastPrinted>
  <dcterms:created xsi:type="dcterms:W3CDTF">2014-02-25T08:13:24Z</dcterms:created>
  <dcterms:modified xsi:type="dcterms:W3CDTF">2023-04-19T09:29:27Z</dcterms:modified>
</cp:coreProperties>
</file>