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教育局生涯学習部生涯学習課\102_生涯学習係\10_社会学級\02_社会学級［軽易］\R8社会学級\01_社会学級開設委託\"/>
    </mc:Choice>
  </mc:AlternateContent>
  <xr:revisionPtr revIDLastSave="0" documentId="13_ncr:1_{50DFF4C3-63C1-4BCB-B4F0-22FBEE8867FA}" xr6:coauthVersionLast="47" xr6:coauthVersionMax="47" xr10:uidLastSave="{00000000-0000-0000-0000-000000000000}"/>
  <bookViews>
    <workbookView xWindow="28680" yWindow="-120" windowWidth="29040" windowHeight="15720" tabRatio="919" activeTab="9" xr2:uid="{00000000-000D-0000-FFFF-FFFF00000000}"/>
  </bookViews>
  <sheets>
    <sheet name="様式1_受託書" sheetId="20" r:id="rId1"/>
    <sheet name="様式2_事業計画書" sheetId="8" r:id="rId2"/>
    <sheet name="様式3①_実施報告書" sheetId="10" r:id="rId3"/>
    <sheet name="様式3②_経費" sheetId="12" r:id="rId4"/>
    <sheet name="概算払精算書" sheetId="13" r:id="rId5"/>
    <sheet name="様式1_受託書【記入例】" sheetId="22" r:id="rId6"/>
    <sheet name="様式2_事業計画書【記入例】" sheetId="19" r:id="rId7"/>
    <sheet name="様式3①_実施報告書【記入例】" sheetId="16" r:id="rId8"/>
    <sheet name="様式3②_経費【記入例】" sheetId="17" r:id="rId9"/>
    <sheet name="概算払精算書【記入例】" sheetId="18" r:id="rId10"/>
  </sheets>
  <definedNames>
    <definedName name="_xlnm.Print_Area" localSheetId="4">概算払精算書!$B$1:$N$24</definedName>
    <definedName name="_xlnm.Print_Area" localSheetId="9">概算払精算書【記入例】!$B$1:$N$24</definedName>
    <definedName name="_xlnm.Print_Area" localSheetId="0">様式1_受託書!$A$1:$P$32</definedName>
    <definedName name="_xlnm.Print_Area" localSheetId="5">様式1_受託書【記入例】!$A$1:$P$32</definedName>
    <definedName name="_xlnm.Print_Area" localSheetId="1">様式2_事業計画書!$A$1:$Y$40</definedName>
    <definedName name="_xlnm.Print_Area" localSheetId="6">様式2_事業計画書【記入例】!$A$1:$Y$40</definedName>
    <definedName name="_xlnm.Print_Area" localSheetId="2">様式3①_実施報告書!$A$1:$AB$60</definedName>
    <definedName name="_xlnm.Print_Area" localSheetId="7">様式3①_実施報告書【記入例】!$A$1:$AB$61</definedName>
    <definedName name="_xlnm.Print_Area" localSheetId="3">様式3②_経費!$A$1:$AB$26</definedName>
    <definedName name="_xlnm.Print_Area" localSheetId="8">様式3②_経費【記入例】!$A$1:$AB$26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3" l="1"/>
  <c r="E20" i="13"/>
  <c r="R8" i="8"/>
  <c r="M4" i="8"/>
  <c r="N3" i="8"/>
  <c r="R29" i="8"/>
  <c r="R29" i="19" l="1"/>
  <c r="Q6" i="19"/>
  <c r="J5" i="19"/>
  <c r="Q6" i="8"/>
  <c r="P15" i="17"/>
  <c r="L15" i="17"/>
  <c r="F21" i="17" s="1"/>
  <c r="AA50" i="16"/>
  <c r="U8" i="16" s="1"/>
  <c r="V50" i="16"/>
  <c r="H9" i="16" s="1"/>
  <c r="N50" i="16"/>
  <c r="S7" i="16"/>
  <c r="L6" i="16"/>
  <c r="N50" i="10"/>
  <c r="L15" i="12"/>
  <c r="F21" i="12" s="1"/>
  <c r="Z1" i="12"/>
  <c r="V23" i="10"/>
  <c r="P23" i="10"/>
  <c r="O5" i="10"/>
  <c r="P4" i="10"/>
  <c r="Z1" i="10"/>
  <c r="L2" i="13"/>
  <c r="F23" i="13"/>
  <c r="F18" i="17" l="1"/>
  <c r="G5" i="18" s="1"/>
  <c r="E11" i="18" s="1"/>
  <c r="H11" i="18" s="1"/>
  <c r="F18" i="12"/>
  <c r="G5" i="13" s="1"/>
  <c r="E11" i="13" s="1"/>
  <c r="H11" i="13" s="1"/>
  <c r="P15" i="12" l="1"/>
  <c r="AA50" i="10"/>
  <c r="U8" i="10" s="1"/>
  <c r="V50" i="10"/>
  <c r="H9" i="10" s="1"/>
  <c r="S7" i="10"/>
  <c r="L6" i="10"/>
  <c r="J5" i="8" l="1"/>
</calcChain>
</file>

<file path=xl/sharedStrings.xml><?xml version="1.0" encoding="utf-8"?>
<sst xmlns="http://schemas.openxmlformats.org/spreadsheetml/2006/main" count="580" uniqueCount="248">
  <si>
    <t>開設委員会名</t>
  </si>
  <si>
    <t>開設委員長名</t>
  </si>
  <si>
    <t>学級生（予定）</t>
    <rPh sb="0" eb="2">
      <t>ガッキュウ</t>
    </rPh>
    <rPh sb="2" eb="3">
      <t>セイ</t>
    </rPh>
    <rPh sb="4" eb="6">
      <t>ヨテイ</t>
    </rPh>
    <phoneticPr fontId="2"/>
  </si>
  <si>
    <t>担当教諭</t>
    <rPh sb="0" eb="2">
      <t>タントウ</t>
    </rPh>
    <rPh sb="2" eb="4">
      <t>キョウユ</t>
    </rPh>
    <phoneticPr fontId="2"/>
  </si>
  <si>
    <t>運営委員長</t>
    <rPh sb="0" eb="2">
      <t>ウンエイ</t>
    </rPh>
    <rPh sb="2" eb="5">
      <t>イインチョウ</t>
    </rPh>
    <phoneticPr fontId="2"/>
  </si>
  <si>
    <t>女</t>
    <rPh sb="0" eb="1">
      <t>オンナ</t>
    </rPh>
    <phoneticPr fontId="2"/>
  </si>
  <si>
    <t>名</t>
    <rPh sb="0" eb="1">
      <t>メイ</t>
    </rPh>
    <phoneticPr fontId="2"/>
  </si>
  <si>
    <t>・</t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</si>
  <si>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</si>
  <si>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</si>
  <si>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（主事、担当教諭を除く）</t>
    <rPh sb="1" eb="3">
      <t>シュジ</t>
    </rPh>
    <rPh sb="4" eb="6">
      <t>タントウ</t>
    </rPh>
    <rPh sb="6" eb="8">
      <t>キョウユ</t>
    </rPh>
    <rPh sb="9" eb="10">
      <t>ノゾ</t>
    </rPh>
    <phoneticPr fontId="2"/>
  </si>
  <si>
    <t>職員室TEL</t>
    <rPh sb="0" eb="3">
      <t>ショクインシツ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</si>
  <si>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</si>
  <si>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</si>
  <si>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TEL</t>
    <phoneticPr fontId="2"/>
  </si>
  <si>
    <t>回</t>
  </si>
  <si>
    <t>１</t>
  </si>
  <si>
    <t>〕</t>
  </si>
  <si>
    <t>学　習　内　容</t>
  </si>
  <si>
    <t>※テーマには「現代的課題（環境，福祉，教育，社会問題，地域課題，防災，教養，その他），共学，研究，その他」のいずれに当てはまるかを記入してください。</t>
  </si>
  <si>
    <t>クラブ開設・その他の活動</t>
  </si>
  <si>
    <t>種別</t>
  </si>
  <si>
    <t>クラブ名又は活動名</t>
  </si>
  <si>
    <t>学級生数</t>
  </si>
  <si>
    <t>活動時間</t>
  </si>
  <si>
    <t>活動場所</t>
  </si>
  <si>
    <t>※学級生有志により自主的に開設するクラブ活動や、社会学級としてのその他の活動があれば、その予定を書いてください。</t>
  </si>
  <si>
    <t>委託料の予算</t>
  </si>
  <si>
    <t>委託料</t>
  </si>
  <si>
    <t>②消耗品費(事務用品･教材費)</t>
  </si>
  <si>
    <t>③食糧費(講師･助言者接待茶菓代)</t>
  </si>
  <si>
    <t>④通信費(郵便･電話代)</t>
  </si>
  <si>
    <t>⑤交通費(講師車代)</t>
  </si>
  <si>
    <t>⑥印刷費(講座資料･たより･文集印刷 等)</t>
  </si>
  <si>
    <t>委託料以外の予算</t>
  </si>
  <si>
    <t>役　名</t>
  </si>
  <si>
    <t>氏　　名</t>
  </si>
  <si>
    <t>学校番号</t>
  </si>
  <si>
    <t>テーマ</t>
    <phoneticPr fontId="2"/>
  </si>
  <si>
    <t>〔</t>
  </si>
  <si>
    <t>〔</t>
    <phoneticPr fontId="2"/>
  </si>
  <si>
    <t>〕</t>
    <phoneticPr fontId="2"/>
  </si>
  <si>
    <t>①報償費（講師・助言者謝礼）</t>
    <rPh sb="1" eb="4">
      <t>ホウショウヒ</t>
    </rPh>
    <rPh sb="5" eb="7">
      <t>コウシ</t>
    </rPh>
    <rPh sb="8" eb="11">
      <t>ジョゲンシャ</t>
    </rPh>
    <rPh sb="11" eb="13">
      <t>シャレイ</t>
    </rPh>
    <phoneticPr fontId="2"/>
  </si>
  <si>
    <t>仙台市立</t>
    <phoneticPr fontId="2"/>
  </si>
  <si>
    <t>令和８年度　仙台市立</t>
    <phoneticPr fontId="2"/>
  </si>
  <si>
    <r>
      <t>運営委員数</t>
    </r>
    <r>
      <rPr>
        <sz val="10"/>
        <rFont val="UD デジタル 教科書体 NK-R"/>
        <family val="1"/>
        <charset val="128"/>
      </rPr>
      <t>（予定）</t>
    </r>
    <rPh sb="0" eb="2">
      <t>ウンエイ</t>
    </rPh>
    <rPh sb="2" eb="4">
      <t>イイン</t>
    </rPh>
    <rPh sb="4" eb="5">
      <t>ス</t>
    </rPh>
    <rPh sb="6" eb="8">
      <t>ヨテイ</t>
    </rPh>
    <phoneticPr fontId="2"/>
  </si>
  <si>
    <t>年間テーマ</t>
    <phoneticPr fontId="2"/>
  </si>
  <si>
    <t>⑦その他(①～⑥以外の費目･具体的な区分を記入する)</t>
    <phoneticPr fontId="2"/>
  </si>
  <si>
    <t>計</t>
    <phoneticPr fontId="2"/>
  </si>
  <si>
    <t>区分</t>
    <phoneticPr fontId="2"/>
  </si>
  <si>
    <t>◎支出</t>
    <phoneticPr fontId="2"/>
  </si>
  <si>
    <t>◎収入</t>
    <phoneticPr fontId="2"/>
  </si>
  <si>
    <t>※「あり」の場合（一人　　　</t>
    <phoneticPr fontId="2"/>
  </si>
  <si>
    <t>円）</t>
  </si>
  <si>
    <t>〔学級生負担金〕</t>
    <phoneticPr fontId="2"/>
  </si>
  <si>
    <t>あり</t>
    <phoneticPr fontId="2"/>
  </si>
  <si>
    <t>なし</t>
    <phoneticPr fontId="2"/>
  </si>
  <si>
    <t>環境</t>
    <rPh sb="0" eb="2">
      <t>カンキョウ</t>
    </rPh>
    <phoneticPr fontId="2"/>
  </si>
  <si>
    <t>福祉</t>
    <rPh sb="0" eb="2">
      <t>フクシ</t>
    </rPh>
    <phoneticPr fontId="2"/>
  </si>
  <si>
    <t>教育</t>
    <rPh sb="0" eb="2">
      <t>キョウイク</t>
    </rPh>
    <phoneticPr fontId="2"/>
  </si>
  <si>
    <t>防災</t>
    <rPh sb="0" eb="2">
      <t>ボウサイ</t>
    </rPh>
    <phoneticPr fontId="2"/>
  </si>
  <si>
    <t>教養</t>
    <rPh sb="0" eb="2">
      <t>キョウヨウ</t>
    </rPh>
    <phoneticPr fontId="2"/>
  </si>
  <si>
    <t>学習回数</t>
    <rPh sb="0" eb="2">
      <t>ガクシュウ</t>
    </rPh>
    <rPh sb="2" eb="4">
      <t>カイスウ</t>
    </rPh>
    <phoneticPr fontId="2"/>
  </si>
  <si>
    <t>のべ学習時間数</t>
    <rPh sb="2" eb="4">
      <t>ガクシュウ</t>
    </rPh>
    <rPh sb="4" eb="7">
      <t>ジカンスウ</t>
    </rPh>
    <phoneticPr fontId="2"/>
  </si>
  <si>
    <t>講師・助言者数</t>
    <rPh sb="0" eb="2">
      <t>コウシ</t>
    </rPh>
    <rPh sb="3" eb="5">
      <t>ジョゲン</t>
    </rPh>
    <rPh sb="5" eb="6">
      <t>シャ</t>
    </rPh>
    <rPh sb="6" eb="7">
      <t>スウ</t>
    </rPh>
    <phoneticPr fontId="2"/>
  </si>
  <si>
    <t>のべ参加者数</t>
    <rPh sb="2" eb="5">
      <t>サンカシャ</t>
    </rPh>
    <rPh sb="5" eb="6">
      <t>スウ</t>
    </rPh>
    <phoneticPr fontId="2"/>
  </si>
  <si>
    <t>学級生数</t>
    <rPh sb="0" eb="2">
      <t>ガッキュウ</t>
    </rPh>
    <rPh sb="2" eb="3">
      <t>セイ</t>
    </rPh>
    <rPh sb="3" eb="4">
      <t>スウ</t>
    </rPh>
    <phoneticPr fontId="2"/>
  </si>
  <si>
    <t>学習活動の評価</t>
    <rPh sb="2" eb="4">
      <t>カツドウ</t>
    </rPh>
    <rPh sb="5" eb="7">
      <t>ヒョウカ</t>
    </rPh>
    <phoneticPr fontId="2"/>
  </si>
  <si>
    <t>（１）</t>
    <phoneticPr fontId="2"/>
  </si>
  <si>
    <t>学習計画</t>
    <rPh sb="0" eb="2">
      <t>ガクシュウ</t>
    </rPh>
    <rPh sb="2" eb="4">
      <t>ケイカク</t>
    </rPh>
    <phoneticPr fontId="2"/>
  </si>
  <si>
    <t>学習内容</t>
    <rPh sb="0" eb="2">
      <t>ガクシュウ</t>
    </rPh>
    <rPh sb="2" eb="4">
      <t>ナイヨウ</t>
    </rPh>
    <phoneticPr fontId="2"/>
  </si>
  <si>
    <t>（２）</t>
    <phoneticPr fontId="2"/>
  </si>
  <si>
    <t>（３）</t>
    <phoneticPr fontId="2"/>
  </si>
  <si>
    <t>特に良かった点</t>
    <rPh sb="0" eb="1">
      <t>トク</t>
    </rPh>
    <rPh sb="2" eb="3">
      <t>ヨ</t>
    </rPh>
    <rPh sb="6" eb="7">
      <t>テン</t>
    </rPh>
    <phoneticPr fontId="2"/>
  </si>
  <si>
    <t>（４）</t>
    <phoneticPr fontId="2"/>
  </si>
  <si>
    <t>今後の課題</t>
    <rPh sb="0" eb="2">
      <t>コンゴ</t>
    </rPh>
    <rPh sb="3" eb="5">
      <t>カダイ</t>
    </rPh>
    <phoneticPr fontId="2"/>
  </si>
  <si>
    <t>社会学級主事の感想</t>
    <rPh sb="0" eb="2">
      <t>シャカイ</t>
    </rPh>
    <rPh sb="2" eb="4">
      <t>ガッキュウ</t>
    </rPh>
    <rPh sb="4" eb="6">
      <t>シュジ</t>
    </rPh>
    <rPh sb="7" eb="9">
      <t>カンソウ</t>
    </rPh>
    <phoneticPr fontId="2"/>
  </si>
  <si>
    <t>学校名</t>
    <rPh sb="0" eb="3">
      <t>ガッコウメイ</t>
    </rPh>
    <phoneticPr fontId="2"/>
  </si>
  <si>
    <t>時間</t>
    <rPh sb="0" eb="2">
      <t>ジカン</t>
    </rPh>
    <phoneticPr fontId="2"/>
  </si>
  <si>
    <t>講師</t>
    <rPh sb="0" eb="2">
      <t>コウシ</t>
    </rPh>
    <phoneticPr fontId="2"/>
  </si>
  <si>
    <t>人数</t>
    <rPh sb="0" eb="2">
      <t>ニンズウ</t>
    </rPh>
    <phoneticPr fontId="2"/>
  </si>
  <si>
    <t>月日（）</t>
    <rPh sb="1" eb="2">
      <t>ヒ</t>
    </rPh>
    <phoneticPr fontId="2"/>
  </si>
  <si>
    <t>会場</t>
    <rPh sb="0" eb="2">
      <t>カイジョウ</t>
    </rPh>
    <phoneticPr fontId="2"/>
  </si>
  <si>
    <t>学習プログラム</t>
    <phoneticPr fontId="2"/>
  </si>
  <si>
    <t>研究会・市教委共催事業への参加（参加した事業に○印をつける）</t>
    <rPh sb="0" eb="3">
      <t>ケンキュウカイ</t>
    </rPh>
    <rPh sb="4" eb="7">
      <t>シキョウイ</t>
    </rPh>
    <rPh sb="7" eb="9">
      <t>キョウサイ</t>
    </rPh>
    <rPh sb="9" eb="11">
      <t>ジギョウ</t>
    </rPh>
    <rPh sb="13" eb="15">
      <t>サンカ</t>
    </rPh>
    <rPh sb="16" eb="18">
      <t>サンカ</t>
    </rPh>
    <rPh sb="20" eb="22">
      <t>ジギョウ</t>
    </rPh>
    <rPh sb="24" eb="25">
      <t>シルシ</t>
    </rPh>
    <phoneticPr fontId="2"/>
  </si>
  <si>
    <t>クラブ</t>
  </si>
  <si>
    <t>合同ブロック会</t>
    <rPh sb="0" eb="2">
      <t>ゴウドウ</t>
    </rPh>
    <rPh sb="6" eb="7">
      <t>カイ</t>
    </rPh>
    <phoneticPr fontId="2"/>
  </si>
  <si>
    <t>社会学級セミナー</t>
    <rPh sb="0" eb="2">
      <t>シャカイ</t>
    </rPh>
    <rPh sb="2" eb="4">
      <t>ガッキュウ</t>
    </rPh>
    <phoneticPr fontId="2"/>
  </si>
  <si>
    <t>研究大会</t>
    <rPh sb="0" eb="2">
      <t>ケンキュウ</t>
    </rPh>
    <rPh sb="2" eb="4">
      <t>タイカイ</t>
    </rPh>
    <phoneticPr fontId="2"/>
  </si>
  <si>
    <t>ブロック会</t>
    <rPh sb="4" eb="5">
      <t>カイ</t>
    </rPh>
    <phoneticPr fontId="2"/>
  </si>
  <si>
    <t>時間合計</t>
    <rPh sb="0" eb="2">
      <t>ジカン</t>
    </rPh>
    <rPh sb="2" eb="4">
      <t>ゴウケイ</t>
    </rPh>
    <phoneticPr fontId="2"/>
  </si>
  <si>
    <t>参加人数合計</t>
    <rPh sb="0" eb="2">
      <t>サンカ</t>
    </rPh>
    <rPh sb="2" eb="4">
      <t>ニンズウ</t>
    </rPh>
    <rPh sb="4" eb="6">
      <t>ゴウケイ</t>
    </rPh>
    <phoneticPr fontId="2"/>
  </si>
  <si>
    <t>経費</t>
    <rPh sb="0" eb="2">
      <t>ケイヒ</t>
    </rPh>
    <phoneticPr fontId="2"/>
  </si>
  <si>
    <t>開設委託料（仙台市）</t>
    <rPh sb="0" eb="2">
      <t>カイセツ</t>
    </rPh>
    <rPh sb="2" eb="5">
      <t>イタクリョウ</t>
    </rPh>
    <rPh sb="6" eb="9">
      <t>センダイシ</t>
    </rPh>
    <phoneticPr fontId="2"/>
  </si>
  <si>
    <t>区分</t>
    <rPh sb="0" eb="2">
      <t>クブン</t>
    </rPh>
    <phoneticPr fontId="2"/>
  </si>
  <si>
    <t>金額</t>
    <rPh sb="0" eb="2">
      <t>キンガク</t>
    </rPh>
    <phoneticPr fontId="2"/>
  </si>
  <si>
    <t>説明</t>
    <rPh sb="0" eb="2">
      <t>セツメイ</t>
    </rPh>
    <phoneticPr fontId="2"/>
  </si>
  <si>
    <t>金額</t>
    <phoneticPr fontId="2"/>
  </si>
  <si>
    <t>内訳（具体的な内容を記入すること）</t>
    <rPh sb="0" eb="2">
      <t>ウチワケ</t>
    </rPh>
    <rPh sb="3" eb="6">
      <t>グタイテキ</t>
    </rPh>
    <rPh sb="7" eb="9">
      <t>ナイヨウ</t>
    </rPh>
    <rPh sb="10" eb="12">
      <t>キニュウ</t>
    </rPh>
    <phoneticPr fontId="2"/>
  </si>
  <si>
    <t>合計</t>
    <rPh sb="0" eb="2">
      <t>ゴウケイ</t>
    </rPh>
    <phoneticPr fontId="2"/>
  </si>
  <si>
    <t>※支出内訳の表に入力すると自動で計算されます</t>
    <rPh sb="1" eb="3">
      <t>シシュツ</t>
    </rPh>
    <rPh sb="3" eb="5">
      <t>ウチワケ</t>
    </rPh>
    <rPh sb="6" eb="7">
      <t>ヒョウ</t>
    </rPh>
    <rPh sb="8" eb="10">
      <t>ニュウリョク</t>
    </rPh>
    <rPh sb="13" eb="15">
      <t>ジドウ</t>
    </rPh>
    <rPh sb="16" eb="18">
      <t>ケイサン</t>
    </rPh>
    <phoneticPr fontId="12"/>
  </si>
  <si>
    <t>監事</t>
    <rPh sb="0" eb="2">
      <t>カンジ</t>
    </rPh>
    <phoneticPr fontId="2"/>
  </si>
  <si>
    <t>（１）収入</t>
    <phoneticPr fontId="2"/>
  </si>
  <si>
    <t>（２）支出</t>
    <phoneticPr fontId="2"/>
  </si>
  <si>
    <t>（３）精算額</t>
    <rPh sb="3" eb="5">
      <t>セイサン</t>
    </rPh>
    <rPh sb="5" eb="6">
      <t>ガク</t>
    </rPh>
    <phoneticPr fontId="2"/>
  </si>
  <si>
    <t>（４）残額（１－２）【仙台市へ返還】</t>
    <rPh sb="3" eb="5">
      <t>ザンガク</t>
    </rPh>
    <phoneticPr fontId="2"/>
  </si>
  <si>
    <t>⑥印刷費
(講座資料･たより･文集印刷 等)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</si>
  <si>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</si>
  <si>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</si>
  <si>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③食糧費
(講師･助言者接待茶菓代)</t>
    <phoneticPr fontId="2"/>
  </si>
  <si>
    <t>⑦その他
(①～⑥以外の費目　等)</t>
    <rPh sb="15" eb="16">
      <t>ナド</t>
    </rPh>
    <phoneticPr fontId="2"/>
  </si>
  <si>
    <t>②消耗品費
(事務用品･教材費)</t>
    <phoneticPr fontId="2"/>
  </si>
  <si>
    <t>①報償費
（講師・助言者謝礼）</t>
    <rPh sb="1" eb="4">
      <t>ホウショウヒ</t>
    </rPh>
    <rPh sb="6" eb="8">
      <t>コウシ</t>
    </rPh>
    <rPh sb="9" eb="12">
      <t>ジョゲンシャ</t>
    </rPh>
    <rPh sb="12" eb="14">
      <t>シャレイ</t>
    </rPh>
    <phoneticPr fontId="2"/>
  </si>
  <si>
    <t>会計監査</t>
    <rPh sb="0" eb="2">
      <t>カイケイ</t>
    </rPh>
    <rPh sb="2" eb="4">
      <t>カンサ</t>
    </rPh>
    <phoneticPr fontId="2"/>
  </si>
  <si>
    <t>出納簿、通帳、関係帳票類を監査した結果、いずれも、正確に処理されておりましたので、
適正であることを認めます。</t>
    <rPh sb="0" eb="3">
      <t>スイトウボ</t>
    </rPh>
    <rPh sb="4" eb="6">
      <t>ツウチョウ</t>
    </rPh>
    <rPh sb="7" eb="9">
      <t>カンケイ</t>
    </rPh>
    <rPh sb="9" eb="11">
      <t>チョウヒョウ</t>
    </rPh>
    <rPh sb="11" eb="12">
      <t>ルイ</t>
    </rPh>
    <rPh sb="13" eb="15">
      <t>カンサ</t>
    </rPh>
    <rPh sb="17" eb="19">
      <t>ケッカ</t>
    </rPh>
    <rPh sb="25" eb="27">
      <t>セイカク</t>
    </rPh>
    <rPh sb="28" eb="30">
      <t>ショリ</t>
    </rPh>
    <rPh sb="42" eb="44">
      <t>テキセイ</t>
    </rPh>
    <rPh sb="50" eb="51">
      <t>ミト</t>
    </rPh>
    <phoneticPr fontId="2"/>
  </si>
  <si>
    <t>令和９年</t>
    <rPh sb="0" eb="2">
      <t>レイワ</t>
    </rPh>
    <rPh sb="3" eb="4">
      <t>ネン</t>
    </rPh>
    <phoneticPr fontId="2"/>
  </si>
  <si>
    <t>概算払精算書</t>
    <rPh sb="0" eb="2">
      <t>ガイサン</t>
    </rPh>
    <rPh sb="2" eb="3">
      <t>バラ</t>
    </rPh>
    <rPh sb="3" eb="6">
      <t>セイサンショ</t>
    </rPh>
    <phoneticPr fontId="12"/>
  </si>
  <si>
    <t>精算額</t>
    <rPh sb="0" eb="3">
      <t>セイサンガク</t>
    </rPh>
    <phoneticPr fontId="12"/>
  </si>
  <si>
    <t>-</t>
    <phoneticPr fontId="2"/>
  </si>
  <si>
    <t>※精算額を直接入力する場合は数字のみ入力してください</t>
    <rPh sb="1" eb="4">
      <t>セイサンガク</t>
    </rPh>
    <rPh sb="5" eb="7">
      <t>チョクセツ</t>
    </rPh>
    <rPh sb="7" eb="9">
      <t>ニュウリョク</t>
    </rPh>
    <rPh sb="11" eb="13">
      <t>バアイ</t>
    </rPh>
    <rPh sb="14" eb="16">
      <t>スウジ</t>
    </rPh>
    <rPh sb="18" eb="20">
      <t>ニュウリョク</t>
    </rPh>
    <phoneticPr fontId="12"/>
  </si>
  <si>
    <t>内　　　訳</t>
    <rPh sb="0" eb="1">
      <t>ウチ</t>
    </rPh>
    <rPh sb="4" eb="5">
      <t>ヤク</t>
    </rPh>
    <phoneticPr fontId="2"/>
  </si>
  <si>
    <t>概算受領額</t>
  </si>
  <si>
    <t>精算額</t>
  </si>
  <si>
    <t>残額</t>
  </si>
  <si>
    <t>不足額</t>
    <rPh sb="0" eb="2">
      <t>フソク</t>
    </rPh>
    <rPh sb="2" eb="3">
      <t>ガク</t>
    </rPh>
    <phoneticPr fontId="2"/>
  </si>
  <si>
    <t>円</t>
    <rPh sb="0" eb="1">
      <t>エン</t>
    </rPh>
    <phoneticPr fontId="12"/>
  </si>
  <si>
    <t>0 円</t>
    <rPh sb="2" eb="3">
      <t>エン</t>
    </rPh>
    <phoneticPr fontId="2"/>
  </si>
  <si>
    <t>別紙証拠書類を添え精算します。</t>
    <phoneticPr fontId="12"/>
  </si>
  <si>
    <t>（あて先）仙台市（区）長</t>
    <phoneticPr fontId="12"/>
  </si>
  <si>
    <t>住　所</t>
    <phoneticPr fontId="12"/>
  </si>
  <si>
    <t>仙台市立</t>
    <rPh sb="0" eb="2">
      <t>センダイ</t>
    </rPh>
    <rPh sb="2" eb="4">
      <t>シリツ</t>
    </rPh>
    <phoneticPr fontId="2"/>
  </si>
  <si>
    <t>氏　名</t>
    <rPh sb="0" eb="1">
      <t>シ</t>
    </rPh>
    <rPh sb="2" eb="3">
      <t>メイ</t>
    </rPh>
    <phoneticPr fontId="12"/>
  </si>
  <si>
    <t>用務終了年月日　令和９年３月３１日</t>
    <phoneticPr fontId="2"/>
  </si>
  <si>
    <t>ただし、　　令和８年度社会学級開設委託料　　として</t>
    <rPh sb="11" eb="13">
      <t>シャカイ</t>
    </rPh>
    <rPh sb="13" eb="15">
      <t>ガッキュウ</t>
    </rPh>
    <rPh sb="15" eb="17">
      <t>カイセツ</t>
    </rPh>
    <rPh sb="17" eb="20">
      <t>イタクリョウ</t>
    </rPh>
    <phoneticPr fontId="12"/>
  </si>
  <si>
    <t>委員長</t>
    <rPh sb="0" eb="3">
      <t>イインチョウ</t>
    </rPh>
    <phoneticPr fontId="2"/>
  </si>
  <si>
    <t>※金額、摘要についてご入力ください</t>
    <rPh sb="1" eb="3">
      <t>キンガク</t>
    </rPh>
    <rPh sb="4" eb="6">
      <t>テキヨウ</t>
    </rPh>
    <rPh sb="11" eb="13">
      <t>ニュウリョク</t>
    </rPh>
    <phoneticPr fontId="12"/>
  </si>
  <si>
    <t>※金額は数字のみ入力してください（例：20000）</t>
    <rPh sb="1" eb="3">
      <t>キンガク</t>
    </rPh>
    <rPh sb="4" eb="6">
      <t>スウジ</t>
    </rPh>
    <rPh sb="8" eb="10">
      <t>ニュウリョク</t>
    </rPh>
    <rPh sb="17" eb="18">
      <t>レイ</t>
    </rPh>
    <phoneticPr fontId="12"/>
  </si>
  <si>
    <t>※合計は自動で計算されます</t>
    <rPh sb="1" eb="3">
      <t>ゴウケイ</t>
    </rPh>
    <rPh sb="4" eb="6">
      <t>ジドウ</t>
    </rPh>
    <rPh sb="7" eb="9">
      <t>ケイサン</t>
    </rPh>
    <phoneticPr fontId="12"/>
  </si>
  <si>
    <t>※内訳は【ALT】キー＋【Enter】キーで改行できます</t>
    <rPh sb="1" eb="3">
      <t>ウチワケ</t>
    </rPh>
    <rPh sb="22" eb="24">
      <t>カイギョウ</t>
    </rPh>
    <phoneticPr fontId="2"/>
  </si>
  <si>
    <t>※テーマには「現代的課題（環境，福祉，教育，社会問題，地域課題，防災，教養，その他），共学，研究，その他」の
いずれに当てはまるかを記入してください。</t>
    <phoneticPr fontId="2"/>
  </si>
  <si>
    <t>※学校番号、金額、氏名は転記されます</t>
    <rPh sb="1" eb="3">
      <t>ガッコウ</t>
    </rPh>
    <rPh sb="3" eb="5">
      <t>バンゴウ</t>
    </rPh>
    <rPh sb="6" eb="8">
      <t>キンガク</t>
    </rPh>
    <rPh sb="9" eb="11">
      <t>シメイ</t>
    </rPh>
    <rPh sb="12" eb="14">
      <t>テンキ</t>
    </rPh>
    <phoneticPr fontId="12"/>
  </si>
  <si>
    <t>※学校名、氏名は転記されます</t>
    <rPh sb="1" eb="3">
      <t>ガッコウ</t>
    </rPh>
    <rPh sb="3" eb="4">
      <t>メイ</t>
    </rPh>
    <rPh sb="5" eb="7">
      <t>シメイ</t>
    </rPh>
    <rPh sb="8" eb="10">
      <t>テンキ</t>
    </rPh>
    <phoneticPr fontId="12"/>
  </si>
  <si>
    <t>○</t>
    <phoneticPr fontId="2"/>
  </si>
  <si>
    <t>※学校番号、学校名、氏名は様式１から転記されます</t>
    <rPh sb="1" eb="3">
      <t>ガッコウ</t>
    </rPh>
    <rPh sb="3" eb="5">
      <t>バンゴウ</t>
    </rPh>
    <rPh sb="6" eb="8">
      <t>ガッコウ</t>
    </rPh>
    <rPh sb="8" eb="9">
      <t>メイ</t>
    </rPh>
    <rPh sb="10" eb="12">
      <t>シメイ</t>
    </rPh>
    <rPh sb="13" eb="15">
      <t>ヨウシキ</t>
    </rPh>
    <rPh sb="18" eb="20">
      <t>テンキ</t>
    </rPh>
    <phoneticPr fontId="12"/>
  </si>
  <si>
    <t>※学校番号は様式１から転記されます</t>
    <rPh sb="1" eb="3">
      <t>ガッコウ</t>
    </rPh>
    <rPh sb="3" eb="5">
      <t>バンゴウ</t>
    </rPh>
    <rPh sb="6" eb="8">
      <t>ヨウシキ</t>
    </rPh>
    <rPh sb="11" eb="13">
      <t>テンキ</t>
    </rPh>
    <phoneticPr fontId="12"/>
  </si>
  <si>
    <t>※ピンク色の部分を入力してください</t>
    <rPh sb="4" eb="5">
      <t>イロ</t>
    </rPh>
    <rPh sb="6" eb="8">
      <t>ブブン</t>
    </rPh>
    <rPh sb="9" eb="11">
      <t>ニュウリョク</t>
    </rPh>
    <phoneticPr fontId="12"/>
  </si>
  <si>
    <t>※支出予定がない場合は0を入力してください</t>
    <rPh sb="1" eb="3">
      <t>シシュツ</t>
    </rPh>
    <rPh sb="3" eb="5">
      <t>ヨテイ</t>
    </rPh>
    <rPh sb="8" eb="10">
      <t>バアイ</t>
    </rPh>
    <rPh sb="13" eb="15">
      <t>ニュウリョク</t>
    </rPh>
    <phoneticPr fontId="12"/>
  </si>
  <si>
    <t>※のべ学習時間数は次ページの学習時間を入力すると自動で入ります</t>
    <rPh sb="3" eb="5">
      <t>ガクシュウ</t>
    </rPh>
    <rPh sb="5" eb="8">
      <t>ジカンスウ</t>
    </rPh>
    <rPh sb="9" eb="10">
      <t>ジ</t>
    </rPh>
    <rPh sb="14" eb="16">
      <t>ガクシュウ</t>
    </rPh>
    <rPh sb="16" eb="18">
      <t>ジカン</t>
    </rPh>
    <rPh sb="19" eb="21">
      <t>ニュウリョク</t>
    </rPh>
    <rPh sb="24" eb="26">
      <t>ジドウ</t>
    </rPh>
    <rPh sb="27" eb="28">
      <t>ハイ</t>
    </rPh>
    <phoneticPr fontId="12"/>
  </si>
  <si>
    <t>※のべ参加者数は次ページの人数を入力すると自動で入ります</t>
    <rPh sb="3" eb="6">
      <t>サンカシャ</t>
    </rPh>
    <rPh sb="6" eb="7">
      <t>スウ</t>
    </rPh>
    <rPh sb="8" eb="9">
      <t>ジ</t>
    </rPh>
    <rPh sb="13" eb="15">
      <t>ニンズウ</t>
    </rPh>
    <rPh sb="16" eb="18">
      <t>ニュウリョク</t>
    </rPh>
    <rPh sb="21" eb="23">
      <t>ジドウ</t>
    </rPh>
    <rPh sb="24" eb="25">
      <t>ハイ</t>
    </rPh>
    <phoneticPr fontId="12"/>
  </si>
  <si>
    <t>○○○　○○</t>
    <phoneticPr fontId="2"/>
  </si>
  <si>
    <t>伊達　太郎</t>
    <rPh sb="0" eb="2">
      <t>ダテ</t>
    </rPh>
    <rPh sb="3" eb="5">
      <t>タロウ</t>
    </rPh>
    <phoneticPr fontId="2"/>
  </si>
  <si>
    <t>定禅寺　花子</t>
    <rPh sb="0" eb="3">
      <t>ジョウゼンジ</t>
    </rPh>
    <rPh sb="4" eb="6">
      <t>ハナコ</t>
    </rPh>
    <phoneticPr fontId="2"/>
  </si>
  <si>
    <t>宮城　光</t>
    <rPh sb="0" eb="2">
      <t>ミヤギ</t>
    </rPh>
    <rPh sb="3" eb="4">
      <t>ヒカル</t>
    </rPh>
    <phoneticPr fontId="2"/>
  </si>
  <si>
    <t>000-0000</t>
    <phoneticPr fontId="2"/>
  </si>
  <si>
    <t>芋煮会</t>
    <rPh sb="0" eb="3">
      <t>イモニカイ</t>
    </rPh>
    <phoneticPr fontId="2"/>
  </si>
  <si>
    <t>介護講座</t>
    <rPh sb="0" eb="2">
      <t>カイゴ</t>
    </rPh>
    <rPh sb="2" eb="4">
      <t>コウザ</t>
    </rPh>
    <phoneticPr fontId="2"/>
  </si>
  <si>
    <t>ゴミ処理施設見学</t>
    <rPh sb="2" eb="4">
      <t>ショリ</t>
    </rPh>
    <rPh sb="4" eb="6">
      <t>シセツ</t>
    </rPh>
    <rPh sb="6" eb="8">
      <t>ケンガク</t>
    </rPh>
    <phoneticPr fontId="2"/>
  </si>
  <si>
    <t>親子食育講座</t>
    <rPh sb="0" eb="6">
      <t>オヤコショクイクコウザ</t>
    </rPh>
    <phoneticPr fontId="2"/>
  </si>
  <si>
    <t>書道クラブ</t>
    <rPh sb="0" eb="2">
      <t>ショドウ</t>
    </rPh>
    <phoneticPr fontId="2"/>
  </si>
  <si>
    <t>コミセン</t>
    <phoneticPr fontId="2"/>
  </si>
  <si>
    <t>副委員長</t>
    <rPh sb="0" eb="4">
      <t>フクイインチョウ</t>
    </rPh>
    <phoneticPr fontId="2"/>
  </si>
  <si>
    <t>会計</t>
    <rPh sb="0" eb="2">
      <t>カイケイ</t>
    </rPh>
    <phoneticPr fontId="2"/>
  </si>
  <si>
    <t>○○○○○○○○でした。</t>
    <phoneticPr fontId="2"/>
  </si>
  <si>
    <t>○○○○○○○○したい。</t>
    <phoneticPr fontId="2"/>
  </si>
  <si>
    <t>8名</t>
    <rPh sb="1" eb="2">
      <t>メイ</t>
    </rPh>
    <phoneticPr fontId="2"/>
  </si>
  <si>
    <t>10～12</t>
    <phoneticPr fontId="2"/>
  </si>
  <si>
    <t>開講式「校長先生の話」</t>
    <rPh sb="0" eb="2">
      <t>カイコウ</t>
    </rPh>
    <rPh sb="2" eb="3">
      <t>シキ</t>
    </rPh>
    <rPh sb="4" eb="6">
      <t>コウチョウ</t>
    </rPh>
    <rPh sb="6" eb="8">
      <t>センセイ</t>
    </rPh>
    <rPh sb="9" eb="10">
      <t>ハナシ</t>
    </rPh>
    <phoneticPr fontId="2"/>
  </si>
  <si>
    <t>伊達校長</t>
    <rPh sb="0" eb="2">
      <t>ダテ</t>
    </rPh>
    <rPh sb="2" eb="4">
      <t>コウチョウ</t>
    </rPh>
    <phoneticPr fontId="2"/>
  </si>
  <si>
    <t>多目的室</t>
    <rPh sb="0" eb="3">
      <t>タモクテキ</t>
    </rPh>
    <rPh sb="3" eb="4">
      <t>シツ</t>
    </rPh>
    <phoneticPr fontId="2"/>
  </si>
  <si>
    <t>6/7（○）</t>
    <phoneticPr fontId="2"/>
  </si>
  <si>
    <t>博物館見学「特別展」</t>
    <rPh sb="0" eb="3">
      <t>ハクブツカン</t>
    </rPh>
    <rPh sb="3" eb="5">
      <t>ケンガク</t>
    </rPh>
    <rPh sb="6" eb="9">
      <t>トクベツテン</t>
    </rPh>
    <phoneticPr fontId="2"/>
  </si>
  <si>
    <t>仙台市博物館</t>
    <rPh sb="0" eb="3">
      <t>センダイシ</t>
    </rPh>
    <rPh sb="3" eb="6">
      <t>ハクブツカン</t>
    </rPh>
    <phoneticPr fontId="2"/>
  </si>
  <si>
    <t>7/1（○）</t>
    <phoneticPr fontId="2"/>
  </si>
  <si>
    <t>防災士
○○さん</t>
    <rPh sb="0" eb="2">
      <t>ボウサイ</t>
    </rPh>
    <rPh sb="2" eb="3">
      <t>シ</t>
    </rPh>
    <phoneticPr fontId="2"/>
  </si>
  <si>
    <t>葛岡リサイクルプラザ</t>
    <rPh sb="0" eb="2">
      <t>クズオカ</t>
    </rPh>
    <phoneticPr fontId="2"/>
  </si>
  <si>
    <t>10～13</t>
    <phoneticPr fontId="2"/>
  </si>
  <si>
    <t>10/1（○）</t>
    <phoneticPr fontId="2"/>
  </si>
  <si>
    <t>学級生
○○さん</t>
    <rPh sb="0" eb="2">
      <t>ガッキュウ</t>
    </rPh>
    <rPh sb="2" eb="3">
      <t>セイ</t>
    </rPh>
    <phoneticPr fontId="2"/>
  </si>
  <si>
    <t>芋煮会場</t>
    <rPh sb="0" eb="3">
      <t>イモニカイ</t>
    </rPh>
    <rPh sb="3" eb="4">
      <t>ジョウ</t>
    </rPh>
    <phoneticPr fontId="2"/>
  </si>
  <si>
    <t>11/11（○）</t>
    <phoneticPr fontId="2"/>
  </si>
  <si>
    <t>○○さん</t>
    <phoneticPr fontId="2"/>
  </si>
  <si>
    <t>食育コンダクター</t>
    <rPh sb="0" eb="2">
      <t>ショクイク</t>
    </rPh>
    <phoneticPr fontId="2"/>
  </si>
  <si>
    <t>調理室</t>
    <rPh sb="0" eb="3">
      <t>チョウリシツ</t>
    </rPh>
    <phoneticPr fontId="2"/>
  </si>
  <si>
    <t>12/25（○）</t>
    <phoneticPr fontId="2"/>
  </si>
  <si>
    <t>2/15（○）</t>
    <phoneticPr fontId="2"/>
  </si>
  <si>
    <t>閉講式「教頭先生の話」</t>
    <rPh sb="0" eb="2">
      <t>ヘイコウ</t>
    </rPh>
    <rPh sb="2" eb="3">
      <t>シキ</t>
    </rPh>
    <rPh sb="4" eb="8">
      <t>キョウトウセンセイ</t>
    </rPh>
    <rPh sb="9" eb="10">
      <t>ハナシ</t>
    </rPh>
    <phoneticPr fontId="2"/>
  </si>
  <si>
    <t>学芸員</t>
    <rPh sb="0" eb="3">
      <t>ガクゲイイン</t>
    </rPh>
    <phoneticPr fontId="2"/>
  </si>
  <si>
    <t>介護講座、防災講座、親子食育講座</t>
    <rPh sb="0" eb="4">
      <t>カイゴコウザ</t>
    </rPh>
    <rPh sb="5" eb="7">
      <t>ボウサイ</t>
    </rPh>
    <rPh sb="7" eb="9">
      <t>コウザ</t>
    </rPh>
    <rPh sb="10" eb="16">
      <t>オヤコショクイクコウザ</t>
    </rPh>
    <phoneticPr fontId="2"/>
  </si>
  <si>
    <t>コピー用紙、封筒　等</t>
    <rPh sb="3" eb="5">
      <t>ヨウシ</t>
    </rPh>
    <rPh sb="6" eb="8">
      <t>フウトウ</t>
    </rPh>
    <rPh sb="9" eb="10">
      <t>ナド</t>
    </rPh>
    <phoneticPr fontId="2"/>
  </si>
  <si>
    <t>講師お茶</t>
    <rPh sb="0" eb="2">
      <t>コウシ</t>
    </rPh>
    <rPh sb="3" eb="4">
      <t>チャ</t>
    </rPh>
    <phoneticPr fontId="2"/>
  </si>
  <si>
    <t>電話代、郵便切手</t>
    <rPh sb="0" eb="2">
      <t>デンワ</t>
    </rPh>
    <rPh sb="2" eb="3">
      <t>ダイ</t>
    </rPh>
    <rPh sb="4" eb="6">
      <t>ユウビン</t>
    </rPh>
    <rPh sb="6" eb="8">
      <t>キッテ</t>
    </rPh>
    <phoneticPr fontId="2"/>
  </si>
  <si>
    <t>講師お車代</t>
    <rPh sb="0" eb="2">
      <t>コウシ</t>
    </rPh>
    <rPh sb="3" eb="5">
      <t>クルマダイ</t>
    </rPh>
    <phoneticPr fontId="2"/>
  </si>
  <si>
    <t>資料コピー代</t>
    <rPh sb="0" eb="2">
      <t>シリョウ</t>
    </rPh>
    <rPh sb="5" eb="6">
      <t>ダイ</t>
    </rPh>
    <phoneticPr fontId="2"/>
  </si>
  <si>
    <t>コミセン使用料</t>
    <rPh sb="4" eb="7">
      <t>シヨウリョウ</t>
    </rPh>
    <phoneticPr fontId="2"/>
  </si>
  <si>
    <t>防災講座（公開講座）</t>
    <rPh sb="0" eb="2">
      <t>ボウサイ</t>
    </rPh>
    <rPh sb="2" eb="4">
      <t>コウザ</t>
    </rPh>
    <rPh sb="5" eb="7">
      <t>コウカイ</t>
    </rPh>
    <rPh sb="7" eb="9">
      <t>コウザ</t>
    </rPh>
    <phoneticPr fontId="2"/>
  </si>
  <si>
    <t>仙台市青葉区○○○町2-2-2</t>
    <rPh sb="0" eb="3">
      <t>センダイシ</t>
    </rPh>
    <rPh sb="3" eb="6">
      <t>アオバク</t>
    </rPh>
    <rPh sb="9" eb="10">
      <t>マチ</t>
    </rPh>
    <phoneticPr fontId="2"/>
  </si>
  <si>
    <t>月1回10～１２時</t>
    <rPh sb="0" eb="1">
      <t>ツキ</t>
    </rPh>
    <rPh sb="2" eb="3">
      <t>カイ</t>
    </rPh>
    <rPh sb="8" eb="9">
      <t>ジ</t>
    </rPh>
    <phoneticPr fontId="2"/>
  </si>
  <si>
    <t>定禅寺教頭</t>
    <rPh sb="0" eb="3">
      <t>ジョウゼンジ</t>
    </rPh>
    <rPh sb="3" eb="5">
      <t>キョウトウ</t>
    </rPh>
    <phoneticPr fontId="2"/>
  </si>
  <si>
    <t>事業計画</t>
    <rPh sb="0" eb="2">
      <t>ジギョウ</t>
    </rPh>
    <phoneticPr fontId="2"/>
  </si>
  <si>
    <t>年間</t>
    <rPh sb="0" eb="2">
      <t>ネンカン</t>
    </rPh>
    <phoneticPr fontId="2"/>
  </si>
  <si>
    <t>回</t>
    <rPh sb="0" eb="1">
      <t>カイ</t>
    </rPh>
    <phoneticPr fontId="2"/>
  </si>
  <si>
    <t>学習予定テーマ</t>
    <rPh sb="0" eb="2">
      <t>ガクシュウ</t>
    </rPh>
    <rPh sb="2" eb="4">
      <t>ヨテイ</t>
    </rPh>
    <phoneticPr fontId="2"/>
  </si>
  <si>
    <t>運営委員会名簿</t>
    <rPh sb="0" eb="2">
      <t>ウンエイ</t>
    </rPh>
    <rPh sb="2" eb="5">
      <t>イインカイ</t>
    </rPh>
    <rPh sb="5" eb="7">
      <t>メイボ</t>
    </rPh>
    <phoneticPr fontId="2"/>
  </si>
  <si>
    <t>仙台市教育委員会　教育長　様</t>
    <rPh sb="13" eb="14">
      <t>サマ</t>
    </rPh>
    <phoneticPr fontId="2"/>
  </si>
  <si>
    <t>仙台市青葉区○○○町１-１-１</t>
    <rPh sb="0" eb="3">
      <t>センダイシ</t>
    </rPh>
    <rPh sb="3" eb="6">
      <t>アオバク</t>
    </rPh>
    <rPh sb="9" eb="10">
      <t>マチ</t>
    </rPh>
    <phoneticPr fontId="2"/>
  </si>
  <si>
    <t>⑦その他(①～⑥以外の費目)</t>
    <phoneticPr fontId="2"/>
  </si>
  <si>
    <t>氏　　名</t>
    <phoneticPr fontId="2"/>
  </si>
  <si>
    <t>世代を超えて楽しみましょう♪</t>
    <rPh sb="0" eb="2">
      <t>セダイ</t>
    </rPh>
    <rPh sb="3" eb="4">
      <t>コ</t>
    </rPh>
    <rPh sb="6" eb="7">
      <t>タノ</t>
    </rPh>
    <phoneticPr fontId="2"/>
  </si>
  <si>
    <t>仙台市教育委員会　教育長　様</t>
    <phoneticPr fontId="12"/>
  </si>
  <si>
    <t>開設委員会名</t>
    <rPh sb="0" eb="2">
      <t>カイセツ</t>
    </rPh>
    <rPh sb="2" eb="5">
      <t>イインカイ</t>
    </rPh>
    <rPh sb="5" eb="6">
      <t>メイ</t>
    </rPh>
    <phoneticPr fontId="12"/>
  </si>
  <si>
    <t>開設委員長名</t>
    <rPh sb="0" eb="2">
      <t>カイセツ</t>
    </rPh>
    <rPh sb="2" eb="5">
      <t>イインチョウ</t>
    </rPh>
    <rPh sb="5" eb="6">
      <t>メイ</t>
    </rPh>
    <phoneticPr fontId="12"/>
  </si>
  <si>
    <t>所在地</t>
    <rPh sb="0" eb="3">
      <t>ショザイチ</t>
    </rPh>
    <phoneticPr fontId="12"/>
  </si>
  <si>
    <t>電話</t>
    <rPh sb="0" eb="2">
      <t>デンワ</t>
    </rPh>
    <phoneticPr fontId="12"/>
  </si>
  <si>
    <t>記</t>
    <rPh sb="0" eb="1">
      <t>キ</t>
    </rPh>
    <phoneticPr fontId="12"/>
  </si>
  <si>
    <t>１　</t>
    <phoneticPr fontId="12"/>
  </si>
  <si>
    <t>事業計画書＜様式２＞</t>
    <rPh sb="0" eb="2">
      <t>ジギョウ</t>
    </rPh>
    <rPh sb="2" eb="5">
      <t>ケイカクショ</t>
    </rPh>
    <rPh sb="6" eb="8">
      <t>ヨウシキ</t>
    </rPh>
    <phoneticPr fontId="12"/>
  </si>
  <si>
    <t>２　</t>
    <phoneticPr fontId="12"/>
  </si>
  <si>
    <t>請求書</t>
    <rPh sb="0" eb="3">
      <t>セイキュウショ</t>
    </rPh>
    <phoneticPr fontId="12"/>
  </si>
  <si>
    <t>３　</t>
    <phoneticPr fontId="12"/>
  </si>
  <si>
    <t>通帳の写し</t>
    <rPh sb="0" eb="2">
      <t>ツウチョウ</t>
    </rPh>
    <rPh sb="3" eb="4">
      <t>ウツ</t>
    </rPh>
    <phoneticPr fontId="12"/>
  </si>
  <si>
    <t>（様式２）　事業計画書</t>
    <rPh sb="6" eb="8">
      <t>ジギョウ</t>
    </rPh>
    <phoneticPr fontId="2"/>
  </si>
  <si>
    <t>（様式３）　実施報告書</t>
    <rPh sb="6" eb="8">
      <t>ジッシ</t>
    </rPh>
    <rPh sb="8" eb="11">
      <t>ホウコクショ</t>
    </rPh>
    <phoneticPr fontId="2"/>
  </si>
  <si>
    <t>学校社会学級開設委員会</t>
    <phoneticPr fontId="2"/>
  </si>
  <si>
    <t>（様式１）</t>
    <phoneticPr fontId="12"/>
  </si>
  <si>
    <t>学校社会学級事業計画書</t>
    <rPh sb="6" eb="8">
      <t>ジギョウ</t>
    </rPh>
    <phoneticPr fontId="2"/>
  </si>
  <si>
    <t>学校</t>
    <rPh sb="0" eb="2">
      <t>ガッコウ</t>
    </rPh>
    <phoneticPr fontId="2"/>
  </si>
  <si>
    <t>千代青葉小</t>
    <rPh sb="0" eb="2">
      <t>センダイ</t>
    </rPh>
    <rPh sb="2" eb="4">
      <t>アオバ</t>
    </rPh>
    <rPh sb="4" eb="5">
      <t>ショウ</t>
    </rPh>
    <phoneticPr fontId="2"/>
  </si>
  <si>
    <t>学校社会学級開設委員会</t>
    <rPh sb="0" eb="2">
      <t>ガッコウ</t>
    </rPh>
    <rPh sb="2" eb="6">
      <t>シャカイガッキュウ</t>
    </rPh>
    <rPh sb="6" eb="8">
      <t>カイセツ</t>
    </rPh>
    <rPh sb="8" eb="11">
      <t>イインカイ</t>
    </rPh>
    <phoneticPr fontId="2"/>
  </si>
  <si>
    <t>学校社会学級実施報告書</t>
    <rPh sb="6" eb="8">
      <t>ジッシ</t>
    </rPh>
    <rPh sb="8" eb="11">
      <t>ホウコクショ</t>
    </rPh>
    <phoneticPr fontId="2"/>
  </si>
  <si>
    <t>５/12（火）</t>
    <rPh sb="5" eb="6">
      <t>カ</t>
    </rPh>
    <phoneticPr fontId="2"/>
  </si>
  <si>
    <t>※支出がない場合は0を入力してください（セルの色が消えます）</t>
    <rPh sb="1" eb="3">
      <t>シシュツ</t>
    </rPh>
    <rPh sb="6" eb="8">
      <t>バアイ</t>
    </rPh>
    <rPh sb="11" eb="13">
      <t>ニュウリョク</t>
    </rPh>
    <rPh sb="23" eb="24">
      <t>イロ</t>
    </rPh>
    <rPh sb="25" eb="26">
      <t>キ</t>
    </rPh>
    <phoneticPr fontId="12"/>
  </si>
  <si>
    <t>博物館</t>
    <rPh sb="0" eb="3">
      <t>ハクブツカン</t>
    </rPh>
    <phoneticPr fontId="2"/>
  </si>
  <si>
    <t>社会学級研究大会</t>
    <rPh sb="0" eb="2">
      <t>シャカイ</t>
    </rPh>
    <rPh sb="2" eb="4">
      <t>ガッキュウ</t>
    </rPh>
    <rPh sb="4" eb="6">
      <t>ケンキュウ</t>
    </rPh>
    <rPh sb="6" eb="8">
      <t>タイカイ</t>
    </rPh>
    <phoneticPr fontId="2"/>
  </si>
  <si>
    <t>市民センター</t>
    <rPh sb="0" eb="2">
      <t>シミン</t>
    </rPh>
    <phoneticPr fontId="2"/>
  </si>
  <si>
    <t>共学</t>
    <rPh sb="0" eb="2">
      <t>キョウガク</t>
    </rPh>
    <phoneticPr fontId="2"/>
  </si>
  <si>
    <t>社会学級研究会</t>
    <rPh sb="0" eb="4">
      <t>シャカイガッキュウ</t>
    </rPh>
    <rPh sb="4" eb="7">
      <t>ケンキュウカイ</t>
    </rPh>
    <phoneticPr fontId="2"/>
  </si>
  <si>
    <t>10回</t>
    <rPh sb="2" eb="3">
      <t>カイ</t>
    </rPh>
    <phoneticPr fontId="2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</si>
  <si>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2"/>
  </si>
  <si>
    <t>令和８年度 仙台市社会学級 受託書</t>
    <rPh sb="0" eb="1">
      <t>レイ</t>
    </rPh>
    <rPh sb="1" eb="2">
      <t>ワ</t>
    </rPh>
    <rPh sb="6" eb="9">
      <t>センダイシ</t>
    </rPh>
    <rPh sb="9" eb="11">
      <t>シャカイ</t>
    </rPh>
    <rPh sb="11" eb="13">
      <t>ガッキュウ</t>
    </rPh>
    <rPh sb="14" eb="16">
      <t>ジュタク</t>
    </rPh>
    <rPh sb="16" eb="17">
      <t>ショ</t>
    </rPh>
    <phoneticPr fontId="12"/>
  </si>
  <si>
    <t>　　　令和８年度 仙台市社会学級を開設したく、下記のとおり関係書類を提出します。</t>
    <rPh sb="3" eb="4">
      <t>レイ</t>
    </rPh>
    <rPh sb="4" eb="5">
      <t>ワ</t>
    </rPh>
    <rPh sb="6" eb="8">
      <t>ネンド</t>
    </rPh>
    <rPh sb="9" eb="12">
      <t>センダイシ</t>
    </rPh>
    <rPh sb="12" eb="14">
      <t>シャカイ</t>
    </rPh>
    <rPh sb="14" eb="16">
      <t>ガッキュウ</t>
    </rPh>
    <rPh sb="17" eb="19">
      <t>カイセツ</t>
    </rPh>
    <rPh sb="23" eb="25">
      <t>カキ</t>
    </rPh>
    <rPh sb="29" eb="31">
      <t>カンケイ</t>
    </rPh>
    <rPh sb="31" eb="33">
      <t>ショルイ</t>
    </rPh>
    <rPh sb="34" eb="36">
      <t>テイシュツ</t>
    </rPh>
    <phoneticPr fontId="12"/>
  </si>
  <si>
    <t>【注意事項】
　・「令和８年度　仙台市社会学級開設要項」に基づき，地域の成人教育事業を
　　実施すること。
　・本事業完了後，速やかに市に対して実施報告書を提出すること。
　・事業完了時において委託料の余剰が生じた場合には，速やかに市に対し，
　　その余剰金を返還すること。
　・この契約による事務を処理するため，個人情報については，別記「個人情報
　　取扱特記事項」を遵守すること。
　・委託料に係る予算執行の適正を期するため，必要がある場合は立入検査等
　　を実施すること。
　・この契約に定めのない事項又は疑義が生じたときは，その都度協議して決定
　　すること。</t>
    <rPh sb="1" eb="3">
      <t>チュウイ</t>
    </rPh>
    <rPh sb="3" eb="5">
      <t>ジコウ</t>
    </rPh>
    <phoneticPr fontId="2"/>
  </si>
  <si>
    <t>　　　なお、受託にあたっては、以下注意事項を遵守して事業を実施いたします。</t>
    <rPh sb="6" eb="8">
      <t>ジュタク</t>
    </rPh>
    <rPh sb="15" eb="17">
      <t>イカ</t>
    </rPh>
    <rPh sb="17" eb="19">
      <t>チュウイ</t>
    </rPh>
    <rPh sb="19" eb="21">
      <t>ジコウ</t>
    </rPh>
    <rPh sb="22" eb="24">
      <t>ジュンシュ</t>
    </rPh>
    <rPh sb="26" eb="28">
      <t>ジギョウ</t>
    </rPh>
    <rPh sb="29" eb="31">
      <t>ジッシ</t>
    </rPh>
    <phoneticPr fontId="12"/>
  </si>
  <si>
    <r>
      <t>9/11（</t>
    </r>
    <r>
      <rPr>
        <sz val="10"/>
        <color rgb="FFFF0000"/>
        <rFont val="ＭＳ 明朝"/>
        <family val="1"/>
        <charset val="128"/>
      </rPr>
      <t>○</t>
    </r>
    <r>
      <rPr>
        <sz val="10"/>
        <color rgb="FFFF0000"/>
        <rFont val="UD デジタル 教科書体 NK-R"/>
        <family val="1"/>
        <charset val="128"/>
      </rPr>
      <t>）</t>
    </r>
    <phoneticPr fontId="2"/>
  </si>
  <si>
    <t>教養2回、防災（連携）、環境、福祉、共学、研究、その他</t>
    <rPh sb="0" eb="2">
      <t>キョウヨウ</t>
    </rPh>
    <rPh sb="3" eb="4">
      <t>カイ</t>
    </rPh>
    <rPh sb="5" eb="7">
      <t>ボウサイ</t>
    </rPh>
    <rPh sb="8" eb="10">
      <t>レンケイ</t>
    </rPh>
    <rPh sb="12" eb="14">
      <t>カンキョウ</t>
    </rPh>
    <rPh sb="15" eb="17">
      <t>フクシ</t>
    </rPh>
    <rPh sb="18" eb="20">
      <t>キョウガク</t>
    </rPh>
    <rPh sb="21" eb="23">
      <t>ケンキュウ</t>
    </rPh>
    <rPh sb="26" eb="27">
      <t>タ</t>
    </rPh>
    <phoneticPr fontId="2"/>
  </si>
  <si>
    <t>令和８年○月○日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</si>
  <si>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（様式2）　事業計画書</t>
    <rPh sb="6" eb="8">
      <t>ジギョウ</t>
    </rPh>
    <phoneticPr fontId="2"/>
  </si>
  <si>
    <t>（様式3①）　実施報告書</t>
    <rPh sb="7" eb="9">
      <t>ジッシ</t>
    </rPh>
    <rPh sb="9" eb="12">
      <t>ホウコクショ</t>
    </rPh>
    <phoneticPr fontId="2"/>
  </si>
  <si>
    <t>（様式3②）　経費</t>
    <rPh sb="7" eb="9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</si>
</sst>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[$]ggge&quot;年&quot;m&quot;月&quot;d&quot;日&quot;;@" x16r2:formatCode16="[$-ja-JP-x-gannen]ggge&quot;年&quot;m&quot;月&quot;d&quot;日&quot;;@"/>
    <numFmt numFmtId="178" formatCode="&quot;¥&quot;#,##0"/>
    <numFmt numFmtId="179" formatCode="#,##0&quot;名&quot;"/>
    <numFmt numFmtId="180" formatCode="#,##0&quot;時間&quot;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UD デジタル 教科書体 NK-R"/>
      <family val="1"/>
      <charset val="128"/>
    </font>
    <font>
      <sz val="11"/>
      <color theme="1"/>
      <name val="ＭＳ 明朝"/>
      <family val="1"/>
      <charset val="128"/>
    </font>
    <font>
      <b/>
      <sz val="14"/>
      <color rgb="FFFFFF00"/>
      <name val="BIZ UDPゴシック"/>
      <family val="3"/>
      <charset val="128"/>
    </font>
    <font>
      <sz val="6"/>
      <name val="ＭＳ Ｐゴシック"/>
      <family val="3"/>
      <charset val="128"/>
    </font>
    <font>
      <sz val="14"/>
      <name val="UD デジタル 教科書体 NK-R"/>
      <family val="1"/>
      <charset val="128"/>
    </font>
    <font>
      <b/>
      <sz val="20"/>
      <name val="UD デジタル 教科書体 NK-R"/>
      <family val="1"/>
      <charset val="128"/>
    </font>
    <font>
      <b/>
      <sz val="14"/>
      <color rgb="FFFFFF0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0"/>
      <color rgb="FFFF0000"/>
      <name val="UD デジタル 教科書体 NK-R"/>
      <family val="1"/>
      <charset val="128"/>
    </font>
    <font>
      <sz val="18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5" fillId="0" borderId="13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20" xfId="0" applyFont="1" applyBorder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5" fillId="0" borderId="21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5" fillId="0" borderId="0" xfId="2" applyNumberFormat="1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7" fontId="5" fillId="0" borderId="0" xfId="2" applyNumberFormat="1" applyFont="1" applyAlignment="1">
      <alignment vertical="center"/>
    </xf>
    <xf numFmtId="49" fontId="4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1" applyFont="1">
      <alignment vertical="center"/>
    </xf>
    <xf numFmtId="0" fontId="5" fillId="0" borderId="0" xfId="0" applyFont="1">
      <alignment vertical="center"/>
    </xf>
    <xf numFmtId="3" fontId="7" fillId="0" borderId="0" xfId="0" applyNumberFormat="1" applyFont="1">
      <alignment vertical="center"/>
    </xf>
    <xf numFmtId="0" fontId="4" fillId="0" borderId="0" xfId="0" applyFont="1" applyAlignment="1"/>
    <xf numFmtId="3" fontId="13" fillId="0" borderId="0" xfId="0" applyNumberFormat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1" applyFont="1">
      <alignment vertical="center"/>
    </xf>
    <xf numFmtId="0" fontId="15" fillId="0" borderId="0" xfId="1" applyFont="1">
      <alignment vertical="center"/>
    </xf>
    <xf numFmtId="178" fontId="7" fillId="0" borderId="0" xfId="1" applyNumberFormat="1" applyFont="1">
      <alignment vertical="center"/>
    </xf>
    <xf numFmtId="178" fontId="4" fillId="0" borderId="0" xfId="1" applyNumberFormat="1" applyFont="1">
      <alignment vertical="center"/>
    </xf>
    <xf numFmtId="0" fontId="7" fillId="0" borderId="33" xfId="1" applyFont="1" applyBorder="1" applyAlignment="1">
      <alignment horizontal="left" vertical="center" wrapText="1"/>
    </xf>
    <xf numFmtId="0" fontId="7" fillId="0" borderId="0" xfId="1" applyFont="1">
      <alignment vertical="center"/>
    </xf>
    <xf numFmtId="0" fontId="4" fillId="0" borderId="8" xfId="1" applyFont="1" applyBorder="1">
      <alignment vertical="center"/>
    </xf>
    <xf numFmtId="0" fontId="4" fillId="0" borderId="51" xfId="1" applyFont="1" applyBorder="1">
      <alignment vertical="center"/>
    </xf>
    <xf numFmtId="0" fontId="4" fillId="0" borderId="52" xfId="1" applyFont="1" applyBorder="1">
      <alignment vertical="center"/>
    </xf>
    <xf numFmtId="0" fontId="17" fillId="0" borderId="44" xfId="1" applyFont="1" applyBorder="1" applyAlignment="1">
      <alignment horizontal="justify" vertical="center" wrapText="1"/>
    </xf>
    <xf numFmtId="0" fontId="4" fillId="0" borderId="45" xfId="1" applyFont="1" applyBorder="1">
      <alignment vertical="center"/>
    </xf>
    <xf numFmtId="0" fontId="4" fillId="0" borderId="6" xfId="1" applyFont="1" applyBorder="1">
      <alignment vertical="center"/>
    </xf>
    <xf numFmtId="0" fontId="17" fillId="0" borderId="51" xfId="1" applyFont="1" applyBorder="1" applyAlignment="1">
      <alignment vertical="center" wrapText="1"/>
    </xf>
    <xf numFmtId="38" fontId="7" fillId="0" borderId="4" xfId="1" applyNumberFormat="1" applyFont="1" applyBorder="1" applyAlignment="1">
      <alignment horizontal="righ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 wrapText="1"/>
    </xf>
    <xf numFmtId="0" fontId="17" fillId="0" borderId="0" xfId="1" applyFont="1" applyAlignment="1">
      <alignment horizontal="justify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justify" vertical="center" wrapText="1"/>
    </xf>
    <xf numFmtId="0" fontId="4" fillId="0" borderId="0" xfId="1" applyFont="1" applyAlignment="1">
      <alignment horizontal="center" vertical="center" wrapText="1"/>
    </xf>
    <xf numFmtId="38" fontId="4" fillId="0" borderId="51" xfId="4" applyFont="1" applyBorder="1" applyAlignment="1">
      <alignment vertical="center"/>
    </xf>
    <xf numFmtId="38" fontId="4" fillId="0" borderId="6" xfId="4" applyFont="1" applyBorder="1" applyAlignment="1">
      <alignment vertical="center"/>
    </xf>
    <xf numFmtId="38" fontId="4" fillId="0" borderId="0" xfId="4" applyFont="1" applyBorder="1" applyAlignment="1">
      <alignment vertical="center"/>
    </xf>
    <xf numFmtId="58" fontId="4" fillId="0" borderId="0" xfId="1" applyNumberFormat="1" applyFont="1" applyAlignment="1">
      <alignment vertical="center" wrapText="1"/>
    </xf>
    <xf numFmtId="38" fontId="4" fillId="0" borderId="0" xfId="4" applyFont="1" applyAlignment="1">
      <alignment vertical="center"/>
    </xf>
    <xf numFmtId="38" fontId="5" fillId="0" borderId="0" xfId="4" applyFont="1" applyAlignment="1">
      <alignment vertical="center"/>
    </xf>
    <xf numFmtId="0" fontId="6" fillId="0" borderId="0" xfId="1" applyFont="1" applyAlignment="1">
      <alignment horizontal="justify" vertical="center" wrapText="1"/>
    </xf>
    <xf numFmtId="0" fontId="18" fillId="0" borderId="0" xfId="1" applyFont="1" applyAlignment="1">
      <alignment horizontal="justify" vertical="center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right" vertical="center" wrapText="1"/>
    </xf>
    <xf numFmtId="0" fontId="17" fillId="0" borderId="0" xfId="1" applyFont="1" applyAlignment="1">
      <alignment horizontal="center" vertical="center" wrapText="1"/>
    </xf>
    <xf numFmtId="0" fontId="4" fillId="0" borderId="7" xfId="1" applyFont="1" applyBorder="1">
      <alignment vertical="center"/>
    </xf>
    <xf numFmtId="0" fontId="17" fillId="0" borderId="8" xfId="1" applyFont="1" applyBorder="1" applyAlignment="1">
      <alignment horizontal="right" vertical="center" wrapText="1"/>
    </xf>
    <xf numFmtId="0" fontId="4" fillId="0" borderId="9" xfId="1" applyFont="1" applyBorder="1">
      <alignment vertical="center"/>
    </xf>
    <xf numFmtId="0" fontId="4" fillId="0" borderId="41" xfId="1" applyFont="1" applyBorder="1">
      <alignment vertical="center"/>
    </xf>
    <xf numFmtId="0" fontId="5" fillId="0" borderId="30" xfId="2" applyFont="1" applyBorder="1" applyAlignment="1">
      <alignment horizontal="right" vertical="center"/>
    </xf>
    <xf numFmtId="0" fontId="5" fillId="0" borderId="33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 shrinkToFit="1"/>
    </xf>
    <xf numFmtId="0" fontId="19" fillId="0" borderId="30" xfId="2" applyFont="1" applyBorder="1" applyAlignment="1">
      <alignment horizontal="center" vertical="center" shrinkToFit="1"/>
    </xf>
    <xf numFmtId="0" fontId="5" fillId="0" borderId="27" xfId="2" applyFont="1" applyBorder="1" applyAlignment="1">
      <alignment horizontal="center" vertical="center" shrinkToFit="1"/>
    </xf>
    <xf numFmtId="0" fontId="5" fillId="0" borderId="23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4" fillId="0" borderId="39" xfId="2" applyFont="1" applyBorder="1" applyAlignment="1">
      <alignment vertical="center"/>
    </xf>
    <xf numFmtId="0" fontId="4" fillId="0" borderId="48" xfId="2" applyFont="1" applyBorder="1" applyAlignment="1">
      <alignment vertical="center"/>
    </xf>
    <xf numFmtId="0" fontId="4" fillId="0" borderId="38" xfId="2" applyFont="1" applyBorder="1" applyAlignment="1">
      <alignment vertical="center"/>
    </xf>
    <xf numFmtId="0" fontId="23" fillId="0" borderId="0" xfId="1" applyFont="1" applyAlignment="1">
      <alignment horizontal="right"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49" fontId="13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4" fillId="0" borderId="53" xfId="1" applyFont="1" applyBorder="1" applyAlignment="1">
      <alignment horizontal="center" vertical="center" shrinkToFit="1"/>
    </xf>
    <xf numFmtId="0" fontId="4" fillId="0" borderId="0" xfId="1" applyFont="1" applyAlignment="1">
      <alignment horizontal="right" vertical="center"/>
    </xf>
    <xf numFmtId="0" fontId="4" fillId="0" borderId="53" xfId="1" applyFont="1" applyBorder="1" applyAlignment="1">
      <alignment vertical="center" shrinkToFit="1"/>
    </xf>
    <xf numFmtId="0" fontId="19" fillId="0" borderId="53" xfId="1" applyFont="1" applyBorder="1" applyAlignment="1">
      <alignment vertical="center" shrinkToFit="1"/>
    </xf>
    <xf numFmtId="0" fontId="4" fillId="0" borderId="0" xfId="1" applyFont="1" applyAlignment="1">
      <alignment horizontal="left" vertical="center"/>
    </xf>
    <xf numFmtId="49" fontId="4" fillId="0" borderId="0" xfId="1" applyNumberFormat="1" applyFont="1" applyAlignment="1">
      <alignment horizontal="right" vertical="center"/>
    </xf>
    <xf numFmtId="177" fontId="4" fillId="0" borderId="0" xfId="1" applyNumberFormat="1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1" applyFont="1" applyAlignment="1">
      <alignment vertical="top" wrapText="1"/>
    </xf>
    <xf numFmtId="0" fontId="25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1" applyFont="1" applyAlignment="1">
      <alignment horizontal="center" vertical="center"/>
    </xf>
    <xf numFmtId="177" fontId="4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9" fillId="0" borderId="0" xfId="2" applyFont="1" applyAlignment="1">
      <alignment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176" fontId="5" fillId="0" borderId="32" xfId="2" applyNumberFormat="1" applyFont="1" applyBorder="1" applyAlignment="1">
      <alignment horizontal="right" vertical="center"/>
    </xf>
    <xf numFmtId="176" fontId="5" fillId="0" borderId="30" xfId="2" applyNumberFormat="1" applyFont="1" applyBorder="1" applyAlignment="1">
      <alignment horizontal="right" vertical="center"/>
    </xf>
    <xf numFmtId="176" fontId="5" fillId="0" borderId="33" xfId="2" applyNumberFormat="1" applyFont="1" applyBorder="1" applyAlignment="1">
      <alignment horizontal="right" vertical="center"/>
    </xf>
    <xf numFmtId="0" fontId="5" fillId="0" borderId="48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38" fontId="5" fillId="0" borderId="0" xfId="3" applyFont="1" applyAlignment="1">
      <alignment horizontal="center" vertical="center"/>
    </xf>
    <xf numFmtId="176" fontId="5" fillId="0" borderId="3" xfId="2" applyNumberFormat="1" applyFont="1" applyBorder="1" applyAlignment="1">
      <alignment vertical="center"/>
    </xf>
    <xf numFmtId="176" fontId="5" fillId="0" borderId="25" xfId="2" applyNumberFormat="1" applyFont="1" applyBorder="1" applyAlignment="1">
      <alignment vertical="center"/>
    </xf>
    <xf numFmtId="176" fontId="5" fillId="0" borderId="27" xfId="2" applyNumberFormat="1" applyFont="1" applyBorder="1" applyAlignment="1">
      <alignment horizontal="right" vertical="center"/>
    </xf>
    <xf numFmtId="176" fontId="5" fillId="0" borderId="28" xfId="2" applyNumberFormat="1" applyFont="1" applyBorder="1" applyAlignment="1">
      <alignment horizontal="right" vertical="center"/>
    </xf>
    <xf numFmtId="0" fontId="5" fillId="0" borderId="22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14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5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5" fillId="0" borderId="12" xfId="2" applyFont="1" applyBorder="1" applyAlignment="1">
      <alignment vertical="center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9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19" xfId="2" applyFont="1" applyBorder="1" applyAlignment="1">
      <alignment vertical="center" wrapText="1"/>
    </xf>
    <xf numFmtId="0" fontId="5" fillId="0" borderId="2" xfId="2" applyFont="1" applyBorder="1" applyAlignment="1">
      <alignment vertical="center" wrapText="1"/>
    </xf>
    <xf numFmtId="0" fontId="5" fillId="0" borderId="5" xfId="2" applyFont="1" applyBorder="1" applyAlignment="1">
      <alignment vertical="center" wrapText="1"/>
    </xf>
    <xf numFmtId="0" fontId="5" fillId="0" borderId="11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7" fontId="5" fillId="0" borderId="0" xfId="2" applyNumberFormat="1" applyFont="1" applyAlignment="1">
      <alignment horizontal="right" vertical="center"/>
    </xf>
    <xf numFmtId="0" fontId="5" fillId="0" borderId="21" xfId="2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0" fontId="9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0" fontId="9" fillId="0" borderId="5" xfId="2" applyFont="1" applyBorder="1" applyAlignment="1">
      <alignment horizontal="center" vertical="center" shrinkToFit="1"/>
    </xf>
    <xf numFmtId="0" fontId="4" fillId="0" borderId="22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shrinkToFit="1"/>
    </xf>
    <xf numFmtId="0" fontId="9" fillId="0" borderId="25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/>
    </xf>
    <xf numFmtId="0" fontId="9" fillId="0" borderId="0" xfId="2" applyFont="1" applyAlignment="1">
      <alignment horizontal="left" vertical="center" wrapText="1"/>
    </xf>
    <xf numFmtId="0" fontId="5" fillId="0" borderId="26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7" xfId="2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0" fontId="5" fillId="0" borderId="24" xfId="2" applyFont="1" applyBorder="1" applyAlignment="1">
      <alignment horizontal="center" vertical="center"/>
    </xf>
    <xf numFmtId="0" fontId="5" fillId="0" borderId="3" xfId="2" applyFont="1" applyBorder="1" applyAlignment="1">
      <alignment vertical="center"/>
    </xf>
    <xf numFmtId="0" fontId="5" fillId="0" borderId="25" xfId="2" applyFont="1" applyBorder="1" applyAlignment="1">
      <alignment vertical="center"/>
    </xf>
    <xf numFmtId="180" fontId="4" fillId="0" borderId="3" xfId="0" applyNumberFormat="1" applyFont="1" applyBorder="1" applyAlignment="1">
      <alignment horizontal="center" vertical="center"/>
    </xf>
    <xf numFmtId="180" fontId="4" fillId="0" borderId="25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79" fontId="4" fillId="0" borderId="37" xfId="0" applyNumberFormat="1" applyFont="1" applyBorder="1" applyAlignment="1">
      <alignment horizontal="center" vertical="center"/>
    </xf>
    <xf numFmtId="179" fontId="4" fillId="0" borderId="38" xfId="0" applyNumberFormat="1" applyFont="1" applyBorder="1" applyAlignment="1">
      <alignment horizontal="center" vertical="center"/>
    </xf>
    <xf numFmtId="179" fontId="4" fillId="0" borderId="39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6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7" xfId="2" applyFont="1" applyBorder="1" applyAlignment="1">
      <alignment horizontal="center" vertical="center" textRotation="255" shrinkToFit="1"/>
    </xf>
    <xf numFmtId="0" fontId="4" fillId="0" borderId="47" xfId="2" applyFont="1" applyBorder="1" applyAlignment="1">
      <alignment horizontal="center" vertical="center" textRotation="255" shrinkToFit="1"/>
    </xf>
    <xf numFmtId="0" fontId="9" fillId="0" borderId="46" xfId="2" applyFont="1" applyBorder="1" applyAlignment="1">
      <alignment horizontal="center" vertical="center"/>
    </xf>
    <xf numFmtId="0" fontId="9" fillId="0" borderId="47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 shrinkToFit="1"/>
    </xf>
    <xf numFmtId="0" fontId="9" fillId="0" borderId="28" xfId="2" applyFont="1" applyBorder="1" applyAlignment="1">
      <alignment horizontal="center" vertical="center" shrinkToFit="1"/>
    </xf>
    <xf numFmtId="0" fontId="9" fillId="0" borderId="42" xfId="2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9" fillId="0" borderId="52" xfId="2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 shrinkToFit="1"/>
    </xf>
    <xf numFmtId="0" fontId="9" fillId="0" borderId="38" xfId="2" applyFont="1" applyBorder="1" applyAlignment="1">
      <alignment horizontal="center" vertical="center" shrinkToFit="1"/>
    </xf>
    <xf numFmtId="0" fontId="9" fillId="0" borderId="39" xfId="2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 shrinkToFit="1"/>
    </xf>
    <xf numFmtId="0" fontId="5" fillId="0" borderId="30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 shrinkToFit="1"/>
    </xf>
    <xf numFmtId="0" fontId="5" fillId="0" borderId="55" xfId="2" applyFont="1" applyBorder="1" applyAlignment="1">
      <alignment horizontal="center" vertical="center" shrinkToFit="1"/>
    </xf>
    <xf numFmtId="0" fontId="9" fillId="0" borderId="54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 shrinkToFit="1"/>
    </xf>
    <xf numFmtId="0" fontId="4" fillId="0" borderId="34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76" fontId="5" fillId="0" borderId="27" xfId="2" applyNumberFormat="1" applyFont="1" applyBorder="1" applyAlignment="1">
      <alignment vertical="center"/>
    </xf>
    <xf numFmtId="176" fontId="5" fillId="0" borderId="28" xfId="2" applyNumberFormat="1" applyFont="1" applyBorder="1" applyAlignment="1">
      <alignment vertical="center"/>
    </xf>
    <xf numFmtId="176" fontId="5" fillId="0" borderId="3" xfId="2" applyNumberFormat="1" applyFont="1" applyBorder="1" applyAlignment="1">
      <alignment vertical="center" wrapText="1"/>
    </xf>
    <xf numFmtId="0" fontId="5" fillId="0" borderId="24" xfId="2" applyFont="1" applyBorder="1" applyAlignment="1">
      <alignment vertical="center" wrapText="1"/>
    </xf>
    <xf numFmtId="0" fontId="5" fillId="0" borderId="3" xfId="2" applyFont="1" applyBorder="1" applyAlignment="1">
      <alignment vertical="center" wrapText="1"/>
    </xf>
    <xf numFmtId="0" fontId="5" fillId="0" borderId="26" xfId="2" applyFont="1" applyBorder="1" applyAlignment="1">
      <alignment horizontal="left" vertical="center"/>
    </xf>
    <xf numFmtId="0" fontId="5" fillId="0" borderId="27" xfId="2" applyFont="1" applyBorder="1" applyAlignment="1">
      <alignment horizontal="left" vertical="center"/>
    </xf>
    <xf numFmtId="176" fontId="5" fillId="0" borderId="37" xfId="2" applyNumberFormat="1" applyFont="1" applyBorder="1" applyAlignment="1">
      <alignment vertical="center"/>
    </xf>
    <xf numFmtId="176" fontId="5" fillId="0" borderId="38" xfId="2" applyNumberFormat="1" applyFont="1" applyBorder="1" applyAlignment="1">
      <alignment vertical="center"/>
    </xf>
    <xf numFmtId="176" fontId="5" fillId="0" borderId="39" xfId="2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30" xfId="0" applyNumberFormat="1" applyFont="1" applyBorder="1" applyAlignment="1">
      <alignment horizontal="right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0" borderId="29" xfId="0" applyNumberFormat="1" applyFont="1" applyBorder="1">
      <alignment vertical="center"/>
    </xf>
    <xf numFmtId="176" fontId="4" fillId="0" borderId="30" xfId="0" applyNumberFormat="1" applyFont="1" applyBorder="1">
      <alignment vertical="center"/>
    </xf>
    <xf numFmtId="176" fontId="4" fillId="0" borderId="33" xfId="0" applyNumberFormat="1" applyFont="1" applyBorder="1">
      <alignment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53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justify" vertical="center" wrapText="1"/>
    </xf>
    <xf numFmtId="0" fontId="17" fillId="0" borderId="44" xfId="1" applyFont="1" applyBorder="1" applyAlignment="1">
      <alignment horizontal="justify" vertical="center" wrapText="1"/>
    </xf>
    <xf numFmtId="0" fontId="14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49" xfId="1" applyFont="1" applyBorder="1" applyAlignment="1">
      <alignment horizontal="center" vertical="center" wrapText="1"/>
    </xf>
    <xf numFmtId="178" fontId="16" fillId="0" borderId="50" xfId="1" applyNumberFormat="1" applyFont="1" applyBorder="1" applyAlignment="1">
      <alignment horizontal="right" vertical="center" wrapText="1"/>
    </xf>
    <xf numFmtId="178" fontId="16" fillId="0" borderId="30" xfId="1" applyNumberFormat="1" applyFont="1" applyBorder="1" applyAlignment="1">
      <alignment horizontal="right" vertical="center" wrapText="1"/>
    </xf>
    <xf numFmtId="178" fontId="16" fillId="0" borderId="49" xfId="1" applyNumberFormat="1" applyFont="1" applyBorder="1" applyAlignment="1">
      <alignment horizontal="right" vertical="center" wrapText="1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38" fontId="7" fillId="0" borderId="4" xfId="1" applyNumberFormat="1" applyFont="1" applyBorder="1" applyAlignment="1">
      <alignment horizontal="right" vertical="center" wrapText="1"/>
    </xf>
    <xf numFmtId="0" fontId="7" fillId="0" borderId="2" xfId="1" applyFont="1" applyBorder="1" applyAlignment="1">
      <alignment horizontal="right" vertical="center" wrapText="1"/>
    </xf>
    <xf numFmtId="38" fontId="7" fillId="0" borderId="2" xfId="1" applyNumberFormat="1" applyFont="1" applyBorder="1" applyAlignment="1">
      <alignment horizontal="right" vertical="center" wrapText="1"/>
    </xf>
    <xf numFmtId="0" fontId="7" fillId="0" borderId="4" xfId="1" applyFont="1" applyBorder="1" applyAlignment="1">
      <alignment horizontal="right" vertical="center" wrapText="1"/>
    </xf>
    <xf numFmtId="0" fontId="7" fillId="0" borderId="5" xfId="1" applyFont="1" applyBorder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51" xfId="1" applyFont="1" applyBorder="1" applyAlignment="1">
      <alignment vertical="center" wrapText="1"/>
    </xf>
    <xf numFmtId="0" fontId="4" fillId="0" borderId="0" xfId="1" applyFont="1" applyAlignment="1">
      <alignment horizontal="justify" vertical="center" wrapText="1"/>
    </xf>
    <xf numFmtId="0" fontId="18" fillId="0" borderId="0" xfId="1" applyFont="1" applyAlignment="1">
      <alignment horizontal="justify" vertical="center" wrapText="1"/>
    </xf>
    <xf numFmtId="0" fontId="4" fillId="0" borderId="53" xfId="1" applyFont="1" applyBorder="1" applyAlignment="1">
      <alignment horizontal="left" vertical="center" shrinkToFit="1"/>
    </xf>
    <xf numFmtId="0" fontId="4" fillId="0" borderId="0" xfId="1" applyFont="1" applyAlignment="1">
      <alignment vertical="center" shrinkToFit="1"/>
    </xf>
    <xf numFmtId="0" fontId="4" fillId="0" borderId="51" xfId="1" applyFont="1" applyBorder="1" applyAlignment="1">
      <alignment vertical="center" shrinkToFi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17" fillId="0" borderId="0" xfId="1" applyFont="1" applyAlignment="1">
      <alignment horizontal="justify" vertical="center" wrapText="1"/>
    </xf>
    <xf numFmtId="58" fontId="4" fillId="0" borderId="0" xfId="1" applyNumberFormat="1" applyFont="1" applyAlignment="1">
      <alignment horizontal="right" vertical="center" wrapText="1"/>
    </xf>
    <xf numFmtId="0" fontId="19" fillId="0" borderId="0" xfId="1" applyFont="1" applyAlignment="1">
      <alignment horizontal="left" vertical="center"/>
    </xf>
    <xf numFmtId="177" fontId="19" fillId="0" borderId="0" xfId="1" applyNumberFormat="1" applyFont="1" applyAlignment="1">
      <alignment horizontal="right" vertical="center"/>
    </xf>
    <xf numFmtId="0" fontId="19" fillId="0" borderId="0" xfId="1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176" fontId="19" fillId="0" borderId="3" xfId="2" applyNumberFormat="1" applyFont="1" applyBorder="1" applyAlignment="1">
      <alignment vertical="center"/>
    </xf>
    <xf numFmtId="176" fontId="19" fillId="0" borderId="25" xfId="2" applyNumberFormat="1" applyFont="1" applyBorder="1" applyAlignment="1">
      <alignment vertical="center"/>
    </xf>
    <xf numFmtId="0" fontId="19" fillId="0" borderId="11" xfId="2" applyFont="1" applyBorder="1" applyAlignment="1">
      <alignment vertical="center" wrapText="1"/>
    </xf>
    <xf numFmtId="0" fontId="19" fillId="0" borderId="8" xfId="2" applyFont="1" applyBorder="1" applyAlignment="1">
      <alignment vertical="center" wrapText="1"/>
    </xf>
    <xf numFmtId="0" fontId="19" fillId="0" borderId="9" xfId="2" applyFont="1" applyBorder="1" applyAlignment="1">
      <alignment vertical="center" wrapText="1"/>
    </xf>
    <xf numFmtId="0" fontId="19" fillId="0" borderId="4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8" fontId="19" fillId="0" borderId="0" xfId="3" applyFont="1" applyAlignment="1">
      <alignment horizontal="center" vertical="center"/>
    </xf>
    <xf numFmtId="0" fontId="5" fillId="0" borderId="4" xfId="2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19" fillId="0" borderId="20" xfId="0" applyFont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5" fillId="0" borderId="58" xfId="2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/>
    </xf>
    <xf numFmtId="0" fontId="5" fillId="0" borderId="37" xfId="2" applyFont="1" applyBorder="1" applyAlignment="1">
      <alignment vertical="center"/>
    </xf>
    <xf numFmtId="0" fontId="5" fillId="0" borderId="38" xfId="2" applyFont="1" applyBorder="1" applyAlignment="1">
      <alignment vertical="center"/>
    </xf>
    <xf numFmtId="0" fontId="5" fillId="0" borderId="39" xfId="2" applyFont="1" applyBorder="1" applyAlignment="1">
      <alignment vertical="center"/>
    </xf>
    <xf numFmtId="0" fontId="5" fillId="0" borderId="40" xfId="2" applyFont="1" applyBorder="1" applyAlignment="1">
      <alignment vertical="center"/>
    </xf>
    <xf numFmtId="0" fontId="19" fillId="0" borderId="37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9" fillId="0" borderId="39" xfId="2" applyFont="1" applyBorder="1" applyAlignment="1">
      <alignment horizontal="center" vertical="center"/>
    </xf>
    <xf numFmtId="0" fontId="19" fillId="0" borderId="0" xfId="2" applyFont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180" fontId="19" fillId="0" borderId="3" xfId="0" applyNumberFormat="1" applyFont="1" applyBorder="1" applyAlignment="1">
      <alignment horizontal="center" vertical="center"/>
    </xf>
    <xf numFmtId="180" fontId="19" fillId="0" borderId="25" xfId="0" applyNumberFormat="1" applyFont="1" applyBorder="1" applyAlignment="1">
      <alignment horizontal="center" vertical="center"/>
    </xf>
    <xf numFmtId="179" fontId="19" fillId="0" borderId="37" xfId="0" applyNumberFormat="1" applyFont="1" applyBorder="1" applyAlignment="1">
      <alignment horizontal="center" vertical="center"/>
    </xf>
    <xf numFmtId="179" fontId="19" fillId="0" borderId="38" xfId="0" applyNumberFormat="1" applyFont="1" applyBorder="1" applyAlignment="1">
      <alignment horizontal="center" vertical="center"/>
    </xf>
    <xf numFmtId="179" fontId="19" fillId="0" borderId="39" xfId="0" applyNumberFormat="1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0" fillId="0" borderId="52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17" xfId="2" applyFont="1" applyBorder="1" applyAlignment="1">
      <alignment horizontal="center" vertical="center"/>
    </xf>
    <xf numFmtId="56" fontId="20" fillId="0" borderId="4" xfId="2" applyNumberFormat="1" applyFont="1" applyBorder="1" applyAlignment="1">
      <alignment horizontal="center" vertical="center" shrinkToFit="1"/>
    </xf>
    <xf numFmtId="0" fontId="20" fillId="0" borderId="2" xfId="2" applyFont="1" applyBorder="1" applyAlignment="1">
      <alignment horizontal="center" vertical="center" shrinkToFit="1"/>
    </xf>
    <xf numFmtId="0" fontId="20" fillId="0" borderId="5" xfId="2" applyFont="1" applyBorder="1" applyAlignment="1">
      <alignment horizontal="center" vertical="center" shrinkToFit="1"/>
    </xf>
    <xf numFmtId="0" fontId="20" fillId="0" borderId="42" xfId="2" applyFont="1" applyBorder="1" applyAlignment="1">
      <alignment horizontal="center" vertical="center"/>
    </xf>
    <xf numFmtId="0" fontId="20" fillId="0" borderId="44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/>
    </xf>
    <xf numFmtId="0" fontId="20" fillId="0" borderId="46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20" fillId="0" borderId="3" xfId="2" applyFont="1" applyBorder="1" applyAlignment="1">
      <alignment horizontal="center" vertical="center" shrinkToFit="1"/>
    </xf>
    <xf numFmtId="0" fontId="20" fillId="0" borderId="25" xfId="2" applyFont="1" applyBorder="1" applyAlignment="1">
      <alignment horizontal="center" vertical="center" shrinkToFit="1"/>
    </xf>
    <xf numFmtId="0" fontId="20" fillId="0" borderId="4" xfId="2" applyFont="1" applyBorder="1" applyAlignment="1">
      <alignment horizontal="center" vertical="center" shrinkToFit="1"/>
    </xf>
    <xf numFmtId="0" fontId="20" fillId="0" borderId="3" xfId="2" applyFont="1" applyBorder="1" applyAlignment="1">
      <alignment horizontal="center" vertical="center" wrapText="1"/>
    </xf>
    <xf numFmtId="0" fontId="20" fillId="0" borderId="3" xfId="2" applyFont="1" applyBorder="1" applyAlignment="1">
      <alignment horizontal="center" vertical="center" wrapText="1" shrinkToFit="1"/>
    </xf>
    <xf numFmtId="0" fontId="20" fillId="0" borderId="25" xfId="2" applyFont="1" applyBorder="1" applyAlignment="1">
      <alignment horizontal="center" vertical="center" wrapText="1" shrinkToFit="1"/>
    </xf>
    <xf numFmtId="0" fontId="19" fillId="0" borderId="30" xfId="2" applyFont="1" applyBorder="1" applyAlignment="1">
      <alignment horizontal="center" vertical="center" shrinkToFit="1"/>
    </xf>
    <xf numFmtId="0" fontId="19" fillId="0" borderId="54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40" xfId="2" applyFont="1" applyBorder="1" applyAlignment="1">
      <alignment horizontal="center" vertical="center"/>
    </xf>
    <xf numFmtId="0" fontId="19" fillId="0" borderId="54" xfId="2" applyFont="1" applyBorder="1" applyAlignment="1">
      <alignment horizontal="center" vertical="center" shrinkToFit="1"/>
    </xf>
    <xf numFmtId="0" fontId="19" fillId="0" borderId="55" xfId="2" applyFont="1" applyBorder="1" applyAlignment="1">
      <alignment horizontal="center" vertical="center" shrinkToFit="1"/>
    </xf>
    <xf numFmtId="0" fontId="19" fillId="0" borderId="30" xfId="2" applyFont="1" applyBorder="1" applyAlignment="1">
      <alignment horizontal="center" vertical="center"/>
    </xf>
    <xf numFmtId="0" fontId="20" fillId="0" borderId="24" xfId="2" applyFont="1" applyBorder="1" applyAlignment="1">
      <alignment horizontal="center" vertical="center"/>
    </xf>
    <xf numFmtId="0" fontId="20" fillId="0" borderId="3" xfId="2" applyFont="1" applyBorder="1" applyAlignment="1">
      <alignment vertical="center"/>
    </xf>
    <xf numFmtId="0" fontId="20" fillId="0" borderId="25" xfId="2" applyFont="1" applyBorder="1" applyAlignment="1">
      <alignment vertical="center"/>
    </xf>
    <xf numFmtId="176" fontId="19" fillId="0" borderId="3" xfId="2" applyNumberFormat="1" applyFont="1" applyBorder="1" applyAlignment="1">
      <alignment vertical="center" wrapText="1"/>
    </xf>
    <xf numFmtId="176" fontId="19" fillId="0" borderId="27" xfId="2" applyNumberFormat="1" applyFont="1" applyBorder="1" applyAlignment="1">
      <alignment vertical="center"/>
    </xf>
    <xf numFmtId="176" fontId="19" fillId="0" borderId="28" xfId="2" applyNumberFormat="1" applyFont="1" applyBorder="1" applyAlignment="1">
      <alignment vertical="center"/>
    </xf>
    <xf numFmtId="176" fontId="19" fillId="0" borderId="29" xfId="0" applyNumberFormat="1" applyFont="1" applyBorder="1" applyAlignment="1">
      <alignment horizontal="right" vertical="center"/>
    </xf>
    <xf numFmtId="176" fontId="19" fillId="0" borderId="30" xfId="0" applyNumberFormat="1" applyFont="1" applyBorder="1" applyAlignment="1">
      <alignment horizontal="right" vertical="center"/>
    </xf>
    <xf numFmtId="176" fontId="19" fillId="0" borderId="33" xfId="0" applyNumberFormat="1" applyFont="1" applyBorder="1" applyAlignment="1">
      <alignment horizontal="right" vertical="center"/>
    </xf>
    <xf numFmtId="176" fontId="19" fillId="0" borderId="29" xfId="0" applyNumberFormat="1" applyFont="1" applyBorder="1">
      <alignment vertical="center"/>
    </xf>
    <xf numFmtId="176" fontId="19" fillId="0" borderId="30" xfId="0" applyNumberFormat="1" applyFont="1" applyBorder="1">
      <alignment vertical="center"/>
    </xf>
    <xf numFmtId="176" fontId="19" fillId="0" borderId="33" xfId="0" applyNumberFormat="1" applyFont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178" fontId="21" fillId="0" borderId="50" xfId="1" applyNumberFormat="1" applyFont="1" applyBorder="1" applyAlignment="1">
      <alignment horizontal="right" vertical="center" wrapText="1"/>
    </xf>
    <xf numFmtId="178" fontId="21" fillId="0" borderId="30" xfId="1" applyNumberFormat="1" applyFont="1" applyBorder="1" applyAlignment="1">
      <alignment horizontal="right" vertical="center" wrapText="1"/>
    </xf>
    <xf numFmtId="178" fontId="21" fillId="0" borderId="49" xfId="1" applyNumberFormat="1" applyFont="1" applyBorder="1" applyAlignment="1">
      <alignment horizontal="right" vertical="center" wrapText="1"/>
    </xf>
    <xf numFmtId="0" fontId="19" fillId="0" borderId="53" xfId="1" applyFont="1" applyBorder="1" applyAlignment="1">
      <alignment horizontal="center" vertical="center" shrinkToFit="1"/>
    </xf>
    <xf numFmtId="38" fontId="22" fillId="0" borderId="4" xfId="1" applyNumberFormat="1" applyFont="1" applyBorder="1" applyAlignment="1">
      <alignment horizontal="right" vertical="center" wrapText="1"/>
    </xf>
    <xf numFmtId="0" fontId="22" fillId="0" borderId="2" xfId="1" applyFont="1" applyBorder="1" applyAlignment="1">
      <alignment horizontal="right" vertical="center" wrapText="1"/>
    </xf>
    <xf numFmtId="38" fontId="22" fillId="0" borderId="2" xfId="1" applyNumberFormat="1" applyFont="1" applyBorder="1" applyAlignment="1">
      <alignment horizontal="right" vertical="center" wrapText="1"/>
    </xf>
    <xf numFmtId="0" fontId="19" fillId="0" borderId="53" xfId="1" applyFont="1" applyBorder="1" applyAlignment="1">
      <alignment horizontal="left" vertical="center" shrinkToFit="1"/>
    </xf>
    <xf numFmtId="0" fontId="17" fillId="0" borderId="0" xfId="1" applyFont="1" applyAlignment="1">
      <alignment vertical="center" shrinkToFit="1"/>
    </xf>
    <xf numFmtId="0" fontId="17" fillId="0" borderId="51" xfId="1" applyFont="1" applyBorder="1" applyAlignment="1">
      <alignment vertical="center" shrinkToFit="1"/>
    </xf>
    <xf numFmtId="0" fontId="19" fillId="0" borderId="0" xfId="1" applyFont="1" applyAlignment="1">
      <alignment horizontal="center" vertical="center" wrapText="1"/>
    </xf>
  </cellXfs>
  <cellStyles count="5">
    <cellStyle name="桁区切り" xfId="3" builtinId="6"/>
    <cellStyle name="桁区切り 2" xfId="4" xr:uid="{AEA04BD6-33C9-45DA-BBC7-575B8E335E56}"/>
    <cellStyle name="標準" xfId="0" builtinId="0"/>
    <cellStyle name="標準 2" xfId="1" xr:uid="{00000000-0005-0000-0000-000001000000}"/>
    <cellStyle name="標準 3" xfId="2" xr:uid="{FA482700-FFED-4856-B3ED-55348FECFCEB}"/>
  </cellStyles>
  <dxfs count="64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strike val="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strike val="0"/>
      </font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0</xdr:row>
      <xdr:rowOff>57150</xdr:rowOff>
    </xdr:from>
    <xdr:to>
      <xdr:col>9</xdr:col>
      <xdr:colOff>66675</xdr:colOff>
      <xdr:row>2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754CF4-8D10-4294-AF51-3BF2A0F4B396}"/>
            </a:ext>
          </a:extLst>
        </xdr:cNvPr>
        <xdr:cNvSpPr txBox="1"/>
      </xdr:nvSpPr>
      <xdr:spPr>
        <a:xfrm>
          <a:off x="2066925" y="57150"/>
          <a:ext cx="1000125" cy="4095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38100</xdr:rowOff>
    </xdr:from>
    <xdr:to>
      <xdr:col>14</xdr:col>
      <xdr:colOff>114300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E3A2DA-813D-41EA-B273-EBC4B838DE6A}"/>
            </a:ext>
          </a:extLst>
        </xdr:cNvPr>
        <xdr:cNvSpPr txBox="1"/>
      </xdr:nvSpPr>
      <xdr:spPr>
        <a:xfrm>
          <a:off x="2314575" y="38100"/>
          <a:ext cx="1000125" cy="4095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0</xdr:row>
      <xdr:rowOff>95250</xdr:rowOff>
    </xdr:from>
    <xdr:to>
      <xdr:col>15</xdr:col>
      <xdr:colOff>142875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4033AA-6A90-4B6C-AAEB-D414EB3FE1E5}"/>
            </a:ext>
          </a:extLst>
        </xdr:cNvPr>
        <xdr:cNvSpPr txBox="1"/>
      </xdr:nvSpPr>
      <xdr:spPr>
        <a:xfrm>
          <a:off x="2419350" y="95250"/>
          <a:ext cx="1000125" cy="4095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85725</xdr:colOff>
      <xdr:row>24</xdr:row>
      <xdr:rowOff>19050</xdr:rowOff>
    </xdr:from>
    <xdr:to>
      <xdr:col>26</xdr:col>
      <xdr:colOff>114300</xdr:colOff>
      <xdr:row>24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9DD27E4-BB8E-FB49-9611-25F31FC16085}"/>
            </a:ext>
          </a:extLst>
        </xdr:cNvPr>
        <xdr:cNvSpPr/>
      </xdr:nvSpPr>
      <xdr:spPr>
        <a:xfrm>
          <a:off x="5553075" y="9410700"/>
          <a:ext cx="247650" cy="247650"/>
        </a:xfrm>
        <a:prstGeom prst="ellipse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6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25</xdr:col>
      <xdr:colOff>85725</xdr:colOff>
      <xdr:row>25</xdr:row>
      <xdr:rowOff>19050</xdr:rowOff>
    </xdr:from>
    <xdr:to>
      <xdr:col>26</xdr:col>
      <xdr:colOff>114300</xdr:colOff>
      <xdr:row>25</xdr:row>
      <xdr:rowOff>266700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61DB9AF-B5D8-26EE-2695-A57AB237133E}"/>
            </a:ext>
          </a:extLst>
        </xdr:cNvPr>
        <xdr:cNvSpPr/>
      </xdr:nvSpPr>
      <xdr:spPr>
        <a:xfrm>
          <a:off x="5553075" y="9686925"/>
          <a:ext cx="247650" cy="247650"/>
        </a:xfrm>
        <a:prstGeom prst="ellipse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600">
              <a:solidFill>
                <a:sysClr val="windowText" lastClr="000000"/>
              </a:solidFill>
            </a:rPr>
            <a:t>印</a:t>
          </a:r>
        </a:p>
      </xdr:txBody>
    </xdr:sp>
    <xdr:clientData/>
  </xdr:twoCellAnchor>
  <xdr:twoCellAnchor>
    <xdr:from>
      <xdr:col>10</xdr:col>
      <xdr:colOff>171450</xdr:colOff>
      <xdr:row>0</xdr:row>
      <xdr:rowOff>85725</xdr:rowOff>
    </xdr:from>
    <xdr:to>
      <xdr:col>15</xdr:col>
      <xdr:colOff>76200</xdr:colOff>
      <xdr:row>1</xdr:row>
      <xdr:rowOff>180975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1CA9597-2465-49E1-8543-2C4C9D8080BB}"/>
            </a:ext>
          </a:extLst>
        </xdr:cNvPr>
        <xdr:cNvSpPr txBox="1"/>
      </xdr:nvSpPr>
      <xdr:spPr>
        <a:xfrm>
          <a:off x="2352675" y="85725"/>
          <a:ext cx="1000125" cy="4095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0</xdr:row>
      <xdr:rowOff>161925</xdr:rowOff>
    </xdr:from>
    <xdr:to>
      <xdr:col>7</xdr:col>
      <xdr:colOff>561975</xdr:colOff>
      <xdr:row>1</xdr:row>
      <xdr:rowOff>371475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59D25A-D4CF-49ED-9FD7-73FEC021594C}"/>
            </a:ext>
          </a:extLst>
        </xdr:cNvPr>
        <xdr:cNvSpPr txBox="1"/>
      </xdr:nvSpPr>
      <xdr:spPr>
        <a:xfrm>
          <a:off x="2686050" y="161925"/>
          <a:ext cx="1000125" cy="4095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8D17-EADB-46C8-AE30-73BEAD771FC9}">
  <sheetPr>
    <tabColor rgb="FFFFC000"/>
  </sheetPr>
  <dimension ref="A1:R37"/>
  <sheetViews>
    <sheetView view="pageBreakPreview" zoomScaleNormal="100" zoomScaleSheetLayoutView="100" workbookViewId="0">
      <selection activeCell="Q6" sqref="R6"/>
    </sheetView>
  </sheetViews>
  <sheetFormatPr defaultColWidth="8.25" defaultRowHeight="14.5" x14ac:dyDescent="0.55000000000000004"/>
  <cols>
    <col min="1" max="17" width="4.33203125" style="43" customWidth="1"/>
    <col min="18" max="16384" width="8.25" style="43"/>
  </cols>
  <sheetData>
    <row r="1" spans="1:18" ht="19.5" customHeight="1" x14ac:dyDescent="0.55000000000000004">
      <c r="B1" s="92"/>
      <c r="L1" s="9"/>
      <c r="M1" s="9"/>
      <c r="N1" s="105"/>
      <c r="O1" s="105"/>
      <c r="P1" s="2"/>
    </row>
    <row r="2" spans="1:18" ht="18.5" x14ac:dyDescent="0.55000000000000004">
      <c r="A2" s="43" t="s">
        <v>223</v>
      </c>
      <c r="C2" s="93"/>
      <c r="D2" s="93"/>
      <c r="E2" s="93"/>
      <c r="F2" s="93"/>
      <c r="G2" s="93"/>
    </row>
    <row r="3" spans="1:18" ht="21.65" customHeight="1" x14ac:dyDescent="0.55000000000000004">
      <c r="A3" s="93"/>
      <c r="B3" s="93"/>
      <c r="C3" s="93"/>
      <c r="D3" s="93"/>
      <c r="E3" s="93"/>
      <c r="K3" s="104"/>
      <c r="M3" s="110" t="s">
        <v>237</v>
      </c>
      <c r="N3" s="110"/>
      <c r="O3" s="110"/>
      <c r="P3" s="110"/>
      <c r="Q3" s="104"/>
    </row>
    <row r="4" spans="1:18" ht="21.65" customHeight="1" x14ac:dyDescent="0.55000000000000004">
      <c r="A4" s="102" t="s">
        <v>208</v>
      </c>
      <c r="C4" s="93"/>
      <c r="D4" s="93"/>
      <c r="E4" s="93"/>
      <c r="F4" s="93"/>
      <c r="G4" s="93"/>
    </row>
    <row r="5" spans="1:18" ht="21.65" customHeight="1" x14ac:dyDescent="0.55000000000000004">
      <c r="A5" s="94"/>
      <c r="B5" s="93"/>
      <c r="C5" s="93"/>
      <c r="D5" s="93"/>
      <c r="E5" s="93"/>
      <c r="F5" s="93"/>
      <c r="G5" s="93"/>
    </row>
    <row r="6" spans="1:18" ht="24" customHeight="1" x14ac:dyDescent="0.55000000000000004">
      <c r="A6" s="93"/>
      <c r="C6" s="99"/>
      <c r="F6" s="99" t="s">
        <v>209</v>
      </c>
      <c r="G6" s="111" t="s">
        <v>43</v>
      </c>
      <c r="H6" s="111"/>
      <c r="I6" s="109"/>
      <c r="J6" s="109"/>
      <c r="K6" s="109"/>
      <c r="P6" s="99" t="s">
        <v>222</v>
      </c>
      <c r="R6" s="37" t="s">
        <v>145</v>
      </c>
    </row>
    <row r="7" spans="1:18" ht="24" customHeight="1" x14ac:dyDescent="0.55000000000000004">
      <c r="A7" s="93"/>
      <c r="F7" s="99" t="s">
        <v>210</v>
      </c>
      <c r="H7" s="112"/>
      <c r="I7" s="112"/>
      <c r="J7" s="112"/>
      <c r="K7" s="112"/>
      <c r="L7" s="112"/>
      <c r="M7" s="112"/>
      <c r="N7" s="112"/>
      <c r="O7" s="112"/>
      <c r="P7" s="112"/>
    </row>
    <row r="8" spans="1:18" ht="24" customHeight="1" x14ac:dyDescent="0.55000000000000004">
      <c r="A8" s="93"/>
      <c r="F8" s="99" t="s">
        <v>211</v>
      </c>
      <c r="H8" s="112"/>
      <c r="I8" s="112"/>
      <c r="J8" s="112"/>
      <c r="K8" s="112"/>
      <c r="L8" s="112"/>
      <c r="M8" s="112"/>
      <c r="N8" s="112"/>
      <c r="O8" s="112"/>
      <c r="P8" s="112"/>
    </row>
    <row r="9" spans="1:18" ht="24" customHeight="1" x14ac:dyDescent="0.55000000000000004">
      <c r="A9" s="93"/>
      <c r="F9" s="99" t="s">
        <v>212</v>
      </c>
      <c r="H9" s="112"/>
      <c r="I9" s="112"/>
      <c r="J9" s="112"/>
      <c r="K9" s="112"/>
      <c r="L9" s="112"/>
      <c r="M9" s="112"/>
      <c r="N9" s="112"/>
      <c r="O9" s="112"/>
      <c r="P9" s="112"/>
    </row>
    <row r="10" spans="1:18" ht="21.65" customHeight="1" x14ac:dyDescent="0.55000000000000004">
      <c r="A10" s="93"/>
      <c r="B10" s="93"/>
      <c r="C10" s="93"/>
      <c r="D10" s="93"/>
      <c r="E10" s="93"/>
      <c r="F10" s="93"/>
      <c r="G10" s="93"/>
      <c r="H10" s="44"/>
    </row>
    <row r="11" spans="1:18" ht="21.65" customHeight="1" x14ac:dyDescent="0.55000000000000004">
      <c r="A11" s="93"/>
      <c r="B11" s="93"/>
      <c r="C11" s="93"/>
      <c r="D11" s="93"/>
      <c r="E11" s="93"/>
      <c r="F11" s="93"/>
      <c r="G11" s="93"/>
    </row>
    <row r="12" spans="1:18" ht="21" x14ac:dyDescent="0.55000000000000004">
      <c r="A12" s="113" t="s">
        <v>238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18" ht="18" customHeight="1" x14ac:dyDescent="0.55000000000000004"/>
    <row r="14" spans="1:18" ht="21" customHeight="1" x14ac:dyDescent="0.55000000000000004">
      <c r="A14" s="112" t="s">
        <v>239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</row>
    <row r="15" spans="1:18" ht="21" customHeight="1" x14ac:dyDescent="0.55000000000000004">
      <c r="A15" s="112" t="s">
        <v>241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</row>
    <row r="16" spans="1:18" ht="18" customHeight="1" x14ac:dyDescent="0.55000000000000004">
      <c r="A16" s="93"/>
      <c r="B16" s="93"/>
      <c r="C16" s="93"/>
      <c r="D16" s="93"/>
      <c r="E16" s="93"/>
      <c r="F16" s="93"/>
      <c r="G16" s="93"/>
    </row>
    <row r="17" spans="1:16" ht="18" customHeight="1" x14ac:dyDescent="0.55000000000000004">
      <c r="A17" s="114" t="s">
        <v>213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</row>
    <row r="18" spans="1:16" ht="18" customHeight="1" x14ac:dyDescent="0.55000000000000004">
      <c r="A18" s="93"/>
      <c r="B18" s="93"/>
      <c r="C18" s="93"/>
      <c r="D18" s="93"/>
      <c r="E18" s="93"/>
      <c r="F18" s="93"/>
      <c r="G18" s="93"/>
    </row>
    <row r="19" spans="1:16" ht="21" customHeight="1" x14ac:dyDescent="0.55000000000000004">
      <c r="A19" s="93"/>
      <c r="E19" s="103" t="s">
        <v>214</v>
      </c>
      <c r="F19" s="43" t="s">
        <v>215</v>
      </c>
      <c r="G19" s="93"/>
      <c r="I19" s="44"/>
    </row>
    <row r="20" spans="1:16" ht="21" customHeight="1" x14ac:dyDescent="0.55000000000000004">
      <c r="A20" s="93"/>
      <c r="E20" s="103" t="s">
        <v>216</v>
      </c>
      <c r="F20" s="43" t="s">
        <v>217</v>
      </c>
      <c r="G20" s="93"/>
    </row>
    <row r="21" spans="1:16" ht="21" customHeight="1" x14ac:dyDescent="0.55000000000000004">
      <c r="A21" s="93"/>
      <c r="E21" s="103" t="s">
        <v>218</v>
      </c>
      <c r="F21" s="43" t="s">
        <v>219</v>
      </c>
      <c r="G21" s="93"/>
    </row>
    <row r="22" spans="1:16" ht="20.149999999999999" customHeight="1" x14ac:dyDescent="0.55000000000000004">
      <c r="A22" s="93"/>
      <c r="E22" s="103"/>
      <c r="G22" s="93"/>
    </row>
    <row r="23" spans="1:16" ht="25" customHeight="1" x14ac:dyDescent="0.55000000000000004">
      <c r="A23" s="93"/>
      <c r="B23" s="95"/>
      <c r="C23" s="93"/>
      <c r="D23" s="93"/>
      <c r="E23" s="93"/>
      <c r="F23" s="93"/>
      <c r="G23" s="93"/>
    </row>
    <row r="24" spans="1:16" ht="25" customHeight="1" x14ac:dyDescent="0.55000000000000004">
      <c r="A24" s="106" t="s">
        <v>240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6" ht="25" customHeight="1" x14ac:dyDescent="0.55000000000000004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</row>
    <row r="26" spans="1:16" ht="25" customHeight="1" x14ac:dyDescent="0.55000000000000004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</row>
    <row r="27" spans="1:16" ht="25" customHeight="1" x14ac:dyDescent="0.55000000000000004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21.75" customHeight="1" x14ac:dyDescent="0.55000000000000004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</row>
    <row r="29" spans="1:16" ht="21.75" customHeight="1" x14ac:dyDescent="0.55000000000000004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</row>
    <row r="30" spans="1:16" ht="21.75" customHeight="1" x14ac:dyDescent="0.55000000000000004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</row>
    <row r="31" spans="1:16" ht="21.75" customHeight="1" x14ac:dyDescent="0.55000000000000004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</row>
    <row r="32" spans="1:16" ht="21.75" customHeight="1" x14ac:dyDescent="0.55000000000000004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</row>
    <row r="33" ht="21.75" customHeight="1" x14ac:dyDescent="0.55000000000000004"/>
    <row r="34" ht="21.75" customHeight="1" x14ac:dyDescent="0.55000000000000004"/>
    <row r="35" ht="21.75" customHeight="1" x14ac:dyDescent="0.55000000000000004"/>
    <row r="36" ht="21.75" customHeight="1" x14ac:dyDescent="0.55000000000000004"/>
    <row r="37" ht="21.75" customHeight="1" x14ac:dyDescent="0.55000000000000004"/>
  </sheetData>
  <mergeCells count="12">
    <mergeCell ref="N1:O1"/>
    <mergeCell ref="A24:P32"/>
    <mergeCell ref="I6:K6"/>
    <mergeCell ref="M3:P3"/>
    <mergeCell ref="G6:H6"/>
    <mergeCell ref="H8:P8"/>
    <mergeCell ref="H9:P9"/>
    <mergeCell ref="H7:P7"/>
    <mergeCell ref="A12:P12"/>
    <mergeCell ref="A14:P14"/>
    <mergeCell ref="A17:P17"/>
    <mergeCell ref="A15:P15"/>
  </mergeCells>
  <phoneticPr fontId="2"/>
  <conditionalFormatting sqref="H7:H9">
    <cfRule type="containsBlanks" dxfId="63" priority="2">
      <formula>LEN(TRIM(H7))=0</formula>
    </cfRule>
  </conditionalFormatting>
  <conditionalFormatting sqref="I6">
    <cfRule type="containsBlanks" dxfId="62" priority="3">
      <formula>LEN(TRIM(I6))=0</formula>
    </cfRule>
  </conditionalFormatting>
  <printOptions horizontalCentered="1"/>
  <pageMargins left="0.98425196850393704" right="0.98425196850393704" top="0.78740157480314965" bottom="0.78740157480314965" header="0.51181102362204722" footer="0.51181102362204722"/>
  <pageSetup paperSize="9" fitToWidth="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37AC-CF1F-4980-9A5B-22E0FBB8F218}">
  <sheetPr>
    <pageSetUpPr fitToPage="1"/>
  </sheetPr>
  <dimension ref="A1:P49"/>
  <sheetViews>
    <sheetView tabSelected="1" view="pageBreakPreview" topLeftCell="A12" zoomScaleNormal="100" zoomScaleSheetLayoutView="100" workbookViewId="0">
      <selection activeCell="Q6" sqref="R6"/>
    </sheetView>
  </sheetViews>
  <sheetFormatPr defaultColWidth="9" defaultRowHeight="14.5" x14ac:dyDescent="0.55000000000000004"/>
  <cols>
    <col min="1" max="2" width="2.58203125" style="43" customWidth="1"/>
    <col min="3" max="3" width="14.08203125" style="43" customWidth="1"/>
    <col min="4" max="4" width="3.5" style="43" customWidth="1"/>
    <col min="5" max="5" width="8.83203125" style="43" customWidth="1"/>
    <col min="6" max="6" width="5.75" style="43" customWidth="1"/>
    <col min="7" max="7" width="3.5" style="43" customWidth="1"/>
    <col min="8" max="9" width="7.58203125" style="43" customWidth="1"/>
    <col min="10" max="10" width="3.5" style="43" customWidth="1"/>
    <col min="11" max="11" width="6.58203125" style="43" customWidth="1"/>
    <col min="12" max="12" width="2.75" style="43" customWidth="1"/>
    <col min="13" max="13" width="9.5" style="43" customWidth="1"/>
    <col min="14" max="14" width="3.08203125" style="43" customWidth="1"/>
    <col min="15" max="15" width="2.75" style="43" customWidth="1"/>
    <col min="16" max="16384" width="9" style="43"/>
  </cols>
  <sheetData>
    <row r="1" spans="1:16" ht="15.75" customHeight="1" x14ac:dyDescent="0.55000000000000004"/>
    <row r="2" spans="1:16" ht="36.75" customHeight="1" x14ac:dyDescent="0.55000000000000004">
      <c r="H2" s="2"/>
      <c r="I2" s="2"/>
      <c r="J2" s="9" t="s">
        <v>37</v>
      </c>
      <c r="K2" s="9" t="s">
        <v>40</v>
      </c>
      <c r="L2" s="317">
        <v>130</v>
      </c>
      <c r="M2" s="317"/>
      <c r="N2" s="2" t="s">
        <v>41</v>
      </c>
      <c r="P2" s="37" t="s">
        <v>140</v>
      </c>
    </row>
    <row r="3" spans="1:16" ht="54.75" customHeight="1" x14ac:dyDescent="0.55000000000000004">
      <c r="A3" s="280" t="s">
        <v>116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6" ht="18" customHeight="1" thickBot="1" x14ac:dyDescent="0.6">
      <c r="C4" s="281"/>
      <c r="D4" s="281"/>
      <c r="E4" s="281"/>
      <c r="F4" s="281"/>
      <c r="G4" s="45"/>
      <c r="H4" s="46"/>
      <c r="I4" s="46"/>
      <c r="J4" s="45"/>
      <c r="K4" s="45"/>
      <c r="L4" s="46"/>
      <c r="P4" s="44"/>
    </row>
    <row r="5" spans="1:16" ht="43.5" customHeight="1" thickBot="1" x14ac:dyDescent="0.6">
      <c r="C5" s="282" t="s">
        <v>117</v>
      </c>
      <c r="D5" s="283"/>
      <c r="E5" s="283"/>
      <c r="F5" s="284"/>
      <c r="G5" s="398">
        <f>IF(様式3②_経費【記入例】!F18="","",様式3②_経費【記入例】!F18)</f>
        <v>45050</v>
      </c>
      <c r="H5" s="399"/>
      <c r="I5" s="399"/>
      <c r="J5" s="399"/>
      <c r="K5" s="399"/>
      <c r="L5" s="400"/>
      <c r="M5" s="47" t="s">
        <v>118</v>
      </c>
      <c r="P5" s="37" t="s">
        <v>119</v>
      </c>
    </row>
    <row r="6" spans="1:16" ht="18" customHeight="1" x14ac:dyDescent="0.55000000000000004">
      <c r="C6" s="48"/>
      <c r="D6" s="48"/>
      <c r="E6" s="48"/>
      <c r="F6" s="48"/>
      <c r="G6" s="48"/>
      <c r="J6" s="48"/>
      <c r="K6" s="48"/>
    </row>
    <row r="7" spans="1:16" ht="18" customHeight="1" thickBot="1" x14ac:dyDescent="0.6"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6" ht="33.75" customHeight="1" x14ac:dyDescent="0.55000000000000004">
      <c r="A8" s="50"/>
      <c r="B8" s="288" t="s">
        <v>120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90"/>
    </row>
    <row r="9" spans="1:16" ht="24.75" customHeight="1" x14ac:dyDescent="0.55000000000000004">
      <c r="A9" s="50"/>
      <c r="B9" s="51"/>
      <c r="C9" s="278"/>
      <c r="D9" s="278"/>
      <c r="E9" s="278"/>
      <c r="F9" s="278"/>
      <c r="G9" s="278"/>
      <c r="H9" s="278"/>
      <c r="I9" s="278"/>
      <c r="J9" s="278"/>
      <c r="K9" s="279"/>
      <c r="L9" s="279"/>
      <c r="M9" s="52"/>
      <c r="N9" s="53"/>
    </row>
    <row r="10" spans="1:16" ht="33.75" customHeight="1" x14ac:dyDescent="0.55000000000000004">
      <c r="A10" s="50"/>
      <c r="B10" s="54"/>
      <c r="C10" s="291" t="s">
        <v>121</v>
      </c>
      <c r="D10" s="293"/>
      <c r="E10" s="291" t="s">
        <v>122</v>
      </c>
      <c r="F10" s="292"/>
      <c r="G10" s="292"/>
      <c r="H10" s="291" t="s">
        <v>123</v>
      </c>
      <c r="I10" s="292"/>
      <c r="J10" s="293"/>
      <c r="K10" s="291" t="s">
        <v>124</v>
      </c>
      <c r="L10" s="292"/>
      <c r="M10" s="293"/>
      <c r="N10" s="55"/>
    </row>
    <row r="11" spans="1:16" ht="33.75" customHeight="1" x14ac:dyDescent="0.55000000000000004">
      <c r="A11" s="50"/>
      <c r="B11" s="54"/>
      <c r="C11" s="56">
        <v>46000</v>
      </c>
      <c r="D11" s="57" t="s">
        <v>125</v>
      </c>
      <c r="E11" s="402">
        <f>IF(G5="","",G5)</f>
        <v>45050</v>
      </c>
      <c r="F11" s="403"/>
      <c r="G11" s="58" t="s">
        <v>125</v>
      </c>
      <c r="H11" s="402">
        <f>IF(E11="","",C11-E11)</f>
        <v>950</v>
      </c>
      <c r="I11" s="404"/>
      <c r="J11" s="59" t="s">
        <v>125</v>
      </c>
      <c r="K11" s="297" t="s">
        <v>126</v>
      </c>
      <c r="L11" s="295"/>
      <c r="M11" s="298"/>
      <c r="N11" s="50"/>
    </row>
    <row r="12" spans="1:16" ht="33.75" customHeight="1" x14ac:dyDescent="0.55000000000000004">
      <c r="A12" s="50"/>
      <c r="B12" s="54"/>
      <c r="C12" s="307" t="s">
        <v>132</v>
      </c>
      <c r="D12" s="308"/>
      <c r="E12" s="308"/>
      <c r="F12" s="308"/>
      <c r="G12" s="308"/>
      <c r="H12" s="308"/>
      <c r="I12" s="308"/>
      <c r="J12" s="308"/>
      <c r="K12" s="308"/>
      <c r="L12" s="308"/>
      <c r="M12" s="309"/>
      <c r="N12" s="50"/>
    </row>
    <row r="13" spans="1:16" ht="24.75" customHeight="1" x14ac:dyDescent="0.55000000000000004">
      <c r="A13" s="50"/>
      <c r="B13" s="54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60"/>
      <c r="N13" s="50"/>
    </row>
    <row r="14" spans="1:16" ht="29.25" customHeight="1" x14ac:dyDescent="0.55000000000000004">
      <c r="A14" s="50"/>
      <c r="B14" s="54"/>
      <c r="C14" s="302" t="s">
        <v>133</v>
      </c>
      <c r="D14" s="302"/>
      <c r="E14" s="302"/>
      <c r="F14" s="302"/>
      <c r="G14" s="302"/>
      <c r="H14" s="302"/>
      <c r="I14" s="302"/>
      <c r="J14" s="302"/>
      <c r="K14" s="302"/>
      <c r="L14" s="302"/>
      <c r="M14" s="60"/>
      <c r="N14" s="50"/>
    </row>
    <row r="15" spans="1:16" s="64" customFormat="1" ht="29.25" customHeight="1" x14ac:dyDescent="0.55000000000000004">
      <c r="A15" s="61"/>
      <c r="B15" s="62"/>
      <c r="C15" s="302" t="s">
        <v>127</v>
      </c>
      <c r="D15" s="302"/>
      <c r="E15" s="302"/>
      <c r="F15" s="302"/>
      <c r="G15" s="302"/>
      <c r="H15" s="302"/>
      <c r="I15" s="302"/>
      <c r="J15" s="302"/>
      <c r="K15" s="302"/>
      <c r="L15" s="302"/>
      <c r="M15" s="63"/>
      <c r="N15" s="61"/>
    </row>
    <row r="16" spans="1:16" s="64" customFormat="1" ht="29.25" customHeight="1" x14ac:dyDescent="0.55000000000000004">
      <c r="A16" s="61"/>
      <c r="B16" s="6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63"/>
      <c r="N16" s="61"/>
    </row>
    <row r="17" spans="1:16" s="70" customFormat="1" ht="29.25" customHeight="1" x14ac:dyDescent="0.55000000000000004">
      <c r="A17" s="65"/>
      <c r="B17" s="66"/>
      <c r="C17" s="67"/>
      <c r="D17" s="68"/>
      <c r="E17" s="68"/>
      <c r="F17" s="68"/>
      <c r="G17" s="68"/>
      <c r="H17" s="68"/>
      <c r="I17" s="68"/>
      <c r="J17" s="311">
        <v>46477</v>
      </c>
      <c r="K17" s="311"/>
      <c r="L17" s="311"/>
      <c r="M17" s="311"/>
      <c r="N17" s="65"/>
      <c r="O17" s="69"/>
    </row>
    <row r="18" spans="1:16" s="70" customFormat="1" ht="29.25" customHeight="1" x14ac:dyDescent="0.55000000000000004">
      <c r="A18" s="65"/>
      <c r="B18" s="66"/>
      <c r="C18" s="302" t="s">
        <v>128</v>
      </c>
      <c r="D18" s="302"/>
      <c r="E18" s="302"/>
      <c r="F18" s="302"/>
      <c r="G18" s="302"/>
      <c r="H18" s="302"/>
      <c r="I18" s="302"/>
      <c r="J18" s="302"/>
      <c r="K18" s="302"/>
      <c r="L18" s="302"/>
      <c r="M18" s="71"/>
      <c r="N18" s="65"/>
      <c r="O18" s="69"/>
    </row>
    <row r="19" spans="1:16" ht="29.25" customHeight="1" x14ac:dyDescent="0.55000000000000004">
      <c r="A19" s="50"/>
      <c r="B19" s="54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72"/>
      <c r="N19" s="50"/>
    </row>
    <row r="20" spans="1:16" ht="29.25" customHeight="1" x14ac:dyDescent="0.55000000000000004">
      <c r="A20" s="50"/>
      <c r="B20" s="54"/>
      <c r="C20" s="99" t="s">
        <v>129</v>
      </c>
      <c r="E20" s="405" t="s">
        <v>195</v>
      </c>
      <c r="F20" s="405"/>
      <c r="G20" s="405"/>
      <c r="H20" s="405"/>
      <c r="I20" s="405"/>
      <c r="J20" s="405"/>
      <c r="K20" s="405"/>
      <c r="L20" s="405"/>
      <c r="M20" s="405"/>
      <c r="N20" s="50"/>
    </row>
    <row r="21" spans="1:16" ht="29.25" customHeight="1" x14ac:dyDescent="0.55000000000000004">
      <c r="A21" s="50"/>
      <c r="B21" s="54"/>
      <c r="C21" s="73"/>
      <c r="D21" s="74"/>
      <c r="E21" s="73"/>
      <c r="F21" s="75"/>
      <c r="G21" s="74"/>
      <c r="H21" s="60"/>
      <c r="I21" s="406"/>
      <c r="J21" s="406"/>
      <c r="K21" s="406"/>
      <c r="L21" s="406"/>
      <c r="M21" s="406"/>
      <c r="N21" s="407"/>
    </row>
    <row r="22" spans="1:16" ht="29.25" customHeight="1" x14ac:dyDescent="0.55000000000000004">
      <c r="A22" s="50"/>
      <c r="B22" s="54"/>
      <c r="C22" s="73"/>
      <c r="D22" s="74"/>
      <c r="E22" s="64" t="s">
        <v>130</v>
      </c>
      <c r="F22" s="408" t="s">
        <v>226</v>
      </c>
      <c r="G22" s="408"/>
      <c r="H22" s="408"/>
      <c r="I22" s="300" t="s">
        <v>227</v>
      </c>
      <c r="J22" s="300"/>
      <c r="K22" s="300"/>
      <c r="L22" s="300"/>
      <c r="M22" s="300"/>
      <c r="N22" s="301"/>
      <c r="P22" s="37" t="s">
        <v>141</v>
      </c>
    </row>
    <row r="23" spans="1:16" ht="29.25" customHeight="1" x14ac:dyDescent="0.55000000000000004">
      <c r="A23" s="50"/>
      <c r="B23" s="54"/>
      <c r="C23" s="99" t="s">
        <v>131</v>
      </c>
      <c r="E23" s="98" t="s">
        <v>134</v>
      </c>
      <c r="F23" s="401" t="s">
        <v>150</v>
      </c>
      <c r="G23" s="401"/>
      <c r="H23" s="401"/>
      <c r="I23" s="401"/>
      <c r="J23" s="401"/>
      <c r="K23" s="401"/>
      <c r="L23" s="101"/>
      <c r="M23" s="101"/>
      <c r="N23" s="50"/>
    </row>
    <row r="24" spans="1:16" ht="29.25" customHeight="1" thickBot="1" x14ac:dyDescent="0.6"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54"/>
    </row>
    <row r="25" spans="1:16" x14ac:dyDescent="0.55000000000000004">
      <c r="N25" s="79"/>
    </row>
    <row r="38" s="43" customFormat="1" x14ac:dyDescent="0.55000000000000004"/>
    <row r="39" s="43" customFormat="1" x14ac:dyDescent="0.55000000000000004"/>
    <row r="40" s="43" customFormat="1" x14ac:dyDescent="0.55000000000000004"/>
    <row r="41" s="43" customFormat="1" x14ac:dyDescent="0.55000000000000004"/>
    <row r="42" s="43" customFormat="1" x14ac:dyDescent="0.55000000000000004"/>
    <row r="43" s="43" customFormat="1" x14ac:dyDescent="0.55000000000000004"/>
    <row r="44" s="43" customFormat="1" x14ac:dyDescent="0.55000000000000004"/>
    <row r="45" s="43" customFormat="1" x14ac:dyDescent="0.55000000000000004"/>
    <row r="46" s="43" customFormat="1" x14ac:dyDescent="0.55000000000000004"/>
    <row r="47" s="43" customFormat="1" x14ac:dyDescent="0.55000000000000004"/>
    <row r="48" s="43" customFormat="1" x14ac:dyDescent="0.55000000000000004"/>
    <row r="49" s="43" customFormat="1" x14ac:dyDescent="0.55000000000000004"/>
  </sheetData>
  <mergeCells count="27">
    <mergeCell ref="C19:L19"/>
    <mergeCell ref="E20:M20"/>
    <mergeCell ref="I21:N21"/>
    <mergeCell ref="I22:N22"/>
    <mergeCell ref="F22:H22"/>
    <mergeCell ref="F23:K23"/>
    <mergeCell ref="J17:M17"/>
    <mergeCell ref="C9:L9"/>
    <mergeCell ref="C10:D10"/>
    <mergeCell ref="E10:G10"/>
    <mergeCell ref="H10:J10"/>
    <mergeCell ref="K10:M10"/>
    <mergeCell ref="E11:F11"/>
    <mergeCell ref="H11:I11"/>
    <mergeCell ref="K11:M11"/>
    <mergeCell ref="C12:M12"/>
    <mergeCell ref="C13:L13"/>
    <mergeCell ref="C14:L14"/>
    <mergeCell ref="C15:L15"/>
    <mergeCell ref="C16:L16"/>
    <mergeCell ref="C18:L18"/>
    <mergeCell ref="B8:N8"/>
    <mergeCell ref="L2:M2"/>
    <mergeCell ref="A3:O3"/>
    <mergeCell ref="C4:F4"/>
    <mergeCell ref="C5:F5"/>
    <mergeCell ref="G5:L5"/>
  </mergeCells>
  <phoneticPr fontId="2"/>
  <conditionalFormatting sqref="E11:F11 H11:I11">
    <cfRule type="containsBlanks" dxfId="3" priority="2">
      <formula>LEN(TRIM(E11))=0</formula>
    </cfRule>
  </conditionalFormatting>
  <conditionalFormatting sqref="E20:M20">
    <cfRule type="containsBlanks" dxfId="2" priority="7">
      <formula>LEN(TRIM(E20))=0</formula>
    </cfRule>
  </conditionalFormatting>
  <conditionalFormatting sqref="G5:L5">
    <cfRule type="containsBlanks" dxfId="1" priority="3">
      <formula>LEN(TRIM(G5))=0</formula>
    </cfRule>
  </conditionalFormatting>
  <conditionalFormatting sqref="L2:M2">
    <cfRule type="containsBlanks" dxfId="0" priority="6">
      <formula>LEN(TRIM(L2))=0</formula>
    </cfRule>
  </conditionalFormatting>
  <printOptions horizontalCentered="1"/>
  <pageMargins left="0.78740157480314965" right="0.39370078740157483" top="0.78740157480314965" bottom="0.78740157480314965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8437-6D2C-4286-9085-CB3696FB042C}">
  <sheetPr>
    <tabColor rgb="FFFFC000"/>
    <pageSetUpPr fitToPage="1"/>
  </sheetPr>
  <dimension ref="A1:AP40"/>
  <sheetViews>
    <sheetView view="pageBreakPreview" zoomScaleNormal="100" zoomScaleSheetLayoutView="100" workbookViewId="0">
      <selection activeCell="Q6" sqref="Q6:R6"/>
    </sheetView>
  </sheetViews>
  <sheetFormatPr defaultColWidth="3.08203125" defaultRowHeight="33" customHeight="1" x14ac:dyDescent="0.55000000000000004"/>
  <cols>
    <col min="1" max="25" width="3" style="2" customWidth="1"/>
    <col min="26" max="16384" width="3.08203125" style="2"/>
  </cols>
  <sheetData>
    <row r="1" spans="1:42" ht="20.25" customHeight="1" x14ac:dyDescent="0.55000000000000004">
      <c r="A1" s="1" t="s">
        <v>220</v>
      </c>
      <c r="C1" s="1"/>
      <c r="U1" s="9" t="s">
        <v>37</v>
      </c>
      <c r="V1" s="9" t="s">
        <v>40</v>
      </c>
      <c r="W1" s="105"/>
      <c r="X1" s="105"/>
      <c r="Y1" s="2" t="s">
        <v>41</v>
      </c>
      <c r="AA1" s="37" t="s">
        <v>145</v>
      </c>
    </row>
    <row r="2" spans="1:42" ht="22.5" customHeight="1" x14ac:dyDescent="0.55000000000000004">
      <c r="A2" s="2" t="s">
        <v>203</v>
      </c>
    </row>
    <row r="3" spans="1:42" ht="22.5" customHeight="1" x14ac:dyDescent="0.55000000000000004">
      <c r="F3" s="2" t="s">
        <v>0</v>
      </c>
      <c r="M3" s="9" t="s">
        <v>43</v>
      </c>
      <c r="N3" s="116" t="str">
        <f>IF(様式1_受託書!I6="","",様式1_受託書!I6)</f>
        <v/>
      </c>
      <c r="O3" s="116"/>
      <c r="P3" s="116"/>
      <c r="Q3" s="116"/>
      <c r="R3" s="116"/>
      <c r="Y3" s="9" t="s">
        <v>222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ht="22.5" customHeight="1" x14ac:dyDescent="0.55000000000000004">
      <c r="F4" s="2" t="s">
        <v>1</v>
      </c>
      <c r="M4" s="105" t="str">
        <f>IF(様式1_受託書!H7="","",様式1_受託書!H7)</f>
        <v/>
      </c>
      <c r="N4" s="105"/>
      <c r="O4" s="105"/>
      <c r="P4" s="105"/>
      <c r="Q4" s="105"/>
      <c r="R4" s="105"/>
      <c r="S4" s="105"/>
      <c r="T4" s="105"/>
      <c r="U4" s="105"/>
    </row>
    <row r="5" spans="1:42" ht="22.5" customHeight="1" thickBot="1" x14ac:dyDescent="0.6">
      <c r="I5" s="10" t="s">
        <v>44</v>
      </c>
      <c r="J5" s="105" t="str">
        <f>IF(N3="","",N3)</f>
        <v/>
      </c>
      <c r="K5" s="105"/>
      <c r="L5" s="105"/>
      <c r="M5" s="105"/>
      <c r="N5" s="105"/>
      <c r="O5" s="3" t="s">
        <v>224</v>
      </c>
      <c r="V5" s="9"/>
    </row>
    <row r="6" spans="1:42" s="6" customFormat="1" ht="22.5" customHeight="1" x14ac:dyDescent="0.55000000000000004">
      <c r="B6" s="157" t="s">
        <v>2</v>
      </c>
      <c r="C6" s="158"/>
      <c r="D6" s="158"/>
      <c r="E6" s="159"/>
      <c r="F6" s="11" t="s">
        <v>5</v>
      </c>
      <c r="G6" s="118"/>
      <c r="H6" s="118"/>
      <c r="I6" s="13" t="s">
        <v>6</v>
      </c>
      <c r="J6" s="12" t="s">
        <v>7</v>
      </c>
      <c r="K6" s="11" t="s">
        <v>8</v>
      </c>
      <c r="L6" s="118"/>
      <c r="M6" s="118"/>
      <c r="N6" s="13" t="s">
        <v>6</v>
      </c>
      <c r="O6" s="12" t="s">
        <v>7</v>
      </c>
      <c r="P6" s="14" t="s">
        <v>9</v>
      </c>
      <c r="Q6" s="118" t="str">
        <f>IF(G6="","",SUM(G6,L6))</f>
        <v/>
      </c>
      <c r="R6" s="118"/>
      <c r="S6" s="13" t="s">
        <v>6</v>
      </c>
      <c r="T6" s="13"/>
      <c r="U6" s="13"/>
      <c r="V6" s="13"/>
      <c r="W6" s="13"/>
      <c r="X6" s="13"/>
      <c r="Y6" s="15" t="s">
        <v>10</v>
      </c>
      <c r="Z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s="6" customFormat="1" ht="22.5" customHeight="1" x14ac:dyDescent="0.55000000000000004">
      <c r="B7" s="160" t="s">
        <v>45</v>
      </c>
      <c r="C7" s="161"/>
      <c r="D7" s="161"/>
      <c r="E7" s="162"/>
      <c r="F7" s="18"/>
      <c r="G7" s="18"/>
      <c r="H7" s="18"/>
      <c r="I7" s="18"/>
      <c r="J7" s="18"/>
      <c r="K7" s="18"/>
      <c r="L7" s="18"/>
      <c r="M7" s="115"/>
      <c r="N7" s="115"/>
      <c r="O7" s="115"/>
      <c r="P7" s="18" t="s">
        <v>6</v>
      </c>
      <c r="Q7" s="18"/>
      <c r="R7" s="18"/>
      <c r="S7" s="18"/>
      <c r="T7" s="18"/>
      <c r="U7" s="18"/>
      <c r="V7" s="18"/>
      <c r="W7" s="18"/>
      <c r="X7" s="18"/>
      <c r="Y7" s="19"/>
    </row>
    <row r="8" spans="1:42" s="6" customFormat="1" ht="22.5" customHeight="1" x14ac:dyDescent="0.55000000000000004">
      <c r="B8" s="163" t="s">
        <v>3</v>
      </c>
      <c r="C8" s="120"/>
      <c r="D8" s="120"/>
      <c r="E8" s="164"/>
      <c r="F8" s="122"/>
      <c r="G8" s="115"/>
      <c r="H8" s="115"/>
      <c r="I8" s="115"/>
      <c r="J8" s="115"/>
      <c r="K8" s="115"/>
      <c r="L8" s="115"/>
      <c r="M8" s="115"/>
      <c r="N8" s="16"/>
      <c r="O8" s="16"/>
      <c r="P8" s="16"/>
      <c r="Q8" s="17" t="s">
        <v>11</v>
      </c>
      <c r="R8" s="115" t="str">
        <f>IF(様式1_受託書!H9="","",様式1_受託書!H9)</f>
        <v/>
      </c>
      <c r="S8" s="115"/>
      <c r="T8" s="115"/>
      <c r="U8" s="115"/>
      <c r="V8" s="115"/>
      <c r="W8" s="115"/>
      <c r="X8" s="115"/>
      <c r="Y8" s="11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1:42" s="6" customFormat="1" ht="22.5" customHeight="1" x14ac:dyDescent="0.55000000000000004">
      <c r="B9" s="165" t="s">
        <v>4</v>
      </c>
      <c r="C9" s="166"/>
      <c r="D9" s="166"/>
      <c r="E9" s="167"/>
      <c r="F9" s="122" t="s">
        <v>12</v>
      </c>
      <c r="G9" s="128"/>
      <c r="H9" s="119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1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2" s="6" customFormat="1" ht="22.5" customHeight="1" thickBot="1" x14ac:dyDescent="0.6">
      <c r="B10" s="168"/>
      <c r="C10" s="169"/>
      <c r="D10" s="169"/>
      <c r="E10" s="170"/>
      <c r="F10" s="138" t="s">
        <v>13</v>
      </c>
      <c r="G10" s="139"/>
      <c r="H10" s="138"/>
      <c r="I10" s="126"/>
      <c r="J10" s="126"/>
      <c r="K10" s="126"/>
      <c r="L10" s="126"/>
      <c r="M10" s="126"/>
      <c r="N10" s="126"/>
      <c r="O10" s="126"/>
      <c r="P10" s="7"/>
      <c r="Q10" s="8" t="s">
        <v>14</v>
      </c>
      <c r="R10" s="126"/>
      <c r="S10" s="126"/>
      <c r="T10" s="126"/>
      <c r="U10" s="126"/>
      <c r="V10" s="126"/>
      <c r="W10" s="126"/>
      <c r="X10" s="126"/>
      <c r="Y10" s="1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 spans="1:42" ht="15" customHeight="1" x14ac:dyDescent="0.55000000000000004">
      <c r="A11" s="4"/>
      <c r="D11" s="3"/>
      <c r="G11" s="3"/>
      <c r="J11" s="3"/>
    </row>
    <row r="12" spans="1:42" ht="20.25" customHeight="1" thickBot="1" x14ac:dyDescent="0.6">
      <c r="A12" s="5" t="s">
        <v>16</v>
      </c>
      <c r="B12" s="123" t="s">
        <v>198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42" ht="22.5" customHeight="1" thickBot="1" x14ac:dyDescent="0.6">
      <c r="B13" s="171" t="s">
        <v>199</v>
      </c>
      <c r="C13" s="172"/>
      <c r="D13" s="172"/>
      <c r="E13" s="172"/>
      <c r="F13" s="173"/>
      <c r="G13" s="152"/>
      <c r="H13" s="153"/>
      <c r="I13" s="153"/>
      <c r="J13" s="88" t="s">
        <v>200</v>
      </c>
      <c r="K13" s="88"/>
      <c r="L13" s="153" t="s">
        <v>99</v>
      </c>
      <c r="M13" s="153"/>
      <c r="N13" s="153"/>
      <c r="O13" s="153"/>
      <c r="P13" s="153"/>
      <c r="Q13" s="87" t="s">
        <v>78</v>
      </c>
      <c r="R13" s="85"/>
      <c r="S13" s="86"/>
      <c r="T13" s="86"/>
      <c r="U13" s="86"/>
      <c r="V13" s="86"/>
      <c r="W13" s="86"/>
      <c r="X13" s="86"/>
      <c r="Y13" s="86"/>
    </row>
    <row r="14" spans="1:42" ht="45" customHeight="1" thickBot="1" x14ac:dyDescent="0.6">
      <c r="B14" s="90" t="s">
        <v>201</v>
      </c>
      <c r="C14" s="91"/>
      <c r="D14" s="91"/>
      <c r="E14" s="91"/>
      <c r="F14" s="89"/>
      <c r="G14" s="183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5"/>
    </row>
    <row r="15" spans="1:42" ht="29.25" customHeight="1" x14ac:dyDescent="0.55000000000000004">
      <c r="A15" s="5"/>
      <c r="B15" s="125" t="s">
        <v>19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</row>
    <row r="16" spans="1:42" ht="15" customHeight="1" x14ac:dyDescent="0.55000000000000004"/>
    <row r="17" spans="1:42" ht="17.25" customHeight="1" thickBot="1" x14ac:dyDescent="0.6">
      <c r="A17" s="5">
        <v>2</v>
      </c>
      <c r="B17" s="123" t="s">
        <v>27</v>
      </c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42" ht="20.25" customHeight="1" thickBot="1" x14ac:dyDescent="0.6">
      <c r="A18" s="2" t="s">
        <v>51</v>
      </c>
      <c r="J18" s="129" t="s">
        <v>28</v>
      </c>
      <c r="K18" s="130"/>
      <c r="L18" s="130"/>
      <c r="M18" s="130"/>
      <c r="N18" s="130"/>
      <c r="O18" s="130"/>
      <c r="P18" s="130"/>
      <c r="Q18" s="131"/>
      <c r="R18" s="132">
        <v>46000</v>
      </c>
      <c r="S18" s="133"/>
      <c r="T18" s="133"/>
      <c r="U18" s="133"/>
      <c r="V18" s="133"/>
      <c r="W18" s="133"/>
      <c r="X18" s="133"/>
      <c r="Y18" s="134"/>
    </row>
    <row r="19" spans="1:42" ht="11.25" customHeight="1" x14ac:dyDescent="0.55000000000000004"/>
    <row r="20" spans="1:42" ht="17.25" customHeight="1" thickBot="1" x14ac:dyDescent="0.6">
      <c r="A20" s="2" t="s">
        <v>50</v>
      </c>
    </row>
    <row r="21" spans="1:42" ht="20.25" customHeight="1" x14ac:dyDescent="0.55000000000000004">
      <c r="B21" s="174" t="s">
        <v>49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6"/>
      <c r="R21" s="145" t="s">
        <v>97</v>
      </c>
      <c r="S21" s="145"/>
      <c r="T21" s="145"/>
      <c r="U21" s="145"/>
      <c r="V21" s="145"/>
      <c r="W21" s="145"/>
      <c r="X21" s="145"/>
      <c r="Y21" s="146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ht="20.25" customHeight="1" x14ac:dyDescent="0.55000000000000004">
      <c r="B22" s="177" t="s">
        <v>42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9"/>
      <c r="R22" s="141"/>
      <c r="S22" s="141"/>
      <c r="T22" s="141"/>
      <c r="U22" s="141"/>
      <c r="V22" s="141"/>
      <c r="W22" s="141"/>
      <c r="X22" s="141"/>
      <c r="Y22" s="142"/>
      <c r="Z22" s="31"/>
      <c r="AA22" s="37" t="s">
        <v>136</v>
      </c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 ht="20.25" customHeight="1" x14ac:dyDescent="0.55000000000000004">
      <c r="B23" s="180" t="s">
        <v>29</v>
      </c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2"/>
      <c r="R23" s="141"/>
      <c r="S23" s="141"/>
      <c r="T23" s="141"/>
      <c r="U23" s="141"/>
      <c r="V23" s="141"/>
      <c r="W23" s="141"/>
      <c r="X23" s="141"/>
      <c r="Y23" s="142"/>
      <c r="Z23" s="31"/>
      <c r="AA23" s="37" t="s">
        <v>146</v>
      </c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 ht="20.25" customHeight="1" x14ac:dyDescent="0.55000000000000004">
      <c r="B24" s="180" t="s">
        <v>30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2"/>
      <c r="R24" s="141"/>
      <c r="S24" s="141"/>
      <c r="T24" s="141"/>
      <c r="U24" s="141"/>
      <c r="V24" s="141"/>
      <c r="W24" s="141"/>
      <c r="X24" s="141"/>
      <c r="Y24" s="142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1:42" ht="20.25" customHeight="1" x14ac:dyDescent="0.55000000000000004">
      <c r="B25" s="180" t="s">
        <v>31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2"/>
      <c r="R25" s="141"/>
      <c r="S25" s="141"/>
      <c r="T25" s="141"/>
      <c r="U25" s="141"/>
      <c r="V25" s="141"/>
      <c r="W25" s="141"/>
      <c r="X25" s="141"/>
      <c r="Y25" s="142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42" ht="20.25" customHeight="1" x14ac:dyDescent="0.55000000000000004">
      <c r="B26" s="180" t="s">
        <v>32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2"/>
      <c r="R26" s="141"/>
      <c r="S26" s="141"/>
      <c r="T26" s="141"/>
      <c r="U26" s="141"/>
      <c r="V26" s="141"/>
      <c r="W26" s="141"/>
      <c r="X26" s="141"/>
      <c r="Y26" s="142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1:42" ht="20.25" customHeight="1" x14ac:dyDescent="0.55000000000000004">
      <c r="B27" s="180" t="s">
        <v>33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2"/>
      <c r="R27" s="141"/>
      <c r="S27" s="141"/>
      <c r="T27" s="141"/>
      <c r="U27" s="141"/>
      <c r="V27" s="141"/>
      <c r="W27" s="141"/>
      <c r="X27" s="141"/>
      <c r="Y27" s="142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1:42" ht="20.25" customHeight="1" x14ac:dyDescent="0.55000000000000004">
      <c r="B28" s="180" t="s">
        <v>47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2"/>
      <c r="R28" s="141"/>
      <c r="S28" s="141"/>
      <c r="T28" s="141"/>
      <c r="U28" s="141"/>
      <c r="V28" s="141"/>
      <c r="W28" s="141"/>
      <c r="X28" s="141"/>
      <c r="Y28" s="142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:42" ht="20.25" customHeight="1" thickBot="1" x14ac:dyDescent="0.6">
      <c r="B29" s="135" t="s">
        <v>48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7"/>
      <c r="R29" s="143" t="str">
        <f>IF(R22="","",SUM(R22:Y28))</f>
        <v/>
      </c>
      <c r="S29" s="143"/>
      <c r="T29" s="143"/>
      <c r="U29" s="143"/>
      <c r="V29" s="143"/>
      <c r="W29" s="143"/>
      <c r="X29" s="143"/>
      <c r="Y29" s="144"/>
      <c r="Z29" s="32"/>
      <c r="AA29" s="37" t="s">
        <v>137</v>
      </c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1:42" ht="15" customHeight="1" x14ac:dyDescent="0.55000000000000004"/>
    <row r="31" spans="1:42" ht="22.5" customHeight="1" x14ac:dyDescent="0.55000000000000004">
      <c r="A31" s="5">
        <v>3</v>
      </c>
      <c r="B31" s="123" t="s">
        <v>34</v>
      </c>
      <c r="C31" s="124"/>
      <c r="D31" s="124"/>
      <c r="E31" s="124"/>
      <c r="F31" s="124"/>
      <c r="G31" s="124"/>
      <c r="H31" s="124"/>
      <c r="I31" s="124"/>
      <c r="J31" s="124"/>
      <c r="K31" s="124"/>
    </row>
    <row r="32" spans="1:42" ht="20.25" customHeight="1" x14ac:dyDescent="0.55000000000000004">
      <c r="B32" s="2" t="s">
        <v>54</v>
      </c>
      <c r="H32" s="9" t="s">
        <v>55</v>
      </c>
      <c r="I32" s="4" t="s">
        <v>7</v>
      </c>
      <c r="J32" s="2" t="s">
        <v>56</v>
      </c>
      <c r="O32" s="2" t="s">
        <v>52</v>
      </c>
      <c r="U32" s="140"/>
      <c r="V32" s="140"/>
      <c r="W32" s="140"/>
      <c r="X32" s="3" t="s">
        <v>53</v>
      </c>
    </row>
    <row r="33" spans="1:25" ht="15" customHeight="1" x14ac:dyDescent="0.55000000000000004"/>
    <row r="34" spans="1:25" ht="21.75" customHeight="1" thickBot="1" x14ac:dyDescent="0.6">
      <c r="A34" s="5">
        <v>4</v>
      </c>
      <c r="B34" s="123" t="s">
        <v>202</v>
      </c>
      <c r="C34" s="124"/>
      <c r="D34" s="124"/>
      <c r="E34" s="124"/>
      <c r="F34" s="124"/>
      <c r="G34" s="124"/>
      <c r="H34" s="124"/>
      <c r="I34" s="124"/>
      <c r="J34" s="124"/>
      <c r="K34" s="124"/>
    </row>
    <row r="35" spans="1:25" ht="18.75" customHeight="1" x14ac:dyDescent="0.55000000000000004">
      <c r="B35" s="23"/>
      <c r="C35" s="152" t="s">
        <v>35</v>
      </c>
      <c r="D35" s="153"/>
      <c r="E35" s="153"/>
      <c r="F35" s="154"/>
      <c r="G35" s="152" t="s">
        <v>206</v>
      </c>
      <c r="H35" s="153"/>
      <c r="I35" s="153"/>
      <c r="J35" s="153"/>
      <c r="K35" s="153"/>
      <c r="L35" s="153"/>
      <c r="M35" s="154"/>
      <c r="N35" s="24"/>
      <c r="O35" s="152" t="s">
        <v>35</v>
      </c>
      <c r="P35" s="153"/>
      <c r="Q35" s="153"/>
      <c r="R35" s="154"/>
      <c r="S35" s="152" t="s">
        <v>36</v>
      </c>
      <c r="T35" s="153"/>
      <c r="U35" s="153"/>
      <c r="V35" s="153"/>
      <c r="W35" s="153"/>
      <c r="X35" s="153"/>
      <c r="Y35" s="156"/>
    </row>
    <row r="36" spans="1:25" ht="18.75" customHeight="1" x14ac:dyDescent="0.55000000000000004">
      <c r="B36" s="21">
        <v>1</v>
      </c>
      <c r="C36" s="147"/>
      <c r="D36" s="148"/>
      <c r="E36" s="148"/>
      <c r="F36" s="155"/>
      <c r="G36" s="147"/>
      <c r="H36" s="148"/>
      <c r="I36" s="148"/>
      <c r="J36" s="148"/>
      <c r="K36" s="148"/>
      <c r="L36" s="148"/>
      <c r="M36" s="155"/>
      <c r="N36" s="20">
        <v>6</v>
      </c>
      <c r="O36" s="147"/>
      <c r="P36" s="148"/>
      <c r="Q36" s="148"/>
      <c r="R36" s="155"/>
      <c r="S36" s="147"/>
      <c r="T36" s="148"/>
      <c r="U36" s="148"/>
      <c r="V36" s="148"/>
      <c r="W36" s="148"/>
      <c r="X36" s="148"/>
      <c r="Y36" s="149"/>
    </row>
    <row r="37" spans="1:25" ht="18.75" customHeight="1" x14ac:dyDescent="0.55000000000000004">
      <c r="B37" s="21">
        <v>2</v>
      </c>
      <c r="C37" s="147"/>
      <c r="D37" s="148"/>
      <c r="E37" s="148"/>
      <c r="F37" s="155"/>
      <c r="G37" s="147"/>
      <c r="H37" s="148"/>
      <c r="I37" s="148"/>
      <c r="J37" s="148"/>
      <c r="K37" s="148"/>
      <c r="L37" s="148"/>
      <c r="M37" s="155"/>
      <c r="N37" s="20">
        <v>7</v>
      </c>
      <c r="O37" s="147"/>
      <c r="P37" s="148"/>
      <c r="Q37" s="148"/>
      <c r="R37" s="155"/>
      <c r="S37" s="147"/>
      <c r="T37" s="148"/>
      <c r="U37" s="148"/>
      <c r="V37" s="148"/>
      <c r="W37" s="148"/>
      <c r="X37" s="148"/>
      <c r="Y37" s="149"/>
    </row>
    <row r="38" spans="1:25" ht="18.75" customHeight="1" x14ac:dyDescent="0.55000000000000004">
      <c r="B38" s="21">
        <v>3</v>
      </c>
      <c r="C38" s="147"/>
      <c r="D38" s="148"/>
      <c r="E38" s="148"/>
      <c r="F38" s="155"/>
      <c r="G38" s="147"/>
      <c r="H38" s="148"/>
      <c r="I38" s="148"/>
      <c r="J38" s="148"/>
      <c r="K38" s="148"/>
      <c r="L38" s="148"/>
      <c r="M38" s="155"/>
      <c r="N38" s="20">
        <v>8</v>
      </c>
      <c r="O38" s="147"/>
      <c r="P38" s="148"/>
      <c r="Q38" s="148"/>
      <c r="R38" s="155"/>
      <c r="S38" s="147"/>
      <c r="T38" s="148"/>
      <c r="U38" s="148"/>
      <c r="V38" s="148"/>
      <c r="W38" s="148"/>
      <c r="X38" s="148"/>
      <c r="Y38" s="149"/>
    </row>
    <row r="39" spans="1:25" ht="18.75" customHeight="1" x14ac:dyDescent="0.55000000000000004">
      <c r="B39" s="21">
        <v>4</v>
      </c>
      <c r="C39" s="147"/>
      <c r="D39" s="148"/>
      <c r="E39" s="148"/>
      <c r="F39" s="155"/>
      <c r="G39" s="147"/>
      <c r="H39" s="148"/>
      <c r="I39" s="148"/>
      <c r="J39" s="148"/>
      <c r="K39" s="148"/>
      <c r="L39" s="148"/>
      <c r="M39" s="155"/>
      <c r="N39" s="20">
        <v>9</v>
      </c>
      <c r="O39" s="147"/>
      <c r="P39" s="148"/>
      <c r="Q39" s="148"/>
      <c r="R39" s="155"/>
      <c r="S39" s="147"/>
      <c r="T39" s="148"/>
      <c r="U39" s="148"/>
      <c r="V39" s="148"/>
      <c r="W39" s="148"/>
      <c r="X39" s="148"/>
      <c r="Y39" s="149"/>
    </row>
    <row r="40" spans="1:25" ht="18.75" customHeight="1" thickBot="1" x14ac:dyDescent="0.6">
      <c r="B40" s="22">
        <v>5</v>
      </c>
      <c r="C40" s="150"/>
      <c r="D40" s="136"/>
      <c r="E40" s="136"/>
      <c r="F40" s="137"/>
      <c r="G40" s="150"/>
      <c r="H40" s="136"/>
      <c r="I40" s="136"/>
      <c r="J40" s="136"/>
      <c r="K40" s="136"/>
      <c r="L40" s="136"/>
      <c r="M40" s="137"/>
      <c r="N40" s="84">
        <v>10</v>
      </c>
      <c r="O40" s="150"/>
      <c r="P40" s="136"/>
      <c r="Q40" s="136"/>
      <c r="R40" s="137"/>
      <c r="S40" s="150"/>
      <c r="T40" s="136"/>
      <c r="U40" s="136"/>
      <c r="V40" s="136"/>
      <c r="W40" s="136"/>
      <c r="X40" s="136"/>
      <c r="Y40" s="151"/>
    </row>
  </sheetData>
  <mergeCells count="74">
    <mergeCell ref="O39:R39"/>
    <mergeCell ref="C40:F40"/>
    <mergeCell ref="G35:M35"/>
    <mergeCell ref="G36:M36"/>
    <mergeCell ref="G37:M37"/>
    <mergeCell ref="G38:M38"/>
    <mergeCell ref="G39:M39"/>
    <mergeCell ref="G40:M40"/>
    <mergeCell ref="B25:Q25"/>
    <mergeCell ref="B26:Q26"/>
    <mergeCell ref="B27:Q27"/>
    <mergeCell ref="B28:Q28"/>
    <mergeCell ref="L13:M13"/>
    <mergeCell ref="G13:I13"/>
    <mergeCell ref="N13:P13"/>
    <mergeCell ref="G14:Y14"/>
    <mergeCell ref="R22:Y22"/>
    <mergeCell ref="R23:Y23"/>
    <mergeCell ref="R24:Y24"/>
    <mergeCell ref="R25:Y25"/>
    <mergeCell ref="R26:Y26"/>
    <mergeCell ref="H10:O10"/>
    <mergeCell ref="B21:Q21"/>
    <mergeCell ref="B22:Q22"/>
    <mergeCell ref="B23:Q23"/>
    <mergeCell ref="B24:Q24"/>
    <mergeCell ref="B6:E6"/>
    <mergeCell ref="B7:E7"/>
    <mergeCell ref="B8:E8"/>
    <mergeCell ref="B9:E10"/>
    <mergeCell ref="B13:F13"/>
    <mergeCell ref="S37:Y37"/>
    <mergeCell ref="S38:Y38"/>
    <mergeCell ref="S39:Y39"/>
    <mergeCell ref="S40:Y40"/>
    <mergeCell ref="C35:F35"/>
    <mergeCell ref="C36:F36"/>
    <mergeCell ref="C37:F37"/>
    <mergeCell ref="C38:F38"/>
    <mergeCell ref="C39:F39"/>
    <mergeCell ref="O40:R40"/>
    <mergeCell ref="S35:Y35"/>
    <mergeCell ref="S36:Y36"/>
    <mergeCell ref="O35:R35"/>
    <mergeCell ref="O36:R36"/>
    <mergeCell ref="O37:R37"/>
    <mergeCell ref="O38:R38"/>
    <mergeCell ref="B34:K34"/>
    <mergeCell ref="B15:Y15"/>
    <mergeCell ref="R10:Y10"/>
    <mergeCell ref="F9:G9"/>
    <mergeCell ref="J18:Q18"/>
    <mergeCell ref="R18:Y18"/>
    <mergeCell ref="B31:K31"/>
    <mergeCell ref="B17:K17"/>
    <mergeCell ref="B29:Q29"/>
    <mergeCell ref="F10:G10"/>
    <mergeCell ref="B12:K12"/>
    <mergeCell ref="U32:W32"/>
    <mergeCell ref="R27:Y27"/>
    <mergeCell ref="R28:Y28"/>
    <mergeCell ref="R29:Y29"/>
    <mergeCell ref="R21:Y21"/>
    <mergeCell ref="R8:Y8"/>
    <mergeCell ref="G6:H6"/>
    <mergeCell ref="L6:M6"/>
    <mergeCell ref="Q6:R6"/>
    <mergeCell ref="H9:Y9"/>
    <mergeCell ref="F8:M8"/>
    <mergeCell ref="W1:X1"/>
    <mergeCell ref="M7:O7"/>
    <mergeCell ref="M4:U4"/>
    <mergeCell ref="J5:N5"/>
    <mergeCell ref="N3:R3"/>
  </mergeCells>
  <phoneticPr fontId="2"/>
  <conditionalFormatting sqref="F8 R8">
    <cfRule type="containsBlanks" dxfId="61" priority="6">
      <formula>LEN(TRIM(F8))=0</formula>
    </cfRule>
  </conditionalFormatting>
  <conditionalFormatting sqref="G6 L6">
    <cfRule type="containsBlanks" dxfId="60" priority="8">
      <formula>LEN(TRIM(G6))=0</formula>
    </cfRule>
  </conditionalFormatting>
  <conditionalFormatting sqref="H9:H10 R10">
    <cfRule type="containsBlanks" dxfId="59" priority="5">
      <formula>LEN(TRIM(H9))=0</formula>
    </cfRule>
  </conditionalFormatting>
  <conditionalFormatting sqref="J5:N5">
    <cfRule type="containsBlanks" dxfId="58" priority="2">
      <formula>LEN(TRIM(J5))=0</formula>
    </cfRule>
  </conditionalFormatting>
  <conditionalFormatting sqref="M7">
    <cfRule type="containsBlanks" dxfId="57" priority="7">
      <formula>LEN(TRIM(M7))=0</formula>
    </cfRule>
  </conditionalFormatting>
  <conditionalFormatting sqref="M4:U4">
    <cfRule type="containsBlanks" dxfId="56" priority="9">
      <formula>LEN(TRIM(M4))=0</formula>
    </cfRule>
  </conditionalFormatting>
  <conditionalFormatting sqref="N3">
    <cfRule type="containsBlanks" dxfId="55" priority="10">
      <formula>LEN(TRIM(N3))=0</formula>
    </cfRule>
  </conditionalFormatting>
  <conditionalFormatting sqref="N13 G13:G14">
    <cfRule type="containsBlanks" dxfId="54" priority="1">
      <formula>LEN(TRIM(G13))=0</formula>
    </cfRule>
  </conditionalFormatting>
  <conditionalFormatting sqref="R22:Y28">
    <cfRule type="containsBlanks" dxfId="53" priority="13">
      <formula>LEN(TRIM(R22))=0</formula>
    </cfRule>
  </conditionalFormatting>
  <conditionalFormatting sqref="W1:X1">
    <cfRule type="containsBlanks" dxfId="52" priority="11">
      <formula>LEN(TRIM(W1))=0</formula>
    </cfRule>
  </conditionalFormatting>
  <printOptions horizontalCentered="1"/>
  <pageMargins left="0.98425196850393704" right="0.9055118110236221" top="0.59055118110236227" bottom="0.59055118110236227" header="0.31496062992125984" footer="0.19685039370078741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32B27-92CB-4F2A-8D5A-17D83CBC4F7D}">
  <sheetPr>
    <tabColor rgb="FF00B0F0"/>
    <pageSetUpPr fitToPage="1"/>
  </sheetPr>
  <dimension ref="A1:AS63"/>
  <sheetViews>
    <sheetView view="pageBreakPreview" zoomScaleNormal="100" zoomScaleSheetLayoutView="100" workbookViewId="0">
      <selection activeCell="J63" sqref="J63"/>
    </sheetView>
  </sheetViews>
  <sheetFormatPr defaultColWidth="3.08203125" defaultRowHeight="33" customHeight="1" x14ac:dyDescent="0.55000000000000004"/>
  <cols>
    <col min="1" max="1" width="2.75" style="2" customWidth="1"/>
    <col min="2" max="28" width="2.83203125" style="2" customWidth="1"/>
    <col min="29" max="16384" width="3.08203125" style="2"/>
  </cols>
  <sheetData>
    <row r="1" spans="1:45" ht="24.75" customHeight="1" x14ac:dyDescent="0.55000000000000004">
      <c r="A1" s="1" t="s">
        <v>221</v>
      </c>
      <c r="C1" s="1"/>
      <c r="X1" s="9" t="s">
        <v>37</v>
      </c>
      <c r="Y1" s="9" t="s">
        <v>40</v>
      </c>
      <c r="Z1" s="105" t="str">
        <f>IF(様式2_事業計画書!W1="","",様式2_事業計画書!W1)</f>
        <v/>
      </c>
      <c r="AA1" s="105"/>
      <c r="AB1" s="2" t="s">
        <v>41</v>
      </c>
      <c r="AD1" s="37" t="s">
        <v>143</v>
      </c>
    </row>
    <row r="2" spans="1:45" ht="24" customHeight="1" x14ac:dyDescent="0.55000000000000004">
      <c r="U2" s="33"/>
      <c r="V2" s="188">
        <v>46477</v>
      </c>
      <c r="W2" s="188"/>
      <c r="X2" s="188"/>
      <c r="Y2" s="188"/>
      <c r="Z2" s="188"/>
      <c r="AA2" s="188"/>
      <c r="AB2" s="188"/>
    </row>
    <row r="3" spans="1:45" ht="24" customHeight="1" x14ac:dyDescent="0.55000000000000004">
      <c r="A3" s="2" t="s">
        <v>203</v>
      </c>
    </row>
    <row r="4" spans="1:45" ht="24" customHeight="1" x14ac:dyDescent="0.55000000000000004">
      <c r="H4" s="2" t="s">
        <v>0</v>
      </c>
      <c r="O4" s="9" t="s">
        <v>43</v>
      </c>
      <c r="P4" s="105" t="str">
        <f>IF(様式2_事業計画書!N3="","",様式2_事業計画書!N3)</f>
        <v/>
      </c>
      <c r="Q4" s="105"/>
      <c r="R4" s="105"/>
      <c r="S4" s="105"/>
      <c r="T4" s="105"/>
      <c r="AB4" s="9" t="s">
        <v>222</v>
      </c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24" customHeight="1" x14ac:dyDescent="0.55000000000000004">
      <c r="H5" s="2" t="s">
        <v>1</v>
      </c>
      <c r="O5" s="105" t="str">
        <f>IF(様式2_事業計画書!M4="","",様式2_事業計画書!M4)</f>
        <v/>
      </c>
      <c r="P5" s="105"/>
      <c r="Q5" s="105"/>
      <c r="R5" s="105"/>
      <c r="S5" s="105"/>
      <c r="T5" s="105"/>
      <c r="U5" s="105"/>
      <c r="V5" s="105"/>
      <c r="W5" s="105"/>
      <c r="X5" s="105"/>
    </row>
    <row r="6" spans="1:45" ht="30" customHeight="1" thickBot="1" x14ac:dyDescent="0.6">
      <c r="K6" s="10" t="s">
        <v>44</v>
      </c>
      <c r="L6" s="105" t="str">
        <f>IF(P4="","",P4)</f>
        <v/>
      </c>
      <c r="M6" s="105"/>
      <c r="N6" s="105"/>
      <c r="O6" s="105"/>
      <c r="P6" s="105"/>
      <c r="Q6" s="3" t="s">
        <v>228</v>
      </c>
      <c r="Y6" s="9"/>
    </row>
    <row r="7" spans="1:45" s="6" customFormat="1" ht="30" customHeight="1" x14ac:dyDescent="0.55000000000000004">
      <c r="A7" s="186" t="s">
        <v>66</v>
      </c>
      <c r="B7" s="118"/>
      <c r="C7" s="118"/>
      <c r="D7" s="118"/>
      <c r="E7" s="118"/>
      <c r="F7" s="118"/>
      <c r="G7" s="187"/>
      <c r="H7" s="11" t="s">
        <v>5</v>
      </c>
      <c r="I7" s="118"/>
      <c r="J7" s="118"/>
      <c r="K7" s="13" t="s">
        <v>6</v>
      </c>
      <c r="L7" s="12" t="s">
        <v>7</v>
      </c>
      <c r="M7" s="11" t="s">
        <v>8</v>
      </c>
      <c r="N7" s="118"/>
      <c r="O7" s="118"/>
      <c r="P7" s="13" t="s">
        <v>6</v>
      </c>
      <c r="Q7" s="12" t="s">
        <v>7</v>
      </c>
      <c r="R7" s="14" t="s">
        <v>9</v>
      </c>
      <c r="S7" s="118" t="str">
        <f>IF(I7="","",SUM(I7,N7))</f>
        <v/>
      </c>
      <c r="T7" s="118"/>
      <c r="U7" s="13" t="s">
        <v>6</v>
      </c>
      <c r="V7" s="13"/>
      <c r="W7" s="13"/>
      <c r="X7" s="13"/>
      <c r="Y7" s="13"/>
      <c r="Z7" s="13"/>
      <c r="AA7" s="13"/>
      <c r="AB7" s="15" t="s">
        <v>10</v>
      </c>
      <c r="AC7" s="29"/>
      <c r="AD7" s="29"/>
      <c r="AE7" s="37" t="s">
        <v>145</v>
      </c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</row>
    <row r="8" spans="1:45" s="6" customFormat="1" ht="30" customHeight="1" x14ac:dyDescent="0.55000000000000004">
      <c r="A8" s="218" t="s">
        <v>62</v>
      </c>
      <c r="B8" s="115"/>
      <c r="C8" s="115"/>
      <c r="D8" s="115"/>
      <c r="E8" s="115"/>
      <c r="F8" s="115"/>
      <c r="G8" s="128"/>
      <c r="H8" s="122"/>
      <c r="I8" s="115"/>
      <c r="J8" s="115"/>
      <c r="K8" s="115"/>
      <c r="L8" s="115"/>
      <c r="M8" s="115"/>
      <c r="N8" s="115"/>
      <c r="O8" s="128"/>
      <c r="P8" s="217" t="s">
        <v>63</v>
      </c>
      <c r="Q8" s="217"/>
      <c r="R8" s="217"/>
      <c r="S8" s="217"/>
      <c r="T8" s="217"/>
      <c r="U8" s="210" t="str">
        <f>IF(AA50="","",AA50)</f>
        <v/>
      </c>
      <c r="V8" s="210"/>
      <c r="W8" s="210"/>
      <c r="X8" s="210"/>
      <c r="Y8" s="210"/>
      <c r="Z8" s="210"/>
      <c r="AA8" s="210"/>
      <c r="AB8" s="211"/>
      <c r="AE8" s="37" t="s">
        <v>147</v>
      </c>
    </row>
    <row r="9" spans="1:45" s="6" customFormat="1" ht="30" customHeight="1" thickBot="1" x14ac:dyDescent="0.6">
      <c r="A9" s="219" t="s">
        <v>65</v>
      </c>
      <c r="B9" s="126"/>
      <c r="C9" s="126"/>
      <c r="D9" s="126"/>
      <c r="E9" s="126"/>
      <c r="F9" s="126"/>
      <c r="G9" s="139"/>
      <c r="H9" s="214" t="str">
        <f>IF(V50="","",V50)</f>
        <v/>
      </c>
      <c r="I9" s="215"/>
      <c r="J9" s="215"/>
      <c r="K9" s="215"/>
      <c r="L9" s="215"/>
      <c r="M9" s="215"/>
      <c r="N9" s="215"/>
      <c r="O9" s="216"/>
      <c r="P9" s="212" t="s">
        <v>64</v>
      </c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3"/>
      <c r="AC9" s="27"/>
      <c r="AD9" s="27"/>
      <c r="AE9" s="37" t="s">
        <v>148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spans="1:45" ht="13.5" customHeight="1" x14ac:dyDescent="0.55000000000000004">
      <c r="A10" s="4"/>
      <c r="D10" s="3"/>
      <c r="E10" s="3"/>
      <c r="F10" s="3"/>
      <c r="I10" s="3"/>
      <c r="L10" s="3"/>
    </row>
    <row r="11" spans="1:45" ht="20.25" customHeight="1" x14ac:dyDescent="0.55000000000000004">
      <c r="A11" s="5" t="s">
        <v>16</v>
      </c>
      <c r="B11" s="123" t="s">
        <v>67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2" spans="1:45" ht="20.25" customHeight="1" x14ac:dyDescent="0.55000000000000004">
      <c r="A12" s="5"/>
      <c r="B12" s="34" t="s">
        <v>68</v>
      </c>
      <c r="D12" s="2" t="s">
        <v>69</v>
      </c>
    </row>
    <row r="13" spans="1:45" ht="61.5" customHeight="1" x14ac:dyDescent="0.55000000000000004">
      <c r="A13" s="5"/>
      <c r="B13" s="26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</row>
    <row r="14" spans="1:45" ht="20.25" customHeight="1" x14ac:dyDescent="0.55000000000000004">
      <c r="A14" s="5"/>
      <c r="B14" s="34" t="s">
        <v>71</v>
      </c>
      <c r="D14" s="2" t="s">
        <v>70</v>
      </c>
    </row>
    <row r="15" spans="1:45" ht="61.5" customHeight="1" x14ac:dyDescent="0.55000000000000004">
      <c r="A15" s="5"/>
      <c r="B15" s="26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</row>
    <row r="16" spans="1:45" ht="20.25" customHeight="1" x14ac:dyDescent="0.55000000000000004">
      <c r="A16" s="5"/>
      <c r="B16" s="34" t="s">
        <v>72</v>
      </c>
      <c r="D16" s="2" t="s">
        <v>73</v>
      </c>
    </row>
    <row r="17" spans="1:45" ht="61.5" customHeight="1" x14ac:dyDescent="0.55000000000000004">
      <c r="A17" s="5"/>
      <c r="B17" s="26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</row>
    <row r="18" spans="1:45" ht="20.25" customHeight="1" x14ac:dyDescent="0.55000000000000004">
      <c r="A18" s="5"/>
      <c r="B18" s="34" t="s">
        <v>74</v>
      </c>
      <c r="D18" s="2" t="s">
        <v>75</v>
      </c>
    </row>
    <row r="19" spans="1:45" ht="61.5" customHeight="1" x14ac:dyDescent="0.55000000000000004">
      <c r="A19" s="5"/>
      <c r="B19" s="26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</row>
    <row r="20" spans="1:45" ht="20.25" customHeight="1" x14ac:dyDescent="0.55000000000000004">
      <c r="A20" s="5">
        <v>2</v>
      </c>
      <c r="B20" s="123" t="s">
        <v>76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</row>
    <row r="21" spans="1:45" ht="61.5" customHeight="1" x14ac:dyDescent="0.55000000000000004">
      <c r="A21" s="5"/>
      <c r="B21" s="26"/>
      <c r="C21" s="190"/>
      <c r="D21" s="190"/>
      <c r="E21" s="190"/>
      <c r="F21" s="190"/>
      <c r="G21" s="190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</row>
    <row r="22" spans="1:45" ht="20.25" customHeight="1" x14ac:dyDescent="0.55000000000000004">
      <c r="A22" s="5"/>
      <c r="B22" s="26"/>
    </row>
    <row r="23" spans="1:45" ht="21.75" customHeight="1" x14ac:dyDescent="0.55000000000000004">
      <c r="A23" s="1"/>
      <c r="C23" s="1"/>
      <c r="N23" s="9" t="s">
        <v>37</v>
      </c>
      <c r="O23" s="9" t="s">
        <v>40</v>
      </c>
      <c r="P23" s="105" t="str">
        <f>IF(様式2_事業計画書!W1="","",様式2_事業計画書!W1)</f>
        <v/>
      </c>
      <c r="Q23" s="105"/>
      <c r="R23" s="2" t="s">
        <v>41</v>
      </c>
      <c r="U23" s="9" t="s">
        <v>77</v>
      </c>
      <c r="V23" s="245" t="str">
        <f>IF(様式2_事業計画書!N3="","",様式2_事業計画書!N3)</f>
        <v/>
      </c>
      <c r="W23" s="245"/>
      <c r="X23" s="245"/>
      <c r="Y23" s="245"/>
      <c r="Z23" s="245"/>
      <c r="AA23" s="3" t="s">
        <v>225</v>
      </c>
    </row>
    <row r="24" spans="1:45" ht="14.5" x14ac:dyDescent="0.55000000000000004">
      <c r="A24" s="5">
        <v>3</v>
      </c>
      <c r="B24" s="123" t="s">
        <v>83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</row>
    <row r="25" spans="1:45" ht="21.75" customHeight="1" thickBot="1" x14ac:dyDescent="0.6">
      <c r="B25" s="2" t="s">
        <v>46</v>
      </c>
      <c r="H25" s="2" t="s">
        <v>39</v>
      </c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3" t="s">
        <v>17</v>
      </c>
    </row>
    <row r="26" spans="1:45" ht="14.5" x14ac:dyDescent="0.55000000000000004">
      <c r="A26" s="220" t="s">
        <v>15</v>
      </c>
      <c r="B26" s="221"/>
      <c r="C26" s="253" t="s">
        <v>81</v>
      </c>
      <c r="D26" s="253"/>
      <c r="E26" s="253"/>
      <c r="F26" s="254" t="s">
        <v>18</v>
      </c>
      <c r="G26" s="255"/>
      <c r="H26" s="255"/>
      <c r="I26" s="255"/>
      <c r="J26" s="255"/>
      <c r="K26" s="255"/>
      <c r="L26" s="255"/>
      <c r="M26" s="255"/>
      <c r="N26" s="255"/>
      <c r="O26" s="221"/>
      <c r="P26" s="195" t="s">
        <v>38</v>
      </c>
      <c r="Q26" s="195"/>
      <c r="R26" s="195"/>
      <c r="S26" s="145" t="s">
        <v>79</v>
      </c>
      <c r="T26" s="145"/>
      <c r="U26" s="145"/>
      <c r="V26" s="195" t="s">
        <v>80</v>
      </c>
      <c r="W26" s="195"/>
      <c r="X26" s="224" t="s">
        <v>78</v>
      </c>
      <c r="Y26" s="195" t="s">
        <v>82</v>
      </c>
      <c r="Z26" s="195"/>
      <c r="AA26" s="195"/>
      <c r="AB26" s="196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pans="1:45" ht="14.5" x14ac:dyDescent="0.55000000000000004">
      <c r="A27" s="222"/>
      <c r="B27" s="223"/>
      <c r="C27" s="197" t="s">
        <v>78</v>
      </c>
      <c r="D27" s="197"/>
      <c r="E27" s="197"/>
      <c r="F27" s="256"/>
      <c r="G27" s="257"/>
      <c r="H27" s="257"/>
      <c r="I27" s="257"/>
      <c r="J27" s="257"/>
      <c r="K27" s="257"/>
      <c r="L27" s="257"/>
      <c r="M27" s="257"/>
      <c r="N27" s="257"/>
      <c r="O27" s="223"/>
      <c r="P27" s="197"/>
      <c r="Q27" s="197"/>
      <c r="R27" s="197"/>
      <c r="S27" s="201"/>
      <c r="T27" s="201"/>
      <c r="U27" s="201"/>
      <c r="V27" s="197"/>
      <c r="W27" s="197"/>
      <c r="X27" s="225"/>
      <c r="Y27" s="197"/>
      <c r="Z27" s="197"/>
      <c r="AA27" s="197"/>
      <c r="AB27" s="198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ht="18.75" customHeight="1" x14ac:dyDescent="0.55000000000000004">
      <c r="A28" s="237"/>
      <c r="B28" s="233"/>
      <c r="C28" s="192"/>
      <c r="D28" s="193"/>
      <c r="E28" s="194"/>
      <c r="F28" s="231"/>
      <c r="G28" s="232"/>
      <c r="H28" s="232"/>
      <c r="I28" s="232"/>
      <c r="J28" s="232"/>
      <c r="K28" s="232"/>
      <c r="L28" s="232"/>
      <c r="M28" s="232"/>
      <c r="N28" s="232"/>
      <c r="O28" s="233"/>
      <c r="P28" s="191"/>
      <c r="Q28" s="191"/>
      <c r="R28" s="191"/>
      <c r="S28" s="191"/>
      <c r="T28" s="191"/>
      <c r="U28" s="191"/>
      <c r="V28" s="191"/>
      <c r="W28" s="191"/>
      <c r="X28" s="226"/>
      <c r="Y28" s="199"/>
      <c r="Z28" s="199"/>
      <c r="AA28" s="199"/>
      <c r="AB28" s="200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45" ht="18.75" customHeight="1" x14ac:dyDescent="0.55000000000000004">
      <c r="A29" s="238"/>
      <c r="B29" s="236"/>
      <c r="C29" s="192"/>
      <c r="D29" s="193"/>
      <c r="E29" s="194"/>
      <c r="F29" s="234"/>
      <c r="G29" s="235"/>
      <c r="H29" s="235"/>
      <c r="I29" s="235"/>
      <c r="J29" s="235"/>
      <c r="K29" s="235"/>
      <c r="L29" s="235"/>
      <c r="M29" s="235"/>
      <c r="N29" s="235"/>
      <c r="O29" s="236"/>
      <c r="P29" s="191"/>
      <c r="Q29" s="191"/>
      <c r="R29" s="191"/>
      <c r="S29" s="191"/>
      <c r="T29" s="191"/>
      <c r="U29" s="191"/>
      <c r="V29" s="191"/>
      <c r="W29" s="191"/>
      <c r="X29" s="227"/>
      <c r="Y29" s="199"/>
      <c r="Z29" s="199"/>
      <c r="AA29" s="199"/>
      <c r="AB29" s="200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45" ht="18.75" customHeight="1" x14ac:dyDescent="0.55000000000000004">
      <c r="A30" s="237"/>
      <c r="B30" s="233"/>
      <c r="C30" s="192"/>
      <c r="D30" s="193"/>
      <c r="E30" s="194"/>
      <c r="F30" s="231"/>
      <c r="G30" s="232"/>
      <c r="H30" s="232"/>
      <c r="I30" s="232"/>
      <c r="J30" s="232"/>
      <c r="K30" s="232"/>
      <c r="L30" s="232"/>
      <c r="M30" s="232"/>
      <c r="N30" s="232"/>
      <c r="O30" s="233"/>
      <c r="P30" s="191"/>
      <c r="Q30" s="191"/>
      <c r="R30" s="191"/>
      <c r="S30" s="191"/>
      <c r="T30" s="191"/>
      <c r="U30" s="191"/>
      <c r="V30" s="191"/>
      <c r="W30" s="191"/>
      <c r="X30" s="226"/>
      <c r="Y30" s="199"/>
      <c r="Z30" s="199"/>
      <c r="AA30" s="199"/>
      <c r="AB30" s="200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ht="18.75" customHeight="1" x14ac:dyDescent="0.55000000000000004">
      <c r="A31" s="238"/>
      <c r="B31" s="236"/>
      <c r="C31" s="192"/>
      <c r="D31" s="193"/>
      <c r="E31" s="194"/>
      <c r="F31" s="234"/>
      <c r="G31" s="235"/>
      <c r="H31" s="235"/>
      <c r="I31" s="235"/>
      <c r="J31" s="235"/>
      <c r="K31" s="235"/>
      <c r="L31" s="235"/>
      <c r="M31" s="235"/>
      <c r="N31" s="235"/>
      <c r="O31" s="236"/>
      <c r="P31" s="191"/>
      <c r="Q31" s="191"/>
      <c r="R31" s="191"/>
      <c r="S31" s="191"/>
      <c r="T31" s="191"/>
      <c r="U31" s="191"/>
      <c r="V31" s="191"/>
      <c r="W31" s="191"/>
      <c r="X31" s="227"/>
      <c r="Y31" s="199"/>
      <c r="Z31" s="199"/>
      <c r="AA31" s="199"/>
      <c r="AB31" s="200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ht="18.75" customHeight="1" x14ac:dyDescent="0.55000000000000004">
      <c r="A32" s="237"/>
      <c r="B32" s="233"/>
      <c r="C32" s="192"/>
      <c r="D32" s="193"/>
      <c r="E32" s="194"/>
      <c r="F32" s="231"/>
      <c r="G32" s="232"/>
      <c r="H32" s="232"/>
      <c r="I32" s="232"/>
      <c r="J32" s="232"/>
      <c r="K32" s="232"/>
      <c r="L32" s="232"/>
      <c r="M32" s="232"/>
      <c r="N32" s="232"/>
      <c r="O32" s="233"/>
      <c r="P32" s="191"/>
      <c r="Q32" s="191"/>
      <c r="R32" s="191"/>
      <c r="S32" s="191"/>
      <c r="T32" s="191"/>
      <c r="U32" s="191"/>
      <c r="V32" s="191"/>
      <c r="W32" s="191"/>
      <c r="X32" s="226"/>
      <c r="Y32" s="199"/>
      <c r="Z32" s="199"/>
      <c r="AA32" s="199"/>
      <c r="AB32" s="200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1:45" ht="18.75" customHeight="1" x14ac:dyDescent="0.55000000000000004">
      <c r="A33" s="238"/>
      <c r="B33" s="236"/>
      <c r="C33" s="192"/>
      <c r="D33" s="193"/>
      <c r="E33" s="194"/>
      <c r="F33" s="234"/>
      <c r="G33" s="235"/>
      <c r="H33" s="235"/>
      <c r="I33" s="235"/>
      <c r="J33" s="235"/>
      <c r="K33" s="235"/>
      <c r="L33" s="235"/>
      <c r="M33" s="235"/>
      <c r="N33" s="235"/>
      <c r="O33" s="236"/>
      <c r="P33" s="191"/>
      <c r="Q33" s="191"/>
      <c r="R33" s="191"/>
      <c r="S33" s="191"/>
      <c r="T33" s="191"/>
      <c r="U33" s="191"/>
      <c r="V33" s="191"/>
      <c r="W33" s="191"/>
      <c r="X33" s="227"/>
      <c r="Y33" s="199"/>
      <c r="Z33" s="199"/>
      <c r="AA33" s="199"/>
      <c r="AB33" s="200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1:45" ht="18.75" customHeight="1" x14ac:dyDescent="0.55000000000000004">
      <c r="A34" s="237"/>
      <c r="B34" s="233"/>
      <c r="C34" s="192"/>
      <c r="D34" s="193"/>
      <c r="E34" s="194"/>
      <c r="F34" s="231"/>
      <c r="G34" s="232"/>
      <c r="H34" s="232"/>
      <c r="I34" s="232"/>
      <c r="J34" s="232"/>
      <c r="K34" s="232"/>
      <c r="L34" s="232"/>
      <c r="M34" s="232"/>
      <c r="N34" s="232"/>
      <c r="O34" s="233"/>
      <c r="P34" s="191"/>
      <c r="Q34" s="191"/>
      <c r="R34" s="191"/>
      <c r="S34" s="191"/>
      <c r="T34" s="191"/>
      <c r="U34" s="191"/>
      <c r="V34" s="191"/>
      <c r="W34" s="191"/>
      <c r="X34" s="226"/>
      <c r="Y34" s="199"/>
      <c r="Z34" s="199"/>
      <c r="AA34" s="199"/>
      <c r="AB34" s="200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ht="18.75" customHeight="1" x14ac:dyDescent="0.55000000000000004">
      <c r="A35" s="238"/>
      <c r="B35" s="236"/>
      <c r="C35" s="192"/>
      <c r="D35" s="193"/>
      <c r="E35" s="194"/>
      <c r="F35" s="234"/>
      <c r="G35" s="235"/>
      <c r="H35" s="235"/>
      <c r="I35" s="235"/>
      <c r="J35" s="235"/>
      <c r="K35" s="235"/>
      <c r="L35" s="235"/>
      <c r="M35" s="235"/>
      <c r="N35" s="235"/>
      <c r="O35" s="236"/>
      <c r="P35" s="191"/>
      <c r="Q35" s="191"/>
      <c r="R35" s="191"/>
      <c r="S35" s="191"/>
      <c r="T35" s="191"/>
      <c r="U35" s="191"/>
      <c r="V35" s="191"/>
      <c r="W35" s="191"/>
      <c r="X35" s="227"/>
      <c r="Y35" s="199"/>
      <c r="Z35" s="199"/>
      <c r="AA35" s="199"/>
      <c r="AB35" s="200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1:45" ht="18.75" customHeight="1" x14ac:dyDescent="0.55000000000000004">
      <c r="A36" s="237"/>
      <c r="B36" s="233"/>
      <c r="C36" s="192"/>
      <c r="D36" s="193"/>
      <c r="E36" s="194"/>
      <c r="F36" s="231"/>
      <c r="G36" s="232"/>
      <c r="H36" s="232"/>
      <c r="I36" s="232"/>
      <c r="J36" s="232"/>
      <c r="K36" s="232"/>
      <c r="L36" s="232"/>
      <c r="M36" s="232"/>
      <c r="N36" s="232"/>
      <c r="O36" s="233"/>
      <c r="P36" s="191"/>
      <c r="Q36" s="191"/>
      <c r="R36" s="191"/>
      <c r="S36" s="191"/>
      <c r="T36" s="191"/>
      <c r="U36" s="191"/>
      <c r="V36" s="191"/>
      <c r="W36" s="191"/>
      <c r="X36" s="226"/>
      <c r="Y36" s="199"/>
      <c r="Z36" s="199"/>
      <c r="AA36" s="199"/>
      <c r="AB36" s="200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spans="1:45" ht="18.75" customHeight="1" x14ac:dyDescent="0.55000000000000004">
      <c r="A37" s="238"/>
      <c r="B37" s="236"/>
      <c r="C37" s="192"/>
      <c r="D37" s="193"/>
      <c r="E37" s="194"/>
      <c r="F37" s="234"/>
      <c r="G37" s="235"/>
      <c r="H37" s="235"/>
      <c r="I37" s="235"/>
      <c r="J37" s="235"/>
      <c r="K37" s="235"/>
      <c r="L37" s="235"/>
      <c r="M37" s="235"/>
      <c r="N37" s="235"/>
      <c r="O37" s="236"/>
      <c r="P37" s="191"/>
      <c r="Q37" s="191"/>
      <c r="R37" s="191"/>
      <c r="S37" s="191"/>
      <c r="T37" s="191"/>
      <c r="U37" s="191"/>
      <c r="V37" s="191"/>
      <c r="W37" s="191"/>
      <c r="X37" s="227"/>
      <c r="Y37" s="199"/>
      <c r="Z37" s="199"/>
      <c r="AA37" s="199"/>
      <c r="AB37" s="200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ht="18.75" customHeight="1" x14ac:dyDescent="0.55000000000000004">
      <c r="A38" s="237"/>
      <c r="B38" s="233"/>
      <c r="C38" s="192"/>
      <c r="D38" s="193"/>
      <c r="E38" s="194"/>
      <c r="F38" s="231"/>
      <c r="G38" s="232"/>
      <c r="H38" s="232"/>
      <c r="I38" s="232"/>
      <c r="J38" s="232"/>
      <c r="K38" s="232"/>
      <c r="L38" s="232"/>
      <c r="M38" s="232"/>
      <c r="N38" s="232"/>
      <c r="O38" s="233"/>
      <c r="P38" s="191"/>
      <c r="Q38" s="191"/>
      <c r="R38" s="191"/>
      <c r="S38" s="191"/>
      <c r="T38" s="191"/>
      <c r="U38" s="191"/>
      <c r="V38" s="191"/>
      <c r="W38" s="191"/>
      <c r="X38" s="226"/>
      <c r="Y38" s="199"/>
      <c r="Z38" s="199"/>
      <c r="AA38" s="199"/>
      <c r="AB38" s="200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spans="1:45" ht="18.75" customHeight="1" x14ac:dyDescent="0.55000000000000004">
      <c r="A39" s="238"/>
      <c r="B39" s="236"/>
      <c r="C39" s="192"/>
      <c r="D39" s="193"/>
      <c r="E39" s="194"/>
      <c r="F39" s="234"/>
      <c r="G39" s="235"/>
      <c r="H39" s="235"/>
      <c r="I39" s="235"/>
      <c r="J39" s="235"/>
      <c r="K39" s="235"/>
      <c r="L39" s="235"/>
      <c r="M39" s="235"/>
      <c r="N39" s="235"/>
      <c r="O39" s="236"/>
      <c r="P39" s="191"/>
      <c r="Q39" s="191"/>
      <c r="R39" s="191"/>
      <c r="S39" s="191"/>
      <c r="T39" s="191"/>
      <c r="U39" s="191"/>
      <c r="V39" s="191"/>
      <c r="W39" s="191"/>
      <c r="X39" s="227"/>
      <c r="Y39" s="199"/>
      <c r="Z39" s="199"/>
      <c r="AA39" s="199"/>
      <c r="AB39" s="200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 spans="1:45" ht="18.75" customHeight="1" x14ac:dyDescent="0.55000000000000004">
      <c r="A40" s="237"/>
      <c r="B40" s="233"/>
      <c r="C40" s="192"/>
      <c r="D40" s="193"/>
      <c r="E40" s="194"/>
      <c r="F40" s="231"/>
      <c r="G40" s="232"/>
      <c r="H40" s="232"/>
      <c r="I40" s="232"/>
      <c r="J40" s="232"/>
      <c r="K40" s="232"/>
      <c r="L40" s="232"/>
      <c r="M40" s="232"/>
      <c r="N40" s="232"/>
      <c r="O40" s="233"/>
      <c r="P40" s="191"/>
      <c r="Q40" s="191"/>
      <c r="R40" s="191"/>
      <c r="S40" s="191"/>
      <c r="T40" s="191"/>
      <c r="U40" s="191"/>
      <c r="V40" s="191"/>
      <c r="W40" s="191"/>
      <c r="X40" s="226"/>
      <c r="Y40" s="199"/>
      <c r="Z40" s="199"/>
      <c r="AA40" s="199"/>
      <c r="AB40" s="200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spans="1:45" ht="18.75" customHeight="1" x14ac:dyDescent="0.55000000000000004">
      <c r="A41" s="238"/>
      <c r="B41" s="236"/>
      <c r="C41" s="192"/>
      <c r="D41" s="193"/>
      <c r="E41" s="194"/>
      <c r="F41" s="234"/>
      <c r="G41" s="235"/>
      <c r="H41" s="235"/>
      <c r="I41" s="235"/>
      <c r="J41" s="235"/>
      <c r="K41" s="235"/>
      <c r="L41" s="235"/>
      <c r="M41" s="235"/>
      <c r="N41" s="235"/>
      <c r="O41" s="236"/>
      <c r="P41" s="191"/>
      <c r="Q41" s="191"/>
      <c r="R41" s="191"/>
      <c r="S41" s="191"/>
      <c r="T41" s="191"/>
      <c r="U41" s="191"/>
      <c r="V41" s="191"/>
      <c r="W41" s="191"/>
      <c r="X41" s="227"/>
      <c r="Y41" s="199"/>
      <c r="Z41" s="199"/>
      <c r="AA41" s="199"/>
      <c r="AB41" s="200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1:45" ht="18.75" customHeight="1" x14ac:dyDescent="0.55000000000000004">
      <c r="A42" s="237"/>
      <c r="B42" s="233"/>
      <c r="C42" s="192"/>
      <c r="D42" s="193"/>
      <c r="E42" s="194"/>
      <c r="F42" s="231"/>
      <c r="G42" s="232"/>
      <c r="H42" s="232"/>
      <c r="I42" s="232"/>
      <c r="J42" s="232"/>
      <c r="K42" s="232"/>
      <c r="L42" s="232"/>
      <c r="M42" s="232"/>
      <c r="N42" s="232"/>
      <c r="O42" s="233"/>
      <c r="P42" s="191"/>
      <c r="Q42" s="191"/>
      <c r="R42" s="191"/>
      <c r="S42" s="191"/>
      <c r="T42" s="191"/>
      <c r="U42" s="191"/>
      <c r="V42" s="191"/>
      <c r="W42" s="191"/>
      <c r="X42" s="226"/>
      <c r="Y42" s="199"/>
      <c r="Z42" s="199"/>
      <c r="AA42" s="199"/>
      <c r="AB42" s="200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1:45" ht="18.75" customHeight="1" x14ac:dyDescent="0.55000000000000004">
      <c r="A43" s="238"/>
      <c r="B43" s="236"/>
      <c r="C43" s="192"/>
      <c r="D43" s="193"/>
      <c r="E43" s="194"/>
      <c r="F43" s="234"/>
      <c r="G43" s="235"/>
      <c r="H43" s="235"/>
      <c r="I43" s="235"/>
      <c r="J43" s="235"/>
      <c r="K43" s="235"/>
      <c r="L43" s="235"/>
      <c r="M43" s="235"/>
      <c r="N43" s="235"/>
      <c r="O43" s="236"/>
      <c r="P43" s="191"/>
      <c r="Q43" s="191"/>
      <c r="R43" s="191"/>
      <c r="S43" s="191"/>
      <c r="T43" s="191"/>
      <c r="U43" s="191"/>
      <c r="V43" s="191"/>
      <c r="W43" s="191"/>
      <c r="X43" s="227"/>
      <c r="Y43" s="199"/>
      <c r="Z43" s="199"/>
      <c r="AA43" s="199"/>
      <c r="AB43" s="200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45" ht="18.75" customHeight="1" x14ac:dyDescent="0.55000000000000004">
      <c r="A44" s="237"/>
      <c r="B44" s="233"/>
      <c r="C44" s="192"/>
      <c r="D44" s="193"/>
      <c r="E44" s="194"/>
      <c r="F44" s="231"/>
      <c r="G44" s="232"/>
      <c r="H44" s="232"/>
      <c r="I44" s="232"/>
      <c r="J44" s="232"/>
      <c r="K44" s="232"/>
      <c r="L44" s="232"/>
      <c r="M44" s="232"/>
      <c r="N44" s="232"/>
      <c r="O44" s="233"/>
      <c r="P44" s="191"/>
      <c r="Q44" s="191"/>
      <c r="R44" s="191"/>
      <c r="S44" s="191"/>
      <c r="T44" s="191"/>
      <c r="U44" s="191"/>
      <c r="V44" s="191"/>
      <c r="W44" s="191"/>
      <c r="X44" s="226"/>
      <c r="Y44" s="199"/>
      <c r="Z44" s="199"/>
      <c r="AA44" s="199"/>
      <c r="AB44" s="200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ht="18.75" customHeight="1" x14ac:dyDescent="0.55000000000000004">
      <c r="A45" s="238"/>
      <c r="B45" s="236"/>
      <c r="C45" s="192"/>
      <c r="D45" s="193"/>
      <c r="E45" s="194"/>
      <c r="F45" s="234"/>
      <c r="G45" s="235"/>
      <c r="H45" s="235"/>
      <c r="I45" s="235"/>
      <c r="J45" s="235"/>
      <c r="K45" s="235"/>
      <c r="L45" s="235"/>
      <c r="M45" s="235"/>
      <c r="N45" s="235"/>
      <c r="O45" s="236"/>
      <c r="P45" s="191"/>
      <c r="Q45" s="191"/>
      <c r="R45" s="191"/>
      <c r="S45" s="191"/>
      <c r="T45" s="191"/>
      <c r="U45" s="191"/>
      <c r="V45" s="191"/>
      <c r="W45" s="191"/>
      <c r="X45" s="227"/>
      <c r="Y45" s="199"/>
      <c r="Z45" s="199"/>
      <c r="AA45" s="199"/>
      <c r="AB45" s="200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ht="18.75" customHeight="1" x14ac:dyDescent="0.55000000000000004">
      <c r="A46" s="237"/>
      <c r="B46" s="233"/>
      <c r="C46" s="192"/>
      <c r="D46" s="193"/>
      <c r="E46" s="194"/>
      <c r="F46" s="231"/>
      <c r="G46" s="232"/>
      <c r="H46" s="232"/>
      <c r="I46" s="232"/>
      <c r="J46" s="232"/>
      <c r="K46" s="232"/>
      <c r="L46" s="232"/>
      <c r="M46" s="232"/>
      <c r="N46" s="232"/>
      <c r="O46" s="233"/>
      <c r="P46" s="191"/>
      <c r="Q46" s="191"/>
      <c r="R46" s="191"/>
      <c r="S46" s="191"/>
      <c r="T46" s="191"/>
      <c r="U46" s="191"/>
      <c r="V46" s="191"/>
      <c r="W46" s="191"/>
      <c r="X46" s="226"/>
      <c r="Y46" s="199"/>
      <c r="Z46" s="199"/>
      <c r="AA46" s="199"/>
      <c r="AB46" s="200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ht="18.75" customHeight="1" x14ac:dyDescent="0.55000000000000004">
      <c r="A47" s="238"/>
      <c r="B47" s="236"/>
      <c r="C47" s="192"/>
      <c r="D47" s="193"/>
      <c r="E47" s="194"/>
      <c r="F47" s="234"/>
      <c r="G47" s="235"/>
      <c r="H47" s="235"/>
      <c r="I47" s="235"/>
      <c r="J47" s="235"/>
      <c r="K47" s="235"/>
      <c r="L47" s="235"/>
      <c r="M47" s="235"/>
      <c r="N47" s="235"/>
      <c r="O47" s="236"/>
      <c r="P47" s="191"/>
      <c r="Q47" s="191"/>
      <c r="R47" s="191"/>
      <c r="S47" s="191"/>
      <c r="T47" s="191"/>
      <c r="U47" s="191"/>
      <c r="V47" s="191"/>
      <c r="W47" s="191"/>
      <c r="X47" s="227"/>
      <c r="Y47" s="199"/>
      <c r="Z47" s="199"/>
      <c r="AA47" s="199"/>
      <c r="AB47" s="200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ht="18.75" customHeight="1" x14ac:dyDescent="0.55000000000000004">
      <c r="A48" s="237"/>
      <c r="B48" s="233"/>
      <c r="C48" s="192"/>
      <c r="D48" s="193"/>
      <c r="E48" s="194"/>
      <c r="F48" s="231"/>
      <c r="G48" s="232"/>
      <c r="H48" s="232"/>
      <c r="I48" s="232"/>
      <c r="J48" s="232"/>
      <c r="K48" s="232"/>
      <c r="L48" s="232"/>
      <c r="M48" s="232"/>
      <c r="N48" s="232"/>
      <c r="O48" s="233"/>
      <c r="P48" s="191"/>
      <c r="Q48" s="191"/>
      <c r="R48" s="191"/>
      <c r="S48" s="191"/>
      <c r="T48" s="191"/>
      <c r="U48" s="191"/>
      <c r="V48" s="191"/>
      <c r="W48" s="191"/>
      <c r="X48" s="226"/>
      <c r="Y48" s="199"/>
      <c r="Z48" s="199"/>
      <c r="AA48" s="199"/>
      <c r="AB48" s="200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1:45" ht="18.75" customHeight="1" thickBot="1" x14ac:dyDescent="0.6">
      <c r="A49" s="243"/>
      <c r="B49" s="244"/>
      <c r="C49" s="239"/>
      <c r="D49" s="240"/>
      <c r="E49" s="241"/>
      <c r="F49" s="247"/>
      <c r="G49" s="248"/>
      <c r="H49" s="248"/>
      <c r="I49" s="248"/>
      <c r="J49" s="248"/>
      <c r="K49" s="248"/>
      <c r="L49" s="248"/>
      <c r="M49" s="248"/>
      <c r="N49" s="248"/>
      <c r="O49" s="244"/>
      <c r="P49" s="228"/>
      <c r="Q49" s="228"/>
      <c r="R49" s="228"/>
      <c r="S49" s="228"/>
      <c r="T49" s="228"/>
      <c r="U49" s="228"/>
      <c r="V49" s="228"/>
      <c r="W49" s="228"/>
      <c r="X49" s="252"/>
      <c r="Y49" s="229"/>
      <c r="Z49" s="229"/>
      <c r="AA49" s="229"/>
      <c r="AB49" s="230"/>
      <c r="AC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spans="1:45" ht="26.25" customHeight="1" thickBot="1" x14ac:dyDescent="0.6">
      <c r="A50" s="129" t="s">
        <v>66</v>
      </c>
      <c r="B50" s="130"/>
      <c r="C50" s="131"/>
      <c r="D50" s="25" t="s">
        <v>5</v>
      </c>
      <c r="E50" s="246"/>
      <c r="F50" s="246"/>
      <c r="G50" s="25" t="s">
        <v>6</v>
      </c>
      <c r="H50" s="25" t="s">
        <v>7</v>
      </c>
      <c r="I50" s="25" t="s">
        <v>8</v>
      </c>
      <c r="J50" s="82"/>
      <c r="K50" s="25" t="s">
        <v>6</v>
      </c>
      <c r="L50" s="25"/>
      <c r="M50" s="80" t="s">
        <v>99</v>
      </c>
      <c r="N50" s="25" t="str">
        <f>IF(E50="","",E50+J50)</f>
        <v/>
      </c>
      <c r="O50" s="25"/>
      <c r="P50" s="81" t="s">
        <v>6</v>
      </c>
      <c r="Q50" s="129" t="s">
        <v>91</v>
      </c>
      <c r="R50" s="130"/>
      <c r="S50" s="130"/>
      <c r="T50" s="130"/>
      <c r="U50" s="131"/>
      <c r="V50" s="249" t="str">
        <f>IF(V28="","",SUM(V28:W49))</f>
        <v/>
      </c>
      <c r="W50" s="249"/>
      <c r="X50" s="249" t="s">
        <v>90</v>
      </c>
      <c r="Y50" s="249"/>
      <c r="Z50" s="249"/>
      <c r="AA50" s="250" t="str">
        <f>IF(X28="","",SUM(X28:X49))</f>
        <v/>
      </c>
      <c r="AB50" s="251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spans="1:45" ht="28.5" customHeight="1" x14ac:dyDescent="0.55000000000000004">
      <c r="A51" s="202" t="s">
        <v>139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</row>
    <row r="52" spans="1:45" ht="9.75" customHeight="1" x14ac:dyDescent="0.55000000000000004">
      <c r="A52" s="5"/>
      <c r="B52" s="123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1:45" ht="22.5" customHeight="1" thickBot="1" x14ac:dyDescent="0.6">
      <c r="A53" s="5">
        <v>4</v>
      </c>
      <c r="B53" s="1" t="s">
        <v>84</v>
      </c>
    </row>
    <row r="54" spans="1:45" ht="21.75" customHeight="1" x14ac:dyDescent="0.55000000000000004">
      <c r="A54" s="242" t="s">
        <v>86</v>
      </c>
      <c r="B54" s="153"/>
      <c r="C54" s="153"/>
      <c r="D54" s="153"/>
      <c r="E54" s="153"/>
      <c r="F54" s="153"/>
      <c r="G54" s="154"/>
      <c r="H54" s="152" t="s">
        <v>87</v>
      </c>
      <c r="I54" s="153"/>
      <c r="J54" s="153"/>
      <c r="K54" s="153"/>
      <c r="L54" s="153"/>
      <c r="M54" s="153"/>
      <c r="N54" s="154"/>
      <c r="O54" s="152" t="s">
        <v>88</v>
      </c>
      <c r="P54" s="153"/>
      <c r="Q54" s="153"/>
      <c r="R54" s="153"/>
      <c r="S54" s="153"/>
      <c r="T54" s="153"/>
      <c r="U54" s="154"/>
      <c r="V54" s="152" t="s">
        <v>89</v>
      </c>
      <c r="W54" s="153"/>
      <c r="X54" s="153"/>
      <c r="Y54" s="153"/>
      <c r="Z54" s="153"/>
      <c r="AA54" s="153"/>
      <c r="AB54" s="156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1:45" ht="21.75" customHeight="1" thickBot="1" x14ac:dyDescent="0.6">
      <c r="A55" s="135"/>
      <c r="B55" s="136"/>
      <c r="C55" s="136"/>
      <c r="D55" s="136"/>
      <c r="E55" s="136"/>
      <c r="F55" s="136"/>
      <c r="G55" s="137"/>
      <c r="H55" s="150"/>
      <c r="I55" s="136"/>
      <c r="J55" s="136"/>
      <c r="K55" s="136"/>
      <c r="L55" s="136"/>
      <c r="M55" s="136"/>
      <c r="N55" s="137"/>
      <c r="O55" s="150"/>
      <c r="P55" s="136"/>
      <c r="Q55" s="136"/>
      <c r="R55" s="136"/>
      <c r="S55" s="136"/>
      <c r="T55" s="136"/>
      <c r="U55" s="137"/>
      <c r="V55" s="150"/>
      <c r="W55" s="136"/>
      <c r="X55" s="136"/>
      <c r="Y55" s="136"/>
      <c r="Z55" s="136"/>
      <c r="AA55" s="136"/>
      <c r="AB55" s="151"/>
    </row>
    <row r="56" spans="1:45" ht="22.5" customHeight="1" thickBot="1" x14ac:dyDescent="0.6">
      <c r="A56" s="5">
        <v>5</v>
      </c>
      <c r="B56" s="123" t="s">
        <v>20</v>
      </c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5" ht="20.5" customHeight="1" x14ac:dyDescent="0.55000000000000004">
      <c r="A57" s="189" t="s">
        <v>21</v>
      </c>
      <c r="B57" s="145"/>
      <c r="C57" s="145"/>
      <c r="D57" s="145" t="s">
        <v>22</v>
      </c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 t="s">
        <v>23</v>
      </c>
      <c r="R57" s="145"/>
      <c r="S57" s="145"/>
      <c r="T57" s="145" t="s">
        <v>24</v>
      </c>
      <c r="U57" s="145"/>
      <c r="V57" s="145"/>
      <c r="W57" s="145"/>
      <c r="X57" s="145"/>
      <c r="Y57" s="145" t="s">
        <v>25</v>
      </c>
      <c r="Z57" s="145"/>
      <c r="AA57" s="145"/>
      <c r="AB57" s="146"/>
    </row>
    <row r="58" spans="1:45" ht="37.5" customHeight="1" x14ac:dyDescent="0.55000000000000004">
      <c r="A58" s="207"/>
      <c r="B58" s="201"/>
      <c r="C58" s="201"/>
      <c r="D58" s="208"/>
      <c r="E58" s="208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1"/>
      <c r="R58" s="201"/>
      <c r="S58" s="201"/>
      <c r="T58" s="208"/>
      <c r="U58" s="208"/>
      <c r="V58" s="208"/>
      <c r="W58" s="208"/>
      <c r="X58" s="208"/>
      <c r="Y58" s="208"/>
      <c r="Z58" s="208"/>
      <c r="AA58" s="208"/>
      <c r="AB58" s="209"/>
    </row>
    <row r="59" spans="1:45" ht="37.5" customHeight="1" thickBot="1" x14ac:dyDescent="0.6">
      <c r="A59" s="203"/>
      <c r="B59" s="204"/>
      <c r="C59" s="204"/>
      <c r="D59" s="205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4"/>
      <c r="R59" s="204"/>
      <c r="S59" s="204"/>
      <c r="T59" s="205"/>
      <c r="U59" s="205"/>
      <c r="V59" s="205"/>
      <c r="W59" s="205"/>
      <c r="X59" s="205"/>
      <c r="Y59" s="205"/>
      <c r="Z59" s="205"/>
      <c r="AA59" s="205"/>
      <c r="AB59" s="206"/>
    </row>
    <row r="60" spans="1:45" ht="30" customHeight="1" x14ac:dyDescent="0.55000000000000004">
      <c r="A60" s="202" t="s">
        <v>26</v>
      </c>
      <c r="B60" s="202"/>
      <c r="C60" s="202"/>
      <c r="D60" s="202"/>
      <c r="E60" s="202"/>
      <c r="F60" s="202"/>
      <c r="G60" s="202"/>
      <c r="H60" s="202"/>
      <c r="I60" s="202"/>
      <c r="J60" s="202"/>
      <c r="K60" s="202"/>
      <c r="L60" s="202"/>
      <c r="M60" s="202"/>
      <c r="N60" s="202"/>
      <c r="O60" s="202"/>
      <c r="P60" s="202"/>
      <c r="Q60" s="202"/>
      <c r="R60" s="202"/>
      <c r="S60" s="202"/>
      <c r="T60" s="202"/>
      <c r="U60" s="202"/>
      <c r="V60" s="202"/>
      <c r="W60" s="202"/>
      <c r="X60" s="202"/>
      <c r="Y60" s="202"/>
      <c r="Z60" s="202"/>
      <c r="AA60" s="202"/>
      <c r="AB60" s="202"/>
    </row>
    <row r="61" spans="1:45" ht="26.25" customHeight="1" x14ac:dyDescent="0.55000000000000004"/>
    <row r="62" spans="1:45" ht="28.5" customHeight="1" x14ac:dyDescent="0.55000000000000004"/>
    <row r="63" spans="1:45" ht="21.75" customHeight="1" x14ac:dyDescent="0.55000000000000004"/>
  </sheetData>
  <mergeCells count="169">
    <mergeCell ref="V23:Z23"/>
    <mergeCell ref="E50:F50"/>
    <mergeCell ref="P38:R39"/>
    <mergeCell ref="S38:U39"/>
    <mergeCell ref="V38:W39"/>
    <mergeCell ref="X38:X39"/>
    <mergeCell ref="Y38:AB39"/>
    <mergeCell ref="C39:E39"/>
    <mergeCell ref="F48:O49"/>
    <mergeCell ref="V50:W50"/>
    <mergeCell ref="X50:Z50"/>
    <mergeCell ref="AA50:AB50"/>
    <mergeCell ref="X46:X47"/>
    <mergeCell ref="X48:X49"/>
    <mergeCell ref="V44:W45"/>
    <mergeCell ref="Y44:AB45"/>
    <mergeCell ref="C26:E26"/>
    <mergeCell ref="C27:E27"/>
    <mergeCell ref="C28:E28"/>
    <mergeCell ref="C29:E29"/>
    <mergeCell ref="C30:E30"/>
    <mergeCell ref="F26:O27"/>
    <mergeCell ref="C32:E32"/>
    <mergeCell ref="C33:E33"/>
    <mergeCell ref="B56:M56"/>
    <mergeCell ref="B52:M52"/>
    <mergeCell ref="A38:B39"/>
    <mergeCell ref="C38:E38"/>
    <mergeCell ref="F38:O39"/>
    <mergeCell ref="A50:C50"/>
    <mergeCell ref="C48:E48"/>
    <mergeCell ref="C49:E49"/>
    <mergeCell ref="C44:E44"/>
    <mergeCell ref="C45:E45"/>
    <mergeCell ref="A54:G54"/>
    <mergeCell ref="A48:B49"/>
    <mergeCell ref="A46:B47"/>
    <mergeCell ref="C41:E41"/>
    <mergeCell ref="C42:E42"/>
    <mergeCell ref="C43:E43"/>
    <mergeCell ref="V55:AB55"/>
    <mergeCell ref="O55:U55"/>
    <mergeCell ref="H55:N55"/>
    <mergeCell ref="A55:G55"/>
    <mergeCell ref="A28:B29"/>
    <mergeCell ref="A30:B31"/>
    <mergeCell ref="A44:B45"/>
    <mergeCell ref="A42:B43"/>
    <mergeCell ref="A40:B41"/>
    <mergeCell ref="A36:B37"/>
    <mergeCell ref="A34:B35"/>
    <mergeCell ref="A32:B33"/>
    <mergeCell ref="X36:X37"/>
    <mergeCell ref="X40:X41"/>
    <mergeCell ref="X42:X43"/>
    <mergeCell ref="X44:X45"/>
    <mergeCell ref="F28:O29"/>
    <mergeCell ref="F30:O31"/>
    <mergeCell ref="F32:O33"/>
    <mergeCell ref="F34:O35"/>
    <mergeCell ref="F36:O37"/>
    <mergeCell ref="F40:O41"/>
    <mergeCell ref="F42:O43"/>
    <mergeCell ref="C40:E40"/>
    <mergeCell ref="C34:E34"/>
    <mergeCell ref="C35:E35"/>
    <mergeCell ref="C36:E36"/>
    <mergeCell ref="C37:E37"/>
    <mergeCell ref="S32:U33"/>
    <mergeCell ref="S34:U35"/>
    <mergeCell ref="F44:O45"/>
    <mergeCell ref="Y40:AB41"/>
    <mergeCell ref="H54:N54"/>
    <mergeCell ref="O54:U54"/>
    <mergeCell ref="V54:AB54"/>
    <mergeCell ref="Q50:U50"/>
    <mergeCell ref="A51:AB51"/>
    <mergeCell ref="Y34:AB35"/>
    <mergeCell ref="Y36:AB37"/>
    <mergeCell ref="P40:R41"/>
    <mergeCell ref="S40:U41"/>
    <mergeCell ref="V40:W41"/>
    <mergeCell ref="B24:M24"/>
    <mergeCell ref="A26:B27"/>
    <mergeCell ref="X26:X27"/>
    <mergeCell ref="X32:X33"/>
    <mergeCell ref="X30:X31"/>
    <mergeCell ref="Y46:AB47"/>
    <mergeCell ref="P48:R49"/>
    <mergeCell ref="S48:U49"/>
    <mergeCell ref="V48:W49"/>
    <mergeCell ref="Y48:AB49"/>
    <mergeCell ref="P46:R47"/>
    <mergeCell ref="S46:U47"/>
    <mergeCell ref="V46:W47"/>
    <mergeCell ref="C46:E46"/>
    <mergeCell ref="C47:E47"/>
    <mergeCell ref="F46:O47"/>
    <mergeCell ref="P44:R45"/>
    <mergeCell ref="S44:U45"/>
    <mergeCell ref="X28:X29"/>
    <mergeCell ref="X34:X35"/>
    <mergeCell ref="P42:R43"/>
    <mergeCell ref="S42:U43"/>
    <mergeCell ref="V42:W43"/>
    <mergeCell ref="Y42:AB43"/>
    <mergeCell ref="V30:W31"/>
    <mergeCell ref="V32:W33"/>
    <mergeCell ref="V34:W35"/>
    <mergeCell ref="V36:W37"/>
    <mergeCell ref="P30:R31"/>
    <mergeCell ref="P32:R33"/>
    <mergeCell ref="P34:R35"/>
    <mergeCell ref="P36:R37"/>
    <mergeCell ref="S30:U31"/>
    <mergeCell ref="U8:AB8"/>
    <mergeCell ref="U9:AB9"/>
    <mergeCell ref="H8:O8"/>
    <mergeCell ref="H9:O9"/>
    <mergeCell ref="B20:M20"/>
    <mergeCell ref="C13:AB13"/>
    <mergeCell ref="P8:T8"/>
    <mergeCell ref="P9:T9"/>
    <mergeCell ref="A8:G8"/>
    <mergeCell ref="A9:G9"/>
    <mergeCell ref="A60:AB60"/>
    <mergeCell ref="A59:C59"/>
    <mergeCell ref="D59:P59"/>
    <mergeCell ref="Q59:S59"/>
    <mergeCell ref="T59:X59"/>
    <mergeCell ref="Y59:AB59"/>
    <mergeCell ref="A58:C58"/>
    <mergeCell ref="D58:P58"/>
    <mergeCell ref="Q58:S58"/>
    <mergeCell ref="T58:X58"/>
    <mergeCell ref="Y58:AB58"/>
    <mergeCell ref="A57:C57"/>
    <mergeCell ref="D57:P57"/>
    <mergeCell ref="Q57:S57"/>
    <mergeCell ref="T57:X57"/>
    <mergeCell ref="Y57:AB57"/>
    <mergeCell ref="B11:M11"/>
    <mergeCell ref="I25:Z25"/>
    <mergeCell ref="C21:AB21"/>
    <mergeCell ref="C15:AB15"/>
    <mergeCell ref="C17:AB17"/>
    <mergeCell ref="C19:AB19"/>
    <mergeCell ref="P23:Q23"/>
    <mergeCell ref="S36:U37"/>
    <mergeCell ref="C31:E31"/>
    <mergeCell ref="Y26:AB27"/>
    <mergeCell ref="P28:R29"/>
    <mergeCell ref="S28:U29"/>
    <mergeCell ref="V28:W29"/>
    <mergeCell ref="Y28:AB29"/>
    <mergeCell ref="P26:R27"/>
    <mergeCell ref="S26:U27"/>
    <mergeCell ref="V26:W27"/>
    <mergeCell ref="Y30:AB31"/>
    <mergeCell ref="Y32:AB33"/>
    <mergeCell ref="Z1:AA1"/>
    <mergeCell ref="O5:X5"/>
    <mergeCell ref="L6:P6"/>
    <mergeCell ref="A7:G7"/>
    <mergeCell ref="I7:J7"/>
    <mergeCell ref="N7:O7"/>
    <mergeCell ref="S7:T7"/>
    <mergeCell ref="V2:AB2"/>
    <mergeCell ref="P4:T4"/>
  </mergeCells>
  <phoneticPr fontId="2"/>
  <conditionalFormatting sqref="A28:AB29">
    <cfRule type="containsBlanks" dxfId="51" priority="4">
      <formula>LEN(TRIM(A28))=0</formula>
    </cfRule>
  </conditionalFormatting>
  <conditionalFormatting sqref="C13:AB13 C15:AB15 C17:AB17 C19:AB19 C21:AB21">
    <cfRule type="containsBlanks" dxfId="50" priority="9">
      <formula>LEN(TRIM(C13))=0</formula>
    </cfRule>
  </conditionalFormatting>
  <conditionalFormatting sqref="E50 J50 N50:O50">
    <cfRule type="containsBlanks" dxfId="49" priority="3">
      <formula>LEN(TRIM(E50))=0</formula>
    </cfRule>
  </conditionalFormatting>
  <conditionalFormatting sqref="H8:O9 U8:AB9">
    <cfRule type="containsBlanks" dxfId="48" priority="10">
      <formula>LEN(TRIM(H8))=0</formula>
    </cfRule>
  </conditionalFormatting>
  <conditionalFormatting sqref="I7:J7 N7:O7">
    <cfRule type="containsBlanks" dxfId="47" priority="11">
      <formula>LEN(TRIM(I7))=0</formula>
    </cfRule>
  </conditionalFormatting>
  <conditionalFormatting sqref="I25:Z25">
    <cfRule type="containsBlanks" dxfId="46" priority="5">
      <formula>LEN(TRIM(I25))=0</formula>
    </cfRule>
  </conditionalFormatting>
  <conditionalFormatting sqref="P4 O5:X5 L6:P6">
    <cfRule type="containsBlanks" dxfId="45" priority="7">
      <formula>LEN(TRIM(L4))=0</formula>
    </cfRule>
  </conditionalFormatting>
  <conditionalFormatting sqref="P23:Q23 V23">
    <cfRule type="containsBlanks" dxfId="44" priority="6">
      <formula>LEN(TRIM(P23))=0</formula>
    </cfRule>
  </conditionalFormatting>
  <conditionalFormatting sqref="S7:T7">
    <cfRule type="containsBlanks" dxfId="43" priority="1">
      <formula>LEN(TRIM(S7))=0</formula>
    </cfRule>
  </conditionalFormatting>
  <conditionalFormatting sqref="V50:W50 AA50:AB50">
    <cfRule type="containsBlanks" dxfId="42" priority="2">
      <formula>LEN(TRIM(V50))=0</formula>
    </cfRule>
  </conditionalFormatting>
  <conditionalFormatting sqref="Z1:AA1">
    <cfRule type="containsBlanks" dxfId="41" priority="8">
      <formula>LEN(TRIM(Z1))=0</formula>
    </cfRule>
  </conditionalFormatting>
  <dataValidations disablePrompts="1" count="2">
    <dataValidation type="list" allowBlank="1" showInputMessage="1" showErrorMessage="1" sqref="A58:C59" xr:uid="{13672147-452E-41BB-AB74-57604679B05A}">
      <formula1>"クラブ,その他"</formula1>
    </dataValidation>
    <dataValidation type="list" allowBlank="1" showInputMessage="1" showErrorMessage="1" sqref="P28:R49" xr:uid="{E6AA1441-9237-43EE-A667-55E72FDC9AA4}">
      <formula1>"環境,福祉,教育,社会問題,地域課題,防災,教養,その他,共学,研究"</formula1>
    </dataValidation>
  </dataValidations>
  <printOptions horizontalCentered="1"/>
  <pageMargins left="0.98425196850393704" right="0.9055118110236221" top="0.74803149606299213" bottom="0.59055118110236227" header="0.31496062992125984" footer="0.19685039370078741"/>
  <pageSetup paperSize="9" scale="94" fitToHeight="0" orientation="portrait" r:id="rId1"/>
  <rowBreaks count="1" manualBreakCount="1">
    <brk id="22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1E38-4E77-418C-8CEF-E3CB0B1E369F}">
  <sheetPr>
    <tabColor rgb="FF00B0F0"/>
    <pageSetUpPr fitToPage="1"/>
  </sheetPr>
  <dimension ref="A1:AS29"/>
  <sheetViews>
    <sheetView view="pageBreakPreview" zoomScaleNormal="100" zoomScaleSheetLayoutView="100" workbookViewId="0">
      <selection activeCell="Q6" sqref="R6"/>
    </sheetView>
  </sheetViews>
  <sheetFormatPr defaultColWidth="3.08203125" defaultRowHeight="33" customHeight="1" x14ac:dyDescent="0.55000000000000004"/>
  <cols>
    <col min="1" max="1" width="2.75" style="2" customWidth="1"/>
    <col min="2" max="28" width="2.83203125" style="2" customWidth="1"/>
    <col min="29" max="16384" width="3.08203125" style="2"/>
  </cols>
  <sheetData>
    <row r="1" spans="1:45" ht="19" customHeight="1" x14ac:dyDescent="0.55000000000000004">
      <c r="A1" s="1"/>
      <c r="C1" s="1"/>
      <c r="X1" s="9" t="s">
        <v>37</v>
      </c>
      <c r="Y1" s="9" t="s">
        <v>40</v>
      </c>
      <c r="Z1" s="105" t="str">
        <f>IF(様式2_事業計画書!W1="","",様式2_事業計画書!W1)</f>
        <v/>
      </c>
      <c r="AA1" s="105"/>
      <c r="AB1" s="2" t="s">
        <v>41</v>
      </c>
      <c r="AD1" s="37" t="s">
        <v>144</v>
      </c>
    </row>
    <row r="2" spans="1:45" ht="20.25" customHeight="1" x14ac:dyDescent="0.55000000000000004">
      <c r="A2" s="5">
        <v>6</v>
      </c>
      <c r="B2" s="123" t="s">
        <v>92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45" ht="26.25" customHeight="1" thickBot="1" x14ac:dyDescent="0.6">
      <c r="A3" s="2" t="s">
        <v>102</v>
      </c>
      <c r="W3" s="35"/>
    </row>
    <row r="4" spans="1:45" ht="21.75" customHeight="1" x14ac:dyDescent="0.55000000000000004">
      <c r="B4" s="189" t="s">
        <v>94</v>
      </c>
      <c r="C4" s="145"/>
      <c r="D4" s="145"/>
      <c r="E4" s="145"/>
      <c r="F4" s="145"/>
      <c r="G4" s="145"/>
      <c r="H4" s="145"/>
      <c r="I4" s="145"/>
      <c r="J4" s="145"/>
      <c r="K4" s="145"/>
      <c r="L4" s="152" t="s">
        <v>95</v>
      </c>
      <c r="M4" s="153"/>
      <c r="N4" s="153"/>
      <c r="O4" s="154"/>
      <c r="P4" s="145" t="s">
        <v>96</v>
      </c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6"/>
    </row>
    <row r="5" spans="1:45" ht="21.75" customHeight="1" thickBot="1" x14ac:dyDescent="0.6">
      <c r="B5" s="263" t="s">
        <v>28</v>
      </c>
      <c r="C5" s="264"/>
      <c r="D5" s="264"/>
      <c r="E5" s="264"/>
      <c r="F5" s="264"/>
      <c r="G5" s="264"/>
      <c r="H5" s="264"/>
      <c r="I5" s="264"/>
      <c r="J5" s="264"/>
      <c r="K5" s="264"/>
      <c r="L5" s="265">
        <v>46000</v>
      </c>
      <c r="M5" s="266"/>
      <c r="N5" s="266"/>
      <c r="O5" s="267"/>
      <c r="P5" s="205" t="s">
        <v>93</v>
      </c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6"/>
    </row>
    <row r="6" spans="1:45" ht="31.5" customHeight="1" thickBot="1" x14ac:dyDescent="0.6">
      <c r="A6" s="2" t="s">
        <v>103</v>
      </c>
    </row>
    <row r="7" spans="1:45" ht="36.75" customHeight="1" x14ac:dyDescent="0.55000000000000004">
      <c r="B7" s="189" t="s">
        <v>49</v>
      </c>
      <c r="C7" s="145"/>
      <c r="D7" s="145"/>
      <c r="E7" s="145"/>
      <c r="F7" s="145"/>
      <c r="G7" s="145"/>
      <c r="H7" s="145"/>
      <c r="I7" s="145"/>
      <c r="J7" s="145"/>
      <c r="K7" s="145"/>
      <c r="L7" s="145" t="s">
        <v>97</v>
      </c>
      <c r="M7" s="145"/>
      <c r="N7" s="145"/>
      <c r="O7" s="145"/>
      <c r="P7" s="145" t="s">
        <v>98</v>
      </c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6"/>
      <c r="AD7" s="37" t="s">
        <v>135</v>
      </c>
    </row>
    <row r="8" spans="1:45" ht="45.75" customHeight="1" x14ac:dyDescent="0.55000000000000004">
      <c r="B8" s="261" t="s">
        <v>112</v>
      </c>
      <c r="C8" s="262"/>
      <c r="D8" s="262"/>
      <c r="E8" s="262"/>
      <c r="F8" s="262"/>
      <c r="G8" s="262"/>
      <c r="H8" s="262"/>
      <c r="I8" s="262"/>
      <c r="J8" s="262"/>
      <c r="K8" s="262"/>
      <c r="L8" s="141"/>
      <c r="M8" s="141"/>
      <c r="N8" s="141"/>
      <c r="O8" s="141"/>
      <c r="P8" s="260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2"/>
      <c r="AC8" s="4"/>
      <c r="AD8" s="37" t="s">
        <v>136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45.75" customHeight="1" x14ac:dyDescent="0.55000000000000004">
      <c r="B9" s="261" t="s">
        <v>111</v>
      </c>
      <c r="C9" s="262"/>
      <c r="D9" s="262"/>
      <c r="E9" s="262"/>
      <c r="F9" s="262"/>
      <c r="G9" s="262"/>
      <c r="H9" s="262"/>
      <c r="I9" s="262"/>
      <c r="J9" s="262"/>
      <c r="K9" s="262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2"/>
      <c r="AC9" s="31"/>
      <c r="AD9" s="37" t="s">
        <v>100</v>
      </c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</row>
    <row r="10" spans="1:45" ht="45.75" customHeight="1" x14ac:dyDescent="0.55000000000000004">
      <c r="B10" s="261" t="s">
        <v>109</v>
      </c>
      <c r="C10" s="262"/>
      <c r="D10" s="262"/>
      <c r="E10" s="262"/>
      <c r="F10" s="262"/>
      <c r="G10" s="262"/>
      <c r="H10" s="262"/>
      <c r="I10" s="262"/>
      <c r="J10" s="262"/>
      <c r="K10" s="262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2"/>
      <c r="AC10" s="31"/>
      <c r="AD10" s="37" t="s">
        <v>138</v>
      </c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</row>
    <row r="11" spans="1:45" ht="45.75" customHeight="1" x14ac:dyDescent="0.55000000000000004">
      <c r="B11" s="261" t="s">
        <v>31</v>
      </c>
      <c r="C11" s="262"/>
      <c r="D11" s="262"/>
      <c r="E11" s="262"/>
      <c r="F11" s="262"/>
      <c r="G11" s="262"/>
      <c r="H11" s="262"/>
      <c r="I11" s="262"/>
      <c r="J11" s="262"/>
      <c r="K11" s="262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2"/>
      <c r="AC11" s="31"/>
      <c r="AD11" s="37" t="s">
        <v>230</v>
      </c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</row>
    <row r="12" spans="1:45" ht="45.75" customHeight="1" x14ac:dyDescent="0.55000000000000004">
      <c r="B12" s="261" t="s">
        <v>32</v>
      </c>
      <c r="C12" s="262"/>
      <c r="D12" s="262"/>
      <c r="E12" s="262"/>
      <c r="F12" s="262"/>
      <c r="G12" s="262"/>
      <c r="H12" s="262"/>
      <c r="I12" s="262"/>
      <c r="J12" s="262"/>
      <c r="K12" s="262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2"/>
      <c r="AC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</row>
    <row r="13" spans="1:45" ht="45.75" customHeight="1" x14ac:dyDescent="0.55000000000000004">
      <c r="B13" s="261" t="s">
        <v>106</v>
      </c>
      <c r="C13" s="262"/>
      <c r="D13" s="262"/>
      <c r="E13" s="262"/>
      <c r="F13" s="262"/>
      <c r="G13" s="262"/>
      <c r="H13" s="262"/>
      <c r="I13" s="262"/>
      <c r="J13" s="262"/>
      <c r="K13" s="262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2"/>
      <c r="AC13" s="31"/>
      <c r="AD13" s="36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</row>
    <row r="14" spans="1:45" ht="45.75" customHeight="1" x14ac:dyDescent="0.55000000000000004">
      <c r="B14" s="261" t="s">
        <v>110</v>
      </c>
      <c r="C14" s="262"/>
      <c r="D14" s="262"/>
      <c r="E14" s="262"/>
      <c r="F14" s="262"/>
      <c r="G14" s="262"/>
      <c r="H14" s="262"/>
      <c r="I14" s="262"/>
      <c r="J14" s="262"/>
      <c r="K14" s="262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2"/>
      <c r="AC14" s="31"/>
      <c r="AD14" s="36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</row>
    <row r="15" spans="1:45" ht="36.75" customHeight="1" thickBot="1" x14ac:dyDescent="0.6">
      <c r="B15" s="203" t="s">
        <v>99</v>
      </c>
      <c r="C15" s="204"/>
      <c r="D15" s="204"/>
      <c r="E15" s="204"/>
      <c r="F15" s="204"/>
      <c r="G15" s="204"/>
      <c r="H15" s="204"/>
      <c r="I15" s="204"/>
      <c r="J15" s="204"/>
      <c r="K15" s="204"/>
      <c r="L15" s="258" t="str">
        <f>IF(L8="","",SUM(L8:O14))</f>
        <v/>
      </c>
      <c r="M15" s="258"/>
      <c r="N15" s="258"/>
      <c r="O15" s="258"/>
      <c r="P15" s="258" t="str">
        <f>IF(T8="","",SUM(T8:AB14))</f>
        <v/>
      </c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9"/>
      <c r="AC15" s="31"/>
      <c r="AD15" s="36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</row>
    <row r="16" spans="1:45" ht="21.75" customHeight="1" x14ac:dyDescent="0.55000000000000004">
      <c r="AC16" s="32"/>
      <c r="AD16" s="36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</row>
    <row r="17" spans="1:30" s="36" customFormat="1" ht="18.75" customHeight="1" thickBot="1" x14ac:dyDescent="0.6">
      <c r="A17" s="2" t="s">
        <v>104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30" s="36" customFormat="1" ht="24.75" customHeight="1" thickBot="1" x14ac:dyDescent="0.6">
      <c r="A18" s="6"/>
      <c r="B18" s="6"/>
      <c r="C18" s="6"/>
      <c r="D18" s="6"/>
      <c r="F18" s="269" t="str">
        <f>L15</f>
        <v/>
      </c>
      <c r="G18" s="270"/>
      <c r="H18" s="270"/>
      <c r="I18" s="270"/>
      <c r="J18" s="270"/>
      <c r="K18" s="270"/>
      <c r="L18" s="270"/>
      <c r="M18" s="270"/>
      <c r="N18" s="270"/>
      <c r="O18" s="271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D18" s="37" t="s">
        <v>100</v>
      </c>
    </row>
    <row r="19" spans="1:30" s="36" customFormat="1" ht="18" customHeight="1" x14ac:dyDescent="0.55000000000000004">
      <c r="A19" s="6"/>
      <c r="B19" s="6"/>
      <c r="C19" s="6"/>
      <c r="D19" s="6"/>
      <c r="E19" s="6"/>
      <c r="I19" s="6"/>
      <c r="J19" s="6"/>
      <c r="K19" s="6"/>
      <c r="L19" s="6"/>
      <c r="M19" s="38"/>
      <c r="N19" s="38"/>
      <c r="O19" s="41"/>
      <c r="P19" s="6"/>
      <c r="Q19" s="6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</row>
    <row r="20" spans="1:30" s="36" customFormat="1" ht="18.75" customHeight="1" thickBot="1" x14ac:dyDescent="0.6">
      <c r="A20" s="2" t="s">
        <v>105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</row>
    <row r="21" spans="1:30" s="36" customFormat="1" ht="24.75" customHeight="1" thickBot="1" x14ac:dyDescent="0.6">
      <c r="A21" s="6"/>
      <c r="B21" s="6"/>
      <c r="C21" s="6"/>
      <c r="D21" s="6"/>
      <c r="F21" s="272" t="str">
        <f>IF(L8="","",L5-L15)</f>
        <v/>
      </c>
      <c r="G21" s="273"/>
      <c r="H21" s="273"/>
      <c r="I21" s="273"/>
      <c r="J21" s="273"/>
      <c r="K21" s="273"/>
      <c r="L21" s="273"/>
      <c r="M21" s="273"/>
      <c r="N21" s="273"/>
      <c r="O21" s="274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D21" s="37" t="s">
        <v>100</v>
      </c>
    </row>
    <row r="22" spans="1:30" s="36" customFormat="1" ht="21.75" customHeight="1" x14ac:dyDescent="0.55000000000000004">
      <c r="A22" s="6"/>
      <c r="B22" s="6"/>
      <c r="C22" s="39"/>
      <c r="D22" s="39"/>
      <c r="E22" s="6"/>
      <c r="F22" s="6"/>
      <c r="G22" s="6"/>
      <c r="H22" s="6"/>
      <c r="I22" s="6"/>
      <c r="J22" s="6"/>
      <c r="K22" s="6"/>
      <c r="L22" s="6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spans="1:30" s="36" customFormat="1" ht="18.75" customHeight="1" x14ac:dyDescent="0.55000000000000004">
      <c r="A23" s="26">
        <v>7</v>
      </c>
      <c r="B23" s="123" t="s">
        <v>113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2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spans="1:30" s="36" customFormat="1" ht="32.25" customHeight="1" x14ac:dyDescent="0.55000000000000004">
      <c r="A24" s="6"/>
      <c r="B24" s="276" t="s">
        <v>114</v>
      </c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</row>
    <row r="25" spans="1:30" s="36" customFormat="1" ht="21.75" customHeight="1" x14ac:dyDescent="0.35">
      <c r="B25" s="6"/>
      <c r="D25" s="42" t="s">
        <v>115</v>
      </c>
      <c r="E25" s="275"/>
      <c r="F25" s="275"/>
      <c r="G25" s="6" t="s">
        <v>107</v>
      </c>
      <c r="H25" s="275"/>
      <c r="I25" s="275"/>
      <c r="J25" s="6" t="s">
        <v>108</v>
      </c>
      <c r="K25" s="40"/>
      <c r="L25" s="6"/>
      <c r="M25" s="38"/>
      <c r="N25" s="38"/>
      <c r="O25" s="38"/>
      <c r="P25" s="38"/>
      <c r="Q25" s="38"/>
      <c r="R25" s="27" t="s">
        <v>101</v>
      </c>
      <c r="S25" s="38"/>
      <c r="T25" s="268"/>
      <c r="U25" s="268"/>
      <c r="V25" s="268"/>
      <c r="W25" s="268"/>
      <c r="X25" s="268"/>
      <c r="Y25" s="268"/>
      <c r="Z25" s="268"/>
      <c r="AA25" s="268"/>
      <c r="AB25" s="38"/>
    </row>
    <row r="26" spans="1:30" s="36" customFormat="1" ht="21.75" customHeight="1" x14ac:dyDescent="0.35">
      <c r="A26" s="6"/>
      <c r="B26" s="6"/>
      <c r="C26" s="6"/>
      <c r="D26" s="6"/>
      <c r="E26" s="6"/>
      <c r="F26" s="27"/>
      <c r="G26" s="6"/>
      <c r="K26" s="40"/>
      <c r="L26" s="6"/>
      <c r="M26" s="38"/>
      <c r="N26" s="38"/>
      <c r="O26" s="38"/>
      <c r="P26" s="38"/>
      <c r="Q26" s="38"/>
      <c r="R26" s="27" t="s">
        <v>101</v>
      </c>
      <c r="S26" s="38"/>
      <c r="T26" s="268"/>
      <c r="U26" s="268"/>
      <c r="V26" s="268"/>
      <c r="W26" s="268"/>
      <c r="X26" s="268"/>
      <c r="Y26" s="268"/>
      <c r="Z26" s="268"/>
      <c r="AA26" s="268"/>
      <c r="AB26" s="38"/>
    </row>
    <row r="27" spans="1:30" ht="26.25" customHeight="1" x14ac:dyDescent="0.55000000000000004"/>
    <row r="28" spans="1:30" ht="28.5" customHeight="1" x14ac:dyDescent="0.55000000000000004"/>
    <row r="29" spans="1:30" ht="21.75" customHeight="1" x14ac:dyDescent="0.55000000000000004"/>
  </sheetData>
  <mergeCells count="43">
    <mergeCell ref="L14:O14"/>
    <mergeCell ref="L15:O15"/>
    <mergeCell ref="T26:AA26"/>
    <mergeCell ref="B23:M23"/>
    <mergeCell ref="F18:O18"/>
    <mergeCell ref="F21:O21"/>
    <mergeCell ref="E25:F25"/>
    <mergeCell ref="H25:I25"/>
    <mergeCell ref="T25:AA25"/>
    <mergeCell ref="B15:K15"/>
    <mergeCell ref="B24:AB24"/>
    <mergeCell ref="B4:K4"/>
    <mergeCell ref="B5:K5"/>
    <mergeCell ref="L4:O4"/>
    <mergeCell ref="L5:O5"/>
    <mergeCell ref="L7:O7"/>
    <mergeCell ref="B13:K13"/>
    <mergeCell ref="L11:O11"/>
    <mergeCell ref="B7:K7"/>
    <mergeCell ref="L8:O8"/>
    <mergeCell ref="L9:O9"/>
    <mergeCell ref="L10:O10"/>
    <mergeCell ref="B8:K8"/>
    <mergeCell ref="B9:K9"/>
    <mergeCell ref="B10:K10"/>
    <mergeCell ref="L12:O12"/>
    <mergeCell ref="L13:O13"/>
    <mergeCell ref="B2:M2"/>
    <mergeCell ref="Z1:AA1"/>
    <mergeCell ref="P13:AB13"/>
    <mergeCell ref="P14:AB14"/>
    <mergeCell ref="P15:AB15"/>
    <mergeCell ref="P4:AB4"/>
    <mergeCell ref="P5:AB5"/>
    <mergeCell ref="P7:AB7"/>
    <mergeCell ref="P8:AB8"/>
    <mergeCell ref="P9:AB9"/>
    <mergeCell ref="P10:AB10"/>
    <mergeCell ref="P11:AB11"/>
    <mergeCell ref="P12:AB12"/>
    <mergeCell ref="B14:K14"/>
    <mergeCell ref="B11:K11"/>
    <mergeCell ref="B12:K12"/>
  </mergeCells>
  <phoneticPr fontId="2"/>
  <conditionalFormatting sqref="F18:O18 F21:O21">
    <cfRule type="containsBlanks" dxfId="40" priority="2">
      <formula>LEN(TRIM(F18))=0</formula>
    </cfRule>
  </conditionalFormatting>
  <conditionalFormatting sqref="L15:O15">
    <cfRule type="containsBlanks" dxfId="39" priority="1">
      <formula>LEN(TRIM(L15))=0</formula>
    </cfRule>
  </conditionalFormatting>
  <conditionalFormatting sqref="L8:AB14">
    <cfRule type="containsBlanks" dxfId="38" priority="4">
      <formula>LEN(TRIM(L8))=0</formula>
    </cfRule>
  </conditionalFormatting>
  <conditionalFormatting sqref="Z1:AA1">
    <cfRule type="containsBlanks" dxfId="37" priority="3">
      <formula>LEN(TRIM(Z1))=0</formula>
    </cfRule>
  </conditionalFormatting>
  <dataValidations count="1">
    <dataValidation allowBlank="1" showInputMessage="1" showErrorMessage="1" promptTitle="残額" prompt="自動で計算されます" sqref="O19" xr:uid="{1A3A398F-CEE6-4CDB-A3CA-24C157360D9D}"/>
  </dataValidations>
  <printOptions horizontalCentered="1"/>
  <pageMargins left="0.98425196850393704" right="0.9055118110236221" top="0.74803149606299213" bottom="0.59055118110236227" header="0.31496062992125984" footer="0.19685039370078741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7600-7964-471F-9B31-89154B6855EC}">
  <sheetPr>
    <tabColor rgb="FF00B0F0"/>
    <pageSetUpPr fitToPage="1"/>
  </sheetPr>
  <dimension ref="A1:P49"/>
  <sheetViews>
    <sheetView view="pageBreakPreview" zoomScaleNormal="100" zoomScaleSheetLayoutView="100" workbookViewId="0">
      <selection activeCell="Q6" sqref="R6"/>
    </sheetView>
  </sheetViews>
  <sheetFormatPr defaultColWidth="9" defaultRowHeight="14.5" x14ac:dyDescent="0.55000000000000004"/>
  <cols>
    <col min="1" max="2" width="2.58203125" style="43" customWidth="1"/>
    <col min="3" max="3" width="14.08203125" style="43" customWidth="1"/>
    <col min="4" max="4" width="3.5" style="43" customWidth="1"/>
    <col min="5" max="5" width="8.83203125" style="43" customWidth="1"/>
    <col min="6" max="6" width="5.75" style="43" customWidth="1"/>
    <col min="7" max="7" width="3.5" style="43" customWidth="1"/>
    <col min="8" max="9" width="7.58203125" style="43" customWidth="1"/>
    <col min="10" max="10" width="3.5" style="43" customWidth="1"/>
    <col min="11" max="11" width="6.58203125" style="43" customWidth="1"/>
    <col min="12" max="12" width="2.75" style="43" customWidth="1"/>
    <col min="13" max="13" width="9.5" style="43" customWidth="1"/>
    <col min="14" max="14" width="3.08203125" style="43" customWidth="1"/>
    <col min="15" max="15" width="2.75" style="43" customWidth="1"/>
    <col min="16" max="16384" width="9" style="43"/>
  </cols>
  <sheetData>
    <row r="1" spans="1:16" ht="15.75" customHeight="1" x14ac:dyDescent="0.55000000000000004"/>
    <row r="2" spans="1:16" ht="36.75" customHeight="1" x14ac:dyDescent="0.55000000000000004">
      <c r="H2" s="2"/>
      <c r="I2" s="2"/>
      <c r="J2" s="9" t="s">
        <v>37</v>
      </c>
      <c r="K2" s="9" t="s">
        <v>40</v>
      </c>
      <c r="L2" s="105" t="str">
        <f>IF(様式2_事業計画書!W1="","",様式2_事業計画書!W1)</f>
        <v/>
      </c>
      <c r="M2" s="105"/>
      <c r="N2" s="2" t="s">
        <v>41</v>
      </c>
      <c r="P2" s="37" t="s">
        <v>140</v>
      </c>
    </row>
    <row r="3" spans="1:16" ht="54.75" customHeight="1" x14ac:dyDescent="0.55000000000000004">
      <c r="A3" s="280" t="s">
        <v>116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</row>
    <row r="4" spans="1:16" ht="18" customHeight="1" thickBot="1" x14ac:dyDescent="0.6">
      <c r="C4" s="281"/>
      <c r="D4" s="281"/>
      <c r="E4" s="281"/>
      <c r="F4" s="281"/>
      <c r="G4" s="45"/>
      <c r="H4" s="46"/>
      <c r="I4" s="46"/>
      <c r="J4" s="45"/>
      <c r="K4" s="45"/>
      <c r="L4" s="46"/>
      <c r="P4" s="44"/>
    </row>
    <row r="5" spans="1:16" ht="43.5" customHeight="1" thickBot="1" x14ac:dyDescent="0.6">
      <c r="C5" s="282" t="s">
        <v>117</v>
      </c>
      <c r="D5" s="283"/>
      <c r="E5" s="283"/>
      <c r="F5" s="284"/>
      <c r="G5" s="285" t="str">
        <f>IF(様式3②_経費!F18="","",様式3②_経費!F18)</f>
        <v/>
      </c>
      <c r="H5" s="286"/>
      <c r="I5" s="286"/>
      <c r="J5" s="286"/>
      <c r="K5" s="286"/>
      <c r="L5" s="287"/>
      <c r="M5" s="47" t="s">
        <v>118</v>
      </c>
      <c r="P5" s="37" t="s">
        <v>119</v>
      </c>
    </row>
    <row r="6" spans="1:16" ht="18" customHeight="1" x14ac:dyDescent="0.55000000000000004">
      <c r="C6" s="48"/>
      <c r="D6" s="48"/>
      <c r="E6" s="48"/>
      <c r="F6" s="48"/>
      <c r="G6" s="48"/>
      <c r="J6" s="48"/>
      <c r="K6" s="48"/>
    </row>
    <row r="7" spans="1:16" ht="18" customHeight="1" thickBot="1" x14ac:dyDescent="0.6"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6" ht="33.75" customHeight="1" x14ac:dyDescent="0.55000000000000004">
      <c r="A8" s="50"/>
      <c r="B8" s="288" t="s">
        <v>120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90"/>
    </row>
    <row r="9" spans="1:16" ht="24.75" customHeight="1" x14ac:dyDescent="0.55000000000000004">
      <c r="A9" s="50"/>
      <c r="B9" s="51"/>
      <c r="C9" s="278"/>
      <c r="D9" s="278"/>
      <c r="E9" s="278"/>
      <c r="F9" s="278"/>
      <c r="G9" s="278"/>
      <c r="H9" s="278"/>
      <c r="I9" s="278"/>
      <c r="J9" s="278"/>
      <c r="K9" s="279"/>
      <c r="L9" s="279"/>
      <c r="M9" s="52"/>
      <c r="N9" s="53"/>
    </row>
    <row r="10" spans="1:16" ht="33.75" customHeight="1" x14ac:dyDescent="0.55000000000000004">
      <c r="A10" s="50"/>
      <c r="B10" s="54"/>
      <c r="C10" s="291" t="s">
        <v>121</v>
      </c>
      <c r="D10" s="293"/>
      <c r="E10" s="291" t="s">
        <v>122</v>
      </c>
      <c r="F10" s="292"/>
      <c r="G10" s="292"/>
      <c r="H10" s="291" t="s">
        <v>123</v>
      </c>
      <c r="I10" s="292"/>
      <c r="J10" s="293"/>
      <c r="K10" s="291" t="s">
        <v>124</v>
      </c>
      <c r="L10" s="292"/>
      <c r="M10" s="293"/>
      <c r="N10" s="55"/>
    </row>
    <row r="11" spans="1:16" ht="33.75" customHeight="1" x14ac:dyDescent="0.55000000000000004">
      <c r="A11" s="50"/>
      <c r="B11" s="54"/>
      <c r="C11" s="56">
        <v>46000</v>
      </c>
      <c r="D11" s="57" t="s">
        <v>125</v>
      </c>
      <c r="E11" s="294" t="str">
        <f>IF(G5="","",G5)</f>
        <v/>
      </c>
      <c r="F11" s="295"/>
      <c r="G11" s="58" t="s">
        <v>125</v>
      </c>
      <c r="H11" s="294" t="str">
        <f>IF(E11="","",C11-E11)</f>
        <v/>
      </c>
      <c r="I11" s="296"/>
      <c r="J11" s="59" t="s">
        <v>125</v>
      </c>
      <c r="K11" s="297" t="s">
        <v>126</v>
      </c>
      <c r="L11" s="295"/>
      <c r="M11" s="298"/>
      <c r="N11" s="50"/>
    </row>
    <row r="12" spans="1:16" ht="33.75" customHeight="1" x14ac:dyDescent="0.55000000000000004">
      <c r="A12" s="50"/>
      <c r="B12" s="54"/>
      <c r="C12" s="307" t="s">
        <v>132</v>
      </c>
      <c r="D12" s="308"/>
      <c r="E12" s="308"/>
      <c r="F12" s="308"/>
      <c r="G12" s="308"/>
      <c r="H12" s="308"/>
      <c r="I12" s="308"/>
      <c r="J12" s="308"/>
      <c r="K12" s="308"/>
      <c r="L12" s="308"/>
      <c r="M12" s="309"/>
      <c r="N12" s="50"/>
    </row>
    <row r="13" spans="1:16" ht="24.75" customHeight="1" x14ac:dyDescent="0.55000000000000004">
      <c r="A13" s="50"/>
      <c r="B13" s="54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60"/>
      <c r="N13" s="50"/>
    </row>
    <row r="14" spans="1:16" ht="29.25" customHeight="1" x14ac:dyDescent="0.55000000000000004">
      <c r="A14" s="50"/>
      <c r="B14" s="54"/>
      <c r="C14" s="302" t="s">
        <v>133</v>
      </c>
      <c r="D14" s="302"/>
      <c r="E14" s="302"/>
      <c r="F14" s="302"/>
      <c r="G14" s="302"/>
      <c r="H14" s="302"/>
      <c r="I14" s="302"/>
      <c r="J14" s="302"/>
      <c r="K14" s="302"/>
      <c r="L14" s="302"/>
      <c r="M14" s="60"/>
      <c r="N14" s="50"/>
    </row>
    <row r="15" spans="1:16" s="64" customFormat="1" ht="29.25" customHeight="1" x14ac:dyDescent="0.55000000000000004">
      <c r="A15" s="61"/>
      <c r="B15" s="62"/>
      <c r="C15" s="302" t="s">
        <v>127</v>
      </c>
      <c r="D15" s="302"/>
      <c r="E15" s="302"/>
      <c r="F15" s="302"/>
      <c r="G15" s="302"/>
      <c r="H15" s="302"/>
      <c r="I15" s="302"/>
      <c r="J15" s="302"/>
      <c r="K15" s="302"/>
      <c r="L15" s="302"/>
      <c r="M15" s="63"/>
      <c r="N15" s="61"/>
    </row>
    <row r="16" spans="1:16" s="64" customFormat="1" ht="29.25" customHeight="1" x14ac:dyDescent="0.55000000000000004">
      <c r="A16" s="61"/>
      <c r="B16" s="62"/>
      <c r="C16" s="302"/>
      <c r="D16" s="302"/>
      <c r="E16" s="302"/>
      <c r="F16" s="302"/>
      <c r="G16" s="302"/>
      <c r="H16" s="302"/>
      <c r="I16" s="302"/>
      <c r="J16" s="302"/>
      <c r="K16" s="302"/>
      <c r="L16" s="302"/>
      <c r="M16" s="63"/>
      <c r="N16" s="61"/>
    </row>
    <row r="17" spans="1:16" s="70" customFormat="1" ht="29.25" customHeight="1" x14ac:dyDescent="0.55000000000000004">
      <c r="A17" s="65"/>
      <c r="B17" s="66"/>
      <c r="C17" s="67"/>
      <c r="D17" s="68"/>
      <c r="E17" s="68"/>
      <c r="F17" s="68"/>
      <c r="G17" s="68"/>
      <c r="H17" s="68"/>
      <c r="I17" s="68"/>
      <c r="J17" s="311">
        <v>46477</v>
      </c>
      <c r="K17" s="311"/>
      <c r="L17" s="311"/>
      <c r="M17" s="311"/>
      <c r="N17" s="65"/>
      <c r="O17" s="69"/>
    </row>
    <row r="18" spans="1:16" s="70" customFormat="1" ht="29.25" customHeight="1" x14ac:dyDescent="0.55000000000000004">
      <c r="A18" s="65"/>
      <c r="B18" s="66"/>
      <c r="C18" s="302" t="s">
        <v>128</v>
      </c>
      <c r="D18" s="302"/>
      <c r="E18" s="302"/>
      <c r="F18" s="302"/>
      <c r="G18" s="302"/>
      <c r="H18" s="302"/>
      <c r="I18" s="302"/>
      <c r="J18" s="302"/>
      <c r="K18" s="302"/>
      <c r="L18" s="302"/>
      <c r="M18" s="71"/>
      <c r="N18" s="65"/>
      <c r="O18" s="69"/>
    </row>
    <row r="19" spans="1:16" ht="29.25" customHeight="1" x14ac:dyDescent="0.55000000000000004">
      <c r="A19" s="50"/>
      <c r="B19" s="54"/>
      <c r="C19" s="303"/>
      <c r="D19" s="303"/>
      <c r="E19" s="303"/>
      <c r="F19" s="303"/>
      <c r="G19" s="303"/>
      <c r="H19" s="303"/>
      <c r="I19" s="303"/>
      <c r="J19" s="303"/>
      <c r="K19" s="303"/>
      <c r="L19" s="303"/>
      <c r="M19" s="72"/>
      <c r="N19" s="50"/>
    </row>
    <row r="20" spans="1:16" ht="29.25" customHeight="1" x14ac:dyDescent="0.55000000000000004">
      <c r="A20" s="50"/>
      <c r="B20" s="54"/>
      <c r="C20" s="99" t="s">
        <v>129</v>
      </c>
      <c r="E20" s="304" t="str">
        <f>IF(様式1_受託書!H8="","",様式1_受託書!H8)</f>
        <v/>
      </c>
      <c r="F20" s="304"/>
      <c r="G20" s="304"/>
      <c r="H20" s="304"/>
      <c r="I20" s="304"/>
      <c r="J20" s="304"/>
      <c r="K20" s="304"/>
      <c r="L20" s="304"/>
      <c r="M20" s="304"/>
      <c r="N20" s="50"/>
    </row>
    <row r="21" spans="1:16" ht="29.25" customHeight="1" x14ac:dyDescent="0.55000000000000004">
      <c r="A21" s="50"/>
      <c r="B21" s="54"/>
      <c r="C21" s="97"/>
      <c r="D21" s="96"/>
      <c r="E21" s="97"/>
      <c r="F21" s="64"/>
      <c r="G21" s="96"/>
      <c r="H21" s="63"/>
      <c r="I21" s="305"/>
      <c r="J21" s="305"/>
      <c r="K21" s="305"/>
      <c r="L21" s="305"/>
      <c r="M21" s="305"/>
      <c r="N21" s="306"/>
    </row>
    <row r="22" spans="1:16" ht="29.25" customHeight="1" x14ac:dyDescent="0.55000000000000004">
      <c r="A22" s="50"/>
      <c r="B22" s="54"/>
      <c r="C22" s="97"/>
      <c r="D22" s="96"/>
      <c r="E22" s="64" t="s">
        <v>130</v>
      </c>
      <c r="F22" s="299" t="str">
        <f>IF(様式1_受託書!I6="","",様式1_受託書!I6)</f>
        <v/>
      </c>
      <c r="G22" s="299"/>
      <c r="H22" s="299"/>
      <c r="I22" s="300" t="s">
        <v>227</v>
      </c>
      <c r="J22" s="300"/>
      <c r="K22" s="300"/>
      <c r="L22" s="300"/>
      <c r="M22" s="300"/>
      <c r="N22" s="301"/>
      <c r="P22" s="37" t="s">
        <v>141</v>
      </c>
    </row>
    <row r="23" spans="1:16" ht="29.25" customHeight="1" x14ac:dyDescent="0.55000000000000004">
      <c r="A23" s="50"/>
      <c r="B23" s="54"/>
      <c r="C23" s="99" t="s">
        <v>131</v>
      </c>
      <c r="E23" s="98" t="s">
        <v>134</v>
      </c>
      <c r="F23" s="277" t="str">
        <f>IF(様式2_事業計画書!M4="","",様式2_事業計画書!M4)</f>
        <v/>
      </c>
      <c r="G23" s="277"/>
      <c r="H23" s="277"/>
      <c r="I23" s="100"/>
      <c r="J23" s="100"/>
      <c r="K23" s="100"/>
      <c r="L23" s="100"/>
      <c r="M23" s="100"/>
      <c r="N23" s="50"/>
    </row>
    <row r="24" spans="1:16" ht="29.25" customHeight="1" thickBot="1" x14ac:dyDescent="0.6">
      <c r="B24" s="76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8"/>
      <c r="O24" s="54"/>
    </row>
    <row r="25" spans="1:16" x14ac:dyDescent="0.55000000000000004">
      <c r="N25" s="79"/>
    </row>
    <row r="38" s="43" customFormat="1" x14ac:dyDescent="0.55000000000000004"/>
    <row r="39" s="43" customFormat="1" x14ac:dyDescent="0.55000000000000004"/>
    <row r="40" s="43" customFormat="1" x14ac:dyDescent="0.55000000000000004"/>
    <row r="41" s="43" customFormat="1" x14ac:dyDescent="0.55000000000000004"/>
    <row r="42" s="43" customFormat="1" x14ac:dyDescent="0.55000000000000004"/>
    <row r="43" s="43" customFormat="1" x14ac:dyDescent="0.55000000000000004"/>
    <row r="44" s="43" customFormat="1" x14ac:dyDescent="0.55000000000000004"/>
    <row r="45" s="43" customFormat="1" x14ac:dyDescent="0.55000000000000004"/>
    <row r="46" s="43" customFormat="1" x14ac:dyDescent="0.55000000000000004"/>
    <row r="47" s="43" customFormat="1" x14ac:dyDescent="0.55000000000000004"/>
    <row r="48" s="43" customFormat="1" x14ac:dyDescent="0.55000000000000004"/>
    <row r="49" s="43" customFormat="1" x14ac:dyDescent="0.55000000000000004"/>
  </sheetData>
  <mergeCells count="27">
    <mergeCell ref="L2:M2"/>
    <mergeCell ref="C18:L18"/>
    <mergeCell ref="C19:L19"/>
    <mergeCell ref="E20:M20"/>
    <mergeCell ref="I21:N21"/>
    <mergeCell ref="C12:M12"/>
    <mergeCell ref="C13:L13"/>
    <mergeCell ref="C14:L14"/>
    <mergeCell ref="C15:L15"/>
    <mergeCell ref="C16:L16"/>
    <mergeCell ref="J17:M17"/>
    <mergeCell ref="C10:D10"/>
    <mergeCell ref="E10:G10"/>
    <mergeCell ref="F23:H23"/>
    <mergeCell ref="C9:L9"/>
    <mergeCell ref="A3:O3"/>
    <mergeCell ref="C4:F4"/>
    <mergeCell ref="C5:F5"/>
    <mergeCell ref="G5:L5"/>
    <mergeCell ref="B8:N8"/>
    <mergeCell ref="H10:J10"/>
    <mergeCell ref="K10:M10"/>
    <mergeCell ref="E11:F11"/>
    <mergeCell ref="H11:I11"/>
    <mergeCell ref="K11:M11"/>
    <mergeCell ref="F22:H22"/>
    <mergeCell ref="I22:N22"/>
  </mergeCells>
  <phoneticPr fontId="2"/>
  <conditionalFormatting sqref="E11:F11 H11:I11">
    <cfRule type="containsBlanks" dxfId="36" priority="2">
      <formula>LEN(TRIM(E11))=0</formula>
    </cfRule>
  </conditionalFormatting>
  <conditionalFormatting sqref="E20:M20">
    <cfRule type="containsBlanks" dxfId="35" priority="7">
      <formula>LEN(TRIM(E20))=0</formula>
    </cfRule>
  </conditionalFormatting>
  <conditionalFormatting sqref="F22:H23">
    <cfRule type="containsBlanks" dxfId="34" priority="1">
      <formula>LEN(TRIM(F22))=0</formula>
    </cfRule>
  </conditionalFormatting>
  <conditionalFormatting sqref="G5:L5">
    <cfRule type="containsBlanks" dxfId="33" priority="3">
      <formula>LEN(TRIM(G5))=0</formula>
    </cfRule>
  </conditionalFormatting>
  <conditionalFormatting sqref="L2:M2">
    <cfRule type="containsBlanks" dxfId="32" priority="6">
      <formula>LEN(TRIM(L2))=0</formula>
    </cfRule>
  </conditionalFormatting>
  <printOptions horizontalCentered="1"/>
  <pageMargins left="0.78740157480314965" right="0.39370078740157483" top="0.78740157480314965" bottom="0.78740157480314965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9EB6-9E6E-408F-A04E-58CED3126CC5}">
  <dimension ref="A1:R37"/>
  <sheetViews>
    <sheetView view="pageBreakPreview" zoomScaleNormal="100" zoomScaleSheetLayoutView="100" workbookViewId="0">
      <selection activeCell="Q6" sqref="R6"/>
    </sheetView>
  </sheetViews>
  <sheetFormatPr defaultColWidth="8.25" defaultRowHeight="14.5" x14ac:dyDescent="0.55000000000000004"/>
  <cols>
    <col min="1" max="17" width="4.33203125" style="43" customWidth="1"/>
    <col min="18" max="16384" width="8.25" style="43"/>
  </cols>
  <sheetData>
    <row r="1" spans="1:18" x14ac:dyDescent="0.55000000000000004">
      <c r="B1" s="92"/>
    </row>
    <row r="2" spans="1:18" ht="18.5" x14ac:dyDescent="0.55000000000000004">
      <c r="A2" s="43" t="s">
        <v>223</v>
      </c>
      <c r="C2" s="93"/>
      <c r="D2" s="93"/>
      <c r="E2" s="93"/>
      <c r="F2" s="93"/>
      <c r="G2" s="93"/>
    </row>
    <row r="3" spans="1:18" ht="21.65" customHeight="1" x14ac:dyDescent="0.55000000000000004">
      <c r="A3" s="93"/>
      <c r="B3" s="93"/>
      <c r="C3" s="93"/>
      <c r="D3" s="93"/>
      <c r="E3" s="93"/>
      <c r="K3" s="104"/>
      <c r="M3" s="313" t="s">
        <v>244</v>
      </c>
      <c r="N3" s="313"/>
      <c r="O3" s="313"/>
      <c r="P3" s="313"/>
      <c r="Q3" s="104"/>
    </row>
    <row r="4" spans="1:18" ht="21.65" customHeight="1" x14ac:dyDescent="0.55000000000000004">
      <c r="A4" s="102" t="s">
        <v>208</v>
      </c>
      <c r="C4" s="93"/>
      <c r="D4" s="93"/>
      <c r="E4" s="93"/>
      <c r="F4" s="93"/>
      <c r="G4" s="93"/>
    </row>
    <row r="5" spans="1:18" ht="21.65" customHeight="1" x14ac:dyDescent="0.55000000000000004">
      <c r="A5" s="94"/>
      <c r="B5" s="93"/>
      <c r="C5" s="93"/>
      <c r="D5" s="93"/>
      <c r="E5" s="93"/>
      <c r="F5" s="93"/>
      <c r="G5" s="93"/>
    </row>
    <row r="6" spans="1:18" ht="24" customHeight="1" x14ac:dyDescent="0.55000000000000004">
      <c r="A6" s="93"/>
      <c r="C6" s="99"/>
      <c r="F6" s="99" t="s">
        <v>209</v>
      </c>
      <c r="G6" s="111" t="s">
        <v>43</v>
      </c>
      <c r="H6" s="111"/>
      <c r="I6" s="314" t="s">
        <v>226</v>
      </c>
      <c r="J6" s="314"/>
      <c r="K6" s="314"/>
      <c r="P6" s="99" t="s">
        <v>222</v>
      </c>
      <c r="R6" s="37" t="s">
        <v>145</v>
      </c>
    </row>
    <row r="7" spans="1:18" ht="24" customHeight="1" x14ac:dyDescent="0.55000000000000004">
      <c r="A7" s="93"/>
      <c r="F7" s="99" t="s">
        <v>210</v>
      </c>
      <c r="H7" s="312" t="s">
        <v>150</v>
      </c>
      <c r="I7" s="312"/>
      <c r="J7" s="312"/>
      <c r="K7" s="312"/>
      <c r="L7" s="312"/>
      <c r="M7" s="312"/>
      <c r="N7" s="312"/>
      <c r="O7" s="312"/>
      <c r="P7" s="312"/>
    </row>
    <row r="8" spans="1:18" ht="24" customHeight="1" x14ac:dyDescent="0.55000000000000004">
      <c r="A8" s="93"/>
      <c r="F8" s="99" t="s">
        <v>211</v>
      </c>
      <c r="H8" s="312" t="s">
        <v>195</v>
      </c>
      <c r="I8" s="312"/>
      <c r="J8" s="312"/>
      <c r="K8" s="312"/>
      <c r="L8" s="312"/>
      <c r="M8" s="312"/>
      <c r="N8" s="312"/>
      <c r="O8" s="312"/>
      <c r="P8" s="312"/>
    </row>
    <row r="9" spans="1:18" ht="24" customHeight="1" x14ac:dyDescent="0.55000000000000004">
      <c r="A9" s="93"/>
      <c r="F9" s="99" t="s">
        <v>212</v>
      </c>
      <c r="H9" s="312" t="s">
        <v>153</v>
      </c>
      <c r="I9" s="312"/>
      <c r="J9" s="312"/>
      <c r="K9" s="312"/>
      <c r="L9" s="312"/>
      <c r="M9" s="312"/>
      <c r="N9" s="312"/>
      <c r="O9" s="312"/>
      <c r="P9" s="312"/>
    </row>
    <row r="10" spans="1:18" ht="21.65" customHeight="1" x14ac:dyDescent="0.55000000000000004">
      <c r="A10" s="93"/>
      <c r="B10" s="93"/>
      <c r="C10" s="93"/>
      <c r="D10" s="93"/>
      <c r="E10" s="93"/>
      <c r="F10" s="93"/>
      <c r="G10" s="93"/>
      <c r="H10" s="44"/>
    </row>
    <row r="11" spans="1:18" ht="21.65" customHeight="1" x14ac:dyDescent="0.55000000000000004">
      <c r="A11" s="93"/>
      <c r="B11" s="93"/>
      <c r="C11" s="93"/>
      <c r="D11" s="93"/>
      <c r="E11" s="93"/>
      <c r="F11" s="93"/>
      <c r="G11" s="93"/>
    </row>
    <row r="12" spans="1:18" ht="21" x14ac:dyDescent="0.55000000000000004">
      <c r="A12" s="113" t="s">
        <v>238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18" ht="18" customHeight="1" x14ac:dyDescent="0.55000000000000004"/>
    <row r="14" spans="1:18" ht="21" customHeight="1" x14ac:dyDescent="0.55000000000000004">
      <c r="A14" s="112" t="s">
        <v>239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</row>
    <row r="15" spans="1:18" ht="21" customHeight="1" x14ac:dyDescent="0.55000000000000004">
      <c r="A15" s="112" t="s">
        <v>241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</row>
    <row r="16" spans="1:18" ht="18" customHeight="1" x14ac:dyDescent="0.55000000000000004">
      <c r="A16" s="93"/>
      <c r="B16" s="93"/>
      <c r="C16" s="93"/>
      <c r="D16" s="93"/>
      <c r="E16" s="93"/>
      <c r="F16" s="93"/>
      <c r="G16" s="93"/>
    </row>
    <row r="17" spans="1:16" ht="18" customHeight="1" x14ac:dyDescent="0.55000000000000004">
      <c r="A17" s="114" t="s">
        <v>213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</row>
    <row r="18" spans="1:16" ht="18" customHeight="1" x14ac:dyDescent="0.55000000000000004">
      <c r="A18" s="93"/>
      <c r="B18" s="93"/>
      <c r="C18" s="93"/>
      <c r="D18" s="93"/>
      <c r="E18" s="93"/>
      <c r="F18" s="93"/>
      <c r="G18" s="93"/>
    </row>
    <row r="19" spans="1:16" ht="21" customHeight="1" x14ac:dyDescent="0.55000000000000004">
      <c r="A19" s="93"/>
      <c r="E19" s="103" t="s">
        <v>214</v>
      </c>
      <c r="F19" s="43" t="s">
        <v>215</v>
      </c>
      <c r="G19" s="93"/>
      <c r="I19" s="44"/>
    </row>
    <row r="20" spans="1:16" ht="21" customHeight="1" x14ac:dyDescent="0.55000000000000004">
      <c r="A20" s="93"/>
      <c r="E20" s="103" t="s">
        <v>216</v>
      </c>
      <c r="F20" s="43" t="s">
        <v>217</v>
      </c>
      <c r="G20" s="93"/>
    </row>
    <row r="21" spans="1:16" ht="21" customHeight="1" x14ac:dyDescent="0.55000000000000004">
      <c r="A21" s="93"/>
      <c r="E21" s="103" t="s">
        <v>218</v>
      </c>
      <c r="F21" s="43" t="s">
        <v>219</v>
      </c>
      <c r="G21" s="93"/>
    </row>
    <row r="22" spans="1:16" ht="20.149999999999999" customHeight="1" x14ac:dyDescent="0.55000000000000004">
      <c r="A22" s="93"/>
      <c r="E22" s="103"/>
      <c r="G22" s="93"/>
    </row>
    <row r="23" spans="1:16" ht="25" customHeight="1" x14ac:dyDescent="0.55000000000000004">
      <c r="A23" s="93"/>
      <c r="B23" s="95"/>
      <c r="C23" s="93"/>
      <c r="D23" s="93"/>
      <c r="E23" s="93"/>
      <c r="F23" s="93"/>
      <c r="G23" s="93"/>
    </row>
    <row r="24" spans="1:16" ht="25" customHeight="1" x14ac:dyDescent="0.55000000000000004">
      <c r="A24" s="106" t="s">
        <v>240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6" ht="25" customHeight="1" x14ac:dyDescent="0.55000000000000004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</row>
    <row r="26" spans="1:16" ht="25" customHeight="1" x14ac:dyDescent="0.55000000000000004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</row>
    <row r="27" spans="1:16" ht="25" customHeight="1" x14ac:dyDescent="0.55000000000000004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21.75" customHeight="1" x14ac:dyDescent="0.55000000000000004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</row>
    <row r="29" spans="1:16" ht="21.75" customHeight="1" x14ac:dyDescent="0.55000000000000004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</row>
    <row r="30" spans="1:16" ht="21.75" customHeight="1" x14ac:dyDescent="0.55000000000000004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</row>
    <row r="31" spans="1:16" ht="21.75" customHeight="1" x14ac:dyDescent="0.55000000000000004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</row>
    <row r="32" spans="1:16" ht="21.75" customHeight="1" x14ac:dyDescent="0.55000000000000004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</row>
    <row r="33" ht="21.75" customHeight="1" x14ac:dyDescent="0.55000000000000004"/>
    <row r="34" ht="21.75" customHeight="1" x14ac:dyDescent="0.55000000000000004"/>
    <row r="35" ht="21.75" customHeight="1" x14ac:dyDescent="0.55000000000000004"/>
    <row r="36" ht="21.75" customHeight="1" x14ac:dyDescent="0.55000000000000004"/>
    <row r="37" ht="21.75" customHeight="1" x14ac:dyDescent="0.55000000000000004"/>
  </sheetData>
  <mergeCells count="11">
    <mergeCell ref="A12:P12"/>
    <mergeCell ref="A14:P14"/>
    <mergeCell ref="A15:P15"/>
    <mergeCell ref="A17:P17"/>
    <mergeCell ref="A24:P32"/>
    <mergeCell ref="H9:P9"/>
    <mergeCell ref="M3:P3"/>
    <mergeCell ref="G6:H6"/>
    <mergeCell ref="I6:K6"/>
    <mergeCell ref="H7:P7"/>
    <mergeCell ref="H8:P8"/>
  </mergeCells>
  <phoneticPr fontId="2"/>
  <conditionalFormatting sqref="H7:H9">
    <cfRule type="containsBlanks" dxfId="31" priority="1">
      <formula>LEN(TRIM(H7))=0</formula>
    </cfRule>
  </conditionalFormatting>
  <conditionalFormatting sqref="I6">
    <cfRule type="containsBlanks" dxfId="30" priority="2">
      <formula>LEN(TRIM(I6))=0</formula>
    </cfRule>
  </conditionalFormatting>
  <printOptions horizontalCentered="1"/>
  <pageMargins left="0.98425196850393704" right="0.98425196850393704" top="0.78740157480314965" bottom="0.78740157480314965" header="0.51181102362204722" footer="0.51181102362204722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E62CB-8DC4-404D-8803-4FFE68C17A6C}">
  <sheetPr>
    <pageSetUpPr fitToPage="1"/>
  </sheetPr>
  <dimension ref="A1:AP40"/>
  <sheetViews>
    <sheetView view="pageBreakPreview" zoomScaleNormal="100" zoomScaleSheetLayoutView="100" workbookViewId="0">
      <selection activeCell="Q6" sqref="Q6:R6"/>
    </sheetView>
  </sheetViews>
  <sheetFormatPr defaultColWidth="3.08203125" defaultRowHeight="33" customHeight="1" x14ac:dyDescent="0.55000000000000004"/>
  <cols>
    <col min="1" max="25" width="3" style="2" customWidth="1"/>
    <col min="26" max="16384" width="3.08203125" style="2"/>
  </cols>
  <sheetData>
    <row r="1" spans="1:42" ht="20.25" customHeight="1" x14ac:dyDescent="0.55000000000000004">
      <c r="A1" s="1" t="s">
        <v>245</v>
      </c>
      <c r="C1" s="1"/>
      <c r="U1" s="9" t="s">
        <v>37</v>
      </c>
      <c r="V1" s="9" t="s">
        <v>40</v>
      </c>
      <c r="W1" s="317">
        <v>130</v>
      </c>
      <c r="X1" s="317"/>
      <c r="Y1" s="2" t="s">
        <v>41</v>
      </c>
      <c r="AA1" s="37" t="s">
        <v>145</v>
      </c>
    </row>
    <row r="2" spans="1:42" ht="22.5" customHeight="1" x14ac:dyDescent="0.55000000000000004">
      <c r="A2" s="2" t="s">
        <v>203</v>
      </c>
    </row>
    <row r="3" spans="1:42" ht="22.5" customHeight="1" x14ac:dyDescent="0.55000000000000004">
      <c r="G3" s="2" t="s">
        <v>0</v>
      </c>
      <c r="N3" s="9" t="s">
        <v>43</v>
      </c>
      <c r="O3" s="317" t="s">
        <v>226</v>
      </c>
      <c r="P3" s="317"/>
      <c r="Q3" s="317"/>
      <c r="R3" s="317"/>
      <c r="Y3" s="9" t="s">
        <v>222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ht="22.5" customHeight="1" x14ac:dyDescent="0.55000000000000004">
      <c r="G4" s="2" t="s">
        <v>1</v>
      </c>
      <c r="M4" s="317" t="s">
        <v>150</v>
      </c>
      <c r="N4" s="317"/>
      <c r="O4" s="317"/>
      <c r="P4" s="317"/>
      <c r="Q4" s="317"/>
      <c r="R4" s="317"/>
      <c r="S4" s="317"/>
      <c r="T4" s="317"/>
      <c r="U4" s="317"/>
    </row>
    <row r="5" spans="1:42" ht="22.5" customHeight="1" thickBot="1" x14ac:dyDescent="0.6">
      <c r="I5" s="10" t="s">
        <v>44</v>
      </c>
      <c r="J5" s="317" t="str">
        <f>IF(O3="","",O3)</f>
        <v>千代青葉小</v>
      </c>
      <c r="K5" s="317"/>
      <c r="L5" s="317"/>
      <c r="M5" s="317"/>
      <c r="N5" s="317"/>
      <c r="O5" s="3" t="s">
        <v>224</v>
      </c>
      <c r="V5" s="9"/>
    </row>
    <row r="6" spans="1:42" s="6" customFormat="1" ht="22.5" customHeight="1" x14ac:dyDescent="0.55000000000000004">
      <c r="B6" s="157" t="s">
        <v>2</v>
      </c>
      <c r="C6" s="158"/>
      <c r="D6" s="158"/>
      <c r="E6" s="159"/>
      <c r="F6" s="11" t="s">
        <v>5</v>
      </c>
      <c r="G6" s="318">
        <v>12</v>
      </c>
      <c r="H6" s="318"/>
      <c r="I6" s="13" t="s">
        <v>6</v>
      </c>
      <c r="J6" s="12" t="s">
        <v>7</v>
      </c>
      <c r="K6" s="11" t="s">
        <v>8</v>
      </c>
      <c r="L6" s="318">
        <v>3</v>
      </c>
      <c r="M6" s="318"/>
      <c r="N6" s="13" t="s">
        <v>6</v>
      </c>
      <c r="O6" s="12" t="s">
        <v>7</v>
      </c>
      <c r="P6" s="14" t="s">
        <v>9</v>
      </c>
      <c r="Q6" s="118">
        <f>IF(G6="","",SUM(G6,L6))</f>
        <v>15</v>
      </c>
      <c r="R6" s="118"/>
      <c r="S6" s="13" t="s">
        <v>6</v>
      </c>
      <c r="T6" s="13"/>
      <c r="U6" s="13"/>
      <c r="V6" s="13"/>
      <c r="W6" s="13"/>
      <c r="X6" s="13"/>
      <c r="Y6" s="15" t="s">
        <v>10</v>
      </c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</row>
    <row r="7" spans="1:42" s="6" customFormat="1" ht="22.5" customHeight="1" x14ac:dyDescent="0.55000000000000004">
      <c r="B7" s="160" t="s">
        <v>45</v>
      </c>
      <c r="C7" s="161"/>
      <c r="D7" s="161"/>
      <c r="E7" s="162"/>
      <c r="F7" s="18"/>
      <c r="G7" s="18"/>
      <c r="H7" s="18"/>
      <c r="I7" s="18"/>
      <c r="J7" s="18"/>
      <c r="K7" s="18"/>
      <c r="L7" s="18"/>
      <c r="M7" s="315">
        <v>5</v>
      </c>
      <c r="N7" s="315"/>
      <c r="O7" s="315"/>
      <c r="P7" s="18" t="s">
        <v>6</v>
      </c>
      <c r="Q7" s="18"/>
      <c r="R7" s="18"/>
      <c r="S7" s="18"/>
      <c r="T7" s="18"/>
      <c r="U7" s="18"/>
      <c r="V7" s="18"/>
      <c r="W7" s="18"/>
      <c r="X7" s="18"/>
      <c r="Y7" s="19"/>
    </row>
    <row r="8" spans="1:42" s="6" customFormat="1" ht="22.5" customHeight="1" x14ac:dyDescent="0.55000000000000004">
      <c r="B8" s="163" t="s">
        <v>3</v>
      </c>
      <c r="C8" s="120"/>
      <c r="D8" s="120"/>
      <c r="E8" s="164"/>
      <c r="F8" s="316" t="s">
        <v>151</v>
      </c>
      <c r="G8" s="315"/>
      <c r="H8" s="315"/>
      <c r="I8" s="315"/>
      <c r="J8" s="315"/>
      <c r="K8" s="315"/>
      <c r="L8" s="315"/>
      <c r="M8" s="315"/>
      <c r="N8" s="16"/>
      <c r="O8" s="16"/>
      <c r="P8" s="16"/>
      <c r="Q8" s="17" t="s">
        <v>11</v>
      </c>
      <c r="R8" s="315" t="s">
        <v>153</v>
      </c>
      <c r="S8" s="315"/>
      <c r="T8" s="315"/>
      <c r="U8" s="315"/>
      <c r="V8" s="315"/>
      <c r="W8" s="315"/>
      <c r="X8" s="315"/>
      <c r="Y8" s="332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</row>
    <row r="9" spans="1:42" s="6" customFormat="1" ht="22.5" customHeight="1" x14ac:dyDescent="0.55000000000000004">
      <c r="B9" s="165" t="s">
        <v>4</v>
      </c>
      <c r="C9" s="166"/>
      <c r="D9" s="166"/>
      <c r="E9" s="167"/>
      <c r="F9" s="122" t="s">
        <v>12</v>
      </c>
      <c r="G9" s="128"/>
      <c r="H9" s="333" t="s">
        <v>204</v>
      </c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5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</row>
    <row r="10" spans="1:42" s="6" customFormat="1" ht="22.5" customHeight="1" thickBot="1" x14ac:dyDescent="0.6">
      <c r="B10" s="168"/>
      <c r="C10" s="169"/>
      <c r="D10" s="169"/>
      <c r="E10" s="170"/>
      <c r="F10" s="138" t="s">
        <v>13</v>
      </c>
      <c r="G10" s="139"/>
      <c r="H10" s="336" t="s">
        <v>152</v>
      </c>
      <c r="I10" s="337"/>
      <c r="J10" s="337"/>
      <c r="K10" s="337"/>
      <c r="L10" s="337"/>
      <c r="M10" s="337"/>
      <c r="N10" s="337"/>
      <c r="O10" s="337"/>
      <c r="P10" s="7"/>
      <c r="Q10" s="8" t="s">
        <v>14</v>
      </c>
      <c r="R10" s="337" t="s">
        <v>153</v>
      </c>
      <c r="S10" s="337"/>
      <c r="T10" s="337"/>
      <c r="U10" s="337"/>
      <c r="V10" s="337"/>
      <c r="W10" s="337"/>
      <c r="X10" s="337"/>
      <c r="Y10" s="338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</row>
    <row r="11" spans="1:42" ht="15" customHeight="1" x14ac:dyDescent="0.55000000000000004">
      <c r="A11" s="4"/>
      <c r="D11" s="3"/>
      <c r="G11" s="3"/>
      <c r="J11" s="3"/>
    </row>
    <row r="12" spans="1:42" ht="20.25" customHeight="1" thickBot="1" x14ac:dyDescent="0.6">
      <c r="A12" s="5" t="s">
        <v>16</v>
      </c>
      <c r="B12" s="123" t="s">
        <v>198</v>
      </c>
      <c r="C12" s="124"/>
      <c r="D12" s="124"/>
      <c r="E12" s="124"/>
      <c r="F12" s="124"/>
      <c r="G12" s="124"/>
      <c r="H12" s="124"/>
      <c r="I12" s="124"/>
      <c r="J12" s="124"/>
      <c r="K12" s="124"/>
    </row>
    <row r="13" spans="1:42" ht="22.5" customHeight="1" thickBot="1" x14ac:dyDescent="0.6">
      <c r="B13" s="171" t="s">
        <v>199</v>
      </c>
      <c r="C13" s="172"/>
      <c r="D13" s="172"/>
      <c r="E13" s="172"/>
      <c r="F13" s="173"/>
      <c r="G13" s="319">
        <v>8</v>
      </c>
      <c r="H13" s="320"/>
      <c r="I13" s="320"/>
      <c r="J13" s="88" t="s">
        <v>200</v>
      </c>
      <c r="K13" s="88"/>
      <c r="L13" s="153" t="s">
        <v>99</v>
      </c>
      <c r="M13" s="153"/>
      <c r="N13" s="320">
        <v>16</v>
      </c>
      <c r="O13" s="320"/>
      <c r="P13" s="320"/>
      <c r="Q13" s="87" t="s">
        <v>78</v>
      </c>
      <c r="R13" s="85"/>
      <c r="S13" s="86"/>
      <c r="T13" s="86"/>
      <c r="U13" s="86"/>
      <c r="V13" s="86"/>
      <c r="W13" s="86"/>
      <c r="X13" s="86"/>
      <c r="Y13" s="86"/>
    </row>
    <row r="14" spans="1:42" ht="45" customHeight="1" thickBot="1" x14ac:dyDescent="0.6">
      <c r="B14" s="90" t="s">
        <v>201</v>
      </c>
      <c r="C14" s="91"/>
      <c r="D14" s="91"/>
      <c r="E14" s="91"/>
      <c r="F14" s="89"/>
      <c r="G14" s="323" t="s">
        <v>243</v>
      </c>
      <c r="H14" s="324"/>
      <c r="I14" s="324"/>
      <c r="J14" s="324"/>
      <c r="K14" s="324"/>
      <c r="L14" s="324"/>
      <c r="M14" s="324"/>
      <c r="N14" s="324"/>
      <c r="O14" s="324"/>
      <c r="P14" s="324"/>
      <c r="Q14" s="324"/>
      <c r="R14" s="324"/>
      <c r="S14" s="324"/>
      <c r="T14" s="324"/>
      <c r="U14" s="324"/>
      <c r="V14" s="324"/>
      <c r="W14" s="324"/>
      <c r="X14" s="324"/>
      <c r="Y14" s="325"/>
    </row>
    <row r="15" spans="1:42" ht="29.25" customHeight="1" x14ac:dyDescent="0.55000000000000004">
      <c r="A15" s="5"/>
      <c r="B15" s="125" t="s">
        <v>19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</row>
    <row r="16" spans="1:42" ht="15" customHeight="1" x14ac:dyDescent="0.55000000000000004"/>
    <row r="17" spans="1:42" ht="17.25" customHeight="1" thickBot="1" x14ac:dyDescent="0.6">
      <c r="A17" s="5">
        <v>2</v>
      </c>
      <c r="B17" s="123" t="s">
        <v>27</v>
      </c>
      <c r="C17" s="124"/>
      <c r="D17" s="124"/>
      <c r="E17" s="124"/>
      <c r="F17" s="124"/>
      <c r="G17" s="124"/>
      <c r="H17" s="124"/>
      <c r="I17" s="124"/>
      <c r="J17" s="124"/>
      <c r="K17" s="124"/>
    </row>
    <row r="18" spans="1:42" ht="20.25" customHeight="1" thickBot="1" x14ac:dyDescent="0.6">
      <c r="A18" s="2" t="s">
        <v>51</v>
      </c>
      <c r="J18" s="129" t="s">
        <v>28</v>
      </c>
      <c r="K18" s="130"/>
      <c r="L18" s="130"/>
      <c r="M18" s="130"/>
      <c r="N18" s="130"/>
      <c r="O18" s="130"/>
      <c r="P18" s="130"/>
      <c r="Q18" s="131"/>
      <c r="R18" s="132">
        <v>46000</v>
      </c>
      <c r="S18" s="133"/>
      <c r="T18" s="133"/>
      <c r="U18" s="133"/>
      <c r="V18" s="133"/>
      <c r="W18" s="133"/>
      <c r="X18" s="133"/>
      <c r="Y18" s="134"/>
    </row>
    <row r="19" spans="1:42" ht="11.25" customHeight="1" x14ac:dyDescent="0.55000000000000004"/>
    <row r="20" spans="1:42" ht="17.25" customHeight="1" thickBot="1" x14ac:dyDescent="0.6">
      <c r="A20" s="2" t="s">
        <v>50</v>
      </c>
    </row>
    <row r="21" spans="1:42" ht="20.25" customHeight="1" x14ac:dyDescent="0.55000000000000004">
      <c r="B21" s="174" t="s">
        <v>49</v>
      </c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6"/>
      <c r="R21" s="145" t="s">
        <v>97</v>
      </c>
      <c r="S21" s="145"/>
      <c r="T21" s="145"/>
      <c r="U21" s="145"/>
      <c r="V21" s="145"/>
      <c r="W21" s="145"/>
      <c r="X21" s="145"/>
      <c r="Y21" s="146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</row>
    <row r="22" spans="1:42" ht="20.25" customHeight="1" x14ac:dyDescent="0.55000000000000004">
      <c r="B22" s="177" t="s">
        <v>42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9"/>
      <c r="R22" s="321">
        <v>20000</v>
      </c>
      <c r="S22" s="321"/>
      <c r="T22" s="321"/>
      <c r="U22" s="321"/>
      <c r="V22" s="321"/>
      <c r="W22" s="321"/>
      <c r="X22" s="321"/>
      <c r="Y22" s="322"/>
      <c r="Z22" s="31"/>
      <c r="AA22" s="37" t="s">
        <v>136</v>
      </c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</row>
    <row r="23" spans="1:42" ht="20.25" customHeight="1" x14ac:dyDescent="0.55000000000000004">
      <c r="B23" s="180" t="s">
        <v>29</v>
      </c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2"/>
      <c r="R23" s="321">
        <v>5000</v>
      </c>
      <c r="S23" s="321"/>
      <c r="T23" s="321"/>
      <c r="U23" s="321"/>
      <c r="V23" s="321"/>
      <c r="W23" s="321"/>
      <c r="X23" s="321"/>
      <c r="Y23" s="322"/>
      <c r="Z23" s="31"/>
      <c r="AA23" s="37" t="s">
        <v>146</v>
      </c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</row>
    <row r="24" spans="1:42" ht="20.25" customHeight="1" x14ac:dyDescent="0.55000000000000004">
      <c r="B24" s="180" t="s">
        <v>30</v>
      </c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2"/>
      <c r="R24" s="321">
        <v>1000</v>
      </c>
      <c r="S24" s="321"/>
      <c r="T24" s="321"/>
      <c r="U24" s="321"/>
      <c r="V24" s="321"/>
      <c r="W24" s="321"/>
      <c r="X24" s="321"/>
      <c r="Y24" s="322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</row>
    <row r="25" spans="1:42" ht="20.25" customHeight="1" x14ac:dyDescent="0.55000000000000004">
      <c r="B25" s="180" t="s">
        <v>31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2"/>
      <c r="R25" s="321">
        <v>1000</v>
      </c>
      <c r="S25" s="321"/>
      <c r="T25" s="321"/>
      <c r="U25" s="321"/>
      <c r="V25" s="321"/>
      <c r="W25" s="321"/>
      <c r="X25" s="321"/>
      <c r="Y25" s="322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</row>
    <row r="26" spans="1:42" ht="20.25" customHeight="1" x14ac:dyDescent="0.55000000000000004">
      <c r="B26" s="180" t="s">
        <v>32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2"/>
      <c r="R26" s="321">
        <v>3000</v>
      </c>
      <c r="S26" s="321"/>
      <c r="T26" s="321"/>
      <c r="U26" s="321"/>
      <c r="V26" s="321"/>
      <c r="W26" s="321"/>
      <c r="X26" s="321"/>
      <c r="Y26" s="322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1:42" ht="20.25" customHeight="1" x14ac:dyDescent="0.55000000000000004">
      <c r="B27" s="180" t="s">
        <v>33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2"/>
      <c r="R27" s="321">
        <v>2000</v>
      </c>
      <c r="S27" s="321"/>
      <c r="T27" s="321"/>
      <c r="U27" s="321"/>
      <c r="V27" s="321"/>
      <c r="W27" s="321"/>
      <c r="X27" s="321"/>
      <c r="Y27" s="322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</row>
    <row r="28" spans="1:42" ht="20.25" customHeight="1" x14ac:dyDescent="0.55000000000000004">
      <c r="B28" s="180" t="s">
        <v>205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2"/>
      <c r="R28" s="321">
        <v>14000</v>
      </c>
      <c r="S28" s="321"/>
      <c r="T28" s="321"/>
      <c r="U28" s="321"/>
      <c r="V28" s="321"/>
      <c r="W28" s="321"/>
      <c r="X28" s="321"/>
      <c r="Y28" s="322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</row>
    <row r="29" spans="1:42" ht="20.25" customHeight="1" thickBot="1" x14ac:dyDescent="0.6">
      <c r="B29" s="135" t="s">
        <v>48</v>
      </c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7"/>
      <c r="R29" s="143">
        <f>IF(R22="","",SUM(R22:Y28))</f>
        <v>46000</v>
      </c>
      <c r="S29" s="143"/>
      <c r="T29" s="143"/>
      <c r="U29" s="143"/>
      <c r="V29" s="143"/>
      <c r="W29" s="143"/>
      <c r="X29" s="143"/>
      <c r="Y29" s="144"/>
      <c r="Z29" s="32"/>
      <c r="AA29" s="37" t="s">
        <v>137</v>
      </c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1:42" ht="15" customHeight="1" x14ac:dyDescent="0.55000000000000004"/>
    <row r="31" spans="1:42" ht="22.5" customHeight="1" thickBot="1" x14ac:dyDescent="0.6">
      <c r="A31" s="5">
        <v>3</v>
      </c>
      <c r="B31" s="123" t="s">
        <v>34</v>
      </c>
      <c r="C31" s="124"/>
      <c r="D31" s="124"/>
      <c r="E31" s="124"/>
      <c r="F31" s="124"/>
      <c r="G31" s="124"/>
      <c r="H31" s="124"/>
      <c r="I31" s="124"/>
      <c r="J31" s="124"/>
      <c r="K31" s="124"/>
    </row>
    <row r="32" spans="1:42" ht="20.25" customHeight="1" thickBot="1" x14ac:dyDescent="0.6">
      <c r="B32" s="2" t="s">
        <v>54</v>
      </c>
      <c r="G32" s="339" t="s">
        <v>55</v>
      </c>
      <c r="H32" s="340"/>
      <c r="I32" s="4" t="s">
        <v>7</v>
      </c>
      <c r="J32" s="2" t="s">
        <v>56</v>
      </c>
      <c r="O32" s="2" t="s">
        <v>52</v>
      </c>
      <c r="U32" s="329">
        <v>500</v>
      </c>
      <c r="V32" s="329"/>
      <c r="W32" s="329"/>
      <c r="X32" s="3" t="s">
        <v>53</v>
      </c>
    </row>
    <row r="33" spans="1:25" ht="15" customHeight="1" x14ac:dyDescent="0.55000000000000004"/>
    <row r="34" spans="1:25" ht="21.75" customHeight="1" thickBot="1" x14ac:dyDescent="0.6">
      <c r="A34" s="5">
        <v>4</v>
      </c>
      <c r="B34" s="123" t="s">
        <v>202</v>
      </c>
      <c r="C34" s="124"/>
      <c r="D34" s="124"/>
      <c r="E34" s="124"/>
      <c r="F34" s="124"/>
      <c r="G34" s="124"/>
      <c r="H34" s="124"/>
      <c r="I34" s="124"/>
      <c r="J34" s="124"/>
      <c r="K34" s="124"/>
    </row>
    <row r="35" spans="1:25" ht="20.25" customHeight="1" x14ac:dyDescent="0.55000000000000004">
      <c r="B35" s="23"/>
      <c r="C35" s="152" t="s">
        <v>35</v>
      </c>
      <c r="D35" s="153"/>
      <c r="E35" s="153"/>
      <c r="F35" s="154"/>
      <c r="G35" s="152" t="s">
        <v>206</v>
      </c>
      <c r="H35" s="153"/>
      <c r="I35" s="153"/>
      <c r="J35" s="153"/>
      <c r="K35" s="153"/>
      <c r="L35" s="153"/>
      <c r="M35" s="154"/>
      <c r="N35" s="24"/>
      <c r="O35" s="152" t="s">
        <v>35</v>
      </c>
      <c r="P35" s="153"/>
      <c r="Q35" s="153"/>
      <c r="R35" s="154"/>
      <c r="S35" s="152" t="s">
        <v>36</v>
      </c>
      <c r="T35" s="153"/>
      <c r="U35" s="153"/>
      <c r="V35" s="153"/>
      <c r="W35" s="153"/>
      <c r="X35" s="153"/>
      <c r="Y35" s="156"/>
    </row>
    <row r="36" spans="1:25" ht="20.25" customHeight="1" x14ac:dyDescent="0.55000000000000004">
      <c r="B36" s="21">
        <v>1</v>
      </c>
      <c r="C36" s="326" t="s">
        <v>4</v>
      </c>
      <c r="D36" s="327"/>
      <c r="E36" s="327"/>
      <c r="F36" s="328"/>
      <c r="G36" s="326" t="s">
        <v>152</v>
      </c>
      <c r="H36" s="327"/>
      <c r="I36" s="327"/>
      <c r="J36" s="327"/>
      <c r="K36" s="327"/>
      <c r="L36" s="327"/>
      <c r="M36" s="328"/>
      <c r="N36" s="20">
        <v>6</v>
      </c>
      <c r="O36" s="330"/>
      <c r="P36" s="178"/>
      <c r="Q36" s="178"/>
      <c r="R36" s="179"/>
      <c r="S36" s="330"/>
      <c r="T36" s="178"/>
      <c r="U36" s="178"/>
      <c r="V36" s="178"/>
      <c r="W36" s="178"/>
      <c r="X36" s="178"/>
      <c r="Y36" s="331"/>
    </row>
    <row r="37" spans="1:25" ht="20.25" customHeight="1" x14ac:dyDescent="0.55000000000000004">
      <c r="B37" s="21">
        <v>2</v>
      </c>
      <c r="C37" s="326" t="s">
        <v>160</v>
      </c>
      <c r="D37" s="327"/>
      <c r="E37" s="327"/>
      <c r="F37" s="328"/>
      <c r="G37" s="326" t="s">
        <v>149</v>
      </c>
      <c r="H37" s="327"/>
      <c r="I37" s="327"/>
      <c r="J37" s="327"/>
      <c r="K37" s="327"/>
      <c r="L37" s="327"/>
      <c r="M37" s="328"/>
      <c r="N37" s="20">
        <v>7</v>
      </c>
      <c r="O37" s="330"/>
      <c r="P37" s="178"/>
      <c r="Q37" s="178"/>
      <c r="R37" s="179"/>
      <c r="S37" s="330"/>
      <c r="T37" s="178"/>
      <c r="U37" s="178"/>
      <c r="V37" s="178"/>
      <c r="W37" s="178"/>
      <c r="X37" s="178"/>
      <c r="Y37" s="331"/>
    </row>
    <row r="38" spans="1:25" ht="20.25" customHeight="1" x14ac:dyDescent="0.55000000000000004">
      <c r="B38" s="21">
        <v>3</v>
      </c>
      <c r="C38" s="326" t="s">
        <v>161</v>
      </c>
      <c r="D38" s="327"/>
      <c r="E38" s="327"/>
      <c r="F38" s="328"/>
      <c r="G38" s="326" t="s">
        <v>149</v>
      </c>
      <c r="H38" s="327"/>
      <c r="I38" s="327"/>
      <c r="J38" s="327"/>
      <c r="K38" s="327"/>
      <c r="L38" s="327"/>
      <c r="M38" s="328"/>
      <c r="N38" s="20">
        <v>8</v>
      </c>
      <c r="O38" s="330"/>
      <c r="P38" s="178"/>
      <c r="Q38" s="178"/>
      <c r="R38" s="179"/>
      <c r="S38" s="330"/>
      <c r="T38" s="178"/>
      <c r="U38" s="178"/>
      <c r="V38" s="178"/>
      <c r="W38" s="178"/>
      <c r="X38" s="178"/>
      <c r="Y38" s="331"/>
    </row>
    <row r="39" spans="1:25" ht="20.25" customHeight="1" x14ac:dyDescent="0.55000000000000004">
      <c r="B39" s="21">
        <v>4</v>
      </c>
      <c r="C39" s="326" t="s">
        <v>161</v>
      </c>
      <c r="D39" s="327"/>
      <c r="E39" s="327"/>
      <c r="F39" s="328"/>
      <c r="G39" s="326" t="s">
        <v>149</v>
      </c>
      <c r="H39" s="327"/>
      <c r="I39" s="327"/>
      <c r="J39" s="327"/>
      <c r="K39" s="327"/>
      <c r="L39" s="327"/>
      <c r="M39" s="328"/>
      <c r="N39" s="20">
        <v>9</v>
      </c>
      <c r="O39" s="330"/>
      <c r="P39" s="178"/>
      <c r="Q39" s="178"/>
      <c r="R39" s="179"/>
      <c r="S39" s="330"/>
      <c r="T39" s="178"/>
      <c r="U39" s="178"/>
      <c r="V39" s="178"/>
      <c r="W39" s="178"/>
      <c r="X39" s="178"/>
      <c r="Y39" s="331"/>
    </row>
    <row r="40" spans="1:25" ht="20.25" customHeight="1" thickBot="1" x14ac:dyDescent="0.6">
      <c r="B40" s="22">
        <v>5</v>
      </c>
      <c r="C40" s="345" t="s">
        <v>101</v>
      </c>
      <c r="D40" s="346"/>
      <c r="E40" s="346"/>
      <c r="F40" s="347"/>
      <c r="G40" s="345" t="s">
        <v>149</v>
      </c>
      <c r="H40" s="346"/>
      <c r="I40" s="346"/>
      <c r="J40" s="346"/>
      <c r="K40" s="346"/>
      <c r="L40" s="346"/>
      <c r="M40" s="347"/>
      <c r="N40" s="84">
        <v>10</v>
      </c>
      <c r="O40" s="341"/>
      <c r="P40" s="342"/>
      <c r="Q40" s="342"/>
      <c r="R40" s="343"/>
      <c r="S40" s="341"/>
      <c r="T40" s="342"/>
      <c r="U40" s="342"/>
      <c r="V40" s="342"/>
      <c r="W40" s="342"/>
      <c r="X40" s="342"/>
      <c r="Y40" s="344"/>
    </row>
  </sheetData>
  <mergeCells count="75">
    <mergeCell ref="C37:F37"/>
    <mergeCell ref="G37:M37"/>
    <mergeCell ref="O37:R37"/>
    <mergeCell ref="S37:Y37"/>
    <mergeCell ref="O40:R40"/>
    <mergeCell ref="S40:Y40"/>
    <mergeCell ref="O38:R38"/>
    <mergeCell ref="S38:Y38"/>
    <mergeCell ref="C39:F39"/>
    <mergeCell ref="G39:M39"/>
    <mergeCell ref="O39:R39"/>
    <mergeCell ref="S39:Y39"/>
    <mergeCell ref="C40:F40"/>
    <mergeCell ref="G40:M40"/>
    <mergeCell ref="C38:F38"/>
    <mergeCell ref="G38:M38"/>
    <mergeCell ref="S36:Y36"/>
    <mergeCell ref="R8:Y8"/>
    <mergeCell ref="H9:Y9"/>
    <mergeCell ref="H10:O10"/>
    <mergeCell ref="R10:Y10"/>
    <mergeCell ref="G32:H32"/>
    <mergeCell ref="B25:Q25"/>
    <mergeCell ref="R25:Y25"/>
    <mergeCell ref="B26:Q26"/>
    <mergeCell ref="R26:Y26"/>
    <mergeCell ref="B27:Q27"/>
    <mergeCell ref="R27:Y27"/>
    <mergeCell ref="B22:Q22"/>
    <mergeCell ref="R24:Y24"/>
    <mergeCell ref="B15:Y15"/>
    <mergeCell ref="B17:K17"/>
    <mergeCell ref="G14:Y14"/>
    <mergeCell ref="B34:K34"/>
    <mergeCell ref="B24:Q24"/>
    <mergeCell ref="C36:F36"/>
    <mergeCell ref="B28:Q28"/>
    <mergeCell ref="R28:Y28"/>
    <mergeCell ref="B29:Q29"/>
    <mergeCell ref="R29:Y29"/>
    <mergeCell ref="B31:K31"/>
    <mergeCell ref="U32:W32"/>
    <mergeCell ref="C35:F35"/>
    <mergeCell ref="G35:M35"/>
    <mergeCell ref="O35:R35"/>
    <mergeCell ref="S35:Y35"/>
    <mergeCell ref="G36:M36"/>
    <mergeCell ref="O36:R36"/>
    <mergeCell ref="R21:Y21"/>
    <mergeCell ref="R22:Y22"/>
    <mergeCell ref="B23:Q23"/>
    <mergeCell ref="R23:Y23"/>
    <mergeCell ref="R18:Y18"/>
    <mergeCell ref="B21:Q21"/>
    <mergeCell ref="J18:Q18"/>
    <mergeCell ref="B12:K12"/>
    <mergeCell ref="B13:F13"/>
    <mergeCell ref="G13:I13"/>
    <mergeCell ref="L13:M13"/>
    <mergeCell ref="N13:P13"/>
    <mergeCell ref="W1:X1"/>
    <mergeCell ref="M4:U4"/>
    <mergeCell ref="J5:N5"/>
    <mergeCell ref="B6:E6"/>
    <mergeCell ref="G6:H6"/>
    <mergeCell ref="L6:M6"/>
    <mergeCell ref="Q6:R6"/>
    <mergeCell ref="O3:R3"/>
    <mergeCell ref="B7:E7"/>
    <mergeCell ref="M7:O7"/>
    <mergeCell ref="B8:E8"/>
    <mergeCell ref="B9:E10"/>
    <mergeCell ref="F9:G9"/>
    <mergeCell ref="F10:G10"/>
    <mergeCell ref="F8:M8"/>
  </mergeCells>
  <phoneticPr fontId="2"/>
  <conditionalFormatting sqref="F8 R8">
    <cfRule type="containsBlanks" dxfId="29" priority="6">
      <formula>LEN(TRIM(F8))=0</formula>
    </cfRule>
  </conditionalFormatting>
  <conditionalFormatting sqref="G6 L6">
    <cfRule type="containsBlanks" dxfId="28" priority="8">
      <formula>LEN(TRIM(G6))=0</formula>
    </cfRule>
  </conditionalFormatting>
  <conditionalFormatting sqref="G13:G14">
    <cfRule type="containsBlanks" dxfId="27" priority="1">
      <formula>LEN(TRIM(G13))=0</formula>
    </cfRule>
  </conditionalFormatting>
  <conditionalFormatting sqref="H9:H10 R10">
    <cfRule type="containsBlanks" dxfId="26" priority="5">
      <formula>LEN(TRIM(H9))=0</formula>
    </cfRule>
  </conditionalFormatting>
  <conditionalFormatting sqref="J5:N5">
    <cfRule type="containsBlanks" dxfId="25" priority="4">
      <formula>LEN(TRIM(J5))=0</formula>
    </cfRule>
  </conditionalFormatting>
  <conditionalFormatting sqref="M7">
    <cfRule type="containsBlanks" dxfId="24" priority="7">
      <formula>LEN(TRIM(M7))=0</formula>
    </cfRule>
  </conditionalFormatting>
  <conditionalFormatting sqref="M4:U4">
    <cfRule type="containsBlanks" dxfId="23" priority="9">
      <formula>LEN(TRIM(M4))=0</formula>
    </cfRule>
  </conditionalFormatting>
  <conditionalFormatting sqref="N13">
    <cfRule type="containsBlanks" dxfId="22" priority="3">
      <formula>LEN(TRIM(N13))=0</formula>
    </cfRule>
  </conditionalFormatting>
  <conditionalFormatting sqref="O3">
    <cfRule type="containsBlanks" dxfId="21" priority="2">
      <formula>LEN(TRIM(O3))=0</formula>
    </cfRule>
  </conditionalFormatting>
  <conditionalFormatting sqref="R22:Y28">
    <cfRule type="containsBlanks" dxfId="20" priority="12">
      <formula>LEN(TRIM(R22))=0</formula>
    </cfRule>
  </conditionalFormatting>
  <conditionalFormatting sqref="W1:X1">
    <cfRule type="containsBlanks" dxfId="19" priority="11">
      <formula>LEN(TRIM(W1))=0</formula>
    </cfRule>
  </conditionalFormatting>
  <printOptions horizontalCentered="1"/>
  <pageMargins left="0.98425196850393704" right="0.9055118110236221" top="0.59055118110236227" bottom="0.59055118110236227" header="0.31496062992125984" footer="0.19685039370078741"/>
  <pageSetup paperSize="9" scale="8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C2F68-27A3-42F4-90D5-8259ECF80F2E}">
  <sheetPr>
    <pageSetUpPr fitToPage="1"/>
  </sheetPr>
  <dimension ref="A1:AS64"/>
  <sheetViews>
    <sheetView view="pageBreakPreview" topLeftCell="A38" zoomScaleNormal="100" zoomScaleSheetLayoutView="100" workbookViewId="0">
      <selection activeCell="Q6" sqref="R6"/>
    </sheetView>
  </sheetViews>
  <sheetFormatPr defaultColWidth="3.08203125" defaultRowHeight="33" customHeight="1" x14ac:dyDescent="0.55000000000000004"/>
  <cols>
    <col min="1" max="1" width="2.75" style="2" customWidth="1"/>
    <col min="2" max="28" width="2.83203125" style="2" customWidth="1"/>
    <col min="29" max="16384" width="3.08203125" style="2"/>
  </cols>
  <sheetData>
    <row r="1" spans="1:45" ht="24.75" customHeight="1" x14ac:dyDescent="0.55000000000000004">
      <c r="A1" s="1" t="s">
        <v>246</v>
      </c>
      <c r="C1" s="1"/>
      <c r="X1" s="9" t="s">
        <v>37</v>
      </c>
      <c r="Y1" s="9" t="s">
        <v>40</v>
      </c>
      <c r="Z1" s="317">
        <v>130</v>
      </c>
      <c r="AA1" s="317"/>
      <c r="AB1" s="2" t="s">
        <v>41</v>
      </c>
      <c r="AD1" s="37" t="s">
        <v>143</v>
      </c>
    </row>
    <row r="2" spans="1:45" ht="24" customHeight="1" x14ac:dyDescent="0.55000000000000004">
      <c r="U2" s="33"/>
      <c r="V2" s="188">
        <v>46477</v>
      </c>
      <c r="W2" s="188"/>
      <c r="X2" s="188"/>
      <c r="Y2" s="188"/>
      <c r="Z2" s="188"/>
      <c r="AA2" s="188"/>
      <c r="AB2" s="188"/>
    </row>
    <row r="3" spans="1:45" ht="24" customHeight="1" x14ac:dyDescent="0.55000000000000004">
      <c r="A3" s="2" t="s">
        <v>203</v>
      </c>
    </row>
    <row r="4" spans="1:45" ht="24" customHeight="1" x14ac:dyDescent="0.55000000000000004">
      <c r="I4" s="2" t="s">
        <v>0</v>
      </c>
      <c r="P4" s="9" t="s">
        <v>43</v>
      </c>
      <c r="Q4" s="317" t="s">
        <v>226</v>
      </c>
      <c r="R4" s="317"/>
      <c r="S4" s="317"/>
      <c r="T4" s="317"/>
      <c r="AB4" s="9" t="s">
        <v>222</v>
      </c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</row>
    <row r="5" spans="1:45" ht="24" customHeight="1" x14ac:dyDescent="0.55000000000000004">
      <c r="I5" s="2" t="s">
        <v>1</v>
      </c>
      <c r="O5" s="317" t="s">
        <v>150</v>
      </c>
      <c r="P5" s="317"/>
      <c r="Q5" s="317"/>
      <c r="R5" s="317"/>
      <c r="S5" s="317"/>
      <c r="T5" s="317"/>
      <c r="U5" s="317"/>
      <c r="V5" s="317"/>
      <c r="W5" s="317"/>
      <c r="X5" s="317"/>
    </row>
    <row r="6" spans="1:45" ht="30" customHeight="1" thickBot="1" x14ac:dyDescent="0.6">
      <c r="K6" s="10" t="s">
        <v>44</v>
      </c>
      <c r="L6" s="317" t="str">
        <f>IF(Q4="","",Q4)</f>
        <v>千代青葉小</v>
      </c>
      <c r="M6" s="317"/>
      <c r="N6" s="317"/>
      <c r="O6" s="317"/>
      <c r="P6" s="317"/>
      <c r="Q6" s="3" t="s">
        <v>228</v>
      </c>
      <c r="Y6" s="9"/>
    </row>
    <row r="7" spans="1:45" s="6" customFormat="1" ht="30" customHeight="1" x14ac:dyDescent="0.55000000000000004">
      <c r="A7" s="186" t="s">
        <v>66</v>
      </c>
      <c r="B7" s="118"/>
      <c r="C7" s="118"/>
      <c r="D7" s="118"/>
      <c r="E7" s="118"/>
      <c r="F7" s="118"/>
      <c r="G7" s="187"/>
      <c r="H7" s="11" t="s">
        <v>5</v>
      </c>
      <c r="I7" s="318">
        <v>15</v>
      </c>
      <c r="J7" s="318"/>
      <c r="K7" s="13" t="s">
        <v>6</v>
      </c>
      <c r="L7" s="12" t="s">
        <v>7</v>
      </c>
      <c r="M7" s="11" t="s">
        <v>8</v>
      </c>
      <c r="N7" s="318">
        <v>3</v>
      </c>
      <c r="O7" s="318"/>
      <c r="P7" s="13" t="s">
        <v>6</v>
      </c>
      <c r="Q7" s="12" t="s">
        <v>7</v>
      </c>
      <c r="R7" s="14" t="s">
        <v>9</v>
      </c>
      <c r="S7" s="318">
        <f>IF(I7="","",SUM(I7,N7))</f>
        <v>18</v>
      </c>
      <c r="T7" s="318"/>
      <c r="U7" s="13" t="s">
        <v>6</v>
      </c>
      <c r="V7" s="13"/>
      <c r="W7" s="13"/>
      <c r="X7" s="13"/>
      <c r="Y7" s="13"/>
      <c r="Z7" s="13"/>
      <c r="AA7" s="13"/>
      <c r="AB7" s="15" t="s">
        <v>10</v>
      </c>
      <c r="AC7" s="29"/>
      <c r="AD7" s="29"/>
      <c r="AE7" s="37" t="s">
        <v>145</v>
      </c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</row>
    <row r="8" spans="1:45" s="6" customFormat="1" ht="30" customHeight="1" x14ac:dyDescent="0.55000000000000004">
      <c r="A8" s="218" t="s">
        <v>62</v>
      </c>
      <c r="B8" s="115"/>
      <c r="C8" s="115"/>
      <c r="D8" s="115"/>
      <c r="E8" s="115"/>
      <c r="F8" s="115"/>
      <c r="G8" s="128"/>
      <c r="H8" s="316" t="s">
        <v>236</v>
      </c>
      <c r="I8" s="315"/>
      <c r="J8" s="315"/>
      <c r="K8" s="315"/>
      <c r="L8" s="315"/>
      <c r="M8" s="315"/>
      <c r="N8" s="315"/>
      <c r="O8" s="349"/>
      <c r="P8" s="217" t="s">
        <v>63</v>
      </c>
      <c r="Q8" s="217"/>
      <c r="R8" s="217"/>
      <c r="S8" s="217"/>
      <c r="T8" s="217"/>
      <c r="U8" s="350">
        <f>IF(AA50="","",AA50)</f>
        <v>21</v>
      </c>
      <c r="V8" s="350"/>
      <c r="W8" s="350"/>
      <c r="X8" s="350"/>
      <c r="Y8" s="350"/>
      <c r="Z8" s="350"/>
      <c r="AA8" s="350"/>
      <c r="AB8" s="351"/>
      <c r="AE8" s="37" t="s">
        <v>147</v>
      </c>
    </row>
    <row r="9" spans="1:45" s="6" customFormat="1" ht="30" customHeight="1" thickBot="1" x14ac:dyDescent="0.6">
      <c r="A9" s="219" t="s">
        <v>65</v>
      </c>
      <c r="B9" s="126"/>
      <c r="C9" s="126"/>
      <c r="D9" s="126"/>
      <c r="E9" s="126"/>
      <c r="F9" s="126"/>
      <c r="G9" s="139"/>
      <c r="H9" s="352">
        <f>IF(V50="","",V50)</f>
        <v>103</v>
      </c>
      <c r="I9" s="353"/>
      <c r="J9" s="353"/>
      <c r="K9" s="353"/>
      <c r="L9" s="353"/>
      <c r="M9" s="353"/>
      <c r="N9" s="353"/>
      <c r="O9" s="354"/>
      <c r="P9" s="212" t="s">
        <v>64</v>
      </c>
      <c r="Q9" s="212"/>
      <c r="R9" s="212"/>
      <c r="S9" s="212"/>
      <c r="T9" s="212"/>
      <c r="U9" s="355" t="s">
        <v>164</v>
      </c>
      <c r="V9" s="355"/>
      <c r="W9" s="355"/>
      <c r="X9" s="355"/>
      <c r="Y9" s="355"/>
      <c r="Z9" s="355"/>
      <c r="AA9" s="355"/>
      <c r="AB9" s="356"/>
      <c r="AC9" s="27"/>
      <c r="AD9" s="27"/>
      <c r="AE9" s="37" t="s">
        <v>148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spans="1:45" ht="13.5" customHeight="1" x14ac:dyDescent="0.55000000000000004">
      <c r="A10" s="4"/>
      <c r="D10" s="3"/>
      <c r="E10" s="3"/>
      <c r="F10" s="3"/>
      <c r="I10" s="3"/>
      <c r="L10" s="3"/>
    </row>
    <row r="11" spans="1:45" ht="20.25" customHeight="1" x14ac:dyDescent="0.55000000000000004">
      <c r="A11" s="5" t="s">
        <v>16</v>
      </c>
      <c r="B11" s="123" t="s">
        <v>67</v>
      </c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2" spans="1:45" ht="20.25" customHeight="1" x14ac:dyDescent="0.55000000000000004">
      <c r="A12" s="5"/>
      <c r="B12" s="34" t="s">
        <v>68</v>
      </c>
      <c r="D12" s="2" t="s">
        <v>69</v>
      </c>
    </row>
    <row r="13" spans="1:45" ht="61.5" customHeight="1" x14ac:dyDescent="0.55000000000000004">
      <c r="A13" s="5"/>
      <c r="B13" s="26"/>
      <c r="C13" s="348" t="s">
        <v>162</v>
      </c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  <c r="AB13" s="348"/>
    </row>
    <row r="14" spans="1:45" ht="20.25" customHeight="1" x14ac:dyDescent="0.55000000000000004">
      <c r="A14" s="5"/>
      <c r="B14" s="34" t="s">
        <v>71</v>
      </c>
      <c r="D14" s="2" t="s">
        <v>70</v>
      </c>
    </row>
    <row r="15" spans="1:45" ht="61.5" customHeight="1" x14ac:dyDescent="0.55000000000000004">
      <c r="A15" s="5"/>
      <c r="B15" s="26"/>
      <c r="C15" s="348" t="s">
        <v>162</v>
      </c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/>
      <c r="R15" s="348"/>
      <c r="S15" s="348"/>
      <c r="T15" s="348"/>
      <c r="U15" s="348"/>
      <c r="V15" s="348"/>
      <c r="W15" s="348"/>
      <c r="X15" s="348"/>
      <c r="Y15" s="348"/>
      <c r="Z15" s="348"/>
      <c r="AA15" s="348"/>
      <c r="AB15" s="348"/>
    </row>
    <row r="16" spans="1:45" ht="20.25" customHeight="1" x14ac:dyDescent="0.55000000000000004">
      <c r="A16" s="5"/>
      <c r="B16" s="34" t="s">
        <v>72</v>
      </c>
      <c r="D16" s="2" t="s">
        <v>73</v>
      </c>
    </row>
    <row r="17" spans="1:45" ht="61.5" customHeight="1" x14ac:dyDescent="0.55000000000000004">
      <c r="A17" s="5"/>
      <c r="B17" s="26"/>
      <c r="C17" s="348" t="s">
        <v>162</v>
      </c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</row>
    <row r="18" spans="1:45" ht="20.25" customHeight="1" x14ac:dyDescent="0.55000000000000004">
      <c r="A18" s="5"/>
      <c r="B18" s="34" t="s">
        <v>74</v>
      </c>
      <c r="D18" s="2" t="s">
        <v>75</v>
      </c>
    </row>
    <row r="19" spans="1:45" ht="61.5" customHeight="1" x14ac:dyDescent="0.55000000000000004">
      <c r="A19" s="5"/>
      <c r="B19" s="26"/>
      <c r="C19" s="348" t="s">
        <v>163</v>
      </c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348"/>
      <c r="W19" s="348"/>
      <c r="X19" s="348"/>
      <c r="Y19" s="348"/>
      <c r="Z19" s="348"/>
      <c r="AA19" s="348"/>
      <c r="AB19" s="348"/>
    </row>
    <row r="20" spans="1:45" ht="20.25" customHeight="1" x14ac:dyDescent="0.55000000000000004">
      <c r="A20" s="5">
        <v>2</v>
      </c>
      <c r="B20" s="123" t="s">
        <v>76</v>
      </c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</row>
    <row r="21" spans="1:45" ht="61.5" customHeight="1" x14ac:dyDescent="0.55000000000000004">
      <c r="A21" s="5"/>
      <c r="B21" s="26"/>
      <c r="C21" s="348" t="s">
        <v>162</v>
      </c>
      <c r="D21" s="348"/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/>
    </row>
    <row r="22" spans="1:45" ht="20.25" customHeight="1" x14ac:dyDescent="0.55000000000000004">
      <c r="A22" s="5"/>
      <c r="B22" s="26"/>
    </row>
    <row r="23" spans="1:45" ht="21.75" customHeight="1" x14ac:dyDescent="0.55000000000000004">
      <c r="A23" s="1"/>
      <c r="C23" s="1"/>
      <c r="N23" s="9" t="s">
        <v>37</v>
      </c>
      <c r="O23" s="9" t="s">
        <v>40</v>
      </c>
      <c r="P23" s="317">
        <v>130</v>
      </c>
      <c r="Q23" s="317"/>
      <c r="R23" s="2" t="s">
        <v>41</v>
      </c>
      <c r="U23" s="9" t="s">
        <v>77</v>
      </c>
      <c r="V23" s="317" t="s">
        <v>226</v>
      </c>
      <c r="W23" s="317"/>
      <c r="X23" s="317"/>
      <c r="Y23" s="317"/>
      <c r="Z23" s="317"/>
      <c r="AA23" s="3" t="s">
        <v>225</v>
      </c>
    </row>
    <row r="24" spans="1:45" ht="14.5" x14ac:dyDescent="0.55000000000000004">
      <c r="A24" s="5">
        <v>3</v>
      </c>
      <c r="B24" s="123" t="s">
        <v>83</v>
      </c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</row>
    <row r="25" spans="1:45" ht="21.75" customHeight="1" thickBot="1" x14ac:dyDescent="0.6">
      <c r="B25" s="2" t="s">
        <v>46</v>
      </c>
      <c r="H25" s="2" t="s">
        <v>39</v>
      </c>
      <c r="I25" s="317" t="s">
        <v>207</v>
      </c>
      <c r="J25" s="317"/>
      <c r="K25" s="317"/>
      <c r="L25" s="317"/>
      <c r="M25" s="317"/>
      <c r="N25" s="317"/>
      <c r="O25" s="317"/>
      <c r="P25" s="317"/>
      <c r="Q25" s="317"/>
      <c r="R25" s="317"/>
      <c r="S25" s="317"/>
      <c r="T25" s="317"/>
      <c r="U25" s="317"/>
      <c r="V25" s="317"/>
      <c r="W25" s="317"/>
      <c r="X25" s="317"/>
      <c r="Y25" s="317"/>
      <c r="Z25" s="317"/>
      <c r="AA25" s="3" t="s">
        <v>17</v>
      </c>
    </row>
    <row r="26" spans="1:45" ht="14.5" x14ac:dyDescent="0.55000000000000004">
      <c r="A26" s="220" t="s">
        <v>15</v>
      </c>
      <c r="B26" s="221"/>
      <c r="C26" s="253" t="s">
        <v>81</v>
      </c>
      <c r="D26" s="253"/>
      <c r="E26" s="253"/>
      <c r="F26" s="254" t="s">
        <v>18</v>
      </c>
      <c r="G26" s="255"/>
      <c r="H26" s="255"/>
      <c r="I26" s="255"/>
      <c r="J26" s="255"/>
      <c r="K26" s="255"/>
      <c r="L26" s="255"/>
      <c r="M26" s="255"/>
      <c r="N26" s="255"/>
      <c r="O26" s="221"/>
      <c r="P26" s="195" t="s">
        <v>38</v>
      </c>
      <c r="Q26" s="195"/>
      <c r="R26" s="195"/>
      <c r="S26" s="145" t="s">
        <v>79</v>
      </c>
      <c r="T26" s="145"/>
      <c r="U26" s="145"/>
      <c r="V26" s="195" t="s">
        <v>80</v>
      </c>
      <c r="W26" s="195"/>
      <c r="X26" s="224" t="s">
        <v>78</v>
      </c>
      <c r="Y26" s="195" t="s">
        <v>82</v>
      </c>
      <c r="Z26" s="195"/>
      <c r="AA26" s="195"/>
      <c r="AB26" s="196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</row>
    <row r="27" spans="1:45" ht="14.5" x14ac:dyDescent="0.55000000000000004">
      <c r="A27" s="222"/>
      <c r="B27" s="223"/>
      <c r="C27" s="197" t="s">
        <v>78</v>
      </c>
      <c r="D27" s="197"/>
      <c r="E27" s="197"/>
      <c r="F27" s="256"/>
      <c r="G27" s="257"/>
      <c r="H27" s="257"/>
      <c r="I27" s="257"/>
      <c r="J27" s="257"/>
      <c r="K27" s="257"/>
      <c r="L27" s="257"/>
      <c r="M27" s="257"/>
      <c r="N27" s="257"/>
      <c r="O27" s="223"/>
      <c r="P27" s="197"/>
      <c r="Q27" s="197"/>
      <c r="R27" s="197"/>
      <c r="S27" s="201"/>
      <c r="T27" s="201"/>
      <c r="U27" s="201"/>
      <c r="V27" s="197"/>
      <c r="W27" s="197"/>
      <c r="X27" s="225"/>
      <c r="Y27" s="197"/>
      <c r="Z27" s="197"/>
      <c r="AA27" s="197"/>
      <c r="AB27" s="198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ht="18.75" customHeight="1" x14ac:dyDescent="0.55000000000000004">
      <c r="A28" s="357">
        <v>1</v>
      </c>
      <c r="B28" s="358"/>
      <c r="C28" s="361" t="s">
        <v>229</v>
      </c>
      <c r="D28" s="362"/>
      <c r="E28" s="363"/>
      <c r="F28" s="364" t="s">
        <v>166</v>
      </c>
      <c r="G28" s="365"/>
      <c r="H28" s="365"/>
      <c r="I28" s="365"/>
      <c r="J28" s="365"/>
      <c r="K28" s="365"/>
      <c r="L28" s="365"/>
      <c r="M28" s="365"/>
      <c r="N28" s="365"/>
      <c r="O28" s="358"/>
      <c r="P28" s="364" t="s">
        <v>61</v>
      </c>
      <c r="Q28" s="365"/>
      <c r="R28" s="358"/>
      <c r="S28" s="368" t="s">
        <v>167</v>
      </c>
      <c r="T28" s="368"/>
      <c r="U28" s="368"/>
      <c r="V28" s="368">
        <v>17</v>
      </c>
      <c r="W28" s="368"/>
      <c r="X28" s="369">
        <v>2</v>
      </c>
      <c r="Y28" s="371" t="s">
        <v>168</v>
      </c>
      <c r="Z28" s="371"/>
      <c r="AA28" s="371"/>
      <c r="AB28" s="372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45" ht="18.75" customHeight="1" x14ac:dyDescent="0.55000000000000004">
      <c r="A29" s="359"/>
      <c r="B29" s="360"/>
      <c r="C29" s="373" t="s">
        <v>165</v>
      </c>
      <c r="D29" s="362"/>
      <c r="E29" s="363"/>
      <c r="F29" s="366"/>
      <c r="G29" s="367"/>
      <c r="H29" s="367"/>
      <c r="I29" s="367"/>
      <c r="J29" s="367"/>
      <c r="K29" s="367"/>
      <c r="L29" s="367"/>
      <c r="M29" s="367"/>
      <c r="N29" s="367"/>
      <c r="O29" s="360"/>
      <c r="P29" s="366"/>
      <c r="Q29" s="367"/>
      <c r="R29" s="360"/>
      <c r="S29" s="368"/>
      <c r="T29" s="368"/>
      <c r="U29" s="368"/>
      <c r="V29" s="368"/>
      <c r="W29" s="368"/>
      <c r="X29" s="370"/>
      <c r="Y29" s="371"/>
      <c r="Z29" s="371"/>
      <c r="AA29" s="371"/>
      <c r="AB29" s="372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45" ht="18.75" customHeight="1" x14ac:dyDescent="0.55000000000000004">
      <c r="A30" s="357">
        <v>2</v>
      </c>
      <c r="B30" s="358"/>
      <c r="C30" s="373" t="s">
        <v>169</v>
      </c>
      <c r="D30" s="362"/>
      <c r="E30" s="363"/>
      <c r="F30" s="364" t="s">
        <v>170</v>
      </c>
      <c r="G30" s="365"/>
      <c r="H30" s="365"/>
      <c r="I30" s="365"/>
      <c r="J30" s="365"/>
      <c r="K30" s="365"/>
      <c r="L30" s="365"/>
      <c r="M30" s="365"/>
      <c r="N30" s="365"/>
      <c r="O30" s="358"/>
      <c r="P30" s="364" t="s">
        <v>61</v>
      </c>
      <c r="Q30" s="365"/>
      <c r="R30" s="358"/>
      <c r="S30" s="368" t="s">
        <v>186</v>
      </c>
      <c r="T30" s="368"/>
      <c r="U30" s="368"/>
      <c r="V30" s="368">
        <v>10</v>
      </c>
      <c r="W30" s="368"/>
      <c r="X30" s="369">
        <v>2</v>
      </c>
      <c r="Y30" s="371" t="s">
        <v>171</v>
      </c>
      <c r="Z30" s="371"/>
      <c r="AA30" s="371"/>
      <c r="AB30" s="372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ht="18.75" customHeight="1" x14ac:dyDescent="0.55000000000000004">
      <c r="A31" s="359"/>
      <c r="B31" s="360"/>
      <c r="C31" s="373" t="s">
        <v>165</v>
      </c>
      <c r="D31" s="362"/>
      <c r="E31" s="363"/>
      <c r="F31" s="366"/>
      <c r="G31" s="367"/>
      <c r="H31" s="367"/>
      <c r="I31" s="367"/>
      <c r="J31" s="367"/>
      <c r="K31" s="367"/>
      <c r="L31" s="367"/>
      <c r="M31" s="367"/>
      <c r="N31" s="367"/>
      <c r="O31" s="360"/>
      <c r="P31" s="366"/>
      <c r="Q31" s="367"/>
      <c r="R31" s="360"/>
      <c r="S31" s="368"/>
      <c r="T31" s="368"/>
      <c r="U31" s="368"/>
      <c r="V31" s="368"/>
      <c r="W31" s="368"/>
      <c r="X31" s="370"/>
      <c r="Y31" s="371"/>
      <c r="Z31" s="371"/>
      <c r="AA31" s="371"/>
      <c r="AB31" s="372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ht="18.75" customHeight="1" x14ac:dyDescent="0.55000000000000004">
      <c r="A32" s="357">
        <v>3</v>
      </c>
      <c r="B32" s="358"/>
      <c r="C32" s="373" t="s">
        <v>172</v>
      </c>
      <c r="D32" s="362"/>
      <c r="E32" s="363"/>
      <c r="F32" s="364" t="s">
        <v>156</v>
      </c>
      <c r="G32" s="365"/>
      <c r="H32" s="365"/>
      <c r="I32" s="365"/>
      <c r="J32" s="365"/>
      <c r="K32" s="365"/>
      <c r="L32" s="365"/>
      <c r="M32" s="365"/>
      <c r="N32" s="365"/>
      <c r="O32" s="358"/>
      <c r="P32" s="364" t="s">
        <v>57</v>
      </c>
      <c r="Q32" s="365"/>
      <c r="R32" s="358"/>
      <c r="S32" s="374"/>
      <c r="T32" s="374"/>
      <c r="U32" s="374"/>
      <c r="V32" s="368">
        <v>8</v>
      </c>
      <c r="W32" s="368"/>
      <c r="X32" s="369">
        <v>2</v>
      </c>
      <c r="Y32" s="375" t="s">
        <v>174</v>
      </c>
      <c r="Z32" s="375"/>
      <c r="AA32" s="375"/>
      <c r="AB32" s="376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1:45" ht="18.75" customHeight="1" x14ac:dyDescent="0.55000000000000004">
      <c r="A33" s="359"/>
      <c r="B33" s="360"/>
      <c r="C33" s="373" t="s">
        <v>165</v>
      </c>
      <c r="D33" s="362"/>
      <c r="E33" s="363"/>
      <c r="F33" s="366"/>
      <c r="G33" s="367"/>
      <c r="H33" s="367"/>
      <c r="I33" s="367"/>
      <c r="J33" s="367"/>
      <c r="K33" s="367"/>
      <c r="L33" s="367"/>
      <c r="M33" s="367"/>
      <c r="N33" s="367"/>
      <c r="O33" s="360"/>
      <c r="P33" s="366"/>
      <c r="Q33" s="367"/>
      <c r="R33" s="360"/>
      <c r="S33" s="374"/>
      <c r="T33" s="374"/>
      <c r="U33" s="374"/>
      <c r="V33" s="368"/>
      <c r="W33" s="368"/>
      <c r="X33" s="370"/>
      <c r="Y33" s="375"/>
      <c r="Z33" s="375"/>
      <c r="AA33" s="375"/>
      <c r="AB33" s="376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1:45" ht="18.75" customHeight="1" x14ac:dyDescent="0.55000000000000004">
      <c r="A34" s="357">
        <v>4</v>
      </c>
      <c r="B34" s="358"/>
      <c r="C34" s="373" t="s">
        <v>172</v>
      </c>
      <c r="D34" s="362"/>
      <c r="E34" s="363"/>
      <c r="F34" s="364" t="s">
        <v>86</v>
      </c>
      <c r="G34" s="365"/>
      <c r="H34" s="365"/>
      <c r="I34" s="365"/>
      <c r="J34" s="365"/>
      <c r="K34" s="365"/>
      <c r="L34" s="365"/>
      <c r="M34" s="365"/>
      <c r="N34" s="365"/>
      <c r="O34" s="358"/>
      <c r="P34" s="364" t="s">
        <v>234</v>
      </c>
      <c r="Q34" s="365"/>
      <c r="R34" s="358"/>
      <c r="S34" s="374" t="s">
        <v>235</v>
      </c>
      <c r="T34" s="368"/>
      <c r="U34" s="368"/>
      <c r="V34" s="368">
        <v>2</v>
      </c>
      <c r="W34" s="368"/>
      <c r="X34" s="369">
        <v>2</v>
      </c>
      <c r="Y34" s="371" t="s">
        <v>233</v>
      </c>
      <c r="Z34" s="371"/>
      <c r="AA34" s="371"/>
      <c r="AB34" s="372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ht="18.75" customHeight="1" x14ac:dyDescent="0.55000000000000004">
      <c r="A35" s="359"/>
      <c r="B35" s="360"/>
      <c r="C35" s="373" t="s">
        <v>165</v>
      </c>
      <c r="D35" s="362"/>
      <c r="E35" s="363"/>
      <c r="F35" s="366"/>
      <c r="G35" s="367"/>
      <c r="H35" s="367"/>
      <c r="I35" s="367"/>
      <c r="J35" s="367"/>
      <c r="K35" s="367"/>
      <c r="L35" s="367"/>
      <c r="M35" s="367"/>
      <c r="N35" s="367"/>
      <c r="O35" s="360"/>
      <c r="P35" s="366"/>
      <c r="Q35" s="367"/>
      <c r="R35" s="360"/>
      <c r="S35" s="368"/>
      <c r="T35" s="368"/>
      <c r="U35" s="368"/>
      <c r="V35" s="368"/>
      <c r="W35" s="368"/>
      <c r="X35" s="370"/>
      <c r="Y35" s="371"/>
      <c r="Z35" s="371"/>
      <c r="AA35" s="371"/>
      <c r="AB35" s="372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1:45" ht="18.75" customHeight="1" x14ac:dyDescent="0.55000000000000004">
      <c r="A36" s="357">
        <v>5</v>
      </c>
      <c r="B36" s="358"/>
      <c r="C36" s="373" t="s">
        <v>242</v>
      </c>
      <c r="D36" s="362"/>
      <c r="E36" s="363"/>
      <c r="F36" s="364" t="s">
        <v>194</v>
      </c>
      <c r="G36" s="365"/>
      <c r="H36" s="365"/>
      <c r="I36" s="365"/>
      <c r="J36" s="365"/>
      <c r="K36" s="365"/>
      <c r="L36" s="365"/>
      <c r="M36" s="365"/>
      <c r="N36" s="365"/>
      <c r="O36" s="358"/>
      <c r="P36" s="364" t="s">
        <v>60</v>
      </c>
      <c r="Q36" s="365"/>
      <c r="R36" s="358"/>
      <c r="S36" s="374" t="s">
        <v>173</v>
      </c>
      <c r="T36" s="368"/>
      <c r="U36" s="368"/>
      <c r="V36" s="368">
        <v>25</v>
      </c>
      <c r="W36" s="368"/>
      <c r="X36" s="369">
        <v>2</v>
      </c>
      <c r="Y36" s="371" t="s">
        <v>159</v>
      </c>
      <c r="Z36" s="371"/>
      <c r="AA36" s="371"/>
      <c r="AB36" s="372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</row>
    <row r="37" spans="1:45" ht="18.75" customHeight="1" x14ac:dyDescent="0.55000000000000004">
      <c r="A37" s="359"/>
      <c r="B37" s="360"/>
      <c r="C37" s="373" t="s">
        <v>165</v>
      </c>
      <c r="D37" s="362"/>
      <c r="E37" s="363"/>
      <c r="F37" s="366"/>
      <c r="G37" s="367"/>
      <c r="H37" s="367"/>
      <c r="I37" s="367"/>
      <c r="J37" s="367"/>
      <c r="K37" s="367"/>
      <c r="L37" s="367"/>
      <c r="M37" s="367"/>
      <c r="N37" s="367"/>
      <c r="O37" s="360"/>
      <c r="P37" s="366"/>
      <c r="Q37" s="367"/>
      <c r="R37" s="360"/>
      <c r="S37" s="368"/>
      <c r="T37" s="368"/>
      <c r="U37" s="368"/>
      <c r="V37" s="368"/>
      <c r="W37" s="368"/>
      <c r="X37" s="370"/>
      <c r="Y37" s="371"/>
      <c r="Z37" s="371"/>
      <c r="AA37" s="371"/>
      <c r="AB37" s="372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ht="18.75" customHeight="1" x14ac:dyDescent="0.55000000000000004">
      <c r="A38" s="357">
        <v>6</v>
      </c>
      <c r="B38" s="358"/>
      <c r="C38" s="373" t="s">
        <v>176</v>
      </c>
      <c r="D38" s="362"/>
      <c r="E38" s="363"/>
      <c r="F38" s="364" t="s">
        <v>154</v>
      </c>
      <c r="G38" s="365"/>
      <c r="H38" s="365"/>
      <c r="I38" s="365"/>
      <c r="J38" s="365"/>
      <c r="K38" s="365"/>
      <c r="L38" s="365"/>
      <c r="M38" s="365"/>
      <c r="N38" s="365"/>
      <c r="O38" s="358"/>
      <c r="P38" s="364" t="s">
        <v>61</v>
      </c>
      <c r="Q38" s="365"/>
      <c r="R38" s="358"/>
      <c r="S38" s="374" t="s">
        <v>177</v>
      </c>
      <c r="T38" s="368"/>
      <c r="U38" s="368"/>
      <c r="V38" s="368">
        <v>11</v>
      </c>
      <c r="W38" s="368"/>
      <c r="X38" s="369">
        <v>3</v>
      </c>
      <c r="Y38" s="371" t="s">
        <v>178</v>
      </c>
      <c r="Z38" s="371"/>
      <c r="AA38" s="371"/>
      <c r="AB38" s="372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spans="1:45" ht="18.75" customHeight="1" x14ac:dyDescent="0.55000000000000004">
      <c r="A39" s="359"/>
      <c r="B39" s="360"/>
      <c r="C39" s="373" t="s">
        <v>175</v>
      </c>
      <c r="D39" s="362"/>
      <c r="E39" s="363"/>
      <c r="F39" s="366"/>
      <c r="G39" s="367"/>
      <c r="H39" s="367"/>
      <c r="I39" s="367"/>
      <c r="J39" s="367"/>
      <c r="K39" s="367"/>
      <c r="L39" s="367"/>
      <c r="M39" s="367"/>
      <c r="N39" s="367"/>
      <c r="O39" s="360"/>
      <c r="P39" s="366"/>
      <c r="Q39" s="367"/>
      <c r="R39" s="360"/>
      <c r="S39" s="368"/>
      <c r="T39" s="368"/>
      <c r="U39" s="368"/>
      <c r="V39" s="368"/>
      <c r="W39" s="368"/>
      <c r="X39" s="370"/>
      <c r="Y39" s="371"/>
      <c r="Z39" s="371"/>
      <c r="AA39" s="371"/>
      <c r="AB39" s="372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 spans="1:45" ht="18.75" customHeight="1" x14ac:dyDescent="0.55000000000000004">
      <c r="A40" s="357">
        <v>7</v>
      </c>
      <c r="B40" s="358"/>
      <c r="C40" s="373" t="s">
        <v>179</v>
      </c>
      <c r="D40" s="362"/>
      <c r="E40" s="363"/>
      <c r="F40" s="364" t="s">
        <v>155</v>
      </c>
      <c r="G40" s="365"/>
      <c r="H40" s="365"/>
      <c r="I40" s="365"/>
      <c r="J40" s="365"/>
      <c r="K40" s="365"/>
      <c r="L40" s="365"/>
      <c r="M40" s="365"/>
      <c r="N40" s="365"/>
      <c r="O40" s="358"/>
      <c r="P40" s="364" t="s">
        <v>58</v>
      </c>
      <c r="Q40" s="365"/>
      <c r="R40" s="358"/>
      <c r="S40" s="374" t="s">
        <v>180</v>
      </c>
      <c r="T40" s="368"/>
      <c r="U40" s="368"/>
      <c r="V40" s="368">
        <v>9</v>
      </c>
      <c r="W40" s="368"/>
      <c r="X40" s="369">
        <v>2</v>
      </c>
      <c r="Y40" s="371" t="s">
        <v>168</v>
      </c>
      <c r="Z40" s="371"/>
      <c r="AA40" s="371"/>
      <c r="AB40" s="372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spans="1:45" ht="18.75" customHeight="1" x14ac:dyDescent="0.55000000000000004">
      <c r="A41" s="359"/>
      <c r="B41" s="360"/>
      <c r="C41" s="373" t="s">
        <v>165</v>
      </c>
      <c r="D41" s="362"/>
      <c r="E41" s="363"/>
      <c r="F41" s="366"/>
      <c r="G41" s="367"/>
      <c r="H41" s="367"/>
      <c r="I41" s="367"/>
      <c r="J41" s="367"/>
      <c r="K41" s="367"/>
      <c r="L41" s="367"/>
      <c r="M41" s="367"/>
      <c r="N41" s="367"/>
      <c r="O41" s="360"/>
      <c r="P41" s="366"/>
      <c r="Q41" s="367"/>
      <c r="R41" s="360"/>
      <c r="S41" s="368"/>
      <c r="T41" s="368"/>
      <c r="U41" s="368"/>
      <c r="V41" s="368"/>
      <c r="W41" s="368"/>
      <c r="X41" s="370"/>
      <c r="Y41" s="371"/>
      <c r="Z41" s="371"/>
      <c r="AA41" s="371"/>
      <c r="AB41" s="372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1:45" ht="18.75" customHeight="1" x14ac:dyDescent="0.55000000000000004">
      <c r="A42" s="357">
        <v>8</v>
      </c>
      <c r="B42" s="358"/>
      <c r="C42" s="373" t="s">
        <v>183</v>
      </c>
      <c r="D42" s="362"/>
      <c r="E42" s="363"/>
      <c r="F42" s="364" t="s">
        <v>232</v>
      </c>
      <c r="G42" s="365"/>
      <c r="H42" s="365"/>
      <c r="I42" s="365"/>
      <c r="J42" s="365"/>
      <c r="K42" s="365"/>
      <c r="L42" s="365"/>
      <c r="M42" s="365"/>
      <c r="N42" s="365"/>
      <c r="O42" s="358"/>
      <c r="P42" s="364" t="s">
        <v>234</v>
      </c>
      <c r="Q42" s="365"/>
      <c r="R42" s="358"/>
      <c r="S42" s="374" t="s">
        <v>235</v>
      </c>
      <c r="T42" s="368"/>
      <c r="U42" s="368"/>
      <c r="V42" s="368">
        <v>1</v>
      </c>
      <c r="W42" s="368"/>
      <c r="X42" s="369">
        <v>2</v>
      </c>
      <c r="Y42" s="371" t="s">
        <v>231</v>
      </c>
      <c r="Z42" s="371"/>
      <c r="AA42" s="371"/>
      <c r="AB42" s="372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1:45" ht="18.75" customHeight="1" x14ac:dyDescent="0.55000000000000004">
      <c r="A43" s="359"/>
      <c r="B43" s="360"/>
      <c r="C43" s="373" t="s">
        <v>165</v>
      </c>
      <c r="D43" s="362"/>
      <c r="E43" s="363"/>
      <c r="F43" s="366"/>
      <c r="G43" s="367"/>
      <c r="H43" s="367"/>
      <c r="I43" s="367"/>
      <c r="J43" s="367"/>
      <c r="K43" s="367"/>
      <c r="L43" s="367"/>
      <c r="M43" s="367"/>
      <c r="N43" s="367"/>
      <c r="O43" s="360"/>
      <c r="P43" s="366"/>
      <c r="Q43" s="367"/>
      <c r="R43" s="360"/>
      <c r="S43" s="368"/>
      <c r="T43" s="368"/>
      <c r="U43" s="368"/>
      <c r="V43" s="368"/>
      <c r="W43" s="368"/>
      <c r="X43" s="370"/>
      <c r="Y43" s="371"/>
      <c r="Z43" s="371"/>
      <c r="AA43" s="371"/>
      <c r="AB43" s="372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</row>
    <row r="44" spans="1:45" ht="18.75" customHeight="1" x14ac:dyDescent="0.55000000000000004">
      <c r="A44" s="357">
        <v>9</v>
      </c>
      <c r="B44" s="358"/>
      <c r="C44" s="373" t="s">
        <v>183</v>
      </c>
      <c r="D44" s="362"/>
      <c r="E44" s="363"/>
      <c r="F44" s="364" t="s">
        <v>157</v>
      </c>
      <c r="G44" s="365"/>
      <c r="H44" s="365"/>
      <c r="I44" s="365"/>
      <c r="J44" s="365"/>
      <c r="K44" s="365"/>
      <c r="L44" s="365"/>
      <c r="M44" s="365"/>
      <c r="N44" s="365"/>
      <c r="O44" s="358"/>
      <c r="P44" s="364" t="s">
        <v>59</v>
      </c>
      <c r="Q44" s="365"/>
      <c r="R44" s="358"/>
      <c r="S44" s="374" t="s">
        <v>181</v>
      </c>
      <c r="T44" s="368"/>
      <c r="U44" s="368"/>
      <c r="V44" s="368">
        <v>5</v>
      </c>
      <c r="W44" s="368"/>
      <c r="X44" s="369">
        <v>2</v>
      </c>
      <c r="Y44" s="371" t="s">
        <v>182</v>
      </c>
      <c r="Z44" s="371"/>
      <c r="AA44" s="371"/>
      <c r="AB44" s="372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ht="18.75" customHeight="1" x14ac:dyDescent="0.55000000000000004">
      <c r="A45" s="359"/>
      <c r="B45" s="360"/>
      <c r="C45" s="373" t="s">
        <v>165</v>
      </c>
      <c r="D45" s="362"/>
      <c r="E45" s="363"/>
      <c r="F45" s="366"/>
      <c r="G45" s="367"/>
      <c r="H45" s="367"/>
      <c r="I45" s="367"/>
      <c r="J45" s="367"/>
      <c r="K45" s="367"/>
      <c r="L45" s="367"/>
      <c r="M45" s="367"/>
      <c r="N45" s="367"/>
      <c r="O45" s="360"/>
      <c r="P45" s="366"/>
      <c r="Q45" s="367"/>
      <c r="R45" s="360"/>
      <c r="S45" s="368"/>
      <c r="T45" s="368"/>
      <c r="U45" s="368"/>
      <c r="V45" s="368"/>
      <c r="W45" s="368"/>
      <c r="X45" s="370"/>
      <c r="Y45" s="371"/>
      <c r="Z45" s="371"/>
      <c r="AA45" s="371"/>
      <c r="AB45" s="372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ht="18.75" customHeight="1" x14ac:dyDescent="0.55000000000000004">
      <c r="A46" s="357">
        <v>10</v>
      </c>
      <c r="B46" s="358"/>
      <c r="C46" s="373" t="s">
        <v>184</v>
      </c>
      <c r="D46" s="362"/>
      <c r="E46" s="363"/>
      <c r="F46" s="364" t="s">
        <v>185</v>
      </c>
      <c r="G46" s="365"/>
      <c r="H46" s="365"/>
      <c r="I46" s="365"/>
      <c r="J46" s="365"/>
      <c r="K46" s="365"/>
      <c r="L46" s="365"/>
      <c r="M46" s="365"/>
      <c r="N46" s="365"/>
      <c r="O46" s="358"/>
      <c r="P46" s="364" t="s">
        <v>61</v>
      </c>
      <c r="Q46" s="365"/>
      <c r="R46" s="358"/>
      <c r="S46" s="374" t="s">
        <v>197</v>
      </c>
      <c r="T46" s="368"/>
      <c r="U46" s="368"/>
      <c r="V46" s="368">
        <v>15</v>
      </c>
      <c r="W46" s="368"/>
      <c r="X46" s="369">
        <v>2</v>
      </c>
      <c r="Y46" s="371" t="s">
        <v>168</v>
      </c>
      <c r="Z46" s="371"/>
      <c r="AA46" s="371"/>
      <c r="AB46" s="372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ht="18.75" customHeight="1" x14ac:dyDescent="0.55000000000000004">
      <c r="A47" s="359"/>
      <c r="B47" s="360"/>
      <c r="C47" s="373" t="s">
        <v>165</v>
      </c>
      <c r="D47" s="362"/>
      <c r="E47" s="363"/>
      <c r="F47" s="366"/>
      <c r="G47" s="367"/>
      <c r="H47" s="367"/>
      <c r="I47" s="367"/>
      <c r="J47" s="367"/>
      <c r="K47" s="367"/>
      <c r="L47" s="367"/>
      <c r="M47" s="367"/>
      <c r="N47" s="367"/>
      <c r="O47" s="360"/>
      <c r="P47" s="366"/>
      <c r="Q47" s="367"/>
      <c r="R47" s="360"/>
      <c r="S47" s="368"/>
      <c r="T47" s="368"/>
      <c r="U47" s="368"/>
      <c r="V47" s="368"/>
      <c r="W47" s="368"/>
      <c r="X47" s="370"/>
      <c r="Y47" s="371"/>
      <c r="Z47" s="371"/>
      <c r="AA47" s="371"/>
      <c r="AB47" s="372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ht="18.75" customHeight="1" x14ac:dyDescent="0.55000000000000004">
      <c r="A48" s="237"/>
      <c r="B48" s="233"/>
      <c r="C48" s="192"/>
      <c r="D48" s="193"/>
      <c r="E48" s="194"/>
      <c r="F48" s="231"/>
      <c r="G48" s="232"/>
      <c r="H48" s="232"/>
      <c r="I48" s="232"/>
      <c r="J48" s="232"/>
      <c r="K48" s="232"/>
      <c r="L48" s="232"/>
      <c r="M48" s="232"/>
      <c r="N48" s="232"/>
      <c r="O48" s="233"/>
      <c r="P48" s="191"/>
      <c r="Q48" s="191"/>
      <c r="R48" s="191"/>
      <c r="S48" s="191"/>
      <c r="T48" s="191"/>
      <c r="U48" s="191"/>
      <c r="V48" s="191"/>
      <c r="W48" s="191"/>
      <c r="X48" s="226"/>
      <c r="Y48" s="199"/>
      <c r="Z48" s="199"/>
      <c r="AA48" s="199"/>
      <c r="AB48" s="200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1:45" ht="18.75" customHeight="1" thickBot="1" x14ac:dyDescent="0.6">
      <c r="A49" s="243"/>
      <c r="B49" s="244"/>
      <c r="C49" s="239"/>
      <c r="D49" s="240"/>
      <c r="E49" s="241"/>
      <c r="F49" s="247"/>
      <c r="G49" s="248"/>
      <c r="H49" s="248"/>
      <c r="I49" s="248"/>
      <c r="J49" s="248"/>
      <c r="K49" s="248"/>
      <c r="L49" s="248"/>
      <c r="M49" s="248"/>
      <c r="N49" s="248"/>
      <c r="O49" s="244"/>
      <c r="P49" s="228"/>
      <c r="Q49" s="228"/>
      <c r="R49" s="228"/>
      <c r="S49" s="228"/>
      <c r="T49" s="228"/>
      <c r="U49" s="228"/>
      <c r="V49" s="228"/>
      <c r="W49" s="228"/>
      <c r="X49" s="252"/>
      <c r="Y49" s="229"/>
      <c r="Z49" s="229"/>
      <c r="AA49" s="229"/>
      <c r="AB49" s="230"/>
      <c r="AC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spans="1:45" ht="26.25" customHeight="1" thickBot="1" x14ac:dyDescent="0.6">
      <c r="A50" s="129" t="s">
        <v>66</v>
      </c>
      <c r="B50" s="130"/>
      <c r="C50" s="131"/>
      <c r="D50" s="25" t="s">
        <v>5</v>
      </c>
      <c r="E50" s="377">
        <v>13</v>
      </c>
      <c r="F50" s="377"/>
      <c r="G50" s="25" t="s">
        <v>6</v>
      </c>
      <c r="H50" s="25" t="s">
        <v>7</v>
      </c>
      <c r="I50" s="25" t="s">
        <v>8</v>
      </c>
      <c r="J50" s="83">
        <v>3</v>
      </c>
      <c r="K50" s="25" t="s">
        <v>6</v>
      </c>
      <c r="L50" s="25"/>
      <c r="M50" s="80" t="s">
        <v>99</v>
      </c>
      <c r="N50" s="383">
        <f>IF(E50="","",E50+J50)</f>
        <v>16</v>
      </c>
      <c r="O50" s="383"/>
      <c r="P50" s="81" t="s">
        <v>6</v>
      </c>
      <c r="Q50" s="129" t="s">
        <v>91</v>
      </c>
      <c r="R50" s="130"/>
      <c r="S50" s="130"/>
      <c r="T50" s="130"/>
      <c r="U50" s="131"/>
      <c r="V50" s="378">
        <f>IF(V28="","",SUM(V28:W49))</f>
        <v>103</v>
      </c>
      <c r="W50" s="378"/>
      <c r="X50" s="249" t="s">
        <v>90</v>
      </c>
      <c r="Y50" s="249"/>
      <c r="Z50" s="249"/>
      <c r="AA50" s="381">
        <f>IF(X28="","",SUM(X28:X49))</f>
        <v>21</v>
      </c>
      <c r="AB50" s="382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spans="1:45" ht="28.5" customHeight="1" x14ac:dyDescent="0.55000000000000004">
      <c r="A51" s="202" t="s">
        <v>139</v>
      </c>
      <c r="B51" s="202"/>
      <c r="C51" s="202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2"/>
      <c r="P51" s="202"/>
      <c r="Q51" s="202"/>
      <c r="R51" s="202"/>
      <c r="S51" s="202"/>
      <c r="T51" s="202"/>
      <c r="U51" s="202"/>
      <c r="V51" s="202"/>
      <c r="W51" s="202"/>
      <c r="X51" s="202"/>
      <c r="Y51" s="202"/>
      <c r="Z51" s="202"/>
      <c r="AA51" s="202"/>
      <c r="AB51" s="202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</row>
    <row r="52" spans="1:45" ht="9.75" customHeight="1" x14ac:dyDescent="0.55000000000000004">
      <c r="A52" s="5"/>
      <c r="B52" s="123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1:45" ht="22.5" customHeight="1" thickBot="1" x14ac:dyDescent="0.6">
      <c r="A53" s="5">
        <v>4</v>
      </c>
      <c r="B53" s="1" t="s">
        <v>84</v>
      </c>
    </row>
    <row r="54" spans="1:45" ht="21.75" customHeight="1" x14ac:dyDescent="0.55000000000000004">
      <c r="A54" s="242" t="s">
        <v>86</v>
      </c>
      <c r="B54" s="153"/>
      <c r="C54" s="153"/>
      <c r="D54" s="153"/>
      <c r="E54" s="153"/>
      <c r="F54" s="153"/>
      <c r="G54" s="154"/>
      <c r="H54" s="152" t="s">
        <v>87</v>
      </c>
      <c r="I54" s="153"/>
      <c r="J54" s="153"/>
      <c r="K54" s="153"/>
      <c r="L54" s="153"/>
      <c r="M54" s="153"/>
      <c r="N54" s="154"/>
      <c r="O54" s="152" t="s">
        <v>88</v>
      </c>
      <c r="P54" s="153"/>
      <c r="Q54" s="153"/>
      <c r="R54" s="153"/>
      <c r="S54" s="153"/>
      <c r="T54" s="153"/>
      <c r="U54" s="154"/>
      <c r="V54" s="152" t="s">
        <v>89</v>
      </c>
      <c r="W54" s="153"/>
      <c r="X54" s="153"/>
      <c r="Y54" s="153"/>
      <c r="Z54" s="153"/>
      <c r="AA54" s="153"/>
      <c r="AB54" s="156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1:45" ht="21.75" customHeight="1" thickBot="1" x14ac:dyDescent="0.6">
      <c r="A55" s="379" t="s">
        <v>142</v>
      </c>
      <c r="B55" s="346"/>
      <c r="C55" s="346"/>
      <c r="D55" s="346"/>
      <c r="E55" s="346"/>
      <c r="F55" s="346"/>
      <c r="G55" s="347"/>
      <c r="H55" s="345"/>
      <c r="I55" s="346"/>
      <c r="J55" s="346"/>
      <c r="K55" s="346"/>
      <c r="L55" s="346"/>
      <c r="M55" s="346"/>
      <c r="N55" s="347"/>
      <c r="O55" s="345" t="s">
        <v>142</v>
      </c>
      <c r="P55" s="346"/>
      <c r="Q55" s="346"/>
      <c r="R55" s="346"/>
      <c r="S55" s="346"/>
      <c r="T55" s="346"/>
      <c r="U55" s="347"/>
      <c r="V55" s="345"/>
      <c r="W55" s="346"/>
      <c r="X55" s="346"/>
      <c r="Y55" s="346"/>
      <c r="Z55" s="346"/>
      <c r="AA55" s="346"/>
      <c r="AB55" s="380"/>
    </row>
    <row r="56" spans="1:45" ht="9" customHeight="1" x14ac:dyDescent="0.55000000000000004">
      <c r="A56" s="5"/>
      <c r="B56" s="123"/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5" ht="22.5" customHeight="1" thickBot="1" x14ac:dyDescent="0.6">
      <c r="A57" s="5">
        <v>5</v>
      </c>
      <c r="B57" s="123" t="s">
        <v>20</v>
      </c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</row>
    <row r="58" spans="1:45" ht="20.149999999999999" customHeight="1" x14ac:dyDescent="0.55000000000000004">
      <c r="A58" s="189" t="s">
        <v>21</v>
      </c>
      <c r="B58" s="145"/>
      <c r="C58" s="145"/>
      <c r="D58" s="145" t="s">
        <v>22</v>
      </c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 t="s">
        <v>23</v>
      </c>
      <c r="R58" s="145"/>
      <c r="S58" s="145"/>
      <c r="T58" s="145" t="s">
        <v>24</v>
      </c>
      <c r="U58" s="145"/>
      <c r="V58" s="145"/>
      <c r="W58" s="145"/>
      <c r="X58" s="145"/>
      <c r="Y58" s="145" t="s">
        <v>25</v>
      </c>
      <c r="Z58" s="145"/>
      <c r="AA58" s="145"/>
      <c r="AB58" s="146"/>
    </row>
    <row r="59" spans="1:45" ht="24" customHeight="1" x14ac:dyDescent="0.55000000000000004">
      <c r="A59" s="384" t="s">
        <v>85</v>
      </c>
      <c r="B59" s="368"/>
      <c r="C59" s="368"/>
      <c r="D59" s="385" t="s">
        <v>158</v>
      </c>
      <c r="E59" s="385"/>
      <c r="F59" s="385"/>
      <c r="G59" s="385"/>
      <c r="H59" s="385"/>
      <c r="I59" s="385"/>
      <c r="J59" s="385"/>
      <c r="K59" s="385"/>
      <c r="L59" s="385"/>
      <c r="M59" s="385"/>
      <c r="N59" s="385"/>
      <c r="O59" s="385"/>
      <c r="P59" s="385"/>
      <c r="Q59" s="368">
        <v>10</v>
      </c>
      <c r="R59" s="368"/>
      <c r="S59" s="368"/>
      <c r="T59" s="385" t="s">
        <v>196</v>
      </c>
      <c r="U59" s="385"/>
      <c r="V59" s="385"/>
      <c r="W59" s="385"/>
      <c r="X59" s="385"/>
      <c r="Y59" s="385" t="s">
        <v>159</v>
      </c>
      <c r="Z59" s="385"/>
      <c r="AA59" s="385"/>
      <c r="AB59" s="386"/>
    </row>
    <row r="60" spans="1:45" ht="24" customHeight="1" thickBot="1" x14ac:dyDescent="0.6">
      <c r="A60" s="203"/>
      <c r="B60" s="204"/>
      <c r="C60" s="204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4"/>
      <c r="R60" s="204"/>
      <c r="S60" s="204"/>
      <c r="T60" s="205"/>
      <c r="U60" s="205"/>
      <c r="V60" s="205"/>
      <c r="W60" s="205"/>
      <c r="X60" s="205"/>
      <c r="Y60" s="205"/>
      <c r="Z60" s="205"/>
      <c r="AA60" s="205"/>
      <c r="AB60" s="206"/>
    </row>
    <row r="61" spans="1:45" ht="30" customHeight="1" x14ac:dyDescent="0.55000000000000004">
      <c r="A61" s="202" t="s">
        <v>26</v>
      </c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2"/>
      <c r="R61" s="202"/>
      <c r="S61" s="202"/>
      <c r="T61" s="202"/>
      <c r="U61" s="202"/>
      <c r="V61" s="202"/>
      <c r="W61" s="202"/>
      <c r="X61" s="202"/>
      <c r="Y61" s="202"/>
      <c r="Z61" s="202"/>
      <c r="AA61" s="202"/>
      <c r="AB61" s="202"/>
    </row>
    <row r="62" spans="1:45" ht="26.25" customHeight="1" x14ac:dyDescent="0.55000000000000004"/>
    <row r="63" spans="1:45" ht="28.5" customHeight="1" x14ac:dyDescent="0.55000000000000004"/>
    <row r="64" spans="1:45" ht="21.75" customHeight="1" x14ac:dyDescent="0.55000000000000004"/>
  </sheetData>
  <mergeCells count="171">
    <mergeCell ref="A60:C60"/>
    <mergeCell ref="D60:P60"/>
    <mergeCell ref="Q60:S60"/>
    <mergeCell ref="T60:X60"/>
    <mergeCell ref="Y60:AB60"/>
    <mergeCell ref="A61:AB61"/>
    <mergeCell ref="A58:C58"/>
    <mergeCell ref="D58:P58"/>
    <mergeCell ref="Q58:S58"/>
    <mergeCell ref="T58:X58"/>
    <mergeCell ref="Y58:AB58"/>
    <mergeCell ref="A59:C59"/>
    <mergeCell ref="D59:P59"/>
    <mergeCell ref="Q59:S59"/>
    <mergeCell ref="T59:X59"/>
    <mergeCell ref="Y59:AB59"/>
    <mergeCell ref="A55:G55"/>
    <mergeCell ref="H55:N55"/>
    <mergeCell ref="O55:U55"/>
    <mergeCell ref="V55:AB55"/>
    <mergeCell ref="B56:M56"/>
    <mergeCell ref="B57:M57"/>
    <mergeCell ref="AA50:AB50"/>
    <mergeCell ref="A51:AB51"/>
    <mergeCell ref="B52:M52"/>
    <mergeCell ref="A54:G54"/>
    <mergeCell ref="H54:N54"/>
    <mergeCell ref="O54:U54"/>
    <mergeCell ref="V54:AB54"/>
    <mergeCell ref="N50:O50"/>
    <mergeCell ref="A46:B47"/>
    <mergeCell ref="C46:E46"/>
    <mergeCell ref="F46:O47"/>
    <mergeCell ref="P46:R47"/>
    <mergeCell ref="S46:U47"/>
    <mergeCell ref="V46:W47"/>
    <mergeCell ref="X46:X47"/>
    <mergeCell ref="C49:E49"/>
    <mergeCell ref="A50:C50"/>
    <mergeCell ref="E50:F50"/>
    <mergeCell ref="Q50:U50"/>
    <mergeCell ref="V50:W50"/>
    <mergeCell ref="X50:Z50"/>
    <mergeCell ref="Y46:AB47"/>
    <mergeCell ref="C47:E47"/>
    <mergeCell ref="A48:B49"/>
    <mergeCell ref="C48:E48"/>
    <mergeCell ref="F48:O49"/>
    <mergeCell ref="P48:R49"/>
    <mergeCell ref="S48:U49"/>
    <mergeCell ref="V48:W49"/>
    <mergeCell ref="X48:X49"/>
    <mergeCell ref="Y48:AB49"/>
    <mergeCell ref="Y42:AB43"/>
    <mergeCell ref="C43:E43"/>
    <mergeCell ref="A44:B45"/>
    <mergeCell ref="C44:E44"/>
    <mergeCell ref="F44:O45"/>
    <mergeCell ref="P44:R45"/>
    <mergeCell ref="S44:U45"/>
    <mergeCell ref="V44:W45"/>
    <mergeCell ref="X44:X45"/>
    <mergeCell ref="Y44:AB45"/>
    <mergeCell ref="C45:E45"/>
    <mergeCell ref="A42:B43"/>
    <mergeCell ref="C42:E42"/>
    <mergeCell ref="F42:O43"/>
    <mergeCell ref="P42:R43"/>
    <mergeCell ref="S42:U43"/>
    <mergeCell ref="V42:W43"/>
    <mergeCell ref="X42:X43"/>
    <mergeCell ref="Y38:AB39"/>
    <mergeCell ref="C39:E39"/>
    <mergeCell ref="A40:B41"/>
    <mergeCell ref="C40:E40"/>
    <mergeCell ref="F40:O41"/>
    <mergeCell ref="P40:R41"/>
    <mergeCell ref="S40:U41"/>
    <mergeCell ref="V40:W41"/>
    <mergeCell ref="X40:X41"/>
    <mergeCell ref="Y40:AB41"/>
    <mergeCell ref="A38:B39"/>
    <mergeCell ref="C38:E38"/>
    <mergeCell ref="F38:O39"/>
    <mergeCell ref="P38:R39"/>
    <mergeCell ref="S38:U39"/>
    <mergeCell ref="V38:W39"/>
    <mergeCell ref="X38:X39"/>
    <mergeCell ref="C41:E41"/>
    <mergeCell ref="Y34:AB35"/>
    <mergeCell ref="C35:E35"/>
    <mergeCell ref="A36:B37"/>
    <mergeCell ref="C36:E36"/>
    <mergeCell ref="F36:O37"/>
    <mergeCell ref="P36:R37"/>
    <mergeCell ref="S36:U37"/>
    <mergeCell ref="V36:W37"/>
    <mergeCell ref="X36:X37"/>
    <mergeCell ref="Y36:AB37"/>
    <mergeCell ref="C37:E37"/>
    <mergeCell ref="A34:B35"/>
    <mergeCell ref="C34:E34"/>
    <mergeCell ref="F34:O35"/>
    <mergeCell ref="P34:R35"/>
    <mergeCell ref="S34:U35"/>
    <mergeCell ref="V34:W35"/>
    <mergeCell ref="X34:X35"/>
    <mergeCell ref="Y30:AB31"/>
    <mergeCell ref="C31:E31"/>
    <mergeCell ref="A32:B33"/>
    <mergeCell ref="C32:E32"/>
    <mergeCell ref="F32:O33"/>
    <mergeCell ref="P32:R33"/>
    <mergeCell ref="S32:U33"/>
    <mergeCell ref="V32:W33"/>
    <mergeCell ref="X32:X33"/>
    <mergeCell ref="Y32:AB33"/>
    <mergeCell ref="A30:B31"/>
    <mergeCell ref="C30:E30"/>
    <mergeCell ref="F30:O31"/>
    <mergeCell ref="P30:R31"/>
    <mergeCell ref="S30:U31"/>
    <mergeCell ref="V30:W31"/>
    <mergeCell ref="X30:X31"/>
    <mergeCell ref="C33:E33"/>
    <mergeCell ref="A28:B29"/>
    <mergeCell ref="C28:E28"/>
    <mergeCell ref="F28:O29"/>
    <mergeCell ref="P28:R29"/>
    <mergeCell ref="S28:U29"/>
    <mergeCell ref="V28:W29"/>
    <mergeCell ref="X28:X29"/>
    <mergeCell ref="Y28:AB29"/>
    <mergeCell ref="C29:E29"/>
    <mergeCell ref="C21:AB21"/>
    <mergeCell ref="P23:Q23"/>
    <mergeCell ref="B24:M24"/>
    <mergeCell ref="I25:Z25"/>
    <mergeCell ref="A26:B27"/>
    <mergeCell ref="C26:E26"/>
    <mergeCell ref="F26:O27"/>
    <mergeCell ref="P26:R27"/>
    <mergeCell ref="S26:U27"/>
    <mergeCell ref="V26:W27"/>
    <mergeCell ref="X26:X27"/>
    <mergeCell ref="Y26:AB27"/>
    <mergeCell ref="C27:E27"/>
    <mergeCell ref="V23:Z23"/>
    <mergeCell ref="B11:M11"/>
    <mergeCell ref="C13:AB13"/>
    <mergeCell ref="C15:AB15"/>
    <mergeCell ref="C17:AB17"/>
    <mergeCell ref="C19:AB19"/>
    <mergeCell ref="B20:M20"/>
    <mergeCell ref="A8:G8"/>
    <mergeCell ref="H8:O8"/>
    <mergeCell ref="P8:T8"/>
    <mergeCell ref="U8:AB8"/>
    <mergeCell ref="A9:G9"/>
    <mergeCell ref="H9:O9"/>
    <mergeCell ref="P9:T9"/>
    <mergeCell ref="U9:AB9"/>
    <mergeCell ref="Z1:AA1"/>
    <mergeCell ref="V2:AB2"/>
    <mergeCell ref="O5:X5"/>
    <mergeCell ref="L6:P6"/>
    <mergeCell ref="A7:G7"/>
    <mergeCell ref="I7:J7"/>
    <mergeCell ref="N7:O7"/>
    <mergeCell ref="S7:T7"/>
    <mergeCell ref="Q4:T4"/>
  </mergeCells>
  <phoneticPr fontId="2"/>
  <conditionalFormatting sqref="A28:AB29">
    <cfRule type="containsBlanks" dxfId="18" priority="4">
      <formula>LEN(TRIM(A28))=0</formula>
    </cfRule>
  </conditionalFormatting>
  <conditionalFormatting sqref="C13:AB13 C15:AB15 C17:AB17 C19:AB19 C21:AB21">
    <cfRule type="containsBlanks" dxfId="17" priority="9">
      <formula>LEN(TRIM(C13))=0</formula>
    </cfRule>
  </conditionalFormatting>
  <conditionalFormatting sqref="E50 J50 N50">
    <cfRule type="containsBlanks" dxfId="16" priority="3">
      <formula>LEN(TRIM(E50))=0</formula>
    </cfRule>
  </conditionalFormatting>
  <conditionalFormatting sqref="H8:O9 U8:AB9">
    <cfRule type="containsBlanks" dxfId="15" priority="10">
      <formula>LEN(TRIM(H8))=0</formula>
    </cfRule>
  </conditionalFormatting>
  <conditionalFormatting sqref="I7:J7 N7:O7">
    <cfRule type="containsBlanks" dxfId="14" priority="11">
      <formula>LEN(TRIM(I7))=0</formula>
    </cfRule>
  </conditionalFormatting>
  <conditionalFormatting sqref="I25:Z25">
    <cfRule type="containsBlanks" dxfId="13" priority="5">
      <formula>LEN(TRIM(I25))=0</formula>
    </cfRule>
  </conditionalFormatting>
  <conditionalFormatting sqref="P23:Q23 V23">
    <cfRule type="containsBlanks" dxfId="12" priority="6">
      <formula>LEN(TRIM(P23))=0</formula>
    </cfRule>
  </conditionalFormatting>
  <conditionalFormatting sqref="Q4 O5:X5 L6:P6">
    <cfRule type="containsBlanks" dxfId="11" priority="7">
      <formula>LEN(TRIM(L4))=0</formula>
    </cfRule>
  </conditionalFormatting>
  <conditionalFormatting sqref="S7:T7">
    <cfRule type="containsBlanks" dxfId="10" priority="1">
      <formula>LEN(TRIM(S7))=0</formula>
    </cfRule>
  </conditionalFormatting>
  <conditionalFormatting sqref="V50:W50 AA50:AB50">
    <cfRule type="containsBlanks" dxfId="9" priority="2">
      <formula>LEN(TRIM(V50))=0</formula>
    </cfRule>
  </conditionalFormatting>
  <conditionalFormatting sqref="Z1:AA1">
    <cfRule type="containsBlanks" dxfId="8" priority="8">
      <formula>LEN(TRIM(Z1))=0</formula>
    </cfRule>
  </conditionalFormatting>
  <dataValidations count="1">
    <dataValidation type="list" allowBlank="1" showInputMessage="1" showErrorMessage="1" sqref="A59:C60" xr:uid="{DB8A7BF3-006E-490B-896E-F098F3FF56DB}">
      <formula1>"クラブ,その他"</formula1>
    </dataValidation>
  </dataValidations>
  <printOptions horizontalCentered="1"/>
  <pageMargins left="0.78740157480314965" right="0.78740157480314965" top="0.55118110236220474" bottom="0.39370078740157483" header="0.31496062992125984" footer="0.19685039370078741"/>
  <pageSetup paperSize="9" scale="98" fitToHeight="0" orientation="portrait" r:id="rId1"/>
  <rowBreaks count="1" manualBreakCount="1">
    <brk id="22" max="2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A1FA5-4264-440A-954D-DDCDD11A1ABD}">
  <sheetPr>
    <pageSetUpPr fitToPage="1"/>
  </sheetPr>
  <dimension ref="A1:AS29"/>
  <sheetViews>
    <sheetView view="pageBreakPreview" topLeftCell="A14" zoomScaleNormal="100" zoomScaleSheetLayoutView="100" workbookViewId="0">
      <selection activeCell="Q6" sqref="R6"/>
    </sheetView>
  </sheetViews>
  <sheetFormatPr defaultColWidth="3.08203125" defaultRowHeight="33" customHeight="1" x14ac:dyDescent="0.55000000000000004"/>
  <cols>
    <col min="1" max="1" width="2.75" style="2" customWidth="1"/>
    <col min="2" max="28" width="2.83203125" style="2" customWidth="1"/>
    <col min="29" max="16384" width="3.08203125" style="2"/>
  </cols>
  <sheetData>
    <row r="1" spans="1:45" ht="24.75" customHeight="1" x14ac:dyDescent="0.55000000000000004">
      <c r="A1" s="1" t="s">
        <v>247</v>
      </c>
      <c r="C1" s="1"/>
      <c r="X1" s="9" t="s">
        <v>37</v>
      </c>
      <c r="Y1" s="9" t="s">
        <v>40</v>
      </c>
      <c r="Z1" s="317">
        <v>130</v>
      </c>
      <c r="AA1" s="317"/>
      <c r="AB1" s="2" t="s">
        <v>41</v>
      </c>
      <c r="AD1" s="37" t="s">
        <v>144</v>
      </c>
    </row>
    <row r="2" spans="1:45" ht="20.25" customHeight="1" x14ac:dyDescent="0.55000000000000004">
      <c r="A2" s="5">
        <v>6</v>
      </c>
      <c r="B2" s="123" t="s">
        <v>92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3" spans="1:45" ht="26.25" customHeight="1" thickBot="1" x14ac:dyDescent="0.6">
      <c r="A3" s="2" t="s">
        <v>102</v>
      </c>
      <c r="W3" s="35"/>
    </row>
    <row r="4" spans="1:45" ht="21.75" customHeight="1" x14ac:dyDescent="0.55000000000000004">
      <c r="B4" s="189" t="s">
        <v>94</v>
      </c>
      <c r="C4" s="145"/>
      <c r="D4" s="145"/>
      <c r="E4" s="145"/>
      <c r="F4" s="145"/>
      <c r="G4" s="145"/>
      <c r="H4" s="145"/>
      <c r="I4" s="145"/>
      <c r="J4" s="145"/>
      <c r="K4" s="145"/>
      <c r="L4" s="152" t="s">
        <v>95</v>
      </c>
      <c r="M4" s="153"/>
      <c r="N4" s="153"/>
      <c r="O4" s="154"/>
      <c r="P4" s="145" t="s">
        <v>96</v>
      </c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6"/>
    </row>
    <row r="5" spans="1:45" ht="21.75" customHeight="1" thickBot="1" x14ac:dyDescent="0.6">
      <c r="B5" s="263" t="s">
        <v>28</v>
      </c>
      <c r="C5" s="264"/>
      <c r="D5" s="264"/>
      <c r="E5" s="264"/>
      <c r="F5" s="264"/>
      <c r="G5" s="264"/>
      <c r="H5" s="264"/>
      <c r="I5" s="264"/>
      <c r="J5" s="264"/>
      <c r="K5" s="264"/>
      <c r="L5" s="265">
        <v>46000</v>
      </c>
      <c r="M5" s="266"/>
      <c r="N5" s="266"/>
      <c r="O5" s="267"/>
      <c r="P5" s="205" t="s">
        <v>93</v>
      </c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6"/>
    </row>
    <row r="6" spans="1:45" ht="31.5" customHeight="1" thickBot="1" x14ac:dyDescent="0.6">
      <c r="A6" s="2" t="s">
        <v>103</v>
      </c>
    </row>
    <row r="7" spans="1:45" ht="36.75" customHeight="1" x14ac:dyDescent="0.55000000000000004">
      <c r="B7" s="189" t="s">
        <v>49</v>
      </c>
      <c r="C7" s="145"/>
      <c r="D7" s="145"/>
      <c r="E7" s="145"/>
      <c r="F7" s="145"/>
      <c r="G7" s="145"/>
      <c r="H7" s="145"/>
      <c r="I7" s="145"/>
      <c r="J7" s="145"/>
      <c r="K7" s="145"/>
      <c r="L7" s="145" t="s">
        <v>97</v>
      </c>
      <c r="M7" s="145"/>
      <c r="N7" s="145"/>
      <c r="O7" s="145"/>
      <c r="P7" s="145" t="s">
        <v>98</v>
      </c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6"/>
      <c r="AD7" s="37" t="s">
        <v>135</v>
      </c>
    </row>
    <row r="8" spans="1:45" ht="45.75" customHeight="1" x14ac:dyDescent="0.55000000000000004">
      <c r="B8" s="261" t="s">
        <v>112</v>
      </c>
      <c r="C8" s="262"/>
      <c r="D8" s="262"/>
      <c r="E8" s="262"/>
      <c r="F8" s="262"/>
      <c r="G8" s="262"/>
      <c r="H8" s="262"/>
      <c r="I8" s="262"/>
      <c r="J8" s="262"/>
      <c r="K8" s="262"/>
      <c r="L8" s="321">
        <v>20000</v>
      </c>
      <c r="M8" s="321"/>
      <c r="N8" s="321"/>
      <c r="O8" s="321"/>
      <c r="P8" s="387" t="s">
        <v>187</v>
      </c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2"/>
      <c r="AC8" s="4"/>
      <c r="AD8" s="37" t="s">
        <v>100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45.75" customHeight="1" x14ac:dyDescent="0.55000000000000004">
      <c r="B9" s="261" t="s">
        <v>111</v>
      </c>
      <c r="C9" s="262"/>
      <c r="D9" s="262"/>
      <c r="E9" s="262"/>
      <c r="F9" s="262"/>
      <c r="G9" s="262"/>
      <c r="H9" s="262"/>
      <c r="I9" s="262"/>
      <c r="J9" s="262"/>
      <c r="K9" s="262"/>
      <c r="L9" s="321">
        <v>18000</v>
      </c>
      <c r="M9" s="321"/>
      <c r="N9" s="321"/>
      <c r="O9" s="321"/>
      <c r="P9" s="321" t="s">
        <v>188</v>
      </c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2"/>
      <c r="AC9" s="31"/>
      <c r="AD9" s="37" t="s">
        <v>136</v>
      </c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</row>
    <row r="10" spans="1:45" ht="45.75" customHeight="1" x14ac:dyDescent="0.55000000000000004">
      <c r="B10" s="261" t="s">
        <v>109</v>
      </c>
      <c r="C10" s="262"/>
      <c r="D10" s="262"/>
      <c r="E10" s="262"/>
      <c r="F10" s="262"/>
      <c r="G10" s="262"/>
      <c r="H10" s="262"/>
      <c r="I10" s="262"/>
      <c r="J10" s="262"/>
      <c r="K10" s="262"/>
      <c r="L10" s="321">
        <v>600</v>
      </c>
      <c r="M10" s="321"/>
      <c r="N10" s="321"/>
      <c r="O10" s="321"/>
      <c r="P10" s="321" t="s">
        <v>189</v>
      </c>
      <c r="Q10" s="321"/>
      <c r="R10" s="321"/>
      <c r="S10" s="321"/>
      <c r="T10" s="321"/>
      <c r="U10" s="321"/>
      <c r="V10" s="321"/>
      <c r="W10" s="321"/>
      <c r="X10" s="321"/>
      <c r="Y10" s="321"/>
      <c r="Z10" s="321"/>
      <c r="AA10" s="321"/>
      <c r="AB10" s="322"/>
      <c r="AC10" s="31"/>
      <c r="AD10" s="37" t="s">
        <v>138</v>
      </c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</row>
    <row r="11" spans="1:45" ht="45.75" customHeight="1" x14ac:dyDescent="0.55000000000000004">
      <c r="B11" s="261" t="s">
        <v>31</v>
      </c>
      <c r="C11" s="262"/>
      <c r="D11" s="262"/>
      <c r="E11" s="262"/>
      <c r="F11" s="262"/>
      <c r="G11" s="262"/>
      <c r="H11" s="262"/>
      <c r="I11" s="262"/>
      <c r="J11" s="262"/>
      <c r="K11" s="262"/>
      <c r="L11" s="321">
        <v>450</v>
      </c>
      <c r="M11" s="321"/>
      <c r="N11" s="321"/>
      <c r="O11" s="321"/>
      <c r="P11" s="321" t="s">
        <v>190</v>
      </c>
      <c r="Q11" s="321"/>
      <c r="R11" s="321"/>
      <c r="S11" s="321"/>
      <c r="T11" s="321"/>
      <c r="U11" s="321"/>
      <c r="V11" s="321"/>
      <c r="W11" s="321"/>
      <c r="X11" s="321"/>
      <c r="Y11" s="321"/>
      <c r="Z11" s="321"/>
      <c r="AA11" s="321"/>
      <c r="AB11" s="322"/>
      <c r="AC11" s="31"/>
      <c r="AD11" s="37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</row>
    <row r="12" spans="1:45" ht="45.75" customHeight="1" x14ac:dyDescent="0.55000000000000004">
      <c r="B12" s="261" t="s">
        <v>32</v>
      </c>
      <c r="C12" s="262"/>
      <c r="D12" s="262"/>
      <c r="E12" s="262"/>
      <c r="F12" s="262"/>
      <c r="G12" s="262"/>
      <c r="H12" s="262"/>
      <c r="I12" s="262"/>
      <c r="J12" s="262"/>
      <c r="K12" s="262"/>
      <c r="L12" s="321">
        <v>3000</v>
      </c>
      <c r="M12" s="321"/>
      <c r="N12" s="321"/>
      <c r="O12" s="321"/>
      <c r="P12" s="321" t="s">
        <v>191</v>
      </c>
      <c r="Q12" s="321"/>
      <c r="R12" s="321"/>
      <c r="S12" s="321"/>
      <c r="T12" s="321"/>
      <c r="U12" s="321"/>
      <c r="V12" s="321"/>
      <c r="W12" s="321"/>
      <c r="X12" s="321"/>
      <c r="Y12" s="321"/>
      <c r="Z12" s="321"/>
      <c r="AA12" s="321"/>
      <c r="AB12" s="322"/>
      <c r="AC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</row>
    <row r="13" spans="1:45" ht="45.75" customHeight="1" x14ac:dyDescent="0.55000000000000004">
      <c r="B13" s="261" t="s">
        <v>106</v>
      </c>
      <c r="C13" s="262"/>
      <c r="D13" s="262"/>
      <c r="E13" s="262"/>
      <c r="F13" s="262"/>
      <c r="G13" s="262"/>
      <c r="H13" s="262"/>
      <c r="I13" s="262"/>
      <c r="J13" s="262"/>
      <c r="K13" s="262"/>
      <c r="L13" s="321">
        <v>2000</v>
      </c>
      <c r="M13" s="321"/>
      <c r="N13" s="321"/>
      <c r="O13" s="321"/>
      <c r="P13" s="321" t="s">
        <v>192</v>
      </c>
      <c r="Q13" s="321"/>
      <c r="R13" s="321"/>
      <c r="S13" s="321"/>
      <c r="T13" s="321"/>
      <c r="U13" s="321"/>
      <c r="V13" s="321"/>
      <c r="W13" s="321"/>
      <c r="X13" s="321"/>
      <c r="Y13" s="321"/>
      <c r="Z13" s="321"/>
      <c r="AA13" s="321"/>
      <c r="AB13" s="322"/>
      <c r="AC13" s="31"/>
      <c r="AD13" s="36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</row>
    <row r="14" spans="1:45" ht="45.75" customHeight="1" x14ac:dyDescent="0.55000000000000004">
      <c r="B14" s="261" t="s">
        <v>110</v>
      </c>
      <c r="C14" s="262"/>
      <c r="D14" s="262"/>
      <c r="E14" s="262"/>
      <c r="F14" s="262"/>
      <c r="G14" s="262"/>
      <c r="H14" s="262"/>
      <c r="I14" s="262"/>
      <c r="J14" s="262"/>
      <c r="K14" s="262"/>
      <c r="L14" s="321">
        <v>1000</v>
      </c>
      <c r="M14" s="321"/>
      <c r="N14" s="321"/>
      <c r="O14" s="321"/>
      <c r="P14" s="321" t="s">
        <v>193</v>
      </c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2"/>
      <c r="AC14" s="31"/>
      <c r="AD14" s="36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</row>
    <row r="15" spans="1:45" ht="36.75" customHeight="1" thickBot="1" x14ac:dyDescent="0.6">
      <c r="B15" s="203" t="s">
        <v>99</v>
      </c>
      <c r="C15" s="204"/>
      <c r="D15" s="204"/>
      <c r="E15" s="204"/>
      <c r="F15" s="204"/>
      <c r="G15" s="204"/>
      <c r="H15" s="204"/>
      <c r="I15" s="204"/>
      <c r="J15" s="204"/>
      <c r="K15" s="204"/>
      <c r="L15" s="388">
        <f>IF(L8="","",SUM(L8:O14))</f>
        <v>45050</v>
      </c>
      <c r="M15" s="388"/>
      <c r="N15" s="388"/>
      <c r="O15" s="388"/>
      <c r="P15" s="388" t="str">
        <f>IF(T8="","",SUM(T8:AB14))</f>
        <v/>
      </c>
      <c r="Q15" s="388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9"/>
      <c r="AC15" s="31"/>
      <c r="AD15" s="36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</row>
    <row r="16" spans="1:45" ht="13" customHeight="1" x14ac:dyDescent="0.55000000000000004">
      <c r="AC16" s="32"/>
      <c r="AD16" s="36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</row>
    <row r="17" spans="1:30" s="36" customFormat="1" ht="18.75" customHeight="1" thickBot="1" x14ac:dyDescent="0.6">
      <c r="A17" s="2" t="s">
        <v>104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</row>
    <row r="18" spans="1:30" s="36" customFormat="1" ht="24.75" customHeight="1" thickBot="1" x14ac:dyDescent="0.6">
      <c r="A18" s="6"/>
      <c r="B18" s="6"/>
      <c r="C18" s="6"/>
      <c r="D18" s="6"/>
      <c r="F18" s="390">
        <f>L15</f>
        <v>45050</v>
      </c>
      <c r="G18" s="391"/>
      <c r="H18" s="391"/>
      <c r="I18" s="391"/>
      <c r="J18" s="391"/>
      <c r="K18" s="391"/>
      <c r="L18" s="391"/>
      <c r="M18" s="391"/>
      <c r="N18" s="391"/>
      <c r="O18" s="392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D18" s="37" t="s">
        <v>100</v>
      </c>
    </row>
    <row r="19" spans="1:30" s="36" customFormat="1" ht="18" customHeight="1" x14ac:dyDescent="0.55000000000000004">
      <c r="A19" s="6"/>
      <c r="B19" s="6"/>
      <c r="C19" s="6"/>
      <c r="D19" s="6"/>
      <c r="E19" s="6"/>
      <c r="I19" s="6"/>
      <c r="J19" s="6"/>
      <c r="K19" s="6"/>
      <c r="L19" s="6"/>
      <c r="M19" s="38"/>
      <c r="N19" s="38"/>
      <c r="O19" s="41"/>
      <c r="P19" s="6"/>
      <c r="Q19" s="6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</row>
    <row r="20" spans="1:30" s="36" customFormat="1" ht="18.75" customHeight="1" thickBot="1" x14ac:dyDescent="0.6">
      <c r="A20" s="2" t="s">
        <v>105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</row>
    <row r="21" spans="1:30" s="36" customFormat="1" ht="24.75" customHeight="1" thickBot="1" x14ac:dyDescent="0.6">
      <c r="A21" s="6"/>
      <c r="B21" s="6"/>
      <c r="C21" s="6"/>
      <c r="D21" s="6"/>
      <c r="F21" s="393">
        <f>IF(L8="","",L5-L15)</f>
        <v>950</v>
      </c>
      <c r="G21" s="394"/>
      <c r="H21" s="394"/>
      <c r="I21" s="394"/>
      <c r="J21" s="394"/>
      <c r="K21" s="394"/>
      <c r="L21" s="394"/>
      <c r="M21" s="394"/>
      <c r="N21" s="394"/>
      <c r="O21" s="395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D21" s="37" t="s">
        <v>100</v>
      </c>
    </row>
    <row r="22" spans="1:30" s="36" customFormat="1" ht="21.75" customHeight="1" x14ac:dyDescent="0.55000000000000004">
      <c r="A22" s="6"/>
      <c r="B22" s="6"/>
      <c r="C22" s="39"/>
      <c r="D22" s="39"/>
      <c r="E22" s="6"/>
      <c r="F22" s="6"/>
      <c r="G22" s="6"/>
      <c r="H22" s="6"/>
      <c r="I22" s="6"/>
      <c r="J22" s="6"/>
      <c r="K22" s="6"/>
      <c r="L22" s="6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</row>
    <row r="23" spans="1:30" s="36" customFormat="1" ht="18.75" customHeight="1" x14ac:dyDescent="0.55000000000000004">
      <c r="A23" s="26">
        <v>7</v>
      </c>
      <c r="B23" s="123" t="s">
        <v>113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2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</row>
    <row r="24" spans="1:30" s="36" customFormat="1" ht="32.25" customHeight="1" x14ac:dyDescent="0.55000000000000004">
      <c r="A24" s="6"/>
      <c r="B24" s="276" t="s">
        <v>114</v>
      </c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  <c r="U24" s="276"/>
      <c r="V24" s="276"/>
      <c r="W24" s="276"/>
      <c r="X24" s="276"/>
      <c r="Y24" s="276"/>
      <c r="Z24" s="276"/>
      <c r="AA24" s="276"/>
      <c r="AB24" s="276"/>
    </row>
    <row r="25" spans="1:30" s="36" customFormat="1" ht="21.75" customHeight="1" x14ac:dyDescent="0.35">
      <c r="B25" s="6"/>
      <c r="D25" s="42" t="s">
        <v>115</v>
      </c>
      <c r="E25" s="396">
        <v>3</v>
      </c>
      <c r="F25" s="396"/>
      <c r="G25" s="6" t="s">
        <v>107</v>
      </c>
      <c r="H25" s="396">
        <v>15</v>
      </c>
      <c r="I25" s="396"/>
      <c r="J25" s="6" t="s">
        <v>108</v>
      </c>
      <c r="K25" s="40"/>
      <c r="L25" s="6"/>
      <c r="M25" s="38"/>
      <c r="N25" s="38"/>
      <c r="O25" s="38"/>
      <c r="P25" s="38"/>
      <c r="Q25" s="38"/>
      <c r="R25" s="27" t="s">
        <v>101</v>
      </c>
      <c r="S25" s="38"/>
      <c r="T25" s="397" t="s">
        <v>149</v>
      </c>
      <c r="U25" s="397"/>
      <c r="V25" s="397"/>
      <c r="W25" s="397"/>
      <c r="X25" s="397"/>
      <c r="Y25" s="397"/>
      <c r="Z25" s="397"/>
      <c r="AA25" s="397"/>
      <c r="AB25" s="38"/>
    </row>
    <row r="26" spans="1:30" s="36" customFormat="1" ht="21.75" customHeight="1" x14ac:dyDescent="0.35">
      <c r="A26" s="6"/>
      <c r="B26" s="6"/>
      <c r="C26" s="6"/>
      <c r="D26" s="6"/>
      <c r="E26" s="6"/>
      <c r="F26" s="27"/>
      <c r="G26" s="6"/>
      <c r="K26" s="40"/>
      <c r="L26" s="6"/>
      <c r="M26" s="38"/>
      <c r="N26" s="38"/>
      <c r="O26" s="38"/>
      <c r="P26" s="38"/>
      <c r="Q26" s="38"/>
      <c r="R26" s="27" t="s">
        <v>101</v>
      </c>
      <c r="S26" s="38"/>
      <c r="T26" s="397" t="s">
        <v>149</v>
      </c>
      <c r="U26" s="397"/>
      <c r="V26" s="397"/>
      <c r="W26" s="397"/>
      <c r="X26" s="397"/>
      <c r="Y26" s="397"/>
      <c r="Z26" s="397"/>
      <c r="AA26" s="397"/>
      <c r="AB26" s="38"/>
    </row>
    <row r="27" spans="1:30" ht="26.25" customHeight="1" x14ac:dyDescent="0.55000000000000004"/>
    <row r="28" spans="1:30" ht="28.5" customHeight="1" x14ac:dyDescent="0.55000000000000004"/>
    <row r="29" spans="1:30" ht="21.75" customHeight="1" x14ac:dyDescent="0.55000000000000004"/>
  </sheetData>
  <mergeCells count="43">
    <mergeCell ref="B24:AB24"/>
    <mergeCell ref="E25:F25"/>
    <mergeCell ref="H25:I25"/>
    <mergeCell ref="T25:AA25"/>
    <mergeCell ref="T26:AA26"/>
    <mergeCell ref="B23:M23"/>
    <mergeCell ref="B13:K13"/>
    <mergeCell ref="L13:O13"/>
    <mergeCell ref="P13:AB13"/>
    <mergeCell ref="B14:K14"/>
    <mergeCell ref="L14:O14"/>
    <mergeCell ref="P14:AB14"/>
    <mergeCell ref="B15:K15"/>
    <mergeCell ref="L15:O15"/>
    <mergeCell ref="P15:AB15"/>
    <mergeCell ref="F18:O18"/>
    <mergeCell ref="F21:O21"/>
    <mergeCell ref="B11:K11"/>
    <mergeCell ref="L11:O11"/>
    <mergeCell ref="P11:AB11"/>
    <mergeCell ref="B12:K12"/>
    <mergeCell ref="L12:O12"/>
    <mergeCell ref="P12:AB12"/>
    <mergeCell ref="B9:K9"/>
    <mergeCell ref="L9:O9"/>
    <mergeCell ref="P9:AB9"/>
    <mergeCell ref="B10:K10"/>
    <mergeCell ref="L10:O10"/>
    <mergeCell ref="P10:AB10"/>
    <mergeCell ref="B7:K7"/>
    <mergeCell ref="L7:O7"/>
    <mergeCell ref="P7:AB7"/>
    <mergeCell ref="B8:K8"/>
    <mergeCell ref="L8:O8"/>
    <mergeCell ref="P8:AB8"/>
    <mergeCell ref="B5:K5"/>
    <mergeCell ref="L5:O5"/>
    <mergeCell ref="P5:AB5"/>
    <mergeCell ref="Z1:AA1"/>
    <mergeCell ref="B2:M2"/>
    <mergeCell ref="B4:K4"/>
    <mergeCell ref="L4:O4"/>
    <mergeCell ref="P4:AB4"/>
  </mergeCells>
  <phoneticPr fontId="2"/>
  <conditionalFormatting sqref="F18:O18 F21:O21">
    <cfRule type="containsBlanks" dxfId="7" priority="2">
      <formula>LEN(TRIM(F18))=0</formula>
    </cfRule>
  </conditionalFormatting>
  <conditionalFormatting sqref="L15:O15">
    <cfRule type="containsBlanks" dxfId="6" priority="1">
      <formula>LEN(TRIM(L15))=0</formula>
    </cfRule>
  </conditionalFormatting>
  <conditionalFormatting sqref="L8:AB14">
    <cfRule type="containsBlanks" dxfId="5" priority="4">
      <formula>LEN(TRIM(L8))=0</formula>
    </cfRule>
  </conditionalFormatting>
  <conditionalFormatting sqref="Z1:AA1">
    <cfRule type="containsBlanks" dxfId="4" priority="3">
      <formula>LEN(TRIM(Z1))=0</formula>
    </cfRule>
  </conditionalFormatting>
  <dataValidations count="1">
    <dataValidation allowBlank="1" showInputMessage="1" showErrorMessage="1" promptTitle="残額" prompt="自動で計算されます" sqref="O19" xr:uid="{99F3BA3E-B22B-4B81-B2C2-0B5358FC05E0}"/>
  </dataValidations>
  <printOptions horizontalCentered="1"/>
  <pageMargins left="0.98425196850393704" right="0.9055118110236221" top="0.74803149606299213" bottom="0.59055118110236227" header="0.31496062992125984" footer="0.19685039370078741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様式1_受託書</vt:lpstr>
      <vt:lpstr>様式2_事業計画書</vt:lpstr>
      <vt:lpstr>様式3①_実施報告書</vt:lpstr>
      <vt:lpstr>様式3②_経費</vt:lpstr>
      <vt:lpstr>概算払精算書</vt:lpstr>
      <vt:lpstr>様式1_受託書【記入例】</vt:lpstr>
      <vt:lpstr>様式2_事業計画書【記入例】</vt:lpstr>
      <vt:lpstr>様式3①_実施報告書【記入例】</vt:lpstr>
      <vt:lpstr>様式3②_経費【記入例】</vt:lpstr>
      <vt:lpstr>概算払精算書【記入例】</vt:lpstr>
      <vt:lpstr>概算払精算書!Print_Area</vt:lpstr>
      <vt:lpstr>概算払精算書【記入例】!Print_Area</vt:lpstr>
      <vt:lpstr>様式1_受託書!Print_Area</vt:lpstr>
      <vt:lpstr>様式1_受託書【記入例】!Print_Area</vt:lpstr>
      <vt:lpstr>様式2_事業計画書!Print_Area</vt:lpstr>
      <vt:lpstr>様式2_事業計画書【記入例】!Print_Area</vt:lpstr>
      <vt:lpstr>様式3①_実施報告書!Print_Area</vt:lpstr>
      <vt:lpstr>様式3①_実施報告書【記入例】!Print_Area</vt:lpstr>
      <vt:lpstr>様式3②_経費!Print_Area</vt:lpstr>
      <vt:lpstr>様式3②_経費【記入例】!Print_Area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大渕　満男</cp:lastModifiedBy>
  <cp:lastPrinted>2026-04-03T08:07:50Z</cp:lastPrinted>
  <dcterms:created xsi:type="dcterms:W3CDTF">2024-03-21T02:12:22Z</dcterms:created>
  <dcterms:modified xsi:type="dcterms:W3CDTF">2026-04-03T08:11:42Z</dcterms:modified>
</cp:coreProperties>
</file>