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uknt214om\指導課\障害者支援係共有\障害者支援課指導係\01_事業所指定\02_申請様式・ココロンマニュアル\★指定申請届出様式\2024年度\R6.6（報酬改定）\"/>
    </mc:Choice>
  </mc:AlternateContent>
  <bookViews>
    <workbookView xWindow="0" yWindow="0" windowWidth="15345" windowHeight="4455" tabRatio="923" firstSheet="1" activeTab="1"/>
  </bookViews>
  <sheets>
    <sheet name="旧_別紙1（その4-1）GH用" sheetId="82" state="hidden" r:id="rId1"/>
    <sheet name="別紙１　その4-1" sheetId="83" r:id="rId2"/>
    <sheet name="表紙＆説明" sheetId="70" r:id="rId3"/>
    <sheet name="その４－２－１" sheetId="67" r:id="rId4"/>
    <sheet name="その４－２－１ (記載例)" sheetId="76" r:id="rId5"/>
    <sheet name="その４－２－２" sheetId="73" r:id="rId6"/>
    <sheet name="その４－２－２ (記載例)" sheetId="77" r:id="rId7"/>
    <sheet name="その４－２－３" sheetId="74" r:id="rId8"/>
    <sheet name="その４－２－３ (記載例)" sheetId="78" r:id="rId9"/>
    <sheet name="その４－２－４" sheetId="75" r:id="rId10"/>
    <sheet name="その４－２－４ (記載例)" sheetId="79" r:id="rId11"/>
    <sheet name="その４－２－５" sheetId="80" r:id="rId12"/>
    <sheet name="その４－２－５ (記載例)" sheetId="81" r:id="rId13"/>
  </sheets>
  <definedNames>
    <definedName name="_xlnm.Print_Area" localSheetId="3">'その４－２－１'!$A$1:$V$27</definedName>
    <definedName name="_xlnm.Print_Area" localSheetId="4">'その４－２－１ (記載例)'!$A$1:$V$26</definedName>
    <definedName name="_xlnm.Print_Area" localSheetId="5">'その４－２－２'!$A$1:$Q$23</definedName>
    <definedName name="_xlnm.Print_Area" localSheetId="6">'その４－２－２ (記載例)'!$A$1:$Q$23</definedName>
    <definedName name="_xlnm.Print_Area" localSheetId="7">'その４－２－３'!$A$1:$Q$25</definedName>
    <definedName name="_xlnm.Print_Area" localSheetId="8">'その４－２－３ (記載例)'!$A$1:$Q$25</definedName>
    <definedName name="_xlnm.Print_Area" localSheetId="9">'その４－２－４'!$A$1:$U$25</definedName>
    <definedName name="_xlnm.Print_Area" localSheetId="10">'その４－２－４ (記載例)'!$A$1:$U$25</definedName>
    <definedName name="_xlnm.Print_Area" localSheetId="11">'その４－２－５'!$A$1:$Q$25</definedName>
    <definedName name="_xlnm.Print_Area" localSheetId="12">'その４－２－５ (記載例)'!$A$1:$Q$25</definedName>
    <definedName name="_xlnm.Print_Area" localSheetId="0">'旧_別紙1（その4-1）GH用'!$A$1:$L$50</definedName>
    <definedName name="_xlnm.Print_Area" localSheetId="2">'表紙＆説明'!$A$1:$C$9</definedName>
    <definedName name="_xlnm.Print_Area" localSheetId="1">'別紙１　その4-1'!$A$1:$E$52</definedName>
  </definedNames>
  <calcPr calcId="162913"/>
</workbook>
</file>

<file path=xl/calcChain.xml><?xml version="1.0" encoding="utf-8"?>
<calcChain xmlns="http://schemas.openxmlformats.org/spreadsheetml/2006/main">
  <c r="N16" i="76" l="1"/>
  <c r="N16" i="67"/>
  <c r="D15" i="78" l="1"/>
  <c r="M15" i="67"/>
  <c r="L15" i="81"/>
  <c r="U15" i="79"/>
  <c r="O15" i="78"/>
  <c r="H14" i="77"/>
  <c r="H14" i="73"/>
  <c r="L14" i="81"/>
  <c r="L13" i="81"/>
  <c r="L12" i="81"/>
  <c r="L11" i="81"/>
  <c r="G16" i="81"/>
  <c r="G16" i="80"/>
  <c r="U14" i="79"/>
  <c r="U13" i="79"/>
  <c r="U12" i="79"/>
  <c r="U11" i="79"/>
  <c r="P16" i="79"/>
  <c r="P16" i="75"/>
  <c r="J16" i="78"/>
  <c r="J16" i="74"/>
  <c r="H13" i="77"/>
  <c r="H12" i="77"/>
  <c r="H11" i="77"/>
  <c r="H10" i="77"/>
  <c r="H13" i="73"/>
  <c r="H12" i="73"/>
  <c r="H11" i="73"/>
  <c r="H10" i="73"/>
  <c r="Q14" i="79" l="1"/>
  <c r="Q13" i="79"/>
  <c r="Q12" i="79"/>
  <c r="Q11" i="79"/>
  <c r="D15" i="67" l="1"/>
  <c r="E15" i="67"/>
  <c r="F15" i="67"/>
  <c r="G15" i="67"/>
  <c r="G17" i="67" s="1"/>
  <c r="H15" i="67"/>
  <c r="I15" i="67"/>
  <c r="J15" i="67"/>
  <c r="K15" i="67"/>
  <c r="K17" i="67" s="1"/>
  <c r="L15" i="67"/>
  <c r="N15" i="67"/>
  <c r="O15" i="67"/>
  <c r="O17" i="67" s="1"/>
  <c r="D17" i="67"/>
  <c r="E17" i="67"/>
  <c r="F17" i="67"/>
  <c r="H17" i="67"/>
  <c r="I17" i="67"/>
  <c r="J17" i="67"/>
  <c r="L17" i="67"/>
  <c r="M17" i="67"/>
  <c r="N17" i="67" l="1"/>
  <c r="H14" i="81"/>
  <c r="H13" i="81"/>
  <c r="H12" i="81"/>
  <c r="H11" i="81"/>
  <c r="H14" i="80"/>
  <c r="L14" i="80" s="1"/>
  <c r="H13" i="80"/>
  <c r="L13" i="80" s="1"/>
  <c r="H12" i="80"/>
  <c r="L12" i="80" s="1"/>
  <c r="K14" i="78" l="1"/>
  <c r="O14" i="78" s="1"/>
  <c r="K13" i="78"/>
  <c r="O13" i="78" s="1"/>
  <c r="K12" i="78"/>
  <c r="O12" i="78" s="1"/>
  <c r="K11" i="78"/>
  <c r="O11" i="78" s="1"/>
  <c r="F15" i="81" l="1"/>
  <c r="F17" i="81" s="1"/>
  <c r="E15" i="81"/>
  <c r="E17" i="81" s="1"/>
  <c r="D15" i="81"/>
  <c r="D17" i="81" s="1"/>
  <c r="G14" i="81"/>
  <c r="G13" i="81"/>
  <c r="G12" i="81"/>
  <c r="G11" i="81"/>
  <c r="G10" i="81"/>
  <c r="G15" i="81" s="1"/>
  <c r="G17" i="81" s="1"/>
  <c r="F15" i="80"/>
  <c r="F17" i="80" s="1"/>
  <c r="E15" i="80"/>
  <c r="E17" i="80"/>
  <c r="D15" i="80"/>
  <c r="D17" i="80" s="1"/>
  <c r="G14" i="80"/>
  <c r="G13" i="80"/>
  <c r="G12" i="80"/>
  <c r="G11" i="80"/>
  <c r="G10" i="80"/>
  <c r="O15" i="79"/>
  <c r="O17" i="79"/>
  <c r="N15" i="79"/>
  <c r="N17" i="79"/>
  <c r="M15" i="79"/>
  <c r="M17" i="79"/>
  <c r="L15" i="79"/>
  <c r="L17" i="79" s="1"/>
  <c r="K15" i="79"/>
  <c r="K17" i="79" s="1"/>
  <c r="J15" i="79"/>
  <c r="J17" i="79" s="1"/>
  <c r="I15" i="79"/>
  <c r="I17" i="79" s="1"/>
  <c r="H15" i="79"/>
  <c r="H17" i="79" s="1"/>
  <c r="G15" i="79"/>
  <c r="G17" i="79" s="1"/>
  <c r="F15" i="79"/>
  <c r="F17" i="79" s="1"/>
  <c r="E15" i="79"/>
  <c r="E17" i="79" s="1"/>
  <c r="D15" i="79"/>
  <c r="D17" i="79" s="1"/>
  <c r="P14" i="79"/>
  <c r="P13" i="79"/>
  <c r="P12" i="79"/>
  <c r="P15" i="79" s="1"/>
  <c r="P17" i="79" s="1"/>
  <c r="P11" i="79"/>
  <c r="P10" i="79"/>
  <c r="I15" i="78"/>
  <c r="I17" i="78"/>
  <c r="H15" i="78"/>
  <c r="H17" i="78" s="1"/>
  <c r="G15" i="78"/>
  <c r="G17" i="78"/>
  <c r="F15" i="78"/>
  <c r="F17" i="78" s="1"/>
  <c r="E15" i="78"/>
  <c r="E17" i="78"/>
  <c r="D17" i="78"/>
  <c r="J14" i="78"/>
  <c r="J13" i="78"/>
  <c r="J12" i="78"/>
  <c r="J15" i="78" s="1"/>
  <c r="J17" i="78" s="1"/>
  <c r="J11" i="78"/>
  <c r="J10" i="78"/>
  <c r="P16" i="76"/>
  <c r="O15" i="76"/>
  <c r="O17" i="76" s="1"/>
  <c r="N15" i="76"/>
  <c r="N17" i="76" s="1"/>
  <c r="M15" i="76"/>
  <c r="M17" i="76" s="1"/>
  <c r="L15" i="76"/>
  <c r="L17" i="76" s="1"/>
  <c r="K15" i="76"/>
  <c r="K17" i="76" s="1"/>
  <c r="J15" i="76"/>
  <c r="J17" i="76" s="1"/>
  <c r="I15" i="76"/>
  <c r="I17" i="76" s="1"/>
  <c r="H15" i="76"/>
  <c r="H17" i="76" s="1"/>
  <c r="G15" i="76"/>
  <c r="G17" i="76" s="1"/>
  <c r="F15" i="76"/>
  <c r="F17" i="76" s="1"/>
  <c r="E15" i="76"/>
  <c r="E17" i="76" s="1"/>
  <c r="D15" i="76"/>
  <c r="D17" i="76" s="1"/>
  <c r="P14" i="76"/>
  <c r="P13" i="76"/>
  <c r="P12" i="76"/>
  <c r="P11" i="76"/>
  <c r="P10" i="76"/>
  <c r="O15" i="75"/>
  <c r="O17" i="75" s="1"/>
  <c r="N15" i="75"/>
  <c r="N17" i="75" s="1"/>
  <c r="M15" i="75"/>
  <c r="M17" i="75" s="1"/>
  <c r="L15" i="75"/>
  <c r="L17" i="75" s="1"/>
  <c r="K15" i="75"/>
  <c r="K17" i="75"/>
  <c r="J15" i="75"/>
  <c r="J17" i="75" s="1"/>
  <c r="I15" i="75"/>
  <c r="I17" i="75" s="1"/>
  <c r="H15" i="75"/>
  <c r="H17" i="75" s="1"/>
  <c r="G15" i="75"/>
  <c r="G17" i="75"/>
  <c r="F15" i="75"/>
  <c r="F17" i="75" s="1"/>
  <c r="E15" i="75"/>
  <c r="E17" i="75" s="1"/>
  <c r="D15" i="75"/>
  <c r="D17" i="75" s="1"/>
  <c r="P14" i="75"/>
  <c r="P13" i="75"/>
  <c r="P12" i="75"/>
  <c r="P11" i="75"/>
  <c r="P10" i="75"/>
  <c r="I15" i="74"/>
  <c r="I17" i="74" s="1"/>
  <c r="H15" i="74"/>
  <c r="H17" i="74" s="1"/>
  <c r="G15" i="74"/>
  <c r="G17" i="74" s="1"/>
  <c r="F15" i="74"/>
  <c r="F17" i="74" s="1"/>
  <c r="E15" i="74"/>
  <c r="E17" i="74" s="1"/>
  <c r="D15" i="74"/>
  <c r="D17" i="74" s="1"/>
  <c r="J14" i="74"/>
  <c r="K14" i="74" s="1"/>
  <c r="O14" i="74" s="1"/>
  <c r="J13" i="74"/>
  <c r="K13" i="74" s="1"/>
  <c r="O13" i="74" s="1"/>
  <c r="J12" i="74"/>
  <c r="K12" i="74" s="1"/>
  <c r="O12" i="74" s="1"/>
  <c r="J11" i="74"/>
  <c r="K11" i="74" s="1"/>
  <c r="O11" i="74" s="1"/>
  <c r="J10" i="74"/>
  <c r="P16" i="67"/>
  <c r="P14" i="67"/>
  <c r="P13" i="67"/>
  <c r="P12" i="67"/>
  <c r="P11" i="67"/>
  <c r="P10" i="67"/>
  <c r="O15" i="74" l="1"/>
  <c r="P15" i="75"/>
  <c r="P17" i="75" s="1"/>
  <c r="Q12" i="75"/>
  <c r="U12" i="75" s="1"/>
  <c r="Q11" i="75"/>
  <c r="U11" i="75" s="1"/>
  <c r="Q14" i="75"/>
  <c r="U14" i="75" s="1"/>
  <c r="Q13" i="75"/>
  <c r="U13" i="75" s="1"/>
  <c r="H11" i="80"/>
  <c r="L11" i="80" s="1"/>
  <c r="L15" i="80" s="1"/>
  <c r="G15" i="80"/>
  <c r="G17" i="80" s="1"/>
  <c r="Q14" i="76"/>
  <c r="U14" i="76" s="1"/>
  <c r="Q12" i="76"/>
  <c r="U12" i="76" s="1"/>
  <c r="Q11" i="76"/>
  <c r="U11" i="76" s="1"/>
  <c r="Q13" i="76"/>
  <c r="U13" i="76" s="1"/>
  <c r="Q11" i="67"/>
  <c r="U11" i="67" s="1"/>
  <c r="Q13" i="67"/>
  <c r="U13" i="67" s="1"/>
  <c r="Q14" i="67"/>
  <c r="U14" i="67" s="1"/>
  <c r="Q12" i="67"/>
  <c r="U12" i="67" s="1"/>
  <c r="J15" i="74"/>
  <c r="J17" i="74" s="1"/>
  <c r="P15" i="76"/>
  <c r="P17" i="76" s="1"/>
  <c r="P15" i="67"/>
  <c r="P17" i="67" s="1"/>
  <c r="U15" i="76" l="1"/>
  <c r="U15" i="75"/>
  <c r="U15" i="67"/>
</calcChain>
</file>

<file path=xl/sharedStrings.xml><?xml version="1.0" encoding="utf-8"?>
<sst xmlns="http://schemas.openxmlformats.org/spreadsheetml/2006/main" count="720" uniqueCount="244">
  <si>
    <t>５月</t>
  </si>
  <si>
    <t>６月</t>
  </si>
  <si>
    <t>７月</t>
  </si>
  <si>
    <t>３月</t>
  </si>
  <si>
    <t>４月</t>
    <rPh sb="1" eb="2">
      <t>ガツ</t>
    </rPh>
    <phoneticPr fontId="4"/>
  </si>
  <si>
    <t>開設日数
（日）</t>
    <rPh sb="0" eb="2">
      <t>カイセツ</t>
    </rPh>
    <rPh sb="2" eb="4">
      <t>ニッスウ</t>
    </rPh>
    <rPh sb="6" eb="7">
      <t>ニチ</t>
    </rPh>
    <phoneticPr fontId="4"/>
  </si>
  <si>
    <t>延利用者数計
（人）</t>
    <rPh sb="0" eb="1">
      <t>ノ</t>
    </rPh>
    <rPh sb="1" eb="3">
      <t>リヨウ</t>
    </rPh>
    <rPh sb="3" eb="4">
      <t>シャ</t>
    </rPh>
    <rPh sb="4" eb="5">
      <t>スウ</t>
    </rPh>
    <rPh sb="5" eb="6">
      <t>ケイ</t>
    </rPh>
    <rPh sb="8" eb="9">
      <t>ニン</t>
    </rPh>
    <phoneticPr fontId="4"/>
  </si>
  <si>
    <t>８月</t>
    <phoneticPr fontId="4"/>
  </si>
  <si>
    <t>９月</t>
    <phoneticPr fontId="4"/>
  </si>
  <si>
    <t>１０月</t>
    <phoneticPr fontId="4"/>
  </si>
  <si>
    <t>１１月</t>
    <rPh sb="2" eb="3">
      <t>ガツ</t>
    </rPh>
    <phoneticPr fontId="4"/>
  </si>
  <si>
    <t>１２月</t>
    <phoneticPr fontId="4"/>
  </si>
  <si>
    <t>※世話人　指定共同生活援助事業所ごとに、常勤換算方法で、利用者の数を六で除した数以上</t>
    <rPh sb="11" eb="13">
      <t>エンジョ</t>
    </rPh>
    <rPh sb="40" eb="42">
      <t>イジョウ</t>
    </rPh>
    <phoneticPr fontId="4"/>
  </si>
  <si>
    <t>平均利用者数
（人）</t>
    <rPh sb="0" eb="2">
      <t>ヘイキン</t>
    </rPh>
    <rPh sb="2" eb="4">
      <t>リヨウ</t>
    </rPh>
    <rPh sb="4" eb="5">
      <t>シャ</t>
    </rPh>
    <rPh sb="5" eb="6">
      <t>スウ</t>
    </rPh>
    <rPh sb="8" eb="9">
      <t>ニン</t>
    </rPh>
    <phoneticPr fontId="4"/>
  </si>
  <si>
    <t>※常勤換算方法　職員の１週の勤務時間数（月で見る場合は平均値）を常勤の職員が働くべき時間数（４０時間）で除したもの。</t>
    <rPh sb="1" eb="3">
      <t>ジョウキン</t>
    </rPh>
    <rPh sb="3" eb="5">
      <t>カンザン</t>
    </rPh>
    <rPh sb="5" eb="7">
      <t>ホウホウ</t>
    </rPh>
    <rPh sb="8" eb="10">
      <t>ショクイン</t>
    </rPh>
    <rPh sb="12" eb="13">
      <t>シュウ</t>
    </rPh>
    <rPh sb="14" eb="16">
      <t>キンム</t>
    </rPh>
    <rPh sb="16" eb="19">
      <t>ジカンスウ</t>
    </rPh>
    <rPh sb="20" eb="21">
      <t>ツキ</t>
    </rPh>
    <rPh sb="22" eb="23">
      <t>ミ</t>
    </rPh>
    <rPh sb="24" eb="26">
      <t>バアイ</t>
    </rPh>
    <rPh sb="27" eb="30">
      <t>ヘイキンチ</t>
    </rPh>
    <rPh sb="32" eb="34">
      <t>ジョウキン</t>
    </rPh>
    <rPh sb="35" eb="37">
      <t>ショクイン</t>
    </rPh>
    <rPh sb="38" eb="39">
      <t>ハタラ</t>
    </rPh>
    <rPh sb="42" eb="45">
      <t>ジカンスウ</t>
    </rPh>
    <rPh sb="48" eb="50">
      <t>ジカン</t>
    </rPh>
    <rPh sb="52" eb="53">
      <t>ジョ</t>
    </rPh>
    <phoneticPr fontId="4"/>
  </si>
  <si>
    <t>１月</t>
    <rPh sb="1" eb="2">
      <t>ガツ</t>
    </rPh>
    <phoneticPr fontId="4"/>
  </si>
  <si>
    <t>２月</t>
    <rPh sb="1" eb="2">
      <t>ガツ</t>
    </rPh>
    <phoneticPr fontId="4"/>
  </si>
  <si>
    <t>計</t>
    <rPh sb="0" eb="1">
      <t>ケイ</t>
    </rPh>
    <phoneticPr fontId="4"/>
  </si>
  <si>
    <t>※平均利用者数は小数第２位以下を切り上げる。</t>
    <rPh sb="1" eb="3">
      <t>ヘイキン</t>
    </rPh>
    <rPh sb="3" eb="6">
      <t>リヨウシャ</t>
    </rPh>
    <rPh sb="6" eb="7">
      <t>スウ</t>
    </rPh>
    <rPh sb="8" eb="10">
      <t>ショウスウ</t>
    </rPh>
    <rPh sb="10" eb="11">
      <t>ダイ</t>
    </rPh>
    <rPh sb="12" eb="13">
      <t>イ</t>
    </rPh>
    <rPh sb="13" eb="15">
      <t>イカ</t>
    </rPh>
    <rPh sb="16" eb="17">
      <t>キ</t>
    </rPh>
    <rPh sb="18" eb="19">
      <t>ア</t>
    </rPh>
    <phoneticPr fontId="4"/>
  </si>
  <si>
    <t>障害支援区分２以下延利用者数
（人）</t>
    <rPh sb="7" eb="9">
      <t>イカ</t>
    </rPh>
    <rPh sb="9" eb="10">
      <t>ノ</t>
    </rPh>
    <rPh sb="10" eb="12">
      <t>リヨウ</t>
    </rPh>
    <rPh sb="12" eb="13">
      <t>シャ</t>
    </rPh>
    <rPh sb="13" eb="14">
      <t>スウ</t>
    </rPh>
    <rPh sb="16" eb="17">
      <t>ニン</t>
    </rPh>
    <phoneticPr fontId="4"/>
  </si>
  <si>
    <t>障害支援区分３延利用者数
（人）</t>
    <rPh sb="7" eb="8">
      <t>ノ</t>
    </rPh>
    <rPh sb="8" eb="10">
      <t>リヨウ</t>
    </rPh>
    <rPh sb="10" eb="11">
      <t>シャ</t>
    </rPh>
    <rPh sb="11" eb="12">
      <t>スウ</t>
    </rPh>
    <rPh sb="14" eb="15">
      <t>ニン</t>
    </rPh>
    <phoneticPr fontId="4"/>
  </si>
  <si>
    <t>障害支援区分４延利用者数
（人）</t>
    <rPh sb="7" eb="8">
      <t>ノ</t>
    </rPh>
    <rPh sb="8" eb="10">
      <t>リヨウ</t>
    </rPh>
    <rPh sb="10" eb="11">
      <t>シャ</t>
    </rPh>
    <rPh sb="11" eb="12">
      <t>スウ</t>
    </rPh>
    <rPh sb="14" eb="15">
      <t>ニン</t>
    </rPh>
    <phoneticPr fontId="4"/>
  </si>
  <si>
    <t>障害支援区分５延利用者数
（人）</t>
    <rPh sb="7" eb="8">
      <t>ノ</t>
    </rPh>
    <rPh sb="8" eb="10">
      <t>リヨウ</t>
    </rPh>
    <rPh sb="10" eb="11">
      <t>シャ</t>
    </rPh>
    <rPh sb="11" eb="12">
      <t>スウ</t>
    </rPh>
    <rPh sb="14" eb="15">
      <t>ニン</t>
    </rPh>
    <phoneticPr fontId="4"/>
  </si>
  <si>
    <t>障害支援区分６延利用者数
（人）</t>
    <rPh sb="7" eb="8">
      <t>ノ</t>
    </rPh>
    <rPh sb="8" eb="10">
      <t>リヨウ</t>
    </rPh>
    <rPh sb="10" eb="11">
      <t>シャ</t>
    </rPh>
    <rPh sb="11" eb="12">
      <t>スウ</t>
    </rPh>
    <rPh sb="14" eb="15">
      <t>ニン</t>
    </rPh>
    <phoneticPr fontId="4"/>
  </si>
  <si>
    <t xml:space="preserve">
※生活支援員　指定共同生活援助事業所ごとに、常勤換算方法で、次のイからニまでに掲げる数の合計数以上
イ　障害支援区分に係る市町村審査会による審査及び判定の基準等に関する省令(平成十八年厚生労働省令第四十号。以下「区分省令」という。)第二条第三号に規定する区分三に該当する利用者の数を九で除した数
ロ　区分省令第二条第四号に規定する区分四に該当する利用者の数を六で除した数
ハ　区分省令第二条第五号に規定する区分五に該当する利用者の数を四で除した数
ニ　区分省令第二条第六号に規定する区分六に該当する利用者の数を二・五で除した数
</t>
    <rPh sb="14" eb="16">
      <t>エンジョ</t>
    </rPh>
    <phoneticPr fontId="4"/>
  </si>
  <si>
    <t>前年度(平成26年度)</t>
    <rPh sb="0" eb="1">
      <t>ゼン</t>
    </rPh>
    <rPh sb="1" eb="3">
      <t>ネンド</t>
    </rPh>
    <rPh sb="4" eb="6">
      <t>ヘイセイ</t>
    </rPh>
    <rPh sb="8" eb="10">
      <t>ネンド</t>
    </rPh>
    <phoneticPr fontId="4"/>
  </si>
  <si>
    <t>共同生活援助サービス費に係る算定調書</t>
    <rPh sb="0" eb="2">
      <t>キョウドウ</t>
    </rPh>
    <rPh sb="2" eb="4">
      <t>セイカツ</t>
    </rPh>
    <rPh sb="4" eb="6">
      <t>エンジョ</t>
    </rPh>
    <rPh sb="10" eb="11">
      <t>ヒ</t>
    </rPh>
    <rPh sb="12" eb="13">
      <t>カカ</t>
    </rPh>
    <rPh sb="14" eb="16">
      <t>サンテイ</t>
    </rPh>
    <rPh sb="16" eb="18">
      <t>チョウショ</t>
    </rPh>
    <phoneticPr fontId="4"/>
  </si>
  <si>
    <t>年度に必要な人員計算表）</t>
    <phoneticPr fontId="4"/>
  </si>
  <si>
    <t>(別紙１)　その４－２－１</t>
    <rPh sb="1" eb="3">
      <t>ベッシ</t>
    </rPh>
    <phoneticPr fontId="4"/>
  </si>
  <si>
    <t>８月</t>
  </si>
  <si>
    <t>９月</t>
  </si>
  <si>
    <t>１０月</t>
  </si>
  <si>
    <t>１２月</t>
  </si>
  <si>
    <t>１月</t>
  </si>
  <si>
    <t>２月</t>
  </si>
  <si>
    <t>提出書類</t>
    <rPh sb="0" eb="2">
      <t>テイシュツ</t>
    </rPh>
    <rPh sb="2" eb="4">
      <t>ショルイ</t>
    </rPh>
    <phoneticPr fontId="4"/>
  </si>
  <si>
    <t>共同生活住居名</t>
    <rPh sb="0" eb="2">
      <t>キョウドウ</t>
    </rPh>
    <rPh sb="2" eb="4">
      <t>セイカツ</t>
    </rPh>
    <rPh sb="4" eb="6">
      <t>ジュウキョ</t>
    </rPh>
    <rPh sb="6" eb="7">
      <t>メイ</t>
    </rPh>
    <phoneticPr fontId="4"/>
  </si>
  <si>
    <t>１</t>
    <phoneticPr fontId="4"/>
  </si>
  <si>
    <t>なし</t>
    <phoneticPr fontId="4"/>
  </si>
  <si>
    <t>２</t>
    <phoneticPr fontId="4"/>
  </si>
  <si>
    <t>定員8人以上</t>
    <rPh sb="0" eb="2">
      <t>テイイン</t>
    </rPh>
    <rPh sb="3" eb="4">
      <t>ニン</t>
    </rPh>
    <rPh sb="4" eb="6">
      <t>イジョウ</t>
    </rPh>
    <phoneticPr fontId="4"/>
  </si>
  <si>
    <t>３</t>
    <phoneticPr fontId="4"/>
  </si>
  <si>
    <t>定員21人以上</t>
    <rPh sb="0" eb="2">
      <t>テイイン</t>
    </rPh>
    <rPh sb="4" eb="5">
      <t>ニン</t>
    </rPh>
    <rPh sb="5" eb="7">
      <t>イジョウ</t>
    </rPh>
    <phoneticPr fontId="4"/>
  </si>
  <si>
    <t>あり</t>
    <phoneticPr fontId="4"/>
  </si>
  <si>
    <t>６</t>
    <phoneticPr fontId="4"/>
  </si>
  <si>
    <t>【留意事項】</t>
    <rPh sb="1" eb="3">
      <t>リュウイ</t>
    </rPh>
    <rPh sb="3" eb="5">
      <t>ジコウ</t>
    </rPh>
    <phoneticPr fontId="4"/>
  </si>
  <si>
    <t>定員（人）</t>
    <rPh sb="0" eb="2">
      <t>テイイン</t>
    </rPh>
    <rPh sb="3" eb="4">
      <t>ニン</t>
    </rPh>
    <phoneticPr fontId="4"/>
  </si>
  <si>
    <t>記入月の前６か月</t>
    <rPh sb="0" eb="2">
      <t>キニュウ</t>
    </rPh>
    <rPh sb="2" eb="3">
      <t>ツキ</t>
    </rPh>
    <rPh sb="4" eb="5">
      <t>ゼン</t>
    </rPh>
    <rPh sb="7" eb="8">
      <t>ゲツ</t>
    </rPh>
    <phoneticPr fontId="4"/>
  </si>
  <si>
    <t>変更後定員（人）</t>
    <rPh sb="0" eb="3">
      <t>ヘンコウゴ</t>
    </rPh>
    <rPh sb="3" eb="5">
      <t>テイイン</t>
    </rPh>
    <rPh sb="6" eb="7">
      <t>ニン</t>
    </rPh>
    <phoneticPr fontId="4"/>
  </si>
  <si>
    <t>年</t>
    <phoneticPr fontId="4"/>
  </si>
  <si>
    <t>月に必要な人員計算表）</t>
    <rPh sb="0" eb="1">
      <t>ガツ</t>
    </rPh>
    <phoneticPr fontId="4"/>
  </si>
  <si>
    <t>(別紙１)　その４－２－２</t>
    <rPh sb="1" eb="3">
      <t>ベッシ</t>
    </rPh>
    <phoneticPr fontId="4"/>
  </si>
  <si>
    <t>(別紙１)　その４－２－３</t>
    <rPh sb="1" eb="3">
      <t>ベッシ</t>
    </rPh>
    <phoneticPr fontId="4"/>
  </si>
  <si>
    <t>(別紙１)　その４－２－４</t>
    <rPh sb="1" eb="3">
      <t>ベッシ</t>
    </rPh>
    <phoneticPr fontId="4"/>
  </si>
  <si>
    <t>　　　月</t>
  </si>
  <si>
    <t>　　　月</t>
    <rPh sb="3" eb="4">
      <t>ガツ</t>
    </rPh>
    <phoneticPr fontId="4"/>
  </si>
  <si>
    <t>記入月の前１２か月</t>
    <rPh sb="0" eb="2">
      <t>キニュウ</t>
    </rPh>
    <rPh sb="2" eb="3">
      <t>ツキ</t>
    </rPh>
    <rPh sb="4" eb="5">
      <t>ゼン</t>
    </rPh>
    <rPh sb="8" eb="9">
      <t>ゲツ</t>
    </rPh>
    <phoneticPr fontId="4"/>
  </si>
  <si>
    <t>　　　月</t>
    <phoneticPr fontId="4"/>
  </si>
  <si>
    <t>　8月</t>
    <phoneticPr fontId="4"/>
  </si>
  <si>
    <t>　　7月</t>
    <phoneticPr fontId="4"/>
  </si>
  <si>
    <t>　　6月</t>
    <phoneticPr fontId="4"/>
  </si>
  <si>
    <t>　　5月</t>
    <phoneticPr fontId="4"/>
  </si>
  <si>
    <t>　　4月</t>
    <phoneticPr fontId="4"/>
  </si>
  <si>
    <t>　　3月</t>
    <rPh sb="3" eb="4">
      <t>ガツ</t>
    </rPh>
    <phoneticPr fontId="4"/>
  </si>
  <si>
    <t>４月</t>
  </si>
  <si>
    <t>(別紙１)　その４－２－５</t>
    <rPh sb="1" eb="3">
      <t>ベッシ</t>
    </rPh>
    <phoneticPr fontId="4"/>
  </si>
  <si>
    <t>記入月の前３か月</t>
    <rPh sb="0" eb="2">
      <t>キニュウ</t>
    </rPh>
    <rPh sb="2" eb="3">
      <t>ツキ</t>
    </rPh>
    <rPh sb="4" eb="5">
      <t>ゼン</t>
    </rPh>
    <rPh sb="7" eb="8">
      <t>ゲツ</t>
    </rPh>
    <phoneticPr fontId="4"/>
  </si>
  <si>
    <t>　　6月</t>
    <rPh sb="3" eb="4">
      <t>ガツ</t>
    </rPh>
    <phoneticPr fontId="4"/>
  </si>
  <si>
    <t>介護給付費等の算定に係る体制等状況一覧表（グループホーム用）</t>
    <rPh sb="0" eb="2">
      <t>カイゴ</t>
    </rPh>
    <rPh sb="2" eb="4">
      <t>キュウフ</t>
    </rPh>
    <rPh sb="4" eb="5">
      <t>ヒ</t>
    </rPh>
    <rPh sb="5" eb="6">
      <t>トウ</t>
    </rPh>
    <rPh sb="7" eb="9">
      <t>サンテイ</t>
    </rPh>
    <rPh sb="10" eb="11">
      <t>カカ</t>
    </rPh>
    <rPh sb="12" eb="15">
      <t>タイセイトウ</t>
    </rPh>
    <rPh sb="15" eb="17">
      <t>ジョウキョウ</t>
    </rPh>
    <rPh sb="17" eb="19">
      <t>イチラン</t>
    </rPh>
    <rPh sb="19" eb="20">
      <t>ヒョウ</t>
    </rPh>
    <rPh sb="28" eb="29">
      <t>ヨウ</t>
    </rPh>
    <phoneticPr fontId="4"/>
  </si>
  <si>
    <t>事　 業　 所　 名</t>
    <rPh sb="0" eb="1">
      <t>コト</t>
    </rPh>
    <rPh sb="3" eb="4">
      <t>ギョウ</t>
    </rPh>
    <rPh sb="6" eb="7">
      <t>ショ</t>
    </rPh>
    <rPh sb="9" eb="10">
      <t>メイ</t>
    </rPh>
    <phoneticPr fontId="4"/>
  </si>
  <si>
    <t>←共同生活住居ごとに作成してください。</t>
    <rPh sb="1" eb="3">
      <t>キョウドウ</t>
    </rPh>
    <rPh sb="3" eb="5">
      <t>セイカツ</t>
    </rPh>
    <rPh sb="5" eb="7">
      <t>ジュウキョ</t>
    </rPh>
    <rPh sb="10" eb="12">
      <t>サクセイ</t>
    </rPh>
    <phoneticPr fontId="4"/>
  </si>
  <si>
    <t>提供サービス
の形態</t>
    <rPh sb="0" eb="2">
      <t>テイキョウ</t>
    </rPh>
    <rPh sb="8" eb="10">
      <t>ケイタイ</t>
    </rPh>
    <phoneticPr fontId="4"/>
  </si>
  <si>
    <t>そ　の　他　該　当　す　る　体　制　等</t>
    <rPh sb="4" eb="5">
      <t>タ</t>
    </rPh>
    <rPh sb="6" eb="7">
      <t>ガイ</t>
    </rPh>
    <rPh sb="8" eb="9">
      <t>トウ</t>
    </rPh>
    <rPh sb="14" eb="15">
      <t>カラダ</t>
    </rPh>
    <rPh sb="16" eb="17">
      <t>セイ</t>
    </rPh>
    <rPh sb="18" eb="19">
      <t>トウ</t>
    </rPh>
    <phoneticPr fontId="4"/>
  </si>
  <si>
    <t>適用開始</t>
    <phoneticPr fontId="4"/>
  </si>
  <si>
    <t>年 月 日</t>
    <rPh sb="0" eb="1">
      <t>トシ</t>
    </rPh>
    <rPh sb="2" eb="3">
      <t>ツキ</t>
    </rPh>
    <rPh sb="4" eb="5">
      <t>ヒ</t>
    </rPh>
    <phoneticPr fontId="4"/>
  </si>
  <si>
    <t>地域区分</t>
    <rPh sb="0" eb="2">
      <t>チイキ</t>
    </rPh>
    <rPh sb="2" eb="4">
      <t>クブン</t>
    </rPh>
    <phoneticPr fontId="4"/>
  </si>
  <si>
    <t>六級地</t>
    <rPh sb="0" eb="1">
      <t>ロク</t>
    </rPh>
    <phoneticPr fontId="4"/>
  </si>
  <si>
    <t>定員数</t>
    <rPh sb="0" eb="2">
      <t>テイイン</t>
    </rPh>
    <rPh sb="2" eb="3">
      <t>スウ</t>
    </rPh>
    <phoneticPr fontId="4"/>
  </si>
  <si>
    <t>人</t>
    <rPh sb="0" eb="1">
      <t>ニン</t>
    </rPh>
    <phoneticPr fontId="4"/>
  </si>
  <si>
    <t>Ⅰ型（4:1）</t>
    <rPh sb="1" eb="2">
      <t>ガタ</t>
    </rPh>
    <phoneticPr fontId="4"/>
  </si>
  <si>
    <t>２</t>
    <phoneticPr fontId="4"/>
  </si>
  <si>
    <t>Ⅱ型（5:1）</t>
    <rPh sb="1" eb="2">
      <t>ガタ</t>
    </rPh>
    <phoneticPr fontId="4"/>
  </si>
  <si>
    <t>Ⅲ型（6:1）</t>
    <rPh sb="1" eb="2">
      <t>ガタ</t>
    </rPh>
    <phoneticPr fontId="4"/>
  </si>
  <si>
    <t>なし</t>
    <phoneticPr fontId="4"/>
  </si>
  <si>
    <t>あり</t>
    <phoneticPr fontId="4"/>
  </si>
  <si>
    <t>大規模住居等減算（※3）</t>
    <rPh sb="0" eb="3">
      <t>ダイキボ</t>
    </rPh>
    <rPh sb="3" eb="5">
      <t>ジュウキョ</t>
    </rPh>
    <rPh sb="5" eb="6">
      <t>ラ</t>
    </rPh>
    <rPh sb="6" eb="8">
      <t>ゲンサン</t>
    </rPh>
    <phoneticPr fontId="4"/>
  </si>
  <si>
    <t>職員欠如減算</t>
    <rPh sb="0" eb="2">
      <t>ショクイン</t>
    </rPh>
    <rPh sb="2" eb="4">
      <t>ケツジョ</t>
    </rPh>
    <rPh sb="4" eb="6">
      <t>ゲンサン</t>
    </rPh>
    <phoneticPr fontId="4"/>
  </si>
  <si>
    <t>サービス管理責任者欠如</t>
  </si>
  <si>
    <t>福祉専門職員配置等加算（※4）</t>
    <rPh sb="0" eb="2">
      <t>フクシ</t>
    </rPh>
    <rPh sb="2" eb="4">
      <t>センモン</t>
    </rPh>
    <rPh sb="4" eb="6">
      <t>ショクイン</t>
    </rPh>
    <rPh sb="6" eb="8">
      <t>ハイチ</t>
    </rPh>
    <rPh sb="8" eb="9">
      <t>トウ</t>
    </rPh>
    <rPh sb="9" eb="10">
      <t>カ</t>
    </rPh>
    <rPh sb="10" eb="11">
      <t>サン</t>
    </rPh>
    <phoneticPr fontId="4"/>
  </si>
  <si>
    <t>あり（ 　Ⅰ　 ・　 Ⅱ　・　Ⅲ　 ）</t>
    <phoneticPr fontId="4"/>
  </si>
  <si>
    <t>視覚・聴覚等支援体制</t>
  </si>
  <si>
    <t>看護職員配置体制</t>
    <phoneticPr fontId="4"/>
  </si>
  <si>
    <t>あり　（対象利用者数　　　　　　　人）</t>
    <rPh sb="4" eb="6">
      <t>タイショウ</t>
    </rPh>
    <rPh sb="6" eb="9">
      <t>リヨウシャ</t>
    </rPh>
    <rPh sb="9" eb="10">
      <t>スウ</t>
    </rPh>
    <rPh sb="17" eb="18">
      <t>ニン</t>
    </rPh>
    <phoneticPr fontId="4"/>
  </si>
  <si>
    <t>あり　（対象利用者数　　　　　　　人）</t>
    <phoneticPr fontId="4"/>
  </si>
  <si>
    <t>夜勤職員加配体制</t>
    <phoneticPr fontId="4"/>
  </si>
  <si>
    <t>地域生活移行個別支援特別加算</t>
    <rPh sb="0" eb="2">
      <t>チイキ</t>
    </rPh>
    <rPh sb="2" eb="4">
      <t>セイカツ</t>
    </rPh>
    <rPh sb="4" eb="6">
      <t>イコウ</t>
    </rPh>
    <rPh sb="6" eb="8">
      <t>コベツ</t>
    </rPh>
    <rPh sb="8" eb="10">
      <t>シエン</t>
    </rPh>
    <rPh sb="10" eb="11">
      <t>トク</t>
    </rPh>
    <rPh sb="11" eb="12">
      <t>ベツ</t>
    </rPh>
    <rPh sb="12" eb="13">
      <t>カ</t>
    </rPh>
    <rPh sb="13" eb="14">
      <t>サン</t>
    </rPh>
    <phoneticPr fontId="4"/>
  </si>
  <si>
    <t>精神障害者地域移行体制</t>
    <phoneticPr fontId="4"/>
  </si>
  <si>
    <t>通勤者生活支援加算</t>
    <rPh sb="0" eb="3">
      <t>ツウキンシャ</t>
    </rPh>
    <rPh sb="3" eb="5">
      <t>セイカツ</t>
    </rPh>
    <rPh sb="5" eb="7">
      <t>シエン</t>
    </rPh>
    <rPh sb="7" eb="8">
      <t>カ</t>
    </rPh>
    <rPh sb="8" eb="9">
      <t>サン</t>
    </rPh>
    <phoneticPr fontId="4"/>
  </si>
  <si>
    <t>福祉・介護職員処遇改善加算</t>
    <phoneticPr fontId="4"/>
  </si>
  <si>
    <t>１</t>
    <phoneticPr fontId="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</si>
  <si>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4"/>
  </si>
  <si>
    <t>キャリアパス区分（※7）</t>
    <rPh sb="6" eb="8">
      <t>クブン</t>
    </rPh>
    <phoneticPr fontId="4"/>
  </si>
  <si>
    <t>Ⅰ型</t>
    <rPh sb="1" eb="2">
      <t>ガタ</t>
    </rPh>
    <phoneticPr fontId="4"/>
  </si>
  <si>
    <t>Ⅱ型</t>
    <rPh sb="1" eb="2">
      <t>ガタ</t>
    </rPh>
    <phoneticPr fontId="4"/>
  </si>
  <si>
    <t>指定管理者制度適用区分</t>
  </si>
  <si>
    <t>該当</t>
    <rPh sb="0" eb="2">
      <t>ガイトウ</t>
    </rPh>
    <phoneticPr fontId="4"/>
  </si>
  <si>
    <t>非該当</t>
    <rPh sb="0" eb="3">
      <t>ヒガイトウ</t>
    </rPh>
    <phoneticPr fontId="4"/>
  </si>
  <si>
    <t>←基本的には非該当</t>
    <rPh sb="1" eb="4">
      <t>キホンテキ</t>
    </rPh>
    <rPh sb="6" eb="9">
      <t>ヒガイトウ</t>
    </rPh>
    <phoneticPr fontId="4"/>
  </si>
  <si>
    <t>地域生活支援拠点等</t>
    <phoneticPr fontId="4"/>
  </si>
  <si>
    <t>　共同生活住居ごとに記載すること。また，（別紙28）「共同生活援助に係る体制」を添付すること。</t>
    <rPh sb="1" eb="3">
      <t>キョウドウ</t>
    </rPh>
    <rPh sb="3" eb="5">
      <t>セイカツ</t>
    </rPh>
    <rPh sb="5" eb="7">
      <t>ジュウキョ</t>
    </rPh>
    <rPh sb="10" eb="12">
      <t>キサイ</t>
    </rPh>
    <rPh sb="34" eb="35">
      <t>カカ</t>
    </rPh>
    <rPh sb="36" eb="38">
      <t>タイセイ</t>
    </rPh>
    <phoneticPr fontId="4"/>
  </si>
  <si>
    <t>　人員配置区分については，（別紙１）その４－２又は３「共同生活援助サービス費に係る算定調書」を添付すること。</t>
    <rPh sb="1" eb="3">
      <t>ジンイン</t>
    </rPh>
    <rPh sb="3" eb="5">
      <t>ハイチ</t>
    </rPh>
    <rPh sb="5" eb="7">
      <t>クブン</t>
    </rPh>
    <rPh sb="14" eb="16">
      <t>ベッシ</t>
    </rPh>
    <rPh sb="23" eb="24">
      <t>マタ</t>
    </rPh>
    <rPh sb="27" eb="29">
      <t>キョウドウ</t>
    </rPh>
    <rPh sb="29" eb="31">
      <t>セイカツ</t>
    </rPh>
    <rPh sb="31" eb="33">
      <t>エンジョ</t>
    </rPh>
    <rPh sb="37" eb="38">
      <t>ヒ</t>
    </rPh>
    <rPh sb="39" eb="40">
      <t>カカ</t>
    </rPh>
    <rPh sb="41" eb="43">
      <t>サンテイ</t>
    </rPh>
    <rPh sb="43" eb="45">
      <t>チョウショ</t>
    </rPh>
    <rPh sb="47" eb="49">
      <t>テンプ</t>
    </rPh>
    <phoneticPr fontId="4"/>
  </si>
  <si>
    <t>　「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phoneticPr fontId="3"/>
  </si>
  <si>
    <t xml:space="preserve">　福祉専門職員配置等加算は，別紙６「福祉専門職員配置等加算に関する届出書」を添付すること。
</t>
    <rPh sb="1" eb="3">
      <t>フクシ</t>
    </rPh>
    <rPh sb="3" eb="5">
      <t>センモン</t>
    </rPh>
    <rPh sb="5" eb="7">
      <t>ショクイン</t>
    </rPh>
    <rPh sb="7" eb="9">
      <t>ハイチ</t>
    </rPh>
    <rPh sb="9" eb="10">
      <t>トウ</t>
    </rPh>
    <rPh sb="10" eb="11">
      <t>カ</t>
    </rPh>
    <rPh sb="11" eb="12">
      <t>サン</t>
    </rPh>
    <rPh sb="14" eb="16">
      <t>ベッシ</t>
    </rPh>
    <rPh sb="18" eb="20">
      <t>フクシ</t>
    </rPh>
    <rPh sb="20" eb="22">
      <t>センモン</t>
    </rPh>
    <rPh sb="22" eb="24">
      <t>ショクイン</t>
    </rPh>
    <rPh sb="24" eb="26">
      <t>ハイチ</t>
    </rPh>
    <rPh sb="26" eb="27">
      <t>トウ</t>
    </rPh>
    <rPh sb="27" eb="29">
      <t>カサン</t>
    </rPh>
    <rPh sb="30" eb="31">
      <t>カン</t>
    </rPh>
    <rPh sb="33" eb="36">
      <t>トドケデショ</t>
    </rPh>
    <rPh sb="38" eb="40">
      <t>テンプ</t>
    </rPh>
    <phoneticPr fontId="4"/>
  </si>
  <si>
    <t>　夜間支援体制加算（Ⅰ）及び（Ⅱ）の対象者数については，他の住居も含めて１人の夜間支援従事者が支援する人数（１人の夜間支援従事者が複数の住居</t>
    <rPh sb="1" eb="3">
      <t>ヤカン</t>
    </rPh>
    <rPh sb="3" eb="5">
      <t>シエン</t>
    </rPh>
    <rPh sb="5" eb="7">
      <t>タイセイ</t>
    </rPh>
    <rPh sb="7" eb="8">
      <t>カ</t>
    </rPh>
    <rPh sb="8" eb="9">
      <t>サン</t>
    </rPh>
    <rPh sb="12" eb="13">
      <t>オヨ</t>
    </rPh>
    <rPh sb="18" eb="21">
      <t>タイショウシャ</t>
    </rPh>
    <rPh sb="21" eb="22">
      <t>スウ</t>
    </rPh>
    <rPh sb="28" eb="29">
      <t>タ</t>
    </rPh>
    <rPh sb="30" eb="32">
      <t>ジュウキョ</t>
    </rPh>
    <rPh sb="33" eb="34">
      <t>フク</t>
    </rPh>
    <rPh sb="39" eb="41">
      <t>ヤカン</t>
    </rPh>
    <rPh sb="41" eb="43">
      <t>シエン</t>
    </rPh>
    <rPh sb="43" eb="46">
      <t>ジュウジシャ</t>
    </rPh>
    <rPh sb="47" eb="49">
      <t>シエン</t>
    </rPh>
    <rPh sb="51" eb="53">
      <t>ニンズウ</t>
    </rPh>
    <phoneticPr fontId="4"/>
  </si>
  <si>
    <t>の支援を行う場合，対象者の合計数。）を記載すること。</t>
    <phoneticPr fontId="4"/>
  </si>
  <si>
    <t>　また，夜間支援体制加算（Ⅰ～Ⅲ）の算定にあたっては，別紙３０「夜間支援体制加算届出書」を添付すること。</t>
    <phoneticPr fontId="4"/>
  </si>
  <si>
    <t>４</t>
    <phoneticPr fontId="4"/>
  </si>
  <si>
    <t>強度行動障害者地域移行体制</t>
    <phoneticPr fontId="4"/>
  </si>
  <si>
    <t>前年度(　　年度)</t>
    <rPh sb="0" eb="1">
      <t>ゼン</t>
    </rPh>
    <rPh sb="1" eb="3">
      <t>ネンド</t>
    </rPh>
    <rPh sb="6" eb="8">
      <t>ネンド</t>
    </rPh>
    <phoneticPr fontId="4"/>
  </si>
  <si>
    <t>（令和</t>
    <rPh sb="1" eb="3">
      <t>レイワ</t>
    </rPh>
    <phoneticPr fontId="4"/>
  </si>
  <si>
    <t>仙台市</t>
    <rPh sb="0" eb="3">
      <t>センダイシ</t>
    </rPh>
    <phoneticPr fontId="4"/>
  </si>
  <si>
    <t>（</t>
    <phoneticPr fontId="4"/>
  </si>
  <si>
    <t>介護サービス
包括型
・
外部サービス
利用型
・
日中サービス
支援型</t>
    <rPh sb="0" eb="2">
      <t>カイゴ</t>
    </rPh>
    <rPh sb="7" eb="9">
      <t>ホウカツ</t>
    </rPh>
    <rPh sb="9" eb="10">
      <t>ガタ</t>
    </rPh>
    <rPh sb="15" eb="17">
      <t>ガイブ</t>
    </rPh>
    <rPh sb="22" eb="25">
      <t>リヨウガタ</t>
    </rPh>
    <rPh sb="30" eb="32">
      <t>ニッチュウ</t>
    </rPh>
    <rPh sb="37" eb="39">
      <t>シエン</t>
    </rPh>
    <rPh sb="39" eb="40">
      <t>ガタ</t>
    </rPh>
    <phoneticPr fontId="4"/>
  </si>
  <si>
    <t>Ⅳ型（10:1）</t>
    <rPh sb="1" eb="2">
      <t>ガタ</t>
    </rPh>
    <phoneticPr fontId="4"/>
  </si>
  <si>
    <t>Ⅰ型（3:1）</t>
    <rPh sb="1" eb="2">
      <t>ガタ</t>
    </rPh>
    <phoneticPr fontId="4"/>
  </si>
  <si>
    <t>Ⅱ型（4:1）</t>
    <rPh sb="1" eb="2">
      <t>ガタ</t>
    </rPh>
    <phoneticPr fontId="4"/>
  </si>
  <si>
    <t>Ⅲ型（5:1）</t>
    <rPh sb="1" eb="2">
      <t>ガタ</t>
    </rPh>
    <phoneticPr fontId="4"/>
  </si>
  <si>
    <t>定員21人以上
（一体的運営有り）</t>
    <rPh sb="0" eb="2">
      <t>テイイン</t>
    </rPh>
    <rPh sb="4" eb="5">
      <t>ニン</t>
    </rPh>
    <rPh sb="5" eb="7">
      <t>イジョウ</t>
    </rPh>
    <rPh sb="9" eb="12">
      <t>イッタイテキ</t>
    </rPh>
    <rPh sb="12" eb="14">
      <t>ウンエイ</t>
    </rPh>
    <rPh sb="14" eb="15">
      <t>アリ</t>
    </rPh>
    <phoneticPr fontId="4"/>
  </si>
  <si>
    <t>夜間支援等体制加算（Ⅰ）（※5）</t>
    <rPh sb="0" eb="2">
      <t>ヤカン</t>
    </rPh>
    <rPh sb="2" eb="4">
      <t>シエン</t>
    </rPh>
    <rPh sb="4" eb="5">
      <t>トウ</t>
    </rPh>
    <rPh sb="5" eb="7">
      <t>タイセイ</t>
    </rPh>
    <rPh sb="7" eb="8">
      <t>カ</t>
    </rPh>
    <rPh sb="8" eb="9">
      <t>サン</t>
    </rPh>
    <phoneticPr fontId="4"/>
  </si>
  <si>
    <t>夜間支援等体制加算（Ⅱ）</t>
    <rPh sb="0" eb="2">
      <t>ヤカン</t>
    </rPh>
    <rPh sb="2" eb="4">
      <t>シエン</t>
    </rPh>
    <rPh sb="4" eb="5">
      <t>トウ</t>
    </rPh>
    <rPh sb="5" eb="7">
      <t>タイセイ</t>
    </rPh>
    <rPh sb="7" eb="8">
      <t>カ</t>
    </rPh>
    <rPh sb="8" eb="9">
      <t>サン</t>
    </rPh>
    <phoneticPr fontId="4"/>
  </si>
  <si>
    <t>夜間支援等体制加算（Ⅲ）</t>
    <rPh sb="0" eb="2">
      <t>ヤカン</t>
    </rPh>
    <rPh sb="2" eb="4">
      <t>シエン</t>
    </rPh>
    <rPh sb="4" eb="5">
      <t>トウ</t>
    </rPh>
    <rPh sb="5" eb="7">
      <t>タイセイ</t>
    </rPh>
    <rPh sb="7" eb="8">
      <t>カ</t>
    </rPh>
    <rPh sb="8" eb="9">
      <t>サン</t>
    </rPh>
    <phoneticPr fontId="4"/>
  </si>
  <si>
    <t>夜間支援等体制加算Ⅰ加配職員配置</t>
    <rPh sb="0" eb="2">
      <t>ヤカン</t>
    </rPh>
    <rPh sb="2" eb="4">
      <t>シエン</t>
    </rPh>
    <rPh sb="4" eb="5">
      <t>トウ</t>
    </rPh>
    <rPh sb="5" eb="7">
      <t>タイセイ</t>
    </rPh>
    <rPh sb="7" eb="9">
      <t>カサン</t>
    </rPh>
    <rPh sb="10" eb="12">
      <t>カハイ</t>
    </rPh>
    <rPh sb="12" eb="14">
      <t>ショクイン</t>
    </rPh>
    <rPh sb="14" eb="16">
      <t>ハイチ</t>
    </rPh>
    <phoneticPr fontId="4"/>
  </si>
  <si>
    <t>Ⅳ</t>
    <phoneticPr fontId="4"/>
  </si>
  <si>
    <t>Ⅴ</t>
    <phoneticPr fontId="4"/>
  </si>
  <si>
    <t>Ⅵ</t>
    <phoneticPr fontId="4"/>
  </si>
  <si>
    <t>医療連携体制加算(Ⅶ）</t>
    <rPh sb="0" eb="2">
      <t>イリョウ</t>
    </rPh>
    <rPh sb="2" eb="4">
      <t>レンケイ</t>
    </rPh>
    <rPh sb="4" eb="6">
      <t>タイセイ</t>
    </rPh>
    <rPh sb="6" eb="8">
      <t>カサン</t>
    </rPh>
    <phoneticPr fontId="4"/>
  </si>
  <si>
    <t>医療的ケア対応支援体制</t>
    <rPh sb="0" eb="3">
      <t>イリョウテキ</t>
    </rPh>
    <rPh sb="5" eb="7">
      <t>タイオウ</t>
    </rPh>
    <rPh sb="7" eb="9">
      <t>シエン</t>
    </rPh>
    <rPh sb="9" eb="11">
      <t>タイセイ</t>
    </rPh>
    <phoneticPr fontId="4"/>
  </si>
  <si>
    <t>「キャリアパス区分」欄は、福祉・介護職員処遇改善加算対象が「２．あり」の場合に設定する。</t>
    <phoneticPr fontId="4"/>
  </si>
  <si>
    <t>「重度障害者支援職員配置」欄は、施設区分が「介護サービス包括型」及び「日中サービス支援型」の場合に設定する。</t>
    <phoneticPr fontId="4"/>
  </si>
  <si>
    <t>「福祉・介護職員等特定処遇改善加算区分」欄は、福祉・介護職員等特定処遇改善加算対象が「２．あり」の場合に設定する。</t>
    <phoneticPr fontId="4"/>
  </si>
  <si>
    <t>福祉・介護職員等特定処遇改善加算区分（※8）</t>
    <rPh sb="7" eb="8">
      <t>トウ</t>
    </rPh>
    <rPh sb="8" eb="10">
      <t>トクテイ</t>
    </rPh>
    <rPh sb="10" eb="12">
      <t>ショグウ</t>
    </rPh>
    <rPh sb="12" eb="14">
      <t>カイゼン</t>
    </rPh>
    <rPh sb="14" eb="16">
      <t>カサン</t>
    </rPh>
    <rPh sb="16" eb="18">
      <t>クブン</t>
    </rPh>
    <phoneticPr fontId="4"/>
  </si>
  <si>
    <t>重度障害者支援加算（※6）</t>
    <rPh sb="0" eb="2">
      <t>ジュウド</t>
    </rPh>
    <rPh sb="2" eb="5">
      <t>ショウガイシャ</t>
    </rPh>
    <rPh sb="5" eb="7">
      <t>シエン</t>
    </rPh>
    <rPh sb="7" eb="9">
      <t>カサン</t>
    </rPh>
    <phoneticPr fontId="4"/>
  </si>
  <si>
    <t>強度行動障害者体験利用加算</t>
    <rPh sb="0" eb="2">
      <t>キョウド</t>
    </rPh>
    <rPh sb="2" eb="4">
      <t>コウドウ</t>
    </rPh>
    <rPh sb="4" eb="7">
      <t>ショウガイシャ</t>
    </rPh>
    <rPh sb="7" eb="9">
      <t>タイケン</t>
    </rPh>
    <rPh sb="9" eb="11">
      <t>リヨウ</t>
    </rPh>
    <rPh sb="11" eb="13">
      <t>カサン</t>
    </rPh>
    <phoneticPr fontId="4"/>
  </si>
  <si>
    <t>人員配置区分（日中サービス支援型）（※2）</t>
    <rPh sb="7" eb="9">
      <t>ニッチュウ</t>
    </rPh>
    <rPh sb="13" eb="15">
      <t>シエン</t>
    </rPh>
    <rPh sb="15" eb="16">
      <t>ガタ</t>
    </rPh>
    <phoneticPr fontId="4"/>
  </si>
  <si>
    <t>人員配置区分（※2）</t>
    <rPh sb="0" eb="2">
      <t>ジンイン</t>
    </rPh>
    <rPh sb="2" eb="4">
      <t>ハイチ</t>
    </rPh>
    <rPh sb="4" eb="6">
      <t>クブン</t>
    </rPh>
    <phoneticPr fontId="4"/>
  </si>
  <si>
    <t>（別紙１）　その４－１（※1）</t>
    <rPh sb="1" eb="3">
      <t>ベッシ</t>
    </rPh>
    <phoneticPr fontId="4"/>
  </si>
  <si>
    <t>（別紙１）その４－２－１</t>
  </si>
  <si>
    <t>（別紙１）その４－２－３</t>
  </si>
  <si>
    <t>（別紙１）その４－２－４</t>
  </si>
  <si>
    <t>（別紙１）その４－２－５</t>
  </si>
  <si>
    <t>○　「（別紙１）その４－２」については、過去の定員変更の有無に応じて以下のいずれかを提出してください。</t>
    <rPh sb="20" eb="22">
      <t>カコ</t>
    </rPh>
    <rPh sb="23" eb="25">
      <t>テイイン</t>
    </rPh>
    <rPh sb="25" eb="27">
      <t>ヘンコウ</t>
    </rPh>
    <rPh sb="28" eb="30">
      <t>ウム</t>
    </rPh>
    <rPh sb="31" eb="32">
      <t>オウ</t>
    </rPh>
    <rPh sb="34" eb="36">
      <t>イカ</t>
    </rPh>
    <rPh sb="42" eb="44">
      <t>テイシュツ</t>
    </rPh>
    <phoneticPr fontId="4"/>
  </si>
  <si>
    <t>１．Ⅰ（キャリアパス要件（Ⅰ及びⅡ及びⅢ）及び職場環境等要件のいずれも満たす）
５．Ⅱ（キャリアパス要件（Ⅰ及びⅡ）及び職場環境等要件のいずれも満たす）
６．Ⅲ（キャリアパス要件（Ⅰ又はⅡ）及び職場環境等要件のいずれも満たす）</t>
    <phoneticPr fontId="4"/>
  </si>
  <si>
    <t>事業所名※</t>
    <rPh sb="0" eb="3">
      <t>ジギョウショ</t>
    </rPh>
    <rPh sb="3" eb="4">
      <t>メイ</t>
    </rPh>
    <phoneticPr fontId="4"/>
  </si>
  <si>
    <t>５月</t>
    <phoneticPr fontId="4"/>
  </si>
  <si>
    <t>※住居ごとに作成する場合は、住居名</t>
    <rPh sb="1" eb="3">
      <t>ジュウキョ</t>
    </rPh>
    <rPh sb="6" eb="8">
      <t>サクセイ</t>
    </rPh>
    <rPh sb="10" eb="12">
      <t>バアイ</t>
    </rPh>
    <rPh sb="14" eb="16">
      <t>ジュウキョ</t>
    </rPh>
    <rPh sb="16" eb="17">
      <t>メイ</t>
    </rPh>
    <phoneticPr fontId="4"/>
  </si>
  <si>
    <t>※前年度に定員の変更をした場合には、別途計算が必要です。</t>
    <rPh sb="1" eb="4">
      <t>ゼンネンド</t>
    </rPh>
    <rPh sb="5" eb="7">
      <t>テイイン</t>
    </rPh>
    <rPh sb="8" eb="10">
      <t>ヘンコウ</t>
    </rPh>
    <rPh sb="13" eb="15">
      <t>バアイ</t>
    </rPh>
    <rPh sb="18" eb="20">
      <t>ベット</t>
    </rPh>
    <rPh sb="20" eb="22">
      <t>ケイサン</t>
    </rPh>
    <rPh sb="23" eb="25">
      <t>ヒツヨウ</t>
    </rPh>
    <phoneticPr fontId="4"/>
  </si>
  <si>
    <t>※この様式は前年度及び前１年間で定員の増減がない事業所が記入してください。</t>
    <rPh sb="3" eb="5">
      <t>ヨウシキ</t>
    </rPh>
    <rPh sb="24" eb="27">
      <t>ジギョウショ</t>
    </rPh>
    <rPh sb="28" eb="30">
      <t>キニュウ</t>
    </rPh>
    <phoneticPr fontId="4"/>
  </si>
  <si>
    <t>※この様式は新たに事業を開始し，若しくは再開し，又は増床により６か月以内に定員が増加した事業所が記入してください。</t>
    <rPh sb="3" eb="5">
      <t>ヨウシキ</t>
    </rPh>
    <rPh sb="44" eb="47">
      <t>ジギョウショ</t>
    </rPh>
    <rPh sb="48" eb="50">
      <t>キニュウ</t>
    </rPh>
    <phoneticPr fontId="4"/>
  </si>
  <si>
    <t>※利用者、定員は複数の共同生活住居を有している事業所であってもその合計数を記入して下さい。
ただし、「表紙＆説明」を確認し、住居ごとに異なる条件に該当する場合は住居ごとに所定の様式で作成してください。</t>
    <rPh sb="1" eb="3">
      <t>リヨウ</t>
    </rPh>
    <rPh sb="3" eb="4">
      <t>シャ</t>
    </rPh>
    <rPh sb="5" eb="7">
      <t>テイイン</t>
    </rPh>
    <rPh sb="8" eb="10">
      <t>フクスウ</t>
    </rPh>
    <rPh sb="11" eb="13">
      <t>キョウドウ</t>
    </rPh>
    <rPh sb="13" eb="15">
      <t>セイカツ</t>
    </rPh>
    <rPh sb="15" eb="17">
      <t>ジュウキョ</t>
    </rPh>
    <rPh sb="18" eb="19">
      <t>ユウ</t>
    </rPh>
    <rPh sb="23" eb="26">
      <t>ジギョウショ</t>
    </rPh>
    <rPh sb="33" eb="36">
      <t>ゴウケイスウ</t>
    </rPh>
    <rPh sb="37" eb="39">
      <t>キニュウ</t>
    </rPh>
    <rPh sb="41" eb="42">
      <t>クダ</t>
    </rPh>
    <rPh sb="58" eb="60">
      <t>カクニン</t>
    </rPh>
    <rPh sb="62" eb="64">
      <t>ジュウキョ</t>
    </rPh>
    <rPh sb="67" eb="68">
      <t>コト</t>
    </rPh>
    <rPh sb="70" eb="72">
      <t>ジョウケン</t>
    </rPh>
    <rPh sb="73" eb="75">
      <t>ガイトウ</t>
    </rPh>
    <rPh sb="77" eb="79">
      <t>バアイ</t>
    </rPh>
    <rPh sb="80" eb="82">
      <t>ジュウキョ</t>
    </rPh>
    <rPh sb="85" eb="87">
      <t>ショテイ</t>
    </rPh>
    <rPh sb="88" eb="90">
      <t>ヨウシキ</t>
    </rPh>
    <rPh sb="91" eb="93">
      <t>サクセイ</t>
    </rPh>
    <phoneticPr fontId="4"/>
  </si>
  <si>
    <t>※ピンクのセルのみ入力し、それ以外のセルには入力しないでください。</t>
    <rPh sb="9" eb="11">
      <t>ニュウリョク</t>
    </rPh>
    <rPh sb="15" eb="17">
      <t>イガイ</t>
    </rPh>
    <rPh sb="22" eb="24">
      <t>ニュウリョク</t>
    </rPh>
    <phoneticPr fontId="4"/>
  </si>
  <si>
    <t>※この様式は新たに事業を開始し，若しくは再開し，又は増床により定員が増加してから６月以上１年未満の事業所が記入してください。</t>
    <rPh sb="3" eb="5">
      <t>ヨウシキ</t>
    </rPh>
    <rPh sb="31" eb="33">
      <t>テイイン</t>
    </rPh>
    <rPh sb="34" eb="36">
      <t>ゾウカ</t>
    </rPh>
    <rPh sb="41" eb="42">
      <t>ツキ</t>
    </rPh>
    <rPh sb="42" eb="44">
      <t>イジョウ</t>
    </rPh>
    <rPh sb="45" eb="46">
      <t>ネン</t>
    </rPh>
    <rPh sb="46" eb="48">
      <t>ミマン</t>
    </rPh>
    <rPh sb="49" eb="52">
      <t>ジギョウショ</t>
    </rPh>
    <rPh sb="53" eb="55">
      <t>キニュウ</t>
    </rPh>
    <phoneticPr fontId="4"/>
  </si>
  <si>
    <t>※利用者、定員は複数の共同生活住居を有している事業所であってもその合計数を記入してください。
ただし、「表紙＆説明」を確認し、住居ごとに異なる条件に該当する場合は住居ごとに所定の様式で作成してください。</t>
    <rPh sb="1" eb="3">
      <t>リヨウ</t>
    </rPh>
    <rPh sb="3" eb="4">
      <t>シャ</t>
    </rPh>
    <rPh sb="5" eb="7">
      <t>テイイン</t>
    </rPh>
    <rPh sb="8" eb="10">
      <t>フクスウ</t>
    </rPh>
    <rPh sb="11" eb="13">
      <t>キョウドウ</t>
    </rPh>
    <rPh sb="13" eb="15">
      <t>セイカツ</t>
    </rPh>
    <rPh sb="15" eb="17">
      <t>ジュウキョ</t>
    </rPh>
    <rPh sb="18" eb="19">
      <t>ユウ</t>
    </rPh>
    <rPh sb="23" eb="26">
      <t>ジギョウショ</t>
    </rPh>
    <rPh sb="33" eb="36">
      <t>ゴウケイスウ</t>
    </rPh>
    <rPh sb="37" eb="39">
      <t>キニュウ</t>
    </rPh>
    <rPh sb="59" eb="61">
      <t>カクニン</t>
    </rPh>
    <rPh sb="63" eb="65">
      <t>ジュウキョ</t>
    </rPh>
    <rPh sb="68" eb="69">
      <t>コト</t>
    </rPh>
    <rPh sb="71" eb="73">
      <t>ジョウケン</t>
    </rPh>
    <rPh sb="74" eb="76">
      <t>ガイトウ</t>
    </rPh>
    <rPh sb="78" eb="80">
      <t>バアイ</t>
    </rPh>
    <rPh sb="81" eb="83">
      <t>ジュウキョ</t>
    </rPh>
    <rPh sb="86" eb="88">
      <t>ショテイ</t>
    </rPh>
    <rPh sb="89" eb="91">
      <t>ヨウシキ</t>
    </rPh>
    <rPh sb="92" eb="94">
      <t>サクセイ</t>
    </rPh>
    <phoneticPr fontId="4"/>
  </si>
  <si>
    <t>※この様式は新たに事業を開始し，若しくは再開し，又は増床により前年度かつ１年以上前に定員が増加した事業所が記入してください。</t>
    <rPh sb="3" eb="5">
      <t>ヨウシキ</t>
    </rPh>
    <rPh sb="49" eb="52">
      <t>ジギョウショ</t>
    </rPh>
    <rPh sb="53" eb="55">
      <t>キニュウ</t>
    </rPh>
    <phoneticPr fontId="4"/>
  </si>
  <si>
    <t>※この様式は定員が減少して３か月以上の実績がある事業所が記入してください。</t>
    <rPh sb="3" eb="5">
      <t>ヨウシキ</t>
    </rPh>
    <rPh sb="24" eb="27">
      <t>ジギョウショ</t>
    </rPh>
    <rPh sb="28" eb="30">
      <t>キニュウ</t>
    </rPh>
    <phoneticPr fontId="4"/>
  </si>
  <si>
    <t>福祉・介護職員等ベースアップ等支援加算</t>
    <rPh sb="14" eb="15">
      <t>トウ</t>
    </rPh>
    <rPh sb="15" eb="17">
      <t>シエン</t>
    </rPh>
    <rPh sb="17" eb="19">
      <t>カサン</t>
    </rPh>
    <phoneticPr fontId="4"/>
  </si>
  <si>
    <t>÷</t>
    <phoneticPr fontId="4"/>
  </si>
  <si>
    <t>≒</t>
    <phoneticPr fontId="4"/>
  </si>
  <si>
    <t>生活支援員配置基準算定表</t>
    <rPh sb="0" eb="2">
      <t>セイカツ</t>
    </rPh>
    <rPh sb="2" eb="4">
      <t>シエン</t>
    </rPh>
    <rPh sb="4" eb="5">
      <t>イン</t>
    </rPh>
    <rPh sb="5" eb="7">
      <t>ハイチ</t>
    </rPh>
    <rPh sb="7" eb="9">
      <t>キジュン</t>
    </rPh>
    <rPh sb="9" eb="11">
      <t>サンテイ</t>
    </rPh>
    <rPh sb="11" eb="12">
      <t>ヒョウ</t>
    </rPh>
    <phoneticPr fontId="4"/>
  </si>
  <si>
    <t>生活支援員の必要職員数</t>
    <rPh sb="0" eb="2">
      <t>セイカツ</t>
    </rPh>
    <rPh sb="2" eb="4">
      <t>シエン</t>
    </rPh>
    <rPh sb="4" eb="5">
      <t>イン</t>
    </rPh>
    <rPh sb="6" eb="8">
      <t>ヒツヨウ</t>
    </rPh>
    <rPh sb="8" eb="10">
      <t>ショクイン</t>
    </rPh>
    <rPh sb="10" eb="11">
      <t>スウ</t>
    </rPh>
    <phoneticPr fontId="4"/>
  </si>
  <si>
    <t>人</t>
    <rPh sb="0" eb="1">
      <t>ニン</t>
    </rPh>
    <phoneticPr fontId="4"/>
  </si>
  <si>
    <t>区分３</t>
    <rPh sb="0" eb="2">
      <t>クブン</t>
    </rPh>
    <phoneticPr fontId="4"/>
  </si>
  <si>
    <t>区分４</t>
    <rPh sb="0" eb="2">
      <t>クブン</t>
    </rPh>
    <phoneticPr fontId="4"/>
  </si>
  <si>
    <t>区分５</t>
    <rPh sb="0" eb="2">
      <t>クブン</t>
    </rPh>
    <phoneticPr fontId="4"/>
  </si>
  <si>
    <t>区分６</t>
    <rPh sb="0" eb="2">
      <t>クブン</t>
    </rPh>
    <phoneticPr fontId="4"/>
  </si>
  <si>
    <t>区分ごとの利用者数</t>
    <rPh sb="0" eb="2">
      <t>クブン</t>
    </rPh>
    <rPh sb="5" eb="8">
      <t>リヨウシャ</t>
    </rPh>
    <rPh sb="8" eb="9">
      <t>スウ</t>
    </rPh>
    <phoneticPr fontId="4"/>
  </si>
  <si>
    <t>※区分ごとの利用者の推計値を記入してください。</t>
    <rPh sb="1" eb="3">
      <t>クブン</t>
    </rPh>
    <rPh sb="6" eb="9">
      <t>リヨウシャ</t>
    </rPh>
    <rPh sb="10" eb="13">
      <t>スイケイチ</t>
    </rPh>
    <rPh sb="14" eb="16">
      <t>キニュウ</t>
    </rPh>
    <phoneticPr fontId="4"/>
  </si>
  <si>
    <t>人</t>
    <rPh sb="0" eb="1">
      <t>ニン</t>
    </rPh>
    <phoneticPr fontId="4"/>
  </si>
  <si>
    <t>仙台市〇〇事業所</t>
    <rPh sb="0" eb="3">
      <t>センダイシ</t>
    </rPh>
    <rPh sb="5" eb="8">
      <t>ジギョウショ</t>
    </rPh>
    <phoneticPr fontId="4"/>
  </si>
  <si>
    <t>※複数の住居がある場合は住居ごとに作成すること</t>
    <rPh sb="1" eb="3">
      <t>フクスウ</t>
    </rPh>
    <rPh sb="4" eb="6">
      <t>ジュウキョ</t>
    </rPh>
    <rPh sb="9" eb="11">
      <t>バアイ</t>
    </rPh>
    <rPh sb="12" eb="14">
      <t>ジュウキョ</t>
    </rPh>
    <rPh sb="17" eb="19">
      <t>サクセイ</t>
    </rPh>
    <phoneticPr fontId="4"/>
  </si>
  <si>
    <r>
      <t>※複数の住居がある場合は</t>
    </r>
    <r>
      <rPr>
        <b/>
        <sz val="11"/>
        <rFont val="ＭＳ Ｐゴシック"/>
        <family val="3"/>
      </rPr>
      <t>住居ごと</t>
    </r>
    <r>
      <rPr>
        <sz val="11"/>
        <rFont val="ＭＳ Ｐゴシック"/>
        <family val="3"/>
        <charset val="128"/>
      </rPr>
      <t>にそれぞれ作成すること</t>
    </r>
    <rPh sb="1" eb="3">
      <t>フクスウ</t>
    </rPh>
    <rPh sb="4" eb="6">
      <t>ジュウキョ</t>
    </rPh>
    <phoneticPr fontId="4"/>
  </si>
  <si>
    <t>新設又は増改築の時点から６月以上１年未満の場合
（各月の直近の６か月間における平均利用者数）</t>
    <rPh sb="0" eb="2">
      <t>シンセツ</t>
    </rPh>
    <rPh sb="2" eb="3">
      <t>マタ</t>
    </rPh>
    <rPh sb="4" eb="7">
      <t>ゾウカイチク</t>
    </rPh>
    <rPh sb="8" eb="10">
      <t>ジテン</t>
    </rPh>
    <rPh sb="13" eb="14">
      <t>ツキ</t>
    </rPh>
    <rPh sb="14" eb="16">
      <t>イジョウ</t>
    </rPh>
    <rPh sb="17" eb="18">
      <t>ネン</t>
    </rPh>
    <rPh sb="18" eb="20">
      <t>ミマン</t>
    </rPh>
    <rPh sb="21" eb="23">
      <t>バアイ</t>
    </rPh>
    <rPh sb="25" eb="27">
      <t>カクツキ</t>
    </rPh>
    <rPh sb="28" eb="30">
      <t>チョッキン</t>
    </rPh>
    <rPh sb="33" eb="35">
      <t>ゲツカン</t>
    </rPh>
    <rPh sb="39" eb="41">
      <t>ヘイキン</t>
    </rPh>
    <rPh sb="41" eb="44">
      <t>リヨウシャ</t>
    </rPh>
    <rPh sb="44" eb="45">
      <t>スウ</t>
    </rPh>
    <phoneticPr fontId="4"/>
  </si>
  <si>
    <t>新設又は増改築等の時点から６月未満の場合
（利用定員×90％）</t>
    <rPh sb="0" eb="2">
      <t>シンセツ</t>
    </rPh>
    <rPh sb="2" eb="3">
      <t>マタ</t>
    </rPh>
    <rPh sb="4" eb="7">
      <t>ゾウカイチク</t>
    </rPh>
    <rPh sb="7" eb="8">
      <t>トウ</t>
    </rPh>
    <rPh sb="9" eb="11">
      <t>ジテン</t>
    </rPh>
    <rPh sb="14" eb="15">
      <t>ツキ</t>
    </rPh>
    <rPh sb="15" eb="17">
      <t>ミマン</t>
    </rPh>
    <rPh sb="18" eb="20">
      <t>バアイ</t>
    </rPh>
    <rPh sb="22" eb="24">
      <t>リヨウ</t>
    </rPh>
    <rPh sb="24" eb="26">
      <t>テイイン</t>
    </rPh>
    <phoneticPr fontId="4"/>
  </si>
  <si>
    <t>条件（平均利用者数の算定式）</t>
    <rPh sb="0" eb="2">
      <t>ジョウケン</t>
    </rPh>
    <rPh sb="3" eb="5">
      <t>ヘイキン</t>
    </rPh>
    <rPh sb="5" eb="8">
      <t>リヨウシャ</t>
    </rPh>
    <rPh sb="8" eb="9">
      <t>スウ</t>
    </rPh>
    <rPh sb="10" eb="12">
      <t>サンテイ</t>
    </rPh>
    <rPh sb="12" eb="13">
      <t>シキ</t>
    </rPh>
    <phoneticPr fontId="4"/>
  </si>
  <si>
    <t>新設又は増改築の時点から１年以上経過している場合（前年度１年間の実績がない間）
（各月の直近の12か月における平均利用者数）</t>
    <rPh sb="0" eb="2">
      <t>シンセツ</t>
    </rPh>
    <rPh sb="2" eb="3">
      <t>マタ</t>
    </rPh>
    <rPh sb="4" eb="7">
      <t>ゾウカイチク</t>
    </rPh>
    <rPh sb="8" eb="10">
      <t>ジテン</t>
    </rPh>
    <rPh sb="13" eb="14">
      <t>ネン</t>
    </rPh>
    <rPh sb="14" eb="16">
      <t>イジョウ</t>
    </rPh>
    <rPh sb="16" eb="18">
      <t>ケイカ</t>
    </rPh>
    <rPh sb="22" eb="24">
      <t>バアイ</t>
    </rPh>
    <rPh sb="25" eb="28">
      <t>ゼンネンド</t>
    </rPh>
    <rPh sb="29" eb="31">
      <t>ネンカン</t>
    </rPh>
    <rPh sb="32" eb="34">
      <t>ジッセキ</t>
    </rPh>
    <rPh sb="37" eb="38">
      <t>アイダ</t>
    </rPh>
    <rPh sb="41" eb="43">
      <t>カクツキ</t>
    </rPh>
    <rPh sb="44" eb="46">
      <t>チョッキン</t>
    </rPh>
    <rPh sb="50" eb="51">
      <t>ゲツ</t>
    </rPh>
    <rPh sb="55" eb="57">
      <t>ヘイキン</t>
    </rPh>
    <rPh sb="57" eb="60">
      <t>リヨウシャ</t>
    </rPh>
    <rPh sb="60" eb="61">
      <t>スウ</t>
    </rPh>
    <phoneticPr fontId="4"/>
  </si>
  <si>
    <t>定員が減少して３月以上の実績がある場合
（減少後３か月間における平均利用者数）</t>
    <rPh sb="0" eb="2">
      <t>テイイン</t>
    </rPh>
    <rPh sb="3" eb="5">
      <t>ゲンショウ</t>
    </rPh>
    <rPh sb="8" eb="9">
      <t>ゲツ</t>
    </rPh>
    <rPh sb="9" eb="11">
      <t>イジョウ</t>
    </rPh>
    <rPh sb="12" eb="14">
      <t>ジッセキ</t>
    </rPh>
    <rPh sb="17" eb="19">
      <t>バアイ</t>
    </rPh>
    <rPh sb="21" eb="23">
      <t>ゲンショウ</t>
    </rPh>
    <rPh sb="23" eb="24">
      <t>ゴ</t>
    </rPh>
    <rPh sb="26" eb="27">
      <t>ゲツ</t>
    </rPh>
    <rPh sb="27" eb="28">
      <t>カン</t>
    </rPh>
    <rPh sb="32" eb="34">
      <t>ヘイキン</t>
    </rPh>
    <rPh sb="34" eb="37">
      <t>リヨウシャ</t>
    </rPh>
    <rPh sb="37" eb="38">
      <t>スウ</t>
    </rPh>
    <phoneticPr fontId="4"/>
  </si>
  <si>
    <t>前年度及び前１年間で定員の増減がない場合、定員減から３か月未満
（前年度の平均利用者数）</t>
    <rPh sb="0" eb="3">
      <t>ゼンネンド</t>
    </rPh>
    <rPh sb="3" eb="4">
      <t>オヨ</t>
    </rPh>
    <rPh sb="5" eb="6">
      <t>ゼン</t>
    </rPh>
    <rPh sb="7" eb="8">
      <t>ネン</t>
    </rPh>
    <rPh sb="8" eb="9">
      <t>カン</t>
    </rPh>
    <rPh sb="10" eb="12">
      <t>テイイン</t>
    </rPh>
    <rPh sb="13" eb="15">
      <t>ゾウゲン</t>
    </rPh>
    <rPh sb="18" eb="20">
      <t>バアイ</t>
    </rPh>
    <rPh sb="21" eb="23">
      <t>テイイン</t>
    </rPh>
    <rPh sb="23" eb="24">
      <t>ゲン</t>
    </rPh>
    <rPh sb="28" eb="29">
      <t>ゲツ</t>
    </rPh>
    <rPh sb="29" eb="31">
      <t>ミマン</t>
    </rPh>
    <rPh sb="33" eb="36">
      <t>ゼンネンド</t>
    </rPh>
    <rPh sb="37" eb="39">
      <t>ヘイキン</t>
    </rPh>
    <rPh sb="39" eb="42">
      <t>リヨウシャ</t>
    </rPh>
    <rPh sb="42" eb="43">
      <t>スウ</t>
    </rPh>
    <phoneticPr fontId="4"/>
  </si>
  <si>
    <t>(関数ロック）</t>
  </si>
  <si>
    <t>(関数ロック）</t>
    <rPh sb="1" eb="3">
      <t>カンスウ</t>
    </rPh>
    <phoneticPr fontId="4"/>
  </si>
  <si>
    <t>　　　月</t>
    <phoneticPr fontId="4"/>
  </si>
  <si>
    <t>１１月</t>
    <phoneticPr fontId="4"/>
  </si>
  <si>
    <t>　　７月</t>
    <phoneticPr fontId="4"/>
  </si>
  <si>
    <t>　　８月</t>
    <phoneticPr fontId="4"/>
  </si>
  <si>
    <t>（別紙１）その４－２－２</t>
    <phoneticPr fontId="4"/>
  </si>
  <si>
    <t>※共同生活住居ごとに作成してください。</t>
    <rPh sb="1" eb="3">
      <t>キョウドウ</t>
    </rPh>
    <rPh sb="3" eb="5">
      <t>セイカツ</t>
    </rPh>
    <rPh sb="5" eb="7">
      <t>ジュウキョ</t>
    </rPh>
    <rPh sb="10" eb="12">
      <t>サクセイ</t>
    </rPh>
    <phoneticPr fontId="4"/>
  </si>
  <si>
    <t>　６．六級地</t>
    <phoneticPr fontId="4"/>
  </si>
  <si>
    <t>人員配置区分</t>
    <rPh sb="0" eb="2">
      <t>ジンイン</t>
    </rPh>
    <rPh sb="2" eb="4">
      <t>ハイチ</t>
    </rPh>
    <rPh sb="4" eb="6">
      <t>クブン</t>
    </rPh>
    <phoneticPr fontId="4"/>
  </si>
  <si>
    <t>　１．６：１　　　２．１０：１　　　１３．５：１
　３．旧Ⅰ型　　　４．旧Ⅱ型　　　１１．旧日中支援Ⅰ型　　　１２．旧日中支援Ⅱ型</t>
    <phoneticPr fontId="4"/>
  </si>
  <si>
    <t>大規模住居（※2）</t>
    <phoneticPr fontId="4"/>
  </si>
  <si>
    <t>　１．なし　　　２．定員8人以上　　　３．定員21人以上
　４．定員21人以上（一体的な運営が行われている場合）</t>
    <rPh sb="10" eb="12">
      <t>テイイン</t>
    </rPh>
    <rPh sb="13" eb="16">
      <t>ニンイジョウ</t>
    </rPh>
    <rPh sb="21" eb="23">
      <t>テイイン</t>
    </rPh>
    <rPh sb="25" eb="28">
      <t>ニンイジョウ</t>
    </rPh>
    <phoneticPr fontId="4"/>
  </si>
  <si>
    <t>職員欠如</t>
  </si>
  <si>
    <t>　１．なし　　　２．あり</t>
    <phoneticPr fontId="4"/>
  </si>
  <si>
    <t>サービス管理責任者欠如</t>
    <phoneticPr fontId="4"/>
  </si>
  <si>
    <t>身体拘束廃止未実施</t>
  </si>
  <si>
    <t>虐待防止措置未実施</t>
  </si>
  <si>
    <t>業務継続計画未策定</t>
  </si>
  <si>
    <t>情報公表未報告</t>
  </si>
  <si>
    <t>　１．なし　　　３．Ⅱ　　　４．Ⅲ　　　５．Ⅰ</t>
    <phoneticPr fontId="4"/>
  </si>
  <si>
    <t>　１．なし　　　２．Ⅱ　　　３．Ⅰ</t>
    <phoneticPr fontId="4"/>
  </si>
  <si>
    <t>看護職員配置体制</t>
  </si>
  <si>
    <t>　１．なし　　　２．あり　（　対象利用者数：　　人）</t>
    <rPh sb="15" eb="17">
      <t>タイショウ</t>
    </rPh>
    <rPh sb="17" eb="20">
      <t>リヨウシャ</t>
    </rPh>
    <rPh sb="20" eb="21">
      <t>スウ</t>
    </rPh>
    <rPh sb="24" eb="25">
      <t>ニン</t>
    </rPh>
    <phoneticPr fontId="4"/>
  </si>
  <si>
    <t>夜間支援等体制加算（Ⅲ）</t>
    <rPh sb="7" eb="9">
      <t>カサン</t>
    </rPh>
    <phoneticPr fontId="4"/>
  </si>
  <si>
    <t>夜間支援等体制加算Ⅰ加配職員体制</t>
  </si>
  <si>
    <t>　１．なし　　　２．Ⅳ　　　３．Ⅴ　　４．Ⅵ　　　５．Ⅳ・Ⅴ
　６．Ⅳ・Ⅵ　　　７．Ⅴ・Ⅵ　　　８．Ⅳ・Ⅴ・Ⅵ</t>
    <phoneticPr fontId="4"/>
  </si>
  <si>
    <t>夜勤職員加配体制</t>
  </si>
  <si>
    <t>中核的人材配置体制</t>
  </si>
  <si>
    <t>地域生活移行個別支援</t>
  </si>
  <si>
    <t>精神障害者地域移行体制</t>
  </si>
  <si>
    <t>強度行動障害者地域移行体制</t>
  </si>
  <si>
    <t>強度行動障害者体験利用加算職員配置</t>
  </si>
  <si>
    <t>医療連携体制加算（Ⅶ）</t>
  </si>
  <si>
    <t>通勤者生活支援</t>
  </si>
  <si>
    <t>医療的ケア対応支援体制</t>
  </si>
  <si>
    <t>居住支援連携体制</t>
  </si>
  <si>
    <t>移行支援住居体制（自立生活支援加算（Ⅲ））</t>
  </si>
  <si>
    <t>人員配置体制</t>
  </si>
  <si>
    <t>ピアサポート実施加算</t>
  </si>
  <si>
    <t>地域生活支援拠点等</t>
  </si>
  <si>
    <t>障害者支援施設等感染対策向上体制</t>
  </si>
  <si>
    <t>高次脳機能障害者支援体制</t>
  </si>
  <si>
    <t>「重度障害者支援加算」欄は、施設区分が「介護サービス包括型」及び「日中サービス支援型」の場合に設定する。</t>
    <rPh sb="8" eb="10">
      <t>カサン</t>
    </rPh>
    <phoneticPr fontId="4"/>
  </si>
  <si>
    <t>福祉専門職員配置等</t>
    <phoneticPr fontId="4"/>
  </si>
  <si>
    <t>　１．なし　　２．あり</t>
  </si>
  <si>
    <t>　１．非該当　　２．該当</t>
    <rPh sb="3" eb="6">
      <t>ヒガイトウ</t>
    </rPh>
    <rPh sb="10" eb="12">
      <t>ガイトウ</t>
    </rPh>
    <phoneticPr fontId="5"/>
  </si>
  <si>
    <t>１．なし　　２．Ⅰ　　３．Ⅱ　　４．Ⅰ・Ⅱ</t>
  </si>
  <si>
    <t>夜間支援等体制加算（Ⅱ）（※3）</t>
    <rPh sb="7" eb="9">
      <t>カサン</t>
    </rPh>
    <phoneticPr fontId="4"/>
  </si>
  <si>
    <t>夜間支援等体制加算（Ⅰ）（※3）</t>
    <rPh sb="7" eb="9">
      <t>カサン</t>
    </rPh>
    <phoneticPr fontId="4"/>
  </si>
  <si>
    <t>重度障害者支援職員配置（※4）</t>
    <phoneticPr fontId="4"/>
  </si>
  <si>
    <t>「福祉・介護職員等処遇改善加算対象」欄は、令和7年4月1日以降の場合、「６．Ⅴ」を設定しない。</t>
    <rPh sb="15" eb="17">
      <t>タイショウ</t>
    </rPh>
    <phoneticPr fontId="3"/>
  </si>
  <si>
    <t xml:space="preserve">「福祉・介護職員等処遇改善加算（Ⅴ）区分」欄は、福祉・介護職員等処遇改善加算対象が「６．Ⅴ」の場合に設定する。
</t>
    <rPh sb="38" eb="40">
      <t>タイショウ</t>
    </rPh>
    <phoneticPr fontId="3"/>
  </si>
  <si>
    <t>福祉・介護職員等処遇改善加算対象（※5）</t>
    <phoneticPr fontId="4"/>
  </si>
  <si>
    <t>福祉・介護職員等処遇改善加算（Ⅴ）区分（※6）</t>
    <phoneticPr fontId="4"/>
  </si>
  <si>
    <t>　１．なし　　２．7.5:1　　３．12:1　　４．20:1　　５．30:1</t>
    <phoneticPr fontId="4"/>
  </si>
  <si>
    <t>　１．なし　　２．Ⅰ　　３．Ⅱ　　４．Ⅲ　　５．Ⅳ　　６．Ⅴ</t>
    <phoneticPr fontId="4"/>
  </si>
  <si>
    <t>　１．Ｖ（１）　　　２．Ｖ（２）　　　　３．Ｖ（３）　　　　４．Ｖ（４）　　　５．Ｖ（５）
　６．Ｖ（６）　　　７．Ｖ（７）　　　　８．Ｖ（８）　　　　９．Ｖ（９）　　　１０．Ｖ（１０）
　１１．Ｖ（１１）　１２．Ｖ（１２）　　１３．Ｖ（１３）　　１４．Ｖ（１４）</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</si>
</sst>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411]ggge&quot;年&quot;m&quot;月&quot;d&quot;日&quot;;@"/>
  </numFmts>
  <fonts count="24" x14ac:knownFonts="1">
    <font>
      <sz val="11"/>
      <name val="ＭＳ Ｐゴシック"/>
      <family val="3"/>
      <charset val="128"/>
    </font>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9"/>
      <name val="ＭＳ Ｐゴシック"/>
      <family val="3"/>
      <charset val="128"/>
    </font>
    <font>
      <b/>
      <sz val="11"/>
      <name val="ＭＳ Ｐゴシック"/>
      <family val="3"/>
      <charset val="128"/>
    </font>
    <font>
      <b/>
      <u/>
      <sz val="14"/>
      <name val="ＭＳ Ｐゴシック"/>
      <family val="3"/>
      <charset val="128"/>
    </font>
    <font>
      <b/>
      <sz val="20"/>
      <name val="ＭＳ Ｐゴシック"/>
      <family val="3"/>
      <charset val="128"/>
    </font>
    <font>
      <sz val="12"/>
      <name val="ＭＳ Ｐゴシック"/>
      <family val="3"/>
      <charset val="128"/>
    </font>
    <font>
      <b/>
      <sz val="18"/>
      <name val="ＭＳ Ｐゴシック"/>
      <family val="3"/>
      <charset val="128"/>
    </font>
    <font>
      <sz val="14"/>
      <name val="ＭＳ Ｐゴシック"/>
      <family val="3"/>
      <charset val="128"/>
    </font>
    <font>
      <b/>
      <sz val="14"/>
      <name val="ＭＳ Ｐゴシック"/>
      <family val="3"/>
      <charset val="128"/>
    </font>
    <font>
      <sz val="10"/>
      <name val="ＭＳ Ｐゴシック"/>
      <family val="3"/>
      <charset val="128"/>
    </font>
    <font>
      <sz val="8"/>
      <name val="ＭＳ Ｐゴシック"/>
      <family val="3"/>
      <charset val="128"/>
    </font>
    <font>
      <b/>
      <sz val="16"/>
      <name val="ＭＳ Ｐゴシック"/>
      <family val="3"/>
      <charset val="128"/>
    </font>
    <font>
      <sz val="12"/>
      <color theme="4"/>
      <name val="ＭＳ Ｐゴシック"/>
      <family val="3"/>
      <charset val="128"/>
    </font>
    <font>
      <sz val="9"/>
      <color theme="4"/>
      <name val="ＭＳ Ｐゴシック"/>
      <family val="3"/>
      <charset val="128"/>
    </font>
    <font>
      <b/>
      <sz val="16"/>
      <color theme="4"/>
      <name val="ＭＳ Ｐゴシック"/>
      <family val="3"/>
      <charset val="128"/>
    </font>
    <font>
      <sz val="11"/>
      <color theme="3"/>
      <name val="ＭＳ Ｐゴシック"/>
      <family val="3"/>
      <charset val="128"/>
    </font>
    <font>
      <b/>
      <sz val="16"/>
      <color rgb="FF0070C0"/>
      <name val="ＭＳ Ｐゴシック"/>
      <family val="3"/>
      <charset val="128"/>
    </font>
    <font>
      <sz val="12"/>
      <name val="ＭＳ Ｐゴシック"/>
      <family val="3"/>
    </font>
    <font>
      <sz val="12"/>
      <color rgb="FFFF0000"/>
      <name val="ＭＳ Ｐゴシック"/>
      <family val="3"/>
    </font>
    <font>
      <b/>
      <sz val="11"/>
      <name val="ＭＳ Ｐゴシック"/>
      <family val="3"/>
    </font>
  </fonts>
  <fills count="8">
    <fill>
      <patternFill patternType="none"/>
    </fill>
    <fill>
      <patternFill patternType="gray125"/>
    </fill>
    <fill>
      <patternFill patternType="solid">
        <fgColor theme="5" tint="0.79998168889431442"/>
        <bgColor indexed="64"/>
      </patternFill>
    </fill>
    <fill>
      <patternFill patternType="solid">
        <fgColor rgb="FF00B050"/>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s>
  <borders count="6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style="medium">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double">
        <color indexed="64"/>
      </right>
      <top style="double">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64"/>
      </left>
      <right style="double">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double">
        <color indexed="64"/>
      </left>
      <right/>
      <top style="double">
        <color indexed="64"/>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s>
  <cellStyleXfs count="5">
    <xf numFmtId="0" fontId="0" fillId="0" borderId="0"/>
    <xf numFmtId="38" fontId="2" fillId="0" borderId="0" applyFont="0" applyFill="0" applyBorder="0" applyAlignment="0" applyProtection="0"/>
    <xf numFmtId="0" fontId="2" fillId="0" borderId="0">
      <alignment vertical="center"/>
    </xf>
    <xf numFmtId="0" fontId="1" fillId="0" borderId="0">
      <alignment vertical="center"/>
    </xf>
    <xf numFmtId="0" fontId="1" fillId="0" borderId="0">
      <alignment vertical="center"/>
    </xf>
  </cellStyleXfs>
  <cellXfs count="205">
    <xf numFmtId="0" fontId="0" fillId="0" borderId="0" xfId="0"/>
    <xf numFmtId="0" fontId="5" fillId="0" borderId="0" xfId="3" applyFont="1">
      <alignment vertical="center"/>
    </xf>
    <xf numFmtId="0" fontId="5" fillId="0" borderId="1" xfId="3" applyFont="1" applyBorder="1" applyAlignment="1">
      <alignment horizontal="center" vertical="center" shrinkToFit="1"/>
    </xf>
    <xf numFmtId="0" fontId="5" fillId="0" borderId="0" xfId="3" applyFont="1" applyAlignment="1">
      <alignment horizontal="center" vertical="center" shrinkToFit="1"/>
    </xf>
    <xf numFmtId="0" fontId="5" fillId="0" borderId="2" xfId="3" applyFont="1" applyBorder="1" applyAlignment="1">
      <alignment horizontal="center" vertical="center" shrinkToFit="1"/>
    </xf>
    <xf numFmtId="0" fontId="5" fillId="0" borderId="0" xfId="3" applyFont="1" applyAlignment="1">
      <alignment vertical="center"/>
    </xf>
    <xf numFmtId="0" fontId="7" fillId="0" borderId="0" xfId="3" applyFont="1" applyAlignment="1">
      <alignment vertical="center"/>
    </xf>
    <xf numFmtId="0" fontId="5" fillId="0" borderId="3" xfId="3" applyFont="1" applyBorder="1" applyAlignment="1">
      <alignment vertical="center" shrinkToFit="1"/>
    </xf>
    <xf numFmtId="0" fontId="5" fillId="0" borderId="0" xfId="3" applyFont="1" applyBorder="1" applyAlignment="1">
      <alignment horizontal="center" vertical="center" wrapText="1"/>
    </xf>
    <xf numFmtId="0" fontId="5" fillId="0" borderId="0" xfId="3" applyFont="1" applyBorder="1" applyAlignment="1">
      <alignment horizontal="center" vertical="center"/>
    </xf>
    <xf numFmtId="38" fontId="5" fillId="0" borderId="0" xfId="1" applyFont="1" applyFill="1" applyBorder="1" applyAlignment="1">
      <alignment horizontal="center" vertical="center"/>
    </xf>
    <xf numFmtId="40" fontId="5" fillId="0" borderId="0" xfId="1" applyNumberFormat="1" applyFont="1" applyFill="1" applyBorder="1" applyAlignment="1">
      <alignment vertical="center"/>
    </xf>
    <xf numFmtId="38" fontId="5" fillId="3" borderId="4" xfId="1" applyFont="1" applyFill="1" applyBorder="1" applyAlignment="1">
      <alignment vertical="center"/>
    </xf>
    <xf numFmtId="176" fontId="5" fillId="3" borderId="4" xfId="1" applyNumberFormat="1" applyFont="1" applyFill="1" applyBorder="1" applyAlignment="1">
      <alignment vertical="center"/>
    </xf>
    <xf numFmtId="0" fontId="5" fillId="0" borderId="5" xfId="3" applyFont="1" applyBorder="1" applyAlignment="1">
      <alignment horizontal="center" vertical="center" shrinkToFit="1"/>
    </xf>
    <xf numFmtId="0" fontId="5" fillId="0" borderId="6" xfId="3" applyFont="1" applyBorder="1" applyAlignment="1">
      <alignment horizontal="center" vertical="center" shrinkToFit="1"/>
    </xf>
    <xf numFmtId="0" fontId="8" fillId="0" borderId="0" xfId="3" applyFont="1" applyAlignment="1">
      <alignment vertical="center"/>
    </xf>
    <xf numFmtId="38" fontId="5" fillId="4" borderId="7" xfId="1" applyFont="1" applyFill="1" applyBorder="1" applyAlignment="1">
      <alignment vertical="center"/>
    </xf>
    <xf numFmtId="38" fontId="5" fillId="4" borderId="8" xfId="1" applyFont="1" applyFill="1" applyBorder="1" applyAlignment="1">
      <alignment vertical="center"/>
    </xf>
    <xf numFmtId="176" fontId="5" fillId="4" borderId="9" xfId="1" applyNumberFormat="1" applyFont="1" applyFill="1" applyBorder="1" applyAlignment="1">
      <alignment vertical="center"/>
    </xf>
    <xf numFmtId="176" fontId="5" fillId="4" borderId="10" xfId="1" applyNumberFormat="1" applyFont="1" applyFill="1" applyBorder="1" applyAlignment="1">
      <alignment vertical="center"/>
    </xf>
    <xf numFmtId="38" fontId="5" fillId="3" borderId="11" xfId="1" applyFont="1" applyFill="1" applyBorder="1" applyAlignment="1">
      <alignment vertical="center"/>
    </xf>
    <xf numFmtId="38" fontId="5" fillId="4" borderId="12" xfId="1" applyFont="1" applyFill="1" applyBorder="1" applyAlignment="1">
      <alignment vertical="center"/>
    </xf>
    <xf numFmtId="38" fontId="5" fillId="4" borderId="13" xfId="1" applyFont="1" applyFill="1" applyBorder="1" applyAlignment="1">
      <alignment vertical="center"/>
    </xf>
    <xf numFmtId="0" fontId="10" fillId="0" borderId="0" xfId="3" applyFont="1" applyAlignment="1">
      <alignment vertical="center"/>
    </xf>
    <xf numFmtId="0" fontId="16" fillId="0" borderId="0" xfId="3" applyFont="1">
      <alignment vertical="center"/>
    </xf>
    <xf numFmtId="0" fontId="17" fillId="0" borderId="0" xfId="3" applyFont="1">
      <alignment vertical="center"/>
    </xf>
    <xf numFmtId="0" fontId="18" fillId="0" borderId="0" xfId="3" applyFont="1" applyAlignment="1">
      <alignment vertical="center"/>
    </xf>
    <xf numFmtId="0" fontId="18" fillId="0" borderId="0" xfId="3" applyFont="1">
      <alignment vertical="center"/>
    </xf>
    <xf numFmtId="0" fontId="18" fillId="2" borderId="0" xfId="3" applyFont="1" applyFill="1" applyAlignment="1">
      <alignment vertical="center"/>
    </xf>
    <xf numFmtId="0" fontId="5" fillId="0" borderId="15" xfId="0" applyFont="1" applyFill="1" applyBorder="1" applyAlignment="1">
      <alignment vertical="center"/>
    </xf>
    <xf numFmtId="0" fontId="5" fillId="0" borderId="16" xfId="0" applyFont="1" applyFill="1" applyBorder="1" applyAlignment="1">
      <alignment vertical="center"/>
    </xf>
    <xf numFmtId="0" fontId="5" fillId="0" borderId="0" xfId="0" applyFont="1" applyFill="1" applyAlignment="1">
      <alignment vertical="center"/>
    </xf>
    <xf numFmtId="0" fontId="5" fillId="0" borderId="18" xfId="0" applyFont="1" applyFill="1" applyBorder="1" applyAlignment="1">
      <alignment vertical="center"/>
    </xf>
    <xf numFmtId="0" fontId="5" fillId="0" borderId="19" xfId="0" applyFont="1" applyFill="1" applyBorder="1" applyAlignment="1">
      <alignment vertical="center"/>
    </xf>
    <xf numFmtId="0" fontId="5" fillId="0" borderId="7" xfId="0" applyFont="1" applyFill="1" applyBorder="1" applyAlignment="1">
      <alignment vertical="center" shrinkToFit="1"/>
    </xf>
    <xf numFmtId="0" fontId="5" fillId="0" borderId="20" xfId="0" applyFont="1" applyFill="1" applyBorder="1" applyAlignment="1">
      <alignment vertical="center"/>
    </xf>
    <xf numFmtId="0" fontId="5" fillId="0" borderId="21" xfId="0" applyFont="1" applyFill="1" applyBorder="1" applyAlignment="1">
      <alignment vertical="center"/>
    </xf>
    <xf numFmtId="49" fontId="5" fillId="0" borderId="18" xfId="0" applyNumberFormat="1" applyFont="1" applyFill="1" applyBorder="1" applyAlignment="1">
      <alignment vertical="center"/>
    </xf>
    <xf numFmtId="0" fontId="5" fillId="0" borderId="23" xfId="0" applyFont="1" applyFill="1" applyBorder="1" applyAlignment="1">
      <alignment vertical="center" shrinkToFit="1"/>
    </xf>
    <xf numFmtId="0" fontId="5" fillId="0" borderId="0" xfId="2" applyFont="1" applyFill="1" applyAlignment="1">
      <alignment vertical="top"/>
    </xf>
    <xf numFmtId="0" fontId="18" fillId="5" borderId="0" xfId="3" applyFont="1" applyFill="1" applyAlignment="1">
      <alignment vertical="center"/>
    </xf>
    <xf numFmtId="0" fontId="0" fillId="0" borderId="7" xfId="0" applyBorder="1" applyAlignment="1">
      <alignment horizontal="center" vertical="center"/>
    </xf>
    <xf numFmtId="0" fontId="0" fillId="0" borderId="7" xfId="0" applyBorder="1" applyAlignment="1">
      <alignment horizontal="left" vertical="center"/>
    </xf>
    <xf numFmtId="38" fontId="19" fillId="0" borderId="0" xfId="1" applyFont="1" applyFill="1" applyBorder="1" applyAlignment="1">
      <alignment horizontal="center" vertical="center" wrapText="1"/>
    </xf>
    <xf numFmtId="38" fontId="19" fillId="0" borderId="0" xfId="1" applyFont="1" applyFill="1" applyBorder="1" applyAlignment="1">
      <alignment horizontal="center" vertical="center"/>
    </xf>
    <xf numFmtId="176" fontId="6" fillId="0" borderId="0" xfId="1" applyNumberFormat="1" applyFont="1" applyFill="1" applyBorder="1" applyAlignment="1">
      <alignment horizontal="center" vertical="center"/>
    </xf>
    <xf numFmtId="0" fontId="18" fillId="0" borderId="0" xfId="3" applyFont="1" applyAlignment="1">
      <alignment horizontal="center" vertical="center"/>
    </xf>
    <xf numFmtId="38" fontId="5" fillId="3" borderId="24" xfId="1" applyFont="1" applyFill="1" applyBorder="1" applyAlignment="1">
      <alignment vertical="center"/>
    </xf>
    <xf numFmtId="38" fontId="5" fillId="4" borderId="25" xfId="1" applyFont="1" applyFill="1" applyBorder="1" applyAlignment="1">
      <alignment vertical="center"/>
    </xf>
    <xf numFmtId="38" fontId="2" fillId="0" borderId="0" xfId="1" applyFont="1" applyFill="1" applyBorder="1" applyAlignment="1">
      <alignment horizontal="center" vertical="center" wrapText="1"/>
    </xf>
    <xf numFmtId="38" fontId="2" fillId="0" borderId="0" xfId="1" applyFont="1" applyFill="1" applyBorder="1" applyAlignment="1">
      <alignment horizontal="center" vertical="center"/>
    </xf>
    <xf numFmtId="0" fontId="9" fillId="0" borderId="0" xfId="0" applyFont="1" applyFill="1" applyAlignment="1">
      <alignment vertical="center"/>
    </xf>
    <xf numFmtId="49" fontId="5" fillId="0" borderId="0" xfId="0" applyNumberFormat="1" applyFont="1" applyFill="1" applyAlignment="1">
      <alignment horizontal="center" vertical="center"/>
    </xf>
    <xf numFmtId="49" fontId="5" fillId="0" borderId="0" xfId="0" applyNumberFormat="1" applyFont="1" applyFill="1" applyAlignment="1">
      <alignment vertical="center"/>
    </xf>
    <xf numFmtId="0" fontId="5" fillId="0" borderId="7" xfId="0" applyFont="1" applyFill="1" applyBorder="1" applyAlignment="1">
      <alignment horizontal="left" vertical="center" indent="2"/>
    </xf>
    <xf numFmtId="49" fontId="5" fillId="0" borderId="0" xfId="0" applyNumberFormat="1" applyFont="1" applyFill="1" applyBorder="1" applyAlignment="1">
      <alignment horizontal="center" vertical="center"/>
    </xf>
    <xf numFmtId="0" fontId="5" fillId="0" borderId="0" xfId="0" applyFont="1" applyFill="1" applyAlignment="1">
      <alignment horizontal="center" vertical="center"/>
    </xf>
    <xf numFmtId="0" fontId="5" fillId="0" borderId="26" xfId="0" applyFont="1" applyFill="1" applyBorder="1" applyAlignment="1">
      <alignment horizontal="center"/>
    </xf>
    <xf numFmtId="0" fontId="5" fillId="0" borderId="27" xfId="0" applyFont="1" applyFill="1" applyBorder="1" applyAlignment="1">
      <alignment horizontal="center" vertical="top"/>
    </xf>
    <xf numFmtId="0" fontId="5" fillId="0" borderId="28" xfId="0" applyFont="1" applyFill="1" applyBorder="1" applyAlignment="1">
      <alignment horizontal="left" vertical="center"/>
    </xf>
    <xf numFmtId="49" fontId="14" fillId="0" borderId="29" xfId="0" applyNumberFormat="1" applyFont="1" applyFill="1" applyBorder="1" applyAlignment="1">
      <alignment horizontal="center" vertical="center" wrapText="1"/>
    </xf>
    <xf numFmtId="49" fontId="14" fillId="0" borderId="30" xfId="0" applyNumberFormat="1" applyFont="1" applyFill="1" applyBorder="1" applyAlignment="1">
      <alignment vertical="center" wrapText="1"/>
    </xf>
    <xf numFmtId="49" fontId="14" fillId="0" borderId="30" xfId="0" applyNumberFormat="1" applyFont="1" applyFill="1" applyBorder="1" applyAlignment="1">
      <alignment horizontal="center" vertical="center" wrapText="1"/>
    </xf>
    <xf numFmtId="49" fontId="14" fillId="0" borderId="31" xfId="0" applyNumberFormat="1" applyFont="1" applyFill="1" applyBorder="1" applyAlignment="1">
      <alignment vertical="center" wrapText="1"/>
    </xf>
    <xf numFmtId="49" fontId="5" fillId="0" borderId="18"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shrinkToFit="1"/>
    </xf>
    <xf numFmtId="49" fontId="5" fillId="0" borderId="20" xfId="0" applyNumberFormat="1" applyFont="1" applyFill="1" applyBorder="1" applyAlignment="1">
      <alignment horizontal="center" vertical="center"/>
    </xf>
    <xf numFmtId="49" fontId="5" fillId="0" borderId="20" xfId="0" applyNumberFormat="1" applyFont="1" applyFill="1" applyBorder="1" applyAlignment="1">
      <alignment vertical="center"/>
    </xf>
    <xf numFmtId="49" fontId="5" fillId="0" borderId="18" xfId="0" applyNumberFormat="1" applyFont="1" applyFill="1" applyBorder="1" applyAlignment="1">
      <alignment horizontal="center" vertical="center" shrinkToFit="1"/>
    </xf>
    <xf numFmtId="49" fontId="5" fillId="0" borderId="20" xfId="0" applyNumberFormat="1" applyFont="1" applyFill="1" applyBorder="1" applyAlignment="1">
      <alignment horizontal="center" vertical="center" shrinkToFit="1"/>
    </xf>
    <xf numFmtId="0" fontId="5" fillId="0" borderId="21" xfId="0" applyFont="1" applyFill="1" applyBorder="1" applyAlignment="1">
      <alignment vertical="center" wrapText="1"/>
    </xf>
    <xf numFmtId="0" fontId="5" fillId="0" borderId="33" xfId="0" applyFont="1" applyFill="1" applyBorder="1" applyAlignment="1">
      <alignment vertical="center" shrinkToFit="1"/>
    </xf>
    <xf numFmtId="49" fontId="5" fillId="0" borderId="34" xfId="0" applyNumberFormat="1" applyFont="1" applyFill="1" applyBorder="1" applyAlignment="1">
      <alignment horizontal="center" vertical="center" shrinkToFit="1"/>
    </xf>
    <xf numFmtId="0" fontId="5" fillId="0" borderId="34" xfId="0" applyFont="1" applyFill="1" applyBorder="1" applyAlignment="1">
      <alignment vertical="center"/>
    </xf>
    <xf numFmtId="49" fontId="5" fillId="0" borderId="34" xfId="0" applyNumberFormat="1"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5" xfId="0" applyNumberFormat="1" applyFont="1" applyFill="1" applyBorder="1" applyAlignment="1">
      <alignment vertical="center"/>
    </xf>
    <xf numFmtId="0" fontId="5" fillId="0" borderId="0" xfId="0" applyFont="1" applyFill="1" applyAlignment="1">
      <alignment vertical="top"/>
    </xf>
    <xf numFmtId="0" fontId="11" fillId="0" borderId="0" xfId="2" applyFont="1" applyFill="1" applyAlignment="1">
      <alignment vertical="top"/>
    </xf>
    <xf numFmtId="0" fontId="11" fillId="0" borderId="0" xfId="2" applyFont="1" applyFill="1" applyAlignment="1">
      <alignment horizontal="center" vertical="top"/>
    </xf>
    <xf numFmtId="0" fontId="20" fillId="0" borderId="0" xfId="3" applyFont="1">
      <alignment vertical="center"/>
    </xf>
    <xf numFmtId="0" fontId="15" fillId="0" borderId="0" xfId="3" applyFont="1">
      <alignment vertical="center"/>
    </xf>
    <xf numFmtId="0" fontId="5" fillId="0" borderId="1" xfId="0" applyFont="1" applyFill="1" applyBorder="1" applyAlignment="1">
      <alignment vertical="center" shrinkToFit="1"/>
    </xf>
    <xf numFmtId="49" fontId="5" fillId="0" borderId="15" xfId="0" applyNumberFormat="1" applyFont="1" applyFill="1" applyBorder="1" applyAlignment="1">
      <alignment horizontal="center" vertical="center" shrinkToFit="1"/>
    </xf>
    <xf numFmtId="0" fontId="5" fillId="0" borderId="36" xfId="0" applyFont="1" applyFill="1" applyBorder="1" applyAlignment="1">
      <alignment vertical="center"/>
    </xf>
    <xf numFmtId="49" fontId="5" fillId="0" borderId="36" xfId="0" applyNumberFormat="1" applyFont="1" applyFill="1" applyBorder="1" applyAlignment="1">
      <alignment horizontal="center" vertical="center"/>
    </xf>
    <xf numFmtId="0" fontId="5" fillId="0" borderId="0" xfId="0" applyFont="1"/>
    <xf numFmtId="177" fontId="5" fillId="0" borderId="32" xfId="0" applyNumberFormat="1" applyFont="1" applyFill="1" applyBorder="1" applyAlignment="1">
      <alignment vertical="center"/>
    </xf>
    <xf numFmtId="177" fontId="5" fillId="0" borderId="22" xfId="0" applyNumberFormat="1" applyFont="1" applyFill="1" applyBorder="1" applyAlignment="1">
      <alignment vertical="center"/>
    </xf>
    <xf numFmtId="177" fontId="5" fillId="0" borderId="17" xfId="0" applyNumberFormat="1" applyFont="1" applyFill="1" applyBorder="1" applyAlignment="1">
      <alignment vertical="center"/>
    </xf>
    <xf numFmtId="177" fontId="5" fillId="0" borderId="35" xfId="0" applyNumberFormat="1" applyFont="1" applyFill="1" applyBorder="1" applyAlignment="1">
      <alignment vertical="center"/>
    </xf>
    <xf numFmtId="49" fontId="5" fillId="0" borderId="20" xfId="0" applyNumberFormat="1" applyFont="1" applyFill="1" applyBorder="1" applyAlignment="1">
      <alignment horizontal="center" vertical="center" shrinkToFit="1"/>
    </xf>
    <xf numFmtId="0" fontId="11" fillId="0" borderId="0" xfId="3" applyFont="1" applyAlignment="1">
      <alignment vertical="center"/>
    </xf>
    <xf numFmtId="0" fontId="5" fillId="0" borderId="0" xfId="3" applyFont="1" applyAlignment="1">
      <alignment horizontal="left" vertical="center" wrapText="1"/>
    </xf>
    <xf numFmtId="0" fontId="5" fillId="0" borderId="0" xfId="3" applyFont="1" applyAlignment="1">
      <alignment vertical="center" wrapText="1"/>
    </xf>
    <xf numFmtId="0" fontId="5" fillId="0" borderId="50" xfId="0" applyFont="1" applyFill="1" applyBorder="1" applyAlignment="1">
      <alignment vertical="center" shrinkToFit="1"/>
    </xf>
    <xf numFmtId="0" fontId="5" fillId="0" borderId="51" xfId="0" applyFont="1" applyFill="1" applyBorder="1" applyAlignment="1">
      <alignment vertical="center"/>
    </xf>
    <xf numFmtId="49" fontId="5" fillId="0" borderId="51" xfId="0" applyNumberFormat="1" applyFont="1" applyFill="1" applyBorder="1" applyAlignment="1">
      <alignment horizontal="center" vertical="center"/>
    </xf>
    <xf numFmtId="49" fontId="5" fillId="0" borderId="51" xfId="0" applyNumberFormat="1" applyFont="1" applyFill="1" applyBorder="1" applyAlignment="1">
      <alignment vertical="center"/>
    </xf>
    <xf numFmtId="0" fontId="5" fillId="0" borderId="49" xfId="0" applyFont="1" applyFill="1" applyBorder="1" applyAlignment="1">
      <alignment vertical="center"/>
    </xf>
    <xf numFmtId="177" fontId="5" fillId="0" borderId="52" xfId="0" applyNumberFormat="1" applyFont="1" applyFill="1" applyBorder="1" applyAlignment="1">
      <alignment vertical="center"/>
    </xf>
    <xf numFmtId="49" fontId="5" fillId="0" borderId="53" xfId="0" applyNumberFormat="1" applyFont="1" applyFill="1" applyBorder="1" applyAlignment="1">
      <alignment horizontal="center" vertical="center" shrinkToFit="1"/>
    </xf>
    <xf numFmtId="0" fontId="5" fillId="0" borderId="0" xfId="3" applyFont="1" applyBorder="1" applyAlignment="1">
      <alignment horizontal="center" vertical="center" shrinkToFit="1"/>
    </xf>
    <xf numFmtId="38" fontId="5" fillId="3" borderId="54" xfId="1" applyFont="1" applyFill="1" applyBorder="1" applyAlignment="1">
      <alignment vertical="center"/>
    </xf>
    <xf numFmtId="0" fontId="12" fillId="0" borderId="0" xfId="3" applyFont="1" applyAlignment="1">
      <alignment vertical="center"/>
    </xf>
    <xf numFmtId="0" fontId="21" fillId="7" borderId="20" xfId="3" applyFont="1" applyFill="1" applyBorder="1" applyAlignment="1">
      <alignment horizontal="center" vertical="center" shrinkToFit="1"/>
    </xf>
    <xf numFmtId="0" fontId="21" fillId="6" borderId="4" xfId="3" applyFont="1" applyFill="1" applyBorder="1">
      <alignment vertical="center"/>
    </xf>
    <xf numFmtId="0" fontId="13" fillId="0" borderId="7" xfId="0" applyFont="1" applyBorder="1" applyAlignment="1">
      <alignment horizontal="left" vertical="center" wrapText="1"/>
    </xf>
    <xf numFmtId="0" fontId="5" fillId="0" borderId="0" xfId="3" applyFont="1" applyBorder="1">
      <alignment vertical="center"/>
    </xf>
    <xf numFmtId="0" fontId="21" fillId="7" borderId="55" xfId="3" applyFont="1" applyFill="1" applyBorder="1" applyAlignment="1">
      <alignment horizontal="center" vertical="center" shrinkToFit="1"/>
    </xf>
    <xf numFmtId="0" fontId="21" fillId="7" borderId="56" xfId="3" applyFont="1" applyFill="1" applyBorder="1" applyAlignment="1">
      <alignment horizontal="center" vertical="center" shrinkToFit="1"/>
    </xf>
    <xf numFmtId="0" fontId="21" fillId="7" borderId="60" xfId="3" applyFont="1" applyFill="1" applyBorder="1" applyAlignment="1">
      <alignment horizontal="center" vertical="center" shrinkToFit="1"/>
    </xf>
    <xf numFmtId="0" fontId="21" fillId="7" borderId="63" xfId="3" applyFont="1" applyFill="1" applyBorder="1" applyAlignment="1">
      <alignment horizontal="center" vertical="center" shrinkToFit="1"/>
    </xf>
    <xf numFmtId="0" fontId="21" fillId="7" borderId="15" xfId="3" applyFont="1" applyFill="1" applyBorder="1" applyAlignment="1">
      <alignment horizontal="center" vertical="center" shrinkToFit="1"/>
    </xf>
    <xf numFmtId="0" fontId="7" fillId="0" borderId="0" xfId="3" applyFont="1" applyBorder="1" applyAlignment="1">
      <alignment vertical="center"/>
    </xf>
    <xf numFmtId="0" fontId="21" fillId="7" borderId="65" xfId="3" applyFont="1" applyFill="1" applyBorder="1">
      <alignment vertical="center"/>
    </xf>
    <xf numFmtId="0" fontId="21" fillId="7" borderId="66" xfId="3" applyFont="1" applyFill="1" applyBorder="1">
      <alignment vertical="center"/>
    </xf>
    <xf numFmtId="0" fontId="7" fillId="0" borderId="67" xfId="3" applyFont="1" applyBorder="1" applyAlignment="1">
      <alignment vertical="center"/>
    </xf>
    <xf numFmtId="0" fontId="13" fillId="0" borderId="7" xfId="0" applyFont="1" applyBorder="1" applyAlignment="1">
      <alignment vertical="center" wrapText="1"/>
    </xf>
    <xf numFmtId="0" fontId="12" fillId="2" borderId="7" xfId="3" applyFont="1" applyFill="1" applyBorder="1" applyAlignment="1" applyProtection="1">
      <alignment horizontal="center" vertical="center"/>
      <protection locked="0"/>
    </xf>
    <xf numFmtId="38" fontId="5" fillId="2" borderId="1" xfId="1" applyFont="1" applyFill="1" applyBorder="1" applyAlignment="1" applyProtection="1">
      <alignment vertical="center"/>
      <protection locked="0"/>
    </xf>
    <xf numFmtId="38" fontId="5" fillId="2" borderId="2" xfId="1" applyFont="1" applyFill="1" applyBorder="1" applyAlignment="1" applyProtection="1">
      <alignment vertical="center"/>
      <protection locked="0"/>
    </xf>
    <xf numFmtId="38" fontId="5" fillId="2" borderId="9" xfId="1" applyFont="1" applyFill="1" applyBorder="1" applyAlignment="1" applyProtection="1">
      <alignment vertical="center"/>
      <protection locked="0"/>
    </xf>
    <xf numFmtId="38" fontId="5" fillId="2" borderId="14" xfId="1" applyFont="1" applyFill="1" applyBorder="1" applyAlignment="1" applyProtection="1">
      <alignment vertical="center"/>
      <protection locked="0"/>
    </xf>
    <xf numFmtId="0" fontId="18" fillId="2" borderId="0" xfId="3" applyFont="1" applyFill="1" applyAlignment="1" applyProtection="1">
      <alignment vertical="center"/>
      <protection locked="0"/>
    </xf>
    <xf numFmtId="0" fontId="21" fillId="2" borderId="7" xfId="3" applyFont="1" applyFill="1" applyBorder="1" applyAlignment="1" applyProtection="1">
      <alignment horizontal="center" vertical="center" shrinkToFit="1"/>
      <protection locked="0"/>
    </xf>
    <xf numFmtId="0" fontId="21" fillId="2" borderId="1" xfId="3" applyFont="1" applyFill="1" applyBorder="1" applyAlignment="1" applyProtection="1">
      <alignment horizontal="center" vertical="center" shrinkToFit="1"/>
      <protection locked="0"/>
    </xf>
    <xf numFmtId="0" fontId="5" fillId="2" borderId="1" xfId="3" applyFont="1" applyFill="1" applyBorder="1" applyAlignment="1" applyProtection="1">
      <alignment horizontal="center" vertical="center" shrinkToFit="1"/>
      <protection locked="0"/>
    </xf>
    <xf numFmtId="38" fontId="5" fillId="2" borderId="7" xfId="1" applyFont="1" applyFill="1" applyBorder="1" applyAlignment="1" applyProtection="1">
      <alignment vertical="center"/>
      <protection locked="0"/>
    </xf>
    <xf numFmtId="38" fontId="5" fillId="2" borderId="8" xfId="1" applyFont="1" applyFill="1" applyBorder="1" applyAlignment="1" applyProtection="1">
      <alignment vertical="center"/>
      <protection locked="0"/>
    </xf>
    <xf numFmtId="0" fontId="5" fillId="2" borderId="2" xfId="3" applyFont="1" applyFill="1" applyBorder="1" applyAlignment="1" applyProtection="1">
      <alignment horizontal="center" vertical="center" shrinkToFit="1"/>
      <protection locked="0"/>
    </xf>
    <xf numFmtId="49" fontId="5" fillId="0" borderId="28" xfId="0" applyNumberFormat="1" applyFont="1" applyFill="1" applyBorder="1" applyAlignment="1">
      <alignment vertical="center" wrapText="1"/>
    </xf>
    <xf numFmtId="0" fontId="5" fillId="0" borderId="22" xfId="0" applyFont="1" applyFill="1" applyBorder="1" applyAlignment="1">
      <alignment horizontal="center" vertical="top"/>
    </xf>
    <xf numFmtId="0" fontId="5" fillId="0" borderId="23" xfId="0" applyFont="1" applyFill="1" applyBorder="1" applyAlignment="1">
      <alignment horizontal="left" vertical="center"/>
    </xf>
    <xf numFmtId="49" fontId="5" fillId="0" borderId="7" xfId="0" applyNumberFormat="1" applyFont="1" applyFill="1" applyBorder="1" applyAlignment="1">
      <alignment vertical="center" wrapText="1"/>
    </xf>
    <xf numFmtId="177" fontId="5" fillId="0" borderId="68" xfId="0" applyNumberFormat="1" applyFont="1" applyFill="1" applyBorder="1" applyAlignment="1">
      <alignment vertical="center"/>
    </xf>
    <xf numFmtId="49" fontId="5" fillId="0" borderId="7" xfId="0" applyNumberFormat="1" applyFont="1" applyFill="1" applyBorder="1" applyAlignment="1">
      <alignment vertical="center" wrapText="1" shrinkToFit="1"/>
    </xf>
    <xf numFmtId="49" fontId="5" fillId="0" borderId="7" xfId="0" applyNumberFormat="1" applyFont="1" applyFill="1" applyBorder="1" applyAlignment="1">
      <alignment vertical="center" shrinkToFit="1"/>
    </xf>
    <xf numFmtId="0" fontId="5" fillId="0" borderId="0" xfId="4" applyFont="1" applyFill="1" applyAlignment="1">
      <alignment vertical="top"/>
    </xf>
    <xf numFmtId="0" fontId="11" fillId="0" borderId="0" xfId="4" applyFont="1" applyFill="1" applyAlignment="1">
      <alignment vertical="top"/>
    </xf>
    <xf numFmtId="0" fontId="11" fillId="0" borderId="0" xfId="4" applyFont="1" applyFill="1" applyAlignment="1">
      <alignment horizontal="center" vertical="top"/>
    </xf>
    <xf numFmtId="0" fontId="6" fillId="0" borderId="0" xfId="0" applyFont="1" applyFill="1" applyAlignment="1">
      <alignment horizontal="distributed" vertical="center" indent="7"/>
    </xf>
    <xf numFmtId="0" fontId="5" fillId="0" borderId="8"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37"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9" xfId="0" applyFont="1" applyFill="1" applyBorder="1" applyAlignment="1">
      <alignment horizontal="center" vertical="center" wrapText="1"/>
    </xf>
    <xf numFmtId="49" fontId="5" fillId="0" borderId="8" xfId="0" applyNumberFormat="1" applyFont="1" applyFill="1" applyBorder="1" applyAlignment="1">
      <alignment horizontal="center" vertical="center" shrinkToFit="1"/>
    </xf>
    <xf numFmtId="49" fontId="5" fillId="0" borderId="20" xfId="0" applyNumberFormat="1" applyFont="1" applyFill="1" applyBorder="1" applyAlignment="1">
      <alignment horizontal="center" vertical="center" shrinkToFit="1"/>
    </xf>
    <xf numFmtId="0" fontId="5" fillId="0" borderId="20" xfId="0" applyFont="1" applyFill="1" applyBorder="1" applyAlignment="1">
      <alignment horizontal="left" vertical="center"/>
    </xf>
    <xf numFmtId="49" fontId="5" fillId="0" borderId="8" xfId="0" applyNumberFormat="1" applyFont="1" applyFill="1" applyBorder="1" applyAlignment="1">
      <alignment horizontal="left" vertical="center" wrapText="1" shrinkToFit="1"/>
    </xf>
    <xf numFmtId="49" fontId="5" fillId="0" borderId="20" xfId="0" applyNumberFormat="1" applyFont="1" applyFill="1" applyBorder="1" applyAlignment="1">
      <alignment horizontal="left" vertical="center" wrapText="1" shrinkToFit="1"/>
    </xf>
    <xf numFmtId="49" fontId="5" fillId="0" borderId="21" xfId="0" applyNumberFormat="1" applyFont="1" applyFill="1" applyBorder="1" applyAlignment="1">
      <alignment horizontal="left" vertical="center" wrapText="1" shrinkToFit="1"/>
    </xf>
    <xf numFmtId="0" fontId="5" fillId="0" borderId="0" xfId="0" applyFont="1" applyFill="1" applyAlignment="1">
      <alignment vertical="top" wrapText="1"/>
    </xf>
    <xf numFmtId="0" fontId="5" fillId="0" borderId="0" xfId="0" applyFont="1" applyFill="1" applyAlignment="1">
      <alignment vertical="top" wrapText="1" shrinkToFit="1"/>
    </xf>
    <xf numFmtId="0" fontId="5" fillId="0" borderId="0" xfId="0" applyFont="1" applyFill="1" applyAlignment="1">
      <alignment horizontal="left" vertical="top" wrapText="1"/>
    </xf>
    <xf numFmtId="0" fontId="5" fillId="0" borderId="0" xfId="0" applyFont="1" applyFill="1" applyAlignment="1">
      <alignment vertical="top" shrinkToFit="1"/>
    </xf>
    <xf numFmtId="0" fontId="0" fillId="0" borderId="0" xfId="0" applyAlignment="1">
      <alignment horizontal="left" vertical="center" wrapText="1"/>
    </xf>
    <xf numFmtId="0" fontId="9" fillId="5" borderId="58" xfId="3" applyFont="1" applyFill="1" applyBorder="1" applyAlignment="1">
      <alignment horizontal="center" vertical="center" shrinkToFit="1"/>
    </xf>
    <xf numFmtId="0" fontId="21" fillId="5" borderId="57" xfId="3" applyFont="1" applyFill="1" applyBorder="1" applyAlignment="1">
      <alignment horizontal="center" vertical="center" shrinkToFit="1"/>
    </xf>
    <xf numFmtId="0" fontId="21" fillId="5" borderId="59" xfId="3" applyFont="1" applyFill="1" applyBorder="1" applyAlignment="1">
      <alignment horizontal="center" vertical="center" shrinkToFit="1"/>
    </xf>
    <xf numFmtId="0" fontId="5" fillId="0" borderId="0" xfId="3" applyFont="1" applyAlignment="1">
      <alignment horizontal="left" vertical="center" wrapText="1"/>
    </xf>
    <xf numFmtId="0" fontId="22" fillId="6" borderId="54" xfId="3" applyFont="1" applyFill="1" applyBorder="1" applyAlignment="1">
      <alignment horizontal="center" vertical="center" shrinkToFit="1"/>
    </xf>
    <xf numFmtId="0" fontId="22" fillId="6" borderId="64" xfId="3" applyFont="1" applyFill="1" applyBorder="1" applyAlignment="1">
      <alignment horizontal="center" vertical="center" shrinkToFit="1"/>
    </xf>
    <xf numFmtId="0" fontId="22" fillId="6" borderId="24" xfId="3" applyFont="1" applyFill="1" applyBorder="1" applyAlignment="1">
      <alignment horizontal="center" vertical="center" shrinkToFit="1"/>
    </xf>
    <xf numFmtId="0" fontId="12" fillId="2" borderId="7" xfId="3" applyFont="1" applyFill="1" applyBorder="1" applyAlignment="1" applyProtection="1">
      <alignment horizontal="center" vertical="center"/>
      <protection locked="0"/>
    </xf>
    <xf numFmtId="0" fontId="11" fillId="0" borderId="7" xfId="3" applyFont="1" applyBorder="1" applyAlignment="1">
      <alignment horizontal="center" vertical="center"/>
    </xf>
    <xf numFmtId="0" fontId="5" fillId="0" borderId="23" xfId="3" applyFont="1" applyBorder="1" applyAlignment="1">
      <alignment horizontal="center" vertical="center" wrapText="1"/>
    </xf>
    <xf numFmtId="0" fontId="5" fillId="0" borderId="23" xfId="3" applyFont="1" applyBorder="1" applyAlignment="1">
      <alignment horizontal="center" vertical="center"/>
    </xf>
    <xf numFmtId="0" fontId="5" fillId="0" borderId="7" xfId="3" applyFont="1" applyBorder="1" applyAlignment="1">
      <alignment horizontal="center" vertical="center" shrinkToFit="1"/>
    </xf>
    <xf numFmtId="0" fontId="5" fillId="0" borderId="7" xfId="3" applyFont="1" applyBorder="1" applyAlignment="1">
      <alignment horizontal="center" vertical="center" wrapText="1"/>
    </xf>
    <xf numFmtId="0" fontId="5" fillId="0" borderId="7" xfId="3" applyFont="1" applyBorder="1" applyAlignment="1">
      <alignment horizontal="center" vertical="center"/>
    </xf>
    <xf numFmtId="0" fontId="5" fillId="0" borderId="8" xfId="3" applyFont="1" applyBorder="1" applyAlignment="1">
      <alignment horizontal="center" vertical="center" wrapText="1" shrinkToFit="1"/>
    </xf>
    <xf numFmtId="0" fontId="5" fillId="0" borderId="20" xfId="3" applyFont="1" applyBorder="1" applyAlignment="1">
      <alignment horizontal="center" vertical="center" wrapText="1" shrinkToFit="1"/>
    </xf>
    <xf numFmtId="0" fontId="5" fillId="0" borderId="17" xfId="3" applyFont="1" applyBorder="1" applyAlignment="1">
      <alignment horizontal="center" vertical="center" wrapText="1" shrinkToFit="1"/>
    </xf>
    <xf numFmtId="0" fontId="5" fillId="0" borderId="9" xfId="3" applyFont="1" applyBorder="1" applyAlignment="1">
      <alignment horizontal="center" vertical="center" wrapText="1"/>
    </xf>
    <xf numFmtId="0" fontId="5" fillId="0" borderId="9" xfId="3" applyFont="1" applyBorder="1" applyAlignment="1">
      <alignment horizontal="center" vertical="center"/>
    </xf>
    <xf numFmtId="0" fontId="9" fillId="5" borderId="61" xfId="3" applyFont="1" applyFill="1" applyBorder="1" applyAlignment="1">
      <alignment horizontal="center" vertical="center" shrinkToFit="1"/>
    </xf>
    <xf numFmtId="0" fontId="21" fillId="5" borderId="30" xfId="3" applyFont="1" applyFill="1" applyBorder="1" applyAlignment="1">
      <alignment horizontal="center" vertical="center" shrinkToFit="1"/>
    </xf>
    <xf numFmtId="0" fontId="21" fillId="5" borderId="62" xfId="3" applyFont="1" applyFill="1" applyBorder="1" applyAlignment="1">
      <alignment horizontal="center" vertical="center" shrinkToFit="1"/>
    </xf>
    <xf numFmtId="0" fontId="5" fillId="0" borderId="0" xfId="3" applyFont="1" applyAlignment="1">
      <alignment vertical="center" wrapText="1"/>
    </xf>
    <xf numFmtId="0" fontId="12" fillId="2" borderId="8" xfId="3" applyFont="1" applyFill="1" applyBorder="1" applyAlignment="1" applyProtection="1">
      <alignment horizontal="center" vertical="center"/>
      <protection locked="0"/>
    </xf>
    <xf numFmtId="0" fontId="12" fillId="2" borderId="20" xfId="3" applyFont="1" applyFill="1" applyBorder="1" applyAlignment="1" applyProtection="1">
      <alignment horizontal="center" vertical="center"/>
      <protection locked="0"/>
    </xf>
    <xf numFmtId="0" fontId="12" fillId="2" borderId="21" xfId="3" applyFont="1" applyFill="1" applyBorder="1" applyAlignment="1" applyProtection="1">
      <alignment horizontal="center" vertical="center"/>
      <protection locked="0"/>
    </xf>
    <xf numFmtId="0" fontId="9" fillId="0" borderId="7" xfId="3" applyFont="1" applyBorder="1" applyAlignment="1">
      <alignment horizontal="center" vertical="center"/>
    </xf>
    <xf numFmtId="0" fontId="21" fillId="6" borderId="54" xfId="3" applyFont="1" applyFill="1" applyBorder="1" applyAlignment="1">
      <alignment horizontal="center" vertical="center" shrinkToFit="1"/>
    </xf>
    <xf numFmtId="0" fontId="21" fillId="6" borderId="64" xfId="3" applyFont="1" applyFill="1" applyBorder="1" applyAlignment="1">
      <alignment horizontal="center" vertical="center" shrinkToFit="1"/>
    </xf>
    <xf numFmtId="0" fontId="21" fillId="6" borderId="24" xfId="3" applyFont="1" applyFill="1" applyBorder="1" applyAlignment="1">
      <alignment horizontal="center" vertical="center" shrinkToFit="1"/>
    </xf>
    <xf numFmtId="0" fontId="21" fillId="7" borderId="65" xfId="3" applyFont="1" applyFill="1" applyBorder="1" applyAlignment="1">
      <alignment horizontal="center" vertical="center" shrinkToFit="1"/>
    </xf>
    <xf numFmtId="0" fontId="21" fillId="7" borderId="7" xfId="3" applyFont="1" applyFill="1" applyBorder="1" applyAlignment="1">
      <alignment horizontal="center" vertical="center" shrinkToFit="1"/>
    </xf>
    <xf numFmtId="0" fontId="5" fillId="0" borderId="0" xfId="0" applyFont="1" applyAlignment="1">
      <alignment vertical="top"/>
    </xf>
  </cellXfs>
  <cellStyles count="5">
    <cellStyle name="桁区切り" xfId="1" builtinId="6"/>
    <cellStyle name="標準" xfId="0" builtinId="0"/>
    <cellStyle name="標準 3" xfId="2"/>
    <cellStyle name="標準 3 2" xfId="4"/>
    <cellStyle name="標準_（別紙１）その３－２サービス費算定調書" xfId="3"/>
  </cellStyles>
  <dxfs count="0"/>
  <tableStyles count="0" defaultTableStyle="TableStyleMedium9"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76200</xdr:colOff>
      <xdr:row>8</xdr:row>
      <xdr:rowOff>19050</xdr:rowOff>
    </xdr:from>
    <xdr:to>
      <xdr:col>12</xdr:col>
      <xdr:colOff>292200</xdr:colOff>
      <xdr:row>8</xdr:row>
      <xdr:rowOff>235050</xdr:rowOff>
    </xdr:to>
    <xdr:sp macro="" textlink="">
      <xdr:nvSpPr>
        <xdr:cNvPr id="2" name="楕円 1"/>
        <xdr:cNvSpPr/>
      </xdr:nvSpPr>
      <xdr:spPr>
        <a:xfrm>
          <a:off x="9144000" y="1819275"/>
          <a:ext cx="216000" cy="216000"/>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76200</xdr:colOff>
      <xdr:row>9</xdr:row>
      <xdr:rowOff>19050</xdr:rowOff>
    </xdr:from>
    <xdr:to>
      <xdr:col>5</xdr:col>
      <xdr:colOff>292200</xdr:colOff>
      <xdr:row>9</xdr:row>
      <xdr:rowOff>235050</xdr:rowOff>
    </xdr:to>
    <xdr:sp macro="" textlink="">
      <xdr:nvSpPr>
        <xdr:cNvPr id="2" name="楕円 1"/>
        <xdr:cNvSpPr/>
      </xdr:nvSpPr>
      <xdr:spPr>
        <a:xfrm>
          <a:off x="8905875" y="2019300"/>
          <a:ext cx="216000" cy="216000"/>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view="pageBreakPreview" topLeftCell="A4" zoomScaleNormal="100" zoomScaleSheetLayoutView="100" workbookViewId="0">
      <selection activeCell="P33" sqref="P33"/>
    </sheetView>
  </sheetViews>
  <sheetFormatPr defaultRowHeight="13.5" x14ac:dyDescent="0.15"/>
  <cols>
    <col min="1" max="1" width="7" customWidth="1"/>
    <col min="2" max="2" width="6" customWidth="1"/>
    <col min="3" max="3" width="31.25" customWidth="1"/>
    <col min="4" max="4" width="2.5" bestFit="1" customWidth="1"/>
    <col min="5" max="5" width="12.5" customWidth="1"/>
    <col min="6" max="6" width="3" bestFit="1" customWidth="1"/>
    <col min="7" max="7" width="12.5" customWidth="1"/>
    <col min="8" max="8" width="2.5" bestFit="1" customWidth="1"/>
    <col min="9" max="9" width="12.5" customWidth="1"/>
    <col min="10" max="10" width="2.5" bestFit="1" customWidth="1"/>
    <col min="11" max="11" width="13.75" customWidth="1"/>
    <col min="12" max="12" width="13" bestFit="1" customWidth="1"/>
  </cols>
  <sheetData>
    <row r="1" spans="1:15" ht="14.25" x14ac:dyDescent="0.15">
      <c r="A1" s="52" t="s">
        <v>145</v>
      </c>
      <c r="B1" s="32"/>
      <c r="C1" s="32"/>
      <c r="D1" s="53"/>
      <c r="E1" s="32"/>
      <c r="F1" s="53"/>
      <c r="G1" s="32"/>
      <c r="H1" s="53"/>
      <c r="I1" s="32"/>
      <c r="J1" s="54"/>
      <c r="K1" s="32"/>
      <c r="L1" s="32"/>
      <c r="M1" s="32"/>
      <c r="N1" s="32"/>
      <c r="O1" s="32"/>
    </row>
    <row r="2" spans="1:15" ht="13.5" customHeight="1" x14ac:dyDescent="0.15">
      <c r="A2" s="142" t="s">
        <v>68</v>
      </c>
      <c r="B2" s="142"/>
      <c r="C2" s="142"/>
      <c r="D2" s="142"/>
      <c r="E2" s="142"/>
      <c r="F2" s="142"/>
      <c r="G2" s="142"/>
      <c r="H2" s="142"/>
      <c r="I2" s="142"/>
      <c r="J2" s="142"/>
      <c r="K2" s="142"/>
      <c r="L2" s="142"/>
      <c r="M2" s="32"/>
      <c r="N2" s="32"/>
      <c r="O2" s="32"/>
    </row>
    <row r="3" spans="1:15" x14ac:dyDescent="0.15">
      <c r="A3" s="32"/>
      <c r="B3" s="32"/>
      <c r="C3" s="32"/>
      <c r="D3" s="53"/>
      <c r="E3" s="32"/>
      <c r="F3" s="53"/>
      <c r="G3" s="32"/>
      <c r="H3" s="53"/>
      <c r="I3" s="32"/>
      <c r="J3" s="54"/>
      <c r="K3" s="32"/>
      <c r="L3" s="32"/>
      <c r="M3" s="32"/>
      <c r="N3" s="32"/>
      <c r="O3" s="32"/>
    </row>
    <row r="4" spans="1:15" ht="27.75" customHeight="1" x14ac:dyDescent="0.15">
      <c r="A4" s="143" t="s">
        <v>69</v>
      </c>
      <c r="B4" s="144"/>
      <c r="C4" s="55"/>
      <c r="D4" s="56"/>
      <c r="E4" s="32"/>
      <c r="F4" s="53"/>
      <c r="G4" s="32"/>
      <c r="H4" s="53"/>
      <c r="I4" s="32"/>
      <c r="J4" s="54"/>
      <c r="K4" s="32"/>
      <c r="L4" s="32"/>
      <c r="M4" s="32"/>
      <c r="N4" s="32"/>
      <c r="O4" s="32"/>
    </row>
    <row r="5" spans="1:15" ht="27.75" customHeight="1" x14ac:dyDescent="0.15">
      <c r="A5" s="143" t="s">
        <v>36</v>
      </c>
      <c r="B5" s="144"/>
      <c r="C5" s="55"/>
      <c r="D5" s="56"/>
      <c r="E5" s="32"/>
      <c r="F5" s="53"/>
      <c r="G5" s="32"/>
      <c r="H5" s="53"/>
      <c r="I5" s="32"/>
      <c r="J5" s="54"/>
      <c r="K5" s="32"/>
      <c r="L5" s="32"/>
      <c r="M5" s="32"/>
      <c r="N5" s="32" t="s">
        <v>70</v>
      </c>
      <c r="O5" s="32"/>
    </row>
    <row r="6" spans="1:15" ht="14.25" thickBot="1" x14ac:dyDescent="0.2">
      <c r="A6" s="57"/>
      <c r="B6" s="57"/>
      <c r="C6" s="32"/>
      <c r="D6" s="53"/>
      <c r="E6" s="32"/>
      <c r="F6" s="53"/>
      <c r="G6" s="32"/>
      <c r="H6" s="53"/>
      <c r="I6" s="32"/>
      <c r="J6" s="54"/>
      <c r="K6" s="32"/>
      <c r="L6" s="32"/>
      <c r="M6" s="32"/>
      <c r="N6" s="32"/>
      <c r="O6" s="32"/>
    </row>
    <row r="7" spans="1:15" ht="15" customHeight="1" x14ac:dyDescent="0.15">
      <c r="A7" s="145" t="s">
        <v>71</v>
      </c>
      <c r="B7" s="146"/>
      <c r="C7" s="149" t="s">
        <v>72</v>
      </c>
      <c r="D7" s="150"/>
      <c r="E7" s="150"/>
      <c r="F7" s="150"/>
      <c r="G7" s="150"/>
      <c r="H7" s="150"/>
      <c r="I7" s="150"/>
      <c r="J7" s="150"/>
      <c r="K7" s="151"/>
      <c r="L7" s="58" t="s">
        <v>73</v>
      </c>
      <c r="M7" s="32"/>
      <c r="N7" s="32"/>
      <c r="O7" s="32"/>
    </row>
    <row r="8" spans="1:15" ht="15.75" customHeight="1" thickBot="1" x14ac:dyDescent="0.2">
      <c r="A8" s="147"/>
      <c r="B8" s="148"/>
      <c r="C8" s="152"/>
      <c r="D8" s="153"/>
      <c r="E8" s="153"/>
      <c r="F8" s="153"/>
      <c r="G8" s="153"/>
      <c r="H8" s="153"/>
      <c r="I8" s="153"/>
      <c r="J8" s="153"/>
      <c r="K8" s="154"/>
      <c r="L8" s="59" t="s">
        <v>74</v>
      </c>
      <c r="M8" s="32"/>
      <c r="N8" s="32"/>
      <c r="O8" s="32"/>
    </row>
    <row r="9" spans="1:15" ht="27.95" customHeight="1" thickTop="1" x14ac:dyDescent="0.15">
      <c r="A9" s="155" t="s">
        <v>122</v>
      </c>
      <c r="B9" s="156"/>
      <c r="C9" s="60" t="s">
        <v>75</v>
      </c>
      <c r="D9" s="61" t="s">
        <v>44</v>
      </c>
      <c r="E9" s="62" t="s">
        <v>76</v>
      </c>
      <c r="F9" s="63"/>
      <c r="G9" s="62"/>
      <c r="H9" s="63"/>
      <c r="I9" s="62"/>
      <c r="J9" s="62"/>
      <c r="K9" s="64"/>
      <c r="L9" s="88"/>
      <c r="M9" s="32"/>
      <c r="N9" s="32"/>
      <c r="O9" s="32"/>
    </row>
    <row r="10" spans="1:15" ht="27.95" customHeight="1" x14ac:dyDescent="0.15">
      <c r="A10" s="157"/>
      <c r="B10" s="158"/>
      <c r="C10" s="39" t="s">
        <v>77</v>
      </c>
      <c r="D10" s="161"/>
      <c r="E10" s="162"/>
      <c r="F10" s="65" t="s">
        <v>78</v>
      </c>
      <c r="G10" s="33"/>
      <c r="H10" s="65"/>
      <c r="I10" s="33"/>
      <c r="J10" s="38"/>
      <c r="K10" s="34"/>
      <c r="L10" s="89"/>
      <c r="M10" s="32"/>
      <c r="N10" s="32"/>
      <c r="O10" s="32"/>
    </row>
    <row r="11" spans="1:15" ht="27.95" customHeight="1" x14ac:dyDescent="0.15">
      <c r="A11" s="157"/>
      <c r="B11" s="158"/>
      <c r="C11" s="83" t="s">
        <v>144</v>
      </c>
      <c r="D11" s="66" t="s">
        <v>37</v>
      </c>
      <c r="E11" s="36" t="s">
        <v>79</v>
      </c>
      <c r="F11" s="67" t="s">
        <v>39</v>
      </c>
      <c r="G11" s="36" t="s">
        <v>81</v>
      </c>
      <c r="H11" s="67" t="s">
        <v>41</v>
      </c>
      <c r="I11" s="36" t="s">
        <v>82</v>
      </c>
      <c r="J11" s="68" t="s">
        <v>116</v>
      </c>
      <c r="K11" s="37" t="s">
        <v>123</v>
      </c>
      <c r="L11" s="90"/>
      <c r="M11" s="32"/>
      <c r="N11" s="32"/>
      <c r="O11" s="32"/>
    </row>
    <row r="12" spans="1:15" ht="27.95" customHeight="1" x14ac:dyDescent="0.15">
      <c r="A12" s="157"/>
      <c r="B12" s="158"/>
      <c r="C12" s="35" t="s">
        <v>143</v>
      </c>
      <c r="D12" s="69" t="s">
        <v>37</v>
      </c>
      <c r="E12" s="33" t="s">
        <v>124</v>
      </c>
      <c r="F12" s="65" t="s">
        <v>39</v>
      </c>
      <c r="G12" s="33" t="s">
        <v>125</v>
      </c>
      <c r="H12" s="65" t="s">
        <v>41</v>
      </c>
      <c r="I12" s="33" t="s">
        <v>126</v>
      </c>
      <c r="J12" s="38"/>
      <c r="K12" s="34"/>
      <c r="L12" s="89"/>
      <c r="M12" s="32"/>
      <c r="N12" s="32"/>
      <c r="O12" s="32"/>
    </row>
    <row r="13" spans="1:15" ht="27.95" customHeight="1" x14ac:dyDescent="0.15">
      <c r="A13" s="157"/>
      <c r="B13" s="158"/>
      <c r="C13" s="35" t="s">
        <v>85</v>
      </c>
      <c r="D13" s="70" t="s">
        <v>99</v>
      </c>
      <c r="E13" s="36" t="s">
        <v>83</v>
      </c>
      <c r="F13" s="67" t="s">
        <v>39</v>
      </c>
      <c r="G13" s="36" t="s">
        <v>40</v>
      </c>
      <c r="H13" s="67" t="s">
        <v>41</v>
      </c>
      <c r="I13" s="36" t="s">
        <v>42</v>
      </c>
      <c r="J13" s="68" t="s">
        <v>116</v>
      </c>
      <c r="K13" s="71" t="s">
        <v>127</v>
      </c>
      <c r="L13" s="90"/>
      <c r="M13" s="32"/>
      <c r="N13" s="32"/>
      <c r="O13" s="32"/>
    </row>
    <row r="14" spans="1:15" ht="27.95" customHeight="1" x14ac:dyDescent="0.15">
      <c r="A14" s="157"/>
      <c r="B14" s="158"/>
      <c r="C14" s="35" t="s">
        <v>86</v>
      </c>
      <c r="D14" s="70" t="s">
        <v>37</v>
      </c>
      <c r="E14" s="36" t="s">
        <v>83</v>
      </c>
      <c r="F14" s="67" t="s">
        <v>39</v>
      </c>
      <c r="G14" s="36" t="s">
        <v>43</v>
      </c>
      <c r="H14" s="67"/>
      <c r="I14" s="36"/>
      <c r="J14" s="68"/>
      <c r="K14" s="37"/>
      <c r="L14" s="90"/>
      <c r="M14" s="32"/>
      <c r="N14" s="32"/>
      <c r="O14" s="32"/>
    </row>
    <row r="15" spans="1:15" ht="27.95" customHeight="1" x14ac:dyDescent="0.15">
      <c r="A15" s="157"/>
      <c r="B15" s="158"/>
      <c r="C15" s="35" t="s">
        <v>87</v>
      </c>
      <c r="D15" s="70" t="s">
        <v>37</v>
      </c>
      <c r="E15" s="36" t="s">
        <v>38</v>
      </c>
      <c r="F15" s="67" t="s">
        <v>80</v>
      </c>
      <c r="G15" s="36" t="s">
        <v>84</v>
      </c>
      <c r="H15" s="67"/>
      <c r="I15" s="36"/>
      <c r="J15" s="68"/>
      <c r="K15" s="37"/>
      <c r="L15" s="90"/>
      <c r="M15" s="32"/>
      <c r="N15" s="32"/>
      <c r="O15" s="32"/>
    </row>
    <row r="16" spans="1:15" ht="27.95" customHeight="1" x14ac:dyDescent="0.15">
      <c r="A16" s="157"/>
      <c r="B16" s="158"/>
      <c r="C16" s="35" t="s">
        <v>88</v>
      </c>
      <c r="D16" s="70" t="s">
        <v>37</v>
      </c>
      <c r="E16" s="36" t="s">
        <v>38</v>
      </c>
      <c r="F16" s="67" t="s">
        <v>39</v>
      </c>
      <c r="G16" s="163" t="s">
        <v>89</v>
      </c>
      <c r="H16" s="163"/>
      <c r="I16" s="163"/>
      <c r="J16" s="68"/>
      <c r="K16" s="37"/>
      <c r="L16" s="90"/>
      <c r="M16" s="32"/>
      <c r="N16" s="32"/>
      <c r="O16" s="32"/>
    </row>
    <row r="17" spans="1:15" ht="27.95" customHeight="1" x14ac:dyDescent="0.15">
      <c r="A17" s="157"/>
      <c r="B17" s="158"/>
      <c r="C17" s="35" t="s">
        <v>90</v>
      </c>
      <c r="D17" s="70" t="s">
        <v>37</v>
      </c>
      <c r="E17" s="36" t="s">
        <v>38</v>
      </c>
      <c r="F17" s="67" t="s">
        <v>39</v>
      </c>
      <c r="G17" s="36" t="s">
        <v>43</v>
      </c>
      <c r="H17" s="67"/>
      <c r="I17" s="36"/>
      <c r="J17" s="68"/>
      <c r="K17" s="37"/>
      <c r="L17" s="90"/>
      <c r="M17" s="32"/>
      <c r="N17" s="32"/>
      <c r="O17" s="32"/>
    </row>
    <row r="18" spans="1:15" ht="27.95" customHeight="1" x14ac:dyDescent="0.15">
      <c r="A18" s="157"/>
      <c r="B18" s="158"/>
      <c r="C18" s="35" t="s">
        <v>91</v>
      </c>
      <c r="D18" s="70" t="s">
        <v>37</v>
      </c>
      <c r="E18" s="36" t="s">
        <v>83</v>
      </c>
      <c r="F18" s="67" t="s">
        <v>39</v>
      </c>
      <c r="G18" s="36" t="s">
        <v>43</v>
      </c>
      <c r="H18" s="67"/>
      <c r="I18" s="36"/>
      <c r="J18" s="68"/>
      <c r="K18" s="37"/>
      <c r="L18" s="90"/>
      <c r="M18" s="32"/>
      <c r="N18" s="32"/>
      <c r="O18" s="32"/>
    </row>
    <row r="19" spans="1:15" ht="27.95" customHeight="1" x14ac:dyDescent="0.15">
      <c r="A19" s="157"/>
      <c r="B19" s="158"/>
      <c r="C19" s="35" t="s">
        <v>128</v>
      </c>
      <c r="D19" s="70" t="s">
        <v>99</v>
      </c>
      <c r="E19" s="36" t="s">
        <v>38</v>
      </c>
      <c r="F19" s="67" t="s">
        <v>39</v>
      </c>
      <c r="G19" s="36" t="s">
        <v>92</v>
      </c>
      <c r="H19" s="67"/>
      <c r="I19" s="36"/>
      <c r="J19" s="68"/>
      <c r="K19" s="37"/>
      <c r="L19" s="90"/>
      <c r="M19" s="32"/>
      <c r="N19" s="32"/>
      <c r="O19" s="32"/>
    </row>
    <row r="20" spans="1:15" ht="27.95" customHeight="1" x14ac:dyDescent="0.15">
      <c r="A20" s="157"/>
      <c r="B20" s="158"/>
      <c r="C20" s="35" t="s">
        <v>129</v>
      </c>
      <c r="D20" s="70" t="s">
        <v>37</v>
      </c>
      <c r="E20" s="36" t="s">
        <v>83</v>
      </c>
      <c r="F20" s="67" t="s">
        <v>39</v>
      </c>
      <c r="G20" s="36" t="s">
        <v>93</v>
      </c>
      <c r="H20" s="67"/>
      <c r="I20" s="36"/>
      <c r="J20" s="68"/>
      <c r="K20" s="37"/>
      <c r="L20" s="90"/>
      <c r="M20" s="32"/>
      <c r="N20" s="32"/>
      <c r="O20" s="32"/>
    </row>
    <row r="21" spans="1:15" ht="27.95" customHeight="1" x14ac:dyDescent="0.15">
      <c r="A21" s="157"/>
      <c r="B21" s="158"/>
      <c r="C21" s="35" t="s">
        <v>130</v>
      </c>
      <c r="D21" s="70" t="s">
        <v>37</v>
      </c>
      <c r="E21" s="36" t="s">
        <v>38</v>
      </c>
      <c r="F21" s="67" t="s">
        <v>80</v>
      </c>
      <c r="G21" s="36" t="s">
        <v>43</v>
      </c>
      <c r="H21" s="67"/>
      <c r="I21" s="36"/>
      <c r="J21" s="68"/>
      <c r="K21" s="37"/>
      <c r="L21" s="90"/>
      <c r="M21" s="32"/>
      <c r="N21" s="32"/>
      <c r="O21" s="32"/>
    </row>
    <row r="22" spans="1:15" ht="27.95" customHeight="1" x14ac:dyDescent="0.15">
      <c r="A22" s="157"/>
      <c r="B22" s="158"/>
      <c r="C22" s="35" t="s">
        <v>131</v>
      </c>
      <c r="D22" s="70" t="s">
        <v>37</v>
      </c>
      <c r="E22" s="36" t="s">
        <v>38</v>
      </c>
      <c r="F22" s="67" t="s">
        <v>39</v>
      </c>
      <c r="G22" s="36" t="s">
        <v>132</v>
      </c>
      <c r="H22" s="67" t="s">
        <v>41</v>
      </c>
      <c r="I22" s="36" t="s">
        <v>133</v>
      </c>
      <c r="J22" s="68" t="s">
        <v>116</v>
      </c>
      <c r="K22" s="37" t="s">
        <v>134</v>
      </c>
      <c r="L22" s="90"/>
      <c r="M22" s="32"/>
      <c r="N22" s="32"/>
      <c r="O22" s="32"/>
    </row>
    <row r="23" spans="1:15" ht="27.95" customHeight="1" x14ac:dyDescent="0.15">
      <c r="A23" s="157"/>
      <c r="B23" s="158"/>
      <c r="C23" s="35" t="s">
        <v>94</v>
      </c>
      <c r="D23" s="70" t="s">
        <v>99</v>
      </c>
      <c r="E23" s="36" t="s">
        <v>38</v>
      </c>
      <c r="F23" s="67" t="s">
        <v>39</v>
      </c>
      <c r="G23" s="36" t="s">
        <v>43</v>
      </c>
      <c r="H23" s="67"/>
      <c r="I23" s="36"/>
      <c r="J23" s="68"/>
      <c r="K23" s="37"/>
      <c r="L23" s="90"/>
      <c r="M23" s="32"/>
      <c r="N23" s="32"/>
      <c r="O23" s="32"/>
    </row>
    <row r="24" spans="1:15" ht="27.95" customHeight="1" x14ac:dyDescent="0.15">
      <c r="A24" s="157"/>
      <c r="B24" s="158"/>
      <c r="C24" s="35" t="s">
        <v>141</v>
      </c>
      <c r="D24" s="70" t="s">
        <v>37</v>
      </c>
      <c r="E24" s="36" t="s">
        <v>38</v>
      </c>
      <c r="F24" s="67" t="s">
        <v>39</v>
      </c>
      <c r="G24" s="36" t="s">
        <v>84</v>
      </c>
      <c r="H24" s="67"/>
      <c r="I24" s="36"/>
      <c r="J24" s="68"/>
      <c r="K24" s="37"/>
      <c r="L24" s="90"/>
      <c r="M24" s="32"/>
      <c r="N24" s="32"/>
      <c r="O24" s="32"/>
    </row>
    <row r="25" spans="1:15" ht="27.95" customHeight="1" x14ac:dyDescent="0.15">
      <c r="A25" s="157"/>
      <c r="B25" s="158"/>
      <c r="C25" s="35" t="s">
        <v>95</v>
      </c>
      <c r="D25" s="70" t="s">
        <v>37</v>
      </c>
      <c r="E25" s="36" t="s">
        <v>83</v>
      </c>
      <c r="F25" s="67" t="s">
        <v>39</v>
      </c>
      <c r="G25" s="36" t="s">
        <v>43</v>
      </c>
      <c r="H25" s="67"/>
      <c r="I25" s="36"/>
      <c r="J25" s="68"/>
      <c r="K25" s="37"/>
      <c r="L25" s="90"/>
      <c r="M25" s="32"/>
      <c r="N25" s="32"/>
      <c r="O25" s="32"/>
    </row>
    <row r="26" spans="1:15" ht="27.95" customHeight="1" x14ac:dyDescent="0.15">
      <c r="A26" s="157"/>
      <c r="B26" s="158"/>
      <c r="C26" s="35" t="s">
        <v>96</v>
      </c>
      <c r="D26" s="70" t="s">
        <v>37</v>
      </c>
      <c r="E26" s="36" t="s">
        <v>38</v>
      </c>
      <c r="F26" s="67" t="s">
        <v>39</v>
      </c>
      <c r="G26" s="36" t="s">
        <v>84</v>
      </c>
      <c r="H26" s="67"/>
      <c r="I26" s="36"/>
      <c r="J26" s="68"/>
      <c r="K26" s="37"/>
      <c r="L26" s="90"/>
      <c r="M26" s="32"/>
      <c r="N26" s="32"/>
      <c r="O26" s="32"/>
    </row>
    <row r="27" spans="1:15" ht="27.95" customHeight="1" x14ac:dyDescent="0.15">
      <c r="A27" s="157"/>
      <c r="B27" s="158"/>
      <c r="C27" s="35" t="s">
        <v>117</v>
      </c>
      <c r="D27" s="70" t="s">
        <v>99</v>
      </c>
      <c r="E27" s="36" t="s">
        <v>83</v>
      </c>
      <c r="F27" s="67" t="s">
        <v>39</v>
      </c>
      <c r="G27" s="36" t="s">
        <v>43</v>
      </c>
      <c r="H27" s="67"/>
      <c r="I27" s="36"/>
      <c r="J27" s="68"/>
      <c r="K27" s="37"/>
      <c r="L27" s="90"/>
      <c r="M27" s="32"/>
      <c r="N27" s="32"/>
      <c r="O27" s="32"/>
    </row>
    <row r="28" spans="1:15" ht="27.95" customHeight="1" x14ac:dyDescent="0.15">
      <c r="A28" s="157"/>
      <c r="B28" s="158"/>
      <c r="C28" s="35" t="s">
        <v>142</v>
      </c>
      <c r="D28" s="70" t="s">
        <v>37</v>
      </c>
      <c r="E28" s="36" t="s">
        <v>38</v>
      </c>
      <c r="F28" s="67" t="s">
        <v>39</v>
      </c>
      <c r="G28" s="36" t="s">
        <v>43</v>
      </c>
      <c r="H28" s="67"/>
      <c r="I28" s="36"/>
      <c r="J28" s="68"/>
      <c r="K28" s="37"/>
      <c r="L28" s="90"/>
      <c r="M28" s="32"/>
      <c r="N28" s="32"/>
      <c r="O28" s="32"/>
    </row>
    <row r="29" spans="1:15" ht="27.95" customHeight="1" x14ac:dyDescent="0.15">
      <c r="A29" s="157"/>
      <c r="B29" s="158"/>
      <c r="C29" s="35" t="s">
        <v>135</v>
      </c>
      <c r="D29" s="70" t="s">
        <v>37</v>
      </c>
      <c r="E29" s="36" t="s">
        <v>38</v>
      </c>
      <c r="F29" s="67" t="s">
        <v>80</v>
      </c>
      <c r="G29" s="36" t="s">
        <v>43</v>
      </c>
      <c r="H29" s="67"/>
      <c r="I29" s="36"/>
      <c r="J29" s="68"/>
      <c r="K29" s="37"/>
      <c r="L29" s="90"/>
      <c r="M29" s="32"/>
      <c r="N29" s="32"/>
      <c r="O29" s="32"/>
    </row>
    <row r="30" spans="1:15" ht="27.95" customHeight="1" x14ac:dyDescent="0.15">
      <c r="A30" s="157"/>
      <c r="B30" s="158"/>
      <c r="C30" s="35" t="s">
        <v>97</v>
      </c>
      <c r="D30" s="70" t="s">
        <v>37</v>
      </c>
      <c r="E30" s="36" t="s">
        <v>38</v>
      </c>
      <c r="F30" s="67" t="s">
        <v>80</v>
      </c>
      <c r="G30" s="36" t="s">
        <v>43</v>
      </c>
      <c r="H30" s="67"/>
      <c r="I30" s="36"/>
      <c r="J30" s="68"/>
      <c r="K30" s="37"/>
      <c r="L30" s="90"/>
      <c r="M30" s="32"/>
      <c r="N30" s="32"/>
      <c r="O30" s="32"/>
    </row>
    <row r="31" spans="1:15" ht="27.95" customHeight="1" x14ac:dyDescent="0.15">
      <c r="A31" s="157"/>
      <c r="B31" s="158"/>
      <c r="C31" s="83" t="s">
        <v>136</v>
      </c>
      <c r="D31" s="84" t="s">
        <v>37</v>
      </c>
      <c r="E31" s="30" t="s">
        <v>38</v>
      </c>
      <c r="F31" s="76" t="s">
        <v>39</v>
      </c>
      <c r="G31" s="30" t="s">
        <v>43</v>
      </c>
      <c r="H31" s="76"/>
      <c r="I31" s="30"/>
      <c r="J31" s="77"/>
      <c r="K31" s="31"/>
      <c r="L31" s="91"/>
      <c r="M31" s="32"/>
      <c r="N31" s="32"/>
      <c r="O31" s="32"/>
    </row>
    <row r="32" spans="1:15" ht="27.95" customHeight="1" x14ac:dyDescent="0.15">
      <c r="A32" s="157"/>
      <c r="B32" s="158"/>
      <c r="C32" s="72" t="s">
        <v>98</v>
      </c>
      <c r="D32" s="73" t="s">
        <v>37</v>
      </c>
      <c r="E32" s="74" t="s">
        <v>38</v>
      </c>
      <c r="F32" s="75" t="s">
        <v>39</v>
      </c>
      <c r="G32" s="74" t="s">
        <v>43</v>
      </c>
      <c r="H32" s="76"/>
      <c r="I32" s="30"/>
      <c r="J32" s="77"/>
      <c r="K32" s="31"/>
      <c r="L32" s="91"/>
      <c r="M32" s="32"/>
      <c r="N32" s="32"/>
      <c r="O32" s="32"/>
    </row>
    <row r="33" spans="1:15" ht="51.75" customHeight="1" x14ac:dyDescent="0.15">
      <c r="A33" s="157"/>
      <c r="B33" s="158"/>
      <c r="C33" s="39" t="s">
        <v>101</v>
      </c>
      <c r="D33" s="164" t="s">
        <v>151</v>
      </c>
      <c r="E33" s="165"/>
      <c r="F33" s="165"/>
      <c r="G33" s="165"/>
      <c r="H33" s="165"/>
      <c r="I33" s="165"/>
      <c r="J33" s="165"/>
      <c r="K33" s="166"/>
      <c r="L33" s="89"/>
      <c r="M33" s="32"/>
      <c r="N33" s="32"/>
      <c r="O33" s="32"/>
    </row>
    <row r="34" spans="1:15" ht="27.95" customHeight="1" x14ac:dyDescent="0.15">
      <c r="A34" s="157"/>
      <c r="B34" s="158"/>
      <c r="C34" s="35" t="s">
        <v>104</v>
      </c>
      <c r="D34" s="70" t="s">
        <v>99</v>
      </c>
      <c r="E34" s="36" t="s">
        <v>105</v>
      </c>
      <c r="F34" s="67" t="s">
        <v>39</v>
      </c>
      <c r="G34" s="36" t="s">
        <v>106</v>
      </c>
      <c r="H34" s="67"/>
      <c r="I34" s="36"/>
      <c r="J34" s="68"/>
      <c r="K34" s="37"/>
      <c r="L34" s="90"/>
      <c r="M34" s="32"/>
      <c r="N34" s="32" t="s">
        <v>107</v>
      </c>
      <c r="O34" s="32"/>
    </row>
    <row r="35" spans="1:15" ht="27.95" customHeight="1" x14ac:dyDescent="0.15">
      <c r="A35" s="157"/>
      <c r="B35" s="158"/>
      <c r="C35" s="35" t="s">
        <v>108</v>
      </c>
      <c r="D35" s="92" t="s">
        <v>37</v>
      </c>
      <c r="E35" s="36" t="s">
        <v>105</v>
      </c>
      <c r="F35" s="67" t="s">
        <v>39</v>
      </c>
      <c r="G35" s="36" t="s">
        <v>106</v>
      </c>
      <c r="H35" s="67"/>
      <c r="I35" s="36"/>
      <c r="J35" s="68"/>
      <c r="K35" s="37"/>
      <c r="L35" s="90"/>
      <c r="M35" s="32"/>
      <c r="N35" s="32" t="s">
        <v>107</v>
      </c>
      <c r="O35" s="32"/>
    </row>
    <row r="36" spans="1:15" ht="27.95" customHeight="1" x14ac:dyDescent="0.15">
      <c r="A36" s="157"/>
      <c r="B36" s="158"/>
      <c r="C36" s="35" t="s">
        <v>100</v>
      </c>
      <c r="D36" s="92" t="s">
        <v>37</v>
      </c>
      <c r="E36" s="36" t="s">
        <v>38</v>
      </c>
      <c r="F36" s="67" t="s">
        <v>39</v>
      </c>
      <c r="G36" s="36" t="s">
        <v>43</v>
      </c>
      <c r="H36" s="67"/>
      <c r="I36" s="36"/>
      <c r="J36" s="68"/>
      <c r="K36" s="37"/>
      <c r="L36" s="90"/>
      <c r="M36" s="32"/>
      <c r="N36" s="32"/>
      <c r="O36" s="32"/>
    </row>
    <row r="37" spans="1:15" ht="27.95" customHeight="1" x14ac:dyDescent="0.15">
      <c r="A37" s="157"/>
      <c r="B37" s="158"/>
      <c r="C37" s="35" t="s">
        <v>140</v>
      </c>
      <c r="D37" s="92" t="s">
        <v>37</v>
      </c>
      <c r="E37" s="36" t="s">
        <v>102</v>
      </c>
      <c r="F37" s="67" t="s">
        <v>39</v>
      </c>
      <c r="G37" s="36" t="s">
        <v>103</v>
      </c>
      <c r="H37" s="67"/>
      <c r="I37" s="36"/>
      <c r="J37" s="68"/>
      <c r="K37" s="37"/>
      <c r="L37" s="90"/>
      <c r="M37" s="32"/>
      <c r="N37" s="32"/>
      <c r="O37" s="32"/>
    </row>
    <row r="38" spans="1:15" ht="27.95" customHeight="1" thickBot="1" x14ac:dyDescent="0.2">
      <c r="A38" s="159"/>
      <c r="B38" s="160"/>
      <c r="C38" s="96" t="s">
        <v>164</v>
      </c>
      <c r="D38" s="102" t="s">
        <v>37</v>
      </c>
      <c r="E38" s="85" t="s">
        <v>38</v>
      </c>
      <c r="F38" s="86" t="s">
        <v>39</v>
      </c>
      <c r="G38" s="85" t="s">
        <v>43</v>
      </c>
      <c r="H38" s="98"/>
      <c r="I38" s="97"/>
      <c r="J38" s="99"/>
      <c r="K38" s="100"/>
      <c r="L38" s="101"/>
      <c r="M38" s="32"/>
      <c r="N38" s="32"/>
      <c r="O38" s="32"/>
    </row>
    <row r="39" spans="1:15" x14ac:dyDescent="0.15">
      <c r="A39" s="32" t="s">
        <v>45</v>
      </c>
      <c r="B39" s="32"/>
      <c r="C39" s="32"/>
      <c r="D39" s="53"/>
      <c r="E39" s="32"/>
      <c r="F39" s="53"/>
      <c r="G39" s="32"/>
      <c r="H39" s="53"/>
      <c r="I39" s="32"/>
      <c r="J39" s="54"/>
      <c r="K39" s="32"/>
      <c r="L39" s="32"/>
      <c r="M39" s="32"/>
      <c r="N39" s="32"/>
      <c r="O39" s="32"/>
    </row>
    <row r="40" spans="1:15" ht="15" customHeight="1" x14ac:dyDescent="0.15">
      <c r="A40" s="78">
        <v>1</v>
      </c>
      <c r="B40" s="167" t="s">
        <v>109</v>
      </c>
      <c r="C40" s="167"/>
      <c r="D40" s="167"/>
      <c r="E40" s="167"/>
      <c r="F40" s="167"/>
      <c r="G40" s="167"/>
      <c r="H40" s="167"/>
      <c r="I40" s="167"/>
      <c r="J40" s="167"/>
      <c r="K40" s="167"/>
      <c r="L40" s="167"/>
      <c r="M40" s="78"/>
      <c r="N40" s="78"/>
      <c r="O40" s="78"/>
    </row>
    <row r="41" spans="1:15" ht="15" customHeight="1" x14ac:dyDescent="0.15">
      <c r="A41" s="78">
        <v>2</v>
      </c>
      <c r="B41" s="167" t="s">
        <v>110</v>
      </c>
      <c r="C41" s="167"/>
      <c r="D41" s="167"/>
      <c r="E41" s="167"/>
      <c r="F41" s="167"/>
      <c r="G41" s="167"/>
      <c r="H41" s="167"/>
      <c r="I41" s="167"/>
      <c r="J41" s="167"/>
      <c r="K41" s="167"/>
      <c r="L41" s="167"/>
      <c r="M41" s="78"/>
      <c r="N41" s="78"/>
      <c r="O41" s="78"/>
    </row>
    <row r="42" spans="1:15" ht="24" customHeight="1" x14ac:dyDescent="0.15">
      <c r="A42" s="78">
        <v>3</v>
      </c>
      <c r="B42" s="169" t="s">
        <v>111</v>
      </c>
      <c r="C42" s="169"/>
      <c r="D42" s="169"/>
      <c r="E42" s="169"/>
      <c r="F42" s="169"/>
      <c r="G42" s="169"/>
      <c r="H42" s="169"/>
      <c r="I42" s="169"/>
      <c r="J42" s="169"/>
      <c r="K42" s="169"/>
      <c r="L42" s="169"/>
      <c r="M42" s="78"/>
      <c r="N42" s="78"/>
      <c r="O42" s="78"/>
    </row>
    <row r="43" spans="1:15" ht="15" customHeight="1" x14ac:dyDescent="0.15">
      <c r="A43" s="78">
        <v>4</v>
      </c>
      <c r="B43" s="167" t="s">
        <v>112</v>
      </c>
      <c r="C43" s="167"/>
      <c r="D43" s="167"/>
      <c r="E43" s="167"/>
      <c r="F43" s="167"/>
      <c r="G43" s="167"/>
      <c r="H43" s="167"/>
      <c r="I43" s="167"/>
      <c r="J43" s="167"/>
      <c r="K43" s="167"/>
      <c r="L43" s="167"/>
      <c r="M43" s="78"/>
      <c r="N43" s="78"/>
      <c r="O43" s="78"/>
    </row>
    <row r="44" spans="1:15" ht="15.75" customHeight="1" x14ac:dyDescent="0.15">
      <c r="A44" s="78">
        <v>5</v>
      </c>
      <c r="B44" s="170" t="s">
        <v>113</v>
      </c>
      <c r="C44" s="170"/>
      <c r="D44" s="170"/>
      <c r="E44" s="170"/>
      <c r="F44" s="170"/>
      <c r="G44" s="170"/>
      <c r="H44" s="170"/>
      <c r="I44" s="170"/>
      <c r="J44" s="170"/>
      <c r="K44" s="170"/>
      <c r="L44" s="170"/>
      <c r="M44" s="78"/>
      <c r="N44" s="78"/>
      <c r="O44" s="78"/>
    </row>
    <row r="45" spans="1:15" ht="15" customHeight="1" x14ac:dyDescent="0.15">
      <c r="A45" s="78"/>
      <c r="B45" s="167" t="s">
        <v>114</v>
      </c>
      <c r="C45" s="167"/>
      <c r="D45" s="167"/>
      <c r="E45" s="167"/>
      <c r="F45" s="167"/>
      <c r="G45" s="167"/>
      <c r="H45" s="167"/>
      <c r="I45" s="167"/>
      <c r="J45" s="167"/>
      <c r="K45" s="167"/>
      <c r="L45" s="167"/>
      <c r="M45" s="78"/>
      <c r="N45" s="78"/>
      <c r="O45" s="78"/>
    </row>
    <row r="46" spans="1:15" ht="15" customHeight="1" x14ac:dyDescent="0.15">
      <c r="A46" s="78"/>
      <c r="B46" s="167" t="s">
        <v>115</v>
      </c>
      <c r="C46" s="167"/>
      <c r="D46" s="167"/>
      <c r="E46" s="167"/>
      <c r="F46" s="167"/>
      <c r="G46" s="167"/>
      <c r="H46" s="167"/>
      <c r="I46" s="167"/>
      <c r="J46" s="167"/>
      <c r="K46" s="167"/>
      <c r="L46" s="167"/>
      <c r="M46" s="78"/>
      <c r="N46" s="78"/>
      <c r="O46" s="78"/>
    </row>
    <row r="47" spans="1:15" ht="15.75" customHeight="1" x14ac:dyDescent="0.15">
      <c r="A47" s="78">
        <v>6</v>
      </c>
      <c r="B47" s="168" t="s">
        <v>138</v>
      </c>
      <c r="C47" s="168"/>
      <c r="D47" s="168"/>
      <c r="E47" s="168"/>
      <c r="F47" s="168"/>
      <c r="G47" s="168"/>
      <c r="H47" s="168"/>
      <c r="I47" s="168"/>
      <c r="J47" s="168"/>
      <c r="K47" s="168"/>
      <c r="L47" s="168"/>
      <c r="M47" s="78"/>
      <c r="N47" s="78"/>
      <c r="O47" s="78"/>
    </row>
    <row r="48" spans="1:15" ht="15" customHeight="1" x14ac:dyDescent="0.15">
      <c r="A48" s="78">
        <v>7</v>
      </c>
      <c r="B48" s="40" t="s">
        <v>137</v>
      </c>
      <c r="C48" s="79"/>
      <c r="D48" s="80"/>
      <c r="E48" s="79"/>
      <c r="F48" s="80"/>
      <c r="G48" s="79"/>
      <c r="H48" s="80"/>
      <c r="I48" s="79"/>
      <c r="J48" s="79"/>
      <c r="K48" s="79"/>
      <c r="L48" s="79"/>
      <c r="M48" s="79"/>
      <c r="N48" s="79"/>
      <c r="O48" s="79"/>
    </row>
    <row r="49" spans="1:2" x14ac:dyDescent="0.15">
      <c r="A49" s="78">
        <v>8</v>
      </c>
      <c r="B49" s="87" t="s">
        <v>139</v>
      </c>
    </row>
  </sheetData>
  <mergeCells count="17">
    <mergeCell ref="B47:L47"/>
    <mergeCell ref="B40:L40"/>
    <mergeCell ref="B41:L41"/>
    <mergeCell ref="B42:L42"/>
    <mergeCell ref="B43:L43"/>
    <mergeCell ref="B44:L44"/>
    <mergeCell ref="B45:L45"/>
    <mergeCell ref="A9:B38"/>
    <mergeCell ref="D10:E10"/>
    <mergeCell ref="G16:I16"/>
    <mergeCell ref="D33:K33"/>
    <mergeCell ref="B46:L46"/>
    <mergeCell ref="A2:L2"/>
    <mergeCell ref="A4:B4"/>
    <mergeCell ref="A5:B5"/>
    <mergeCell ref="A7:B8"/>
    <mergeCell ref="C7:K8"/>
  </mergeCells>
  <phoneticPr fontId="4"/>
  <pageMargins left="0.7" right="0.7" top="0.75" bottom="0.75" header="0.3" footer="0.3"/>
  <pageSetup paperSize="9" scale="6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U25"/>
  <sheetViews>
    <sheetView view="pageBreakPreview" topLeftCell="A4" zoomScale="80" zoomScaleNormal="100" zoomScaleSheetLayoutView="80" workbookViewId="0">
      <selection activeCell="S16" sqref="S16"/>
    </sheetView>
  </sheetViews>
  <sheetFormatPr defaultRowHeight="27.75" customHeight="1" x14ac:dyDescent="0.15"/>
  <cols>
    <col min="1" max="1" width="4.25" style="1" customWidth="1"/>
    <col min="2" max="2" width="4.625" style="1" customWidth="1"/>
    <col min="3" max="3" width="8.125" style="1" customWidth="1"/>
    <col min="4" max="16" width="8.5" style="1" customWidth="1"/>
    <col min="17" max="17" width="4.75" style="1" customWidth="1"/>
    <col min="18" max="16384" width="9" style="1"/>
  </cols>
  <sheetData>
    <row r="1" spans="2:21" ht="11.25" x14ac:dyDescent="0.15">
      <c r="B1" s="1" t="s">
        <v>186</v>
      </c>
    </row>
    <row r="2" spans="2:21" ht="20.25" customHeight="1" x14ac:dyDescent="0.15">
      <c r="B2" s="25" t="s">
        <v>53</v>
      </c>
      <c r="C2" s="26"/>
      <c r="D2" s="26"/>
      <c r="E2" s="26"/>
      <c r="F2" s="26"/>
      <c r="G2" s="26"/>
      <c r="H2" s="26"/>
      <c r="I2" s="26"/>
      <c r="J2" s="26"/>
      <c r="K2" s="26"/>
      <c r="L2" s="26"/>
      <c r="M2" s="26"/>
      <c r="N2" s="26"/>
    </row>
    <row r="3" spans="2:21" ht="37.5" customHeight="1" x14ac:dyDescent="0.15">
      <c r="B3" s="27" t="s">
        <v>26</v>
      </c>
      <c r="D3" s="26"/>
      <c r="E3" s="26"/>
      <c r="F3" s="26"/>
      <c r="G3" s="26"/>
      <c r="H3" s="26"/>
      <c r="I3" s="28" t="s">
        <v>121</v>
      </c>
      <c r="J3" s="125"/>
      <c r="K3" s="47" t="s">
        <v>49</v>
      </c>
      <c r="L3" s="125"/>
      <c r="M3" s="27" t="s">
        <v>50</v>
      </c>
      <c r="N3" s="27"/>
      <c r="O3" s="24"/>
      <c r="P3" s="16"/>
    </row>
    <row r="4" spans="2:21" ht="15" customHeight="1" x14ac:dyDescent="0.15">
      <c r="B4" s="26"/>
      <c r="C4" s="27"/>
      <c r="D4" s="26"/>
      <c r="E4" s="26"/>
      <c r="F4" s="26"/>
      <c r="G4" s="26"/>
      <c r="H4" s="26"/>
      <c r="I4" s="28"/>
      <c r="J4" s="41"/>
      <c r="K4" s="27"/>
      <c r="L4" s="27"/>
      <c r="M4" s="27"/>
      <c r="N4" s="27"/>
      <c r="O4" s="24"/>
      <c r="P4" s="16"/>
    </row>
    <row r="5" spans="2:21" ht="35.25" customHeight="1" x14ac:dyDescent="0.15">
      <c r="B5" s="180" t="s">
        <v>152</v>
      </c>
      <c r="C5" s="180"/>
      <c r="D5" s="195"/>
      <c r="E5" s="196"/>
      <c r="F5" s="196"/>
      <c r="G5" s="196"/>
      <c r="H5" s="197"/>
      <c r="I5" s="6"/>
      <c r="J5" s="198" t="s">
        <v>48</v>
      </c>
      <c r="K5" s="198"/>
      <c r="L5" s="120"/>
      <c r="M5" s="6"/>
      <c r="N5" s="6"/>
      <c r="O5" s="6"/>
      <c r="P5" s="6"/>
    </row>
    <row r="6" spans="2:21" ht="15.75" customHeight="1" x14ac:dyDescent="0.15">
      <c r="B6" s="93" t="s">
        <v>154</v>
      </c>
      <c r="C6" s="6"/>
      <c r="D6" s="6"/>
      <c r="E6" s="6"/>
      <c r="F6" s="6"/>
      <c r="G6" s="6"/>
      <c r="H6" s="6"/>
      <c r="I6" s="6"/>
      <c r="J6" s="6"/>
      <c r="K6" s="6" t="s">
        <v>178</v>
      </c>
      <c r="L6" s="6"/>
      <c r="M6" s="6"/>
      <c r="N6" s="6"/>
      <c r="O6" s="6"/>
      <c r="P6" s="6"/>
    </row>
    <row r="7" spans="2:21" ht="15.75" customHeight="1" x14ac:dyDescent="0.15">
      <c r="B7" s="6"/>
      <c r="C7" s="6"/>
      <c r="D7" s="6"/>
      <c r="E7" s="6"/>
      <c r="F7" s="6"/>
      <c r="G7" s="6"/>
      <c r="H7" s="6"/>
      <c r="I7" s="6"/>
      <c r="J7" s="6"/>
      <c r="K7" s="6"/>
      <c r="L7" s="6"/>
      <c r="M7" s="6"/>
      <c r="N7" s="6"/>
      <c r="O7" s="6"/>
      <c r="P7" s="6"/>
    </row>
    <row r="8" spans="2:21" s="3" customFormat="1" ht="20.25" customHeight="1" x14ac:dyDescent="0.15">
      <c r="B8" s="183"/>
      <c r="C8" s="183"/>
      <c r="D8" s="186" t="s">
        <v>56</v>
      </c>
      <c r="E8" s="187"/>
      <c r="F8" s="187"/>
      <c r="G8" s="187"/>
      <c r="H8" s="187"/>
      <c r="I8" s="187"/>
      <c r="J8" s="187"/>
      <c r="K8" s="187"/>
      <c r="L8" s="187"/>
      <c r="M8" s="187"/>
      <c r="N8" s="187"/>
      <c r="O8" s="188"/>
      <c r="P8" s="7"/>
      <c r="Q8" s="14"/>
    </row>
    <row r="9" spans="2:21" s="3" customFormat="1" ht="46.5" customHeight="1" thickBot="1" x14ac:dyDescent="0.2">
      <c r="B9" s="183"/>
      <c r="C9" s="183"/>
      <c r="D9" s="128" t="s">
        <v>55</v>
      </c>
      <c r="E9" s="128" t="s">
        <v>54</v>
      </c>
      <c r="F9" s="128" t="s">
        <v>188</v>
      </c>
      <c r="G9" s="128" t="s">
        <v>188</v>
      </c>
      <c r="H9" s="128" t="s">
        <v>54</v>
      </c>
      <c r="I9" s="128" t="s">
        <v>54</v>
      </c>
      <c r="J9" s="128" t="s">
        <v>54</v>
      </c>
      <c r="K9" s="128" t="s">
        <v>57</v>
      </c>
      <c r="L9" s="128" t="s">
        <v>57</v>
      </c>
      <c r="M9" s="128" t="s">
        <v>57</v>
      </c>
      <c r="N9" s="131" t="s">
        <v>188</v>
      </c>
      <c r="O9" s="131" t="s">
        <v>54</v>
      </c>
      <c r="P9" s="15" t="s">
        <v>17</v>
      </c>
    </row>
    <row r="10" spans="2:21" s="3" customFormat="1" ht="36" customHeight="1" thickTop="1" thickBot="1" x14ac:dyDescent="0.2">
      <c r="B10" s="184" t="s">
        <v>19</v>
      </c>
      <c r="C10" s="185"/>
      <c r="D10" s="121"/>
      <c r="E10" s="121"/>
      <c r="F10" s="121"/>
      <c r="G10" s="121"/>
      <c r="H10" s="121"/>
      <c r="I10" s="121"/>
      <c r="J10" s="121"/>
      <c r="K10" s="121"/>
      <c r="L10" s="121"/>
      <c r="M10" s="121"/>
      <c r="N10" s="121"/>
      <c r="O10" s="122"/>
      <c r="P10" s="12">
        <f>SUM(D10:O10)</f>
        <v>0</v>
      </c>
      <c r="Q10" s="172" t="s">
        <v>167</v>
      </c>
      <c r="R10" s="173"/>
      <c r="S10" s="173"/>
      <c r="T10" s="173"/>
      <c r="U10" s="174"/>
    </row>
    <row r="11" spans="2:21" s="3" customFormat="1" ht="36" customHeight="1" thickTop="1" thickBot="1" x14ac:dyDescent="0.2">
      <c r="B11" s="184" t="s">
        <v>20</v>
      </c>
      <c r="C11" s="185"/>
      <c r="D11" s="121"/>
      <c r="E11" s="121"/>
      <c r="F11" s="121"/>
      <c r="G11" s="121"/>
      <c r="H11" s="121"/>
      <c r="I11" s="121"/>
      <c r="J11" s="121"/>
      <c r="K11" s="121"/>
      <c r="L11" s="121"/>
      <c r="M11" s="121"/>
      <c r="N11" s="121"/>
      <c r="O11" s="122"/>
      <c r="P11" s="12">
        <f>SUM(D11:O11)</f>
        <v>0</v>
      </c>
      <c r="Q11" s="110" t="e">
        <f>ROUNDUP(P11/$P$16,1)</f>
        <v>#DIV/0!</v>
      </c>
      <c r="R11" s="106" t="s">
        <v>165</v>
      </c>
      <c r="S11" s="106">
        <v>9</v>
      </c>
      <c r="T11" s="106" t="s">
        <v>166</v>
      </c>
      <c r="U11" s="111" t="e">
        <f>Q11/S11</f>
        <v>#DIV/0!</v>
      </c>
    </row>
    <row r="12" spans="2:21" s="3" customFormat="1" ht="36" customHeight="1" thickTop="1" thickBot="1" x14ac:dyDescent="0.2">
      <c r="B12" s="184" t="s">
        <v>21</v>
      </c>
      <c r="C12" s="185"/>
      <c r="D12" s="121"/>
      <c r="E12" s="121"/>
      <c r="F12" s="121"/>
      <c r="G12" s="121"/>
      <c r="H12" s="121"/>
      <c r="I12" s="121"/>
      <c r="J12" s="121"/>
      <c r="K12" s="121"/>
      <c r="L12" s="121"/>
      <c r="M12" s="121"/>
      <c r="N12" s="121"/>
      <c r="O12" s="122"/>
      <c r="P12" s="12">
        <f>SUM(D12:O12)</f>
        <v>0</v>
      </c>
      <c r="Q12" s="110" t="e">
        <f>ROUNDUP(P12/$P$16,1)</f>
        <v>#DIV/0!</v>
      </c>
      <c r="R12" s="106" t="s">
        <v>165</v>
      </c>
      <c r="S12" s="106">
        <v>6</v>
      </c>
      <c r="T12" s="106" t="s">
        <v>166</v>
      </c>
      <c r="U12" s="111" t="e">
        <f>Q12/S12</f>
        <v>#DIV/0!</v>
      </c>
    </row>
    <row r="13" spans="2:21" s="3" customFormat="1" ht="36" customHeight="1" thickTop="1" thickBot="1" x14ac:dyDescent="0.2">
      <c r="B13" s="184" t="s">
        <v>22</v>
      </c>
      <c r="C13" s="185"/>
      <c r="D13" s="121"/>
      <c r="E13" s="121"/>
      <c r="F13" s="121"/>
      <c r="G13" s="121"/>
      <c r="H13" s="121"/>
      <c r="I13" s="121"/>
      <c r="J13" s="121"/>
      <c r="K13" s="121"/>
      <c r="L13" s="121"/>
      <c r="M13" s="121"/>
      <c r="N13" s="121"/>
      <c r="O13" s="122"/>
      <c r="P13" s="12">
        <f>SUM(D13:O13)</f>
        <v>0</v>
      </c>
      <c r="Q13" s="110" t="e">
        <f>ROUNDUP(P13/$P$16,1)</f>
        <v>#DIV/0!</v>
      </c>
      <c r="R13" s="106" t="s">
        <v>165</v>
      </c>
      <c r="S13" s="106">
        <v>4</v>
      </c>
      <c r="T13" s="106" t="s">
        <v>166</v>
      </c>
      <c r="U13" s="111" t="e">
        <f>Q13/S13</f>
        <v>#DIV/0!</v>
      </c>
    </row>
    <row r="14" spans="2:21" s="3" customFormat="1" ht="35.25" customHeight="1" thickTop="1" thickBot="1" x14ac:dyDescent="0.2">
      <c r="B14" s="189" t="s">
        <v>23</v>
      </c>
      <c r="C14" s="190"/>
      <c r="D14" s="123"/>
      <c r="E14" s="123"/>
      <c r="F14" s="123"/>
      <c r="G14" s="123"/>
      <c r="H14" s="123"/>
      <c r="I14" s="123"/>
      <c r="J14" s="123"/>
      <c r="K14" s="123"/>
      <c r="L14" s="123"/>
      <c r="M14" s="123"/>
      <c r="N14" s="123"/>
      <c r="O14" s="124"/>
      <c r="P14" s="12">
        <f>SUM(D14:O14)</f>
        <v>0</v>
      </c>
      <c r="Q14" s="113" t="e">
        <f>ROUNDUP(P14/$P$16,1)</f>
        <v>#DIV/0!</v>
      </c>
      <c r="R14" s="114" t="s">
        <v>165</v>
      </c>
      <c r="S14" s="114">
        <v>2.5</v>
      </c>
      <c r="T14" s="114" t="s">
        <v>166</v>
      </c>
      <c r="U14" s="112" t="e">
        <f>Q14/S14</f>
        <v>#DIV/0!</v>
      </c>
    </row>
    <row r="15" spans="2:21" ht="35.25" customHeight="1" thickTop="1" thickBot="1" x14ac:dyDescent="0.2">
      <c r="B15" s="181" t="s">
        <v>6</v>
      </c>
      <c r="C15" s="182"/>
      <c r="D15" s="22">
        <f t="shared" ref="D15:P15" si="0">SUM(D10:D14)</f>
        <v>0</v>
      </c>
      <c r="E15" s="22">
        <f t="shared" si="0"/>
        <v>0</v>
      </c>
      <c r="F15" s="22">
        <f t="shared" si="0"/>
        <v>0</v>
      </c>
      <c r="G15" s="22">
        <f t="shared" si="0"/>
        <v>0</v>
      </c>
      <c r="H15" s="22">
        <f t="shared" si="0"/>
        <v>0</v>
      </c>
      <c r="I15" s="22">
        <f t="shared" si="0"/>
        <v>0</v>
      </c>
      <c r="J15" s="22">
        <f t="shared" si="0"/>
        <v>0</v>
      </c>
      <c r="K15" s="22">
        <f t="shared" si="0"/>
        <v>0</v>
      </c>
      <c r="L15" s="22">
        <f t="shared" si="0"/>
        <v>0</v>
      </c>
      <c r="M15" s="22">
        <f t="shared" si="0"/>
        <v>0</v>
      </c>
      <c r="N15" s="22">
        <f t="shared" si="0"/>
        <v>0</v>
      </c>
      <c r="O15" s="23">
        <f t="shared" si="0"/>
        <v>0</v>
      </c>
      <c r="P15" s="12">
        <f t="shared" si="0"/>
        <v>0</v>
      </c>
      <c r="Q15" s="176" t="s">
        <v>168</v>
      </c>
      <c r="R15" s="177"/>
      <c r="S15" s="177"/>
      <c r="T15" s="178"/>
      <c r="U15" s="107" t="e">
        <f>ROUNDUP(U11+U12+U13+U14,2)</f>
        <v>#DIV/0!</v>
      </c>
    </row>
    <row r="16" spans="2:21" ht="33" customHeight="1" thickTop="1" thickBot="1" x14ac:dyDescent="0.2">
      <c r="B16" s="184" t="s">
        <v>5</v>
      </c>
      <c r="C16" s="185"/>
      <c r="D16" s="129"/>
      <c r="E16" s="129"/>
      <c r="F16" s="129"/>
      <c r="G16" s="129"/>
      <c r="H16" s="129"/>
      <c r="I16" s="129"/>
      <c r="J16" s="129"/>
      <c r="K16" s="129"/>
      <c r="L16" s="129"/>
      <c r="M16" s="129"/>
      <c r="N16" s="129"/>
      <c r="O16" s="130"/>
      <c r="P16" s="21">
        <f>SUM(D16:O16)</f>
        <v>0</v>
      </c>
    </row>
    <row r="17" spans="2:16" ht="33" customHeight="1" thickTop="1" thickBot="1" x14ac:dyDescent="0.2">
      <c r="B17" s="189" t="s">
        <v>13</v>
      </c>
      <c r="C17" s="190"/>
      <c r="D17" s="19" t="e">
        <f>ROUNDUP(D15/D16,1)</f>
        <v>#DIV/0!</v>
      </c>
      <c r="E17" s="19" t="e">
        <f t="shared" ref="E17:P17" si="1">ROUNDUP(E15/E16,1)</f>
        <v>#DIV/0!</v>
      </c>
      <c r="F17" s="19" t="e">
        <f t="shared" si="1"/>
        <v>#DIV/0!</v>
      </c>
      <c r="G17" s="19" t="e">
        <f t="shared" si="1"/>
        <v>#DIV/0!</v>
      </c>
      <c r="H17" s="19" t="e">
        <f t="shared" si="1"/>
        <v>#DIV/0!</v>
      </c>
      <c r="I17" s="19" t="e">
        <f t="shared" si="1"/>
        <v>#DIV/0!</v>
      </c>
      <c r="J17" s="19" t="e">
        <f t="shared" si="1"/>
        <v>#DIV/0!</v>
      </c>
      <c r="K17" s="19" t="e">
        <f t="shared" si="1"/>
        <v>#DIV/0!</v>
      </c>
      <c r="L17" s="19" t="e">
        <f t="shared" si="1"/>
        <v>#DIV/0!</v>
      </c>
      <c r="M17" s="19" t="e">
        <f t="shared" si="1"/>
        <v>#DIV/0!</v>
      </c>
      <c r="N17" s="19" t="e">
        <f t="shared" si="1"/>
        <v>#DIV/0!</v>
      </c>
      <c r="O17" s="20" t="e">
        <f t="shared" si="1"/>
        <v>#DIV/0!</v>
      </c>
      <c r="P17" s="13" t="e">
        <f t="shared" si="1"/>
        <v>#DIV/0!</v>
      </c>
    </row>
    <row r="18" spans="2:16" ht="20.25" customHeight="1" thickTop="1" x14ac:dyDescent="0.15">
      <c r="B18" s="8"/>
      <c r="C18" s="9"/>
      <c r="D18" s="10"/>
      <c r="E18" s="10"/>
      <c r="F18" s="10"/>
      <c r="G18" s="10"/>
      <c r="H18" s="10"/>
      <c r="I18" s="10"/>
      <c r="J18" s="11"/>
      <c r="K18" s="11"/>
      <c r="L18" s="11"/>
      <c r="M18" s="11"/>
      <c r="N18" s="11"/>
      <c r="O18" s="11"/>
      <c r="P18" s="11"/>
    </row>
    <row r="19" spans="2:16" ht="22.5" customHeight="1" x14ac:dyDescent="0.15">
      <c r="B19" s="1" t="s">
        <v>162</v>
      </c>
      <c r="J19" s="50"/>
      <c r="K19" s="51"/>
      <c r="L19" s="51"/>
      <c r="M19" s="51"/>
      <c r="N19" s="46"/>
    </row>
    <row r="20" spans="2:16" ht="37.5" customHeight="1" x14ac:dyDescent="0.15">
      <c r="B20" s="194" t="s">
        <v>158</v>
      </c>
      <c r="C20" s="194"/>
      <c r="D20" s="194"/>
      <c r="E20" s="194"/>
      <c r="F20" s="194"/>
      <c r="G20" s="194"/>
      <c r="H20" s="194"/>
      <c r="I20" s="194"/>
      <c r="J20" s="194"/>
      <c r="K20" s="194"/>
      <c r="L20" s="194"/>
      <c r="M20" s="194"/>
      <c r="N20" s="194"/>
      <c r="O20" s="194"/>
      <c r="P20" s="194"/>
    </row>
    <row r="21" spans="2:16" ht="22.5" customHeight="1" x14ac:dyDescent="0.15">
      <c r="B21" s="5" t="s">
        <v>12</v>
      </c>
      <c r="C21" s="5"/>
      <c r="D21" s="5"/>
      <c r="E21" s="5"/>
      <c r="F21" s="5"/>
      <c r="G21" s="5"/>
      <c r="H21" s="5"/>
    </row>
    <row r="22" spans="2:16" ht="82.5" customHeight="1" x14ac:dyDescent="0.15">
      <c r="B22" s="175" t="s">
        <v>24</v>
      </c>
      <c r="C22" s="175"/>
      <c r="D22" s="175"/>
      <c r="E22" s="175"/>
      <c r="F22" s="175"/>
      <c r="G22" s="175"/>
      <c r="H22" s="175"/>
      <c r="I22" s="175"/>
      <c r="J22" s="175"/>
      <c r="K22" s="175"/>
      <c r="L22" s="175"/>
      <c r="M22" s="175"/>
      <c r="N22" s="175"/>
      <c r="O22" s="175"/>
      <c r="P22" s="175"/>
    </row>
    <row r="23" spans="2:16" ht="24.75" customHeight="1" x14ac:dyDescent="0.15">
      <c r="B23" s="1" t="s">
        <v>14</v>
      </c>
      <c r="C23" s="5"/>
      <c r="D23" s="5"/>
      <c r="E23" s="5"/>
      <c r="F23" s="5"/>
      <c r="G23" s="5"/>
      <c r="H23" s="5"/>
      <c r="I23" s="5"/>
      <c r="J23" s="5"/>
      <c r="K23" s="5"/>
    </row>
    <row r="24" spans="2:16" ht="27.75" customHeight="1" x14ac:dyDescent="0.15">
      <c r="B24" s="1" t="s">
        <v>18</v>
      </c>
    </row>
    <row r="25" spans="2:16" ht="27.75" customHeight="1" x14ac:dyDescent="0.15">
      <c r="B25" s="1" t="s">
        <v>159</v>
      </c>
    </row>
  </sheetData>
  <sheetProtection algorithmName="SHA-512" hashValue="WDQ3m5j/mOD0UjD4ZyZunIJmIKjZD1J+UzSdIjQmIwLSg02aOzxlfpG0mhrAi7Q3IGiIapgWeDHBfvbKr6+9Rg==" saltValue="XWD9cZA0RjlNeLpngpipfw==" spinCount="100000" sheet="1" objects="1" scenarios="1"/>
  <mergeCells count="18">
    <mergeCell ref="Q10:U10"/>
    <mergeCell ref="Q15:T15"/>
    <mergeCell ref="B22:P22"/>
    <mergeCell ref="B16:C16"/>
    <mergeCell ref="B17:C17"/>
    <mergeCell ref="B15:C15"/>
    <mergeCell ref="B14:C14"/>
    <mergeCell ref="B20:P20"/>
    <mergeCell ref="B5:C5"/>
    <mergeCell ref="D5:H5"/>
    <mergeCell ref="J5:K5"/>
    <mergeCell ref="B8:C8"/>
    <mergeCell ref="D8:O8"/>
    <mergeCell ref="B9:C9"/>
    <mergeCell ref="B10:C10"/>
    <mergeCell ref="B11:C11"/>
    <mergeCell ref="B12:C12"/>
    <mergeCell ref="B13:C13"/>
  </mergeCells>
  <phoneticPr fontId="4"/>
  <pageMargins left="0.68" right="0.47" top="0.6" bottom="0.32" header="0.38" footer="0.16"/>
  <pageSetup paperSize="9" scale="5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5"/>
  <sheetViews>
    <sheetView view="pageBreakPreview" topLeftCell="A8" zoomScale="80" zoomScaleNormal="100" zoomScaleSheetLayoutView="80" workbookViewId="0">
      <selection activeCell="Q13" sqref="Q13 S13"/>
    </sheetView>
  </sheetViews>
  <sheetFormatPr defaultRowHeight="27.75" customHeight="1" x14ac:dyDescent="0.15"/>
  <cols>
    <col min="1" max="1" width="4.25" style="1" customWidth="1"/>
    <col min="2" max="2" width="4.625" style="1" customWidth="1"/>
    <col min="3" max="3" width="8.125" style="1" customWidth="1"/>
    <col min="4" max="16" width="8.5" style="1" customWidth="1"/>
    <col min="17" max="17" width="4.75" style="1" customWidth="1"/>
    <col min="18" max="16384" width="9" style="1"/>
  </cols>
  <sheetData>
    <row r="1" spans="2:21" ht="11.25" x14ac:dyDescent="0.15">
      <c r="B1" s="1" t="s">
        <v>186</v>
      </c>
    </row>
    <row r="2" spans="2:21" ht="20.25" customHeight="1" x14ac:dyDescent="0.15">
      <c r="B2" s="25" t="s">
        <v>53</v>
      </c>
      <c r="C2" s="26"/>
      <c r="D2" s="26"/>
      <c r="E2" s="26"/>
      <c r="F2" s="26"/>
      <c r="G2" s="26"/>
      <c r="H2" s="26"/>
      <c r="I2" s="26"/>
      <c r="J2" s="26"/>
      <c r="K2" s="26"/>
      <c r="L2" s="26"/>
      <c r="M2" s="26"/>
      <c r="N2" s="26"/>
    </row>
    <row r="3" spans="2:21" ht="37.5" customHeight="1" x14ac:dyDescent="0.15">
      <c r="B3" s="27" t="s">
        <v>26</v>
      </c>
      <c r="D3" s="26"/>
      <c r="E3" s="26"/>
      <c r="F3" s="26"/>
      <c r="G3" s="26"/>
      <c r="H3" s="26"/>
      <c r="I3" s="28" t="s">
        <v>119</v>
      </c>
      <c r="J3" s="125">
        <v>6</v>
      </c>
      <c r="K3" s="47" t="s">
        <v>49</v>
      </c>
      <c r="L3" s="125">
        <v>4</v>
      </c>
      <c r="M3" s="27" t="s">
        <v>50</v>
      </c>
      <c r="N3" s="27"/>
      <c r="O3" s="24"/>
      <c r="P3" s="16"/>
    </row>
    <row r="4" spans="2:21" ht="15" customHeight="1" x14ac:dyDescent="0.15">
      <c r="B4" s="26"/>
      <c r="C4" s="27"/>
      <c r="D4" s="26"/>
      <c r="E4" s="26"/>
      <c r="F4" s="26"/>
      <c r="G4" s="26"/>
      <c r="H4" s="26"/>
      <c r="I4" s="28"/>
      <c r="J4" s="41"/>
      <c r="K4" s="27"/>
      <c r="L4" s="27"/>
      <c r="M4" s="27"/>
      <c r="N4" s="27"/>
      <c r="O4" s="24"/>
      <c r="P4" s="16"/>
    </row>
    <row r="5" spans="2:21" ht="35.25" customHeight="1" x14ac:dyDescent="0.15">
      <c r="B5" s="180" t="s">
        <v>152</v>
      </c>
      <c r="C5" s="180"/>
      <c r="D5" s="195" t="s">
        <v>120</v>
      </c>
      <c r="E5" s="196"/>
      <c r="F5" s="196"/>
      <c r="G5" s="196"/>
      <c r="H5" s="197"/>
      <c r="I5" s="6"/>
      <c r="J5" s="198" t="s">
        <v>48</v>
      </c>
      <c r="K5" s="198"/>
      <c r="L5" s="120">
        <v>12</v>
      </c>
      <c r="M5" s="6"/>
      <c r="N5" s="6"/>
      <c r="O5" s="6"/>
      <c r="P5" s="6"/>
    </row>
    <row r="6" spans="2:21" ht="15.75" customHeight="1" x14ac:dyDescent="0.15">
      <c r="B6" s="93" t="s">
        <v>154</v>
      </c>
      <c r="C6" s="6"/>
      <c r="D6" s="6"/>
      <c r="E6" s="6"/>
      <c r="F6" s="6"/>
      <c r="G6" s="6"/>
      <c r="H6" s="6"/>
      <c r="I6" s="6"/>
      <c r="J6" s="6"/>
      <c r="K6" s="6" t="s">
        <v>178</v>
      </c>
      <c r="L6" s="6"/>
      <c r="M6" s="6"/>
      <c r="N6" s="6"/>
      <c r="O6" s="6"/>
      <c r="P6" s="6"/>
    </row>
    <row r="7" spans="2:21" ht="15.75" customHeight="1" x14ac:dyDescent="0.15">
      <c r="B7" s="6"/>
      <c r="C7" s="6"/>
      <c r="D7" s="6"/>
      <c r="E7" s="6"/>
      <c r="F7" s="6"/>
      <c r="G7" s="6"/>
      <c r="H7" s="6"/>
      <c r="I7" s="6"/>
      <c r="J7" s="6"/>
      <c r="K7" s="6"/>
      <c r="L7" s="6"/>
      <c r="M7" s="6"/>
      <c r="N7" s="6"/>
      <c r="O7" s="6"/>
      <c r="P7" s="6"/>
    </row>
    <row r="8" spans="2:21" s="3" customFormat="1" ht="20.25" customHeight="1" x14ac:dyDescent="0.15">
      <c r="B8" s="183"/>
      <c r="C8" s="183"/>
      <c r="D8" s="186" t="s">
        <v>56</v>
      </c>
      <c r="E8" s="187"/>
      <c r="F8" s="187"/>
      <c r="G8" s="187"/>
      <c r="H8" s="187"/>
      <c r="I8" s="187"/>
      <c r="J8" s="187"/>
      <c r="K8" s="187"/>
      <c r="L8" s="187"/>
      <c r="M8" s="187"/>
      <c r="N8" s="187"/>
      <c r="O8" s="188"/>
      <c r="P8" s="7"/>
      <c r="Q8" s="14"/>
    </row>
    <row r="9" spans="2:21" s="3" customFormat="1" ht="46.5" customHeight="1" thickBot="1" x14ac:dyDescent="0.2">
      <c r="B9" s="183"/>
      <c r="C9" s="183"/>
      <c r="D9" s="128" t="s">
        <v>30</v>
      </c>
      <c r="E9" s="128" t="s">
        <v>31</v>
      </c>
      <c r="F9" s="128" t="s">
        <v>189</v>
      </c>
      <c r="G9" s="128" t="s">
        <v>32</v>
      </c>
      <c r="H9" s="128" t="s">
        <v>33</v>
      </c>
      <c r="I9" s="128" t="s">
        <v>34</v>
      </c>
      <c r="J9" s="128" t="s">
        <v>3</v>
      </c>
      <c r="K9" s="128" t="s">
        <v>64</v>
      </c>
      <c r="L9" s="128" t="s">
        <v>0</v>
      </c>
      <c r="M9" s="128" t="s">
        <v>1</v>
      </c>
      <c r="N9" s="131" t="s">
        <v>2</v>
      </c>
      <c r="O9" s="131" t="s">
        <v>29</v>
      </c>
      <c r="P9" s="15" t="s">
        <v>17</v>
      </c>
    </row>
    <row r="10" spans="2:21" s="3" customFormat="1" ht="36" customHeight="1" thickTop="1" thickBot="1" x14ac:dyDescent="0.2">
      <c r="B10" s="184" t="s">
        <v>19</v>
      </c>
      <c r="C10" s="185"/>
      <c r="D10" s="121">
        <v>90</v>
      </c>
      <c r="E10" s="121">
        <v>90</v>
      </c>
      <c r="F10" s="121">
        <v>90</v>
      </c>
      <c r="G10" s="121">
        <v>90</v>
      </c>
      <c r="H10" s="121">
        <v>90</v>
      </c>
      <c r="I10" s="121">
        <v>90</v>
      </c>
      <c r="J10" s="121">
        <v>90</v>
      </c>
      <c r="K10" s="121">
        <v>90</v>
      </c>
      <c r="L10" s="121">
        <v>90</v>
      </c>
      <c r="M10" s="121">
        <v>90</v>
      </c>
      <c r="N10" s="121">
        <v>90</v>
      </c>
      <c r="O10" s="122">
        <v>90</v>
      </c>
      <c r="P10" s="12">
        <f>SUM(D10:O10)</f>
        <v>1080</v>
      </c>
      <c r="Q10" s="172" t="s">
        <v>167</v>
      </c>
      <c r="R10" s="173"/>
      <c r="S10" s="173"/>
      <c r="T10" s="173"/>
      <c r="U10" s="174"/>
    </row>
    <row r="11" spans="2:21" s="3" customFormat="1" ht="36" customHeight="1" thickTop="1" thickBot="1" x14ac:dyDescent="0.2">
      <c r="B11" s="184" t="s">
        <v>20</v>
      </c>
      <c r="C11" s="185"/>
      <c r="D11" s="121">
        <v>60</v>
      </c>
      <c r="E11" s="121">
        <v>60</v>
      </c>
      <c r="F11" s="121">
        <v>60</v>
      </c>
      <c r="G11" s="121">
        <v>60</v>
      </c>
      <c r="H11" s="121">
        <v>60</v>
      </c>
      <c r="I11" s="121">
        <v>60</v>
      </c>
      <c r="J11" s="121">
        <v>60</v>
      </c>
      <c r="K11" s="121">
        <v>60</v>
      </c>
      <c r="L11" s="121">
        <v>60</v>
      </c>
      <c r="M11" s="121">
        <v>60</v>
      </c>
      <c r="N11" s="121">
        <v>60</v>
      </c>
      <c r="O11" s="122">
        <v>60</v>
      </c>
      <c r="P11" s="12">
        <f>SUM(D11:O11)</f>
        <v>720</v>
      </c>
      <c r="Q11" s="110">
        <f>ROUNDUP(P11/$P$16,1)</f>
        <v>2</v>
      </c>
      <c r="R11" s="106" t="s">
        <v>165</v>
      </c>
      <c r="S11" s="106">
        <v>9</v>
      </c>
      <c r="T11" s="106" t="s">
        <v>166</v>
      </c>
      <c r="U11" s="111">
        <f>Q11/S11</f>
        <v>0.22222222222222221</v>
      </c>
    </row>
    <row r="12" spans="2:21" s="3" customFormat="1" ht="36" customHeight="1" thickTop="1" thickBot="1" x14ac:dyDescent="0.2">
      <c r="B12" s="184" t="s">
        <v>21</v>
      </c>
      <c r="C12" s="185"/>
      <c r="D12" s="121">
        <v>30</v>
      </c>
      <c r="E12" s="121">
        <v>30</v>
      </c>
      <c r="F12" s="121">
        <v>30</v>
      </c>
      <c r="G12" s="121">
        <v>30</v>
      </c>
      <c r="H12" s="121">
        <v>30</v>
      </c>
      <c r="I12" s="121">
        <v>30</v>
      </c>
      <c r="J12" s="121">
        <v>30</v>
      </c>
      <c r="K12" s="121">
        <v>30</v>
      </c>
      <c r="L12" s="121">
        <v>30</v>
      </c>
      <c r="M12" s="121">
        <v>30</v>
      </c>
      <c r="N12" s="121">
        <v>30</v>
      </c>
      <c r="O12" s="122">
        <v>30</v>
      </c>
      <c r="P12" s="12">
        <f>SUM(D12:O12)</f>
        <v>360</v>
      </c>
      <c r="Q12" s="110">
        <f>ROUNDUP(P12/$P$16,1)</f>
        <v>1</v>
      </c>
      <c r="R12" s="106" t="s">
        <v>165</v>
      </c>
      <c r="S12" s="106">
        <v>6</v>
      </c>
      <c r="T12" s="106" t="s">
        <v>166</v>
      </c>
      <c r="U12" s="111">
        <f>Q12/S12</f>
        <v>0.16666666666666666</v>
      </c>
    </row>
    <row r="13" spans="2:21" s="3" customFormat="1" ht="36" customHeight="1" thickTop="1" thickBot="1" x14ac:dyDescent="0.2">
      <c r="B13" s="184" t="s">
        <v>22</v>
      </c>
      <c r="C13" s="185"/>
      <c r="D13" s="121">
        <v>50</v>
      </c>
      <c r="E13" s="121">
        <v>50</v>
      </c>
      <c r="F13" s="121">
        <v>50</v>
      </c>
      <c r="G13" s="121">
        <v>50</v>
      </c>
      <c r="H13" s="121">
        <v>50</v>
      </c>
      <c r="I13" s="121">
        <v>50</v>
      </c>
      <c r="J13" s="121">
        <v>50</v>
      </c>
      <c r="K13" s="121">
        <v>50</v>
      </c>
      <c r="L13" s="121">
        <v>50</v>
      </c>
      <c r="M13" s="121">
        <v>50</v>
      </c>
      <c r="N13" s="121">
        <v>50</v>
      </c>
      <c r="O13" s="122">
        <v>50</v>
      </c>
      <c r="P13" s="12">
        <f>SUM(D13:O13)</f>
        <v>600</v>
      </c>
      <c r="Q13" s="110">
        <f>ROUNDUP(P13/$P$16,1)</f>
        <v>1.7000000000000002</v>
      </c>
      <c r="R13" s="106" t="s">
        <v>165</v>
      </c>
      <c r="S13" s="106">
        <v>4</v>
      </c>
      <c r="T13" s="106" t="s">
        <v>166</v>
      </c>
      <c r="U13" s="111">
        <f>Q13/S13</f>
        <v>0.42500000000000004</v>
      </c>
    </row>
    <row r="14" spans="2:21" s="3" customFormat="1" ht="35.25" customHeight="1" thickTop="1" thickBot="1" x14ac:dyDescent="0.2">
      <c r="B14" s="189" t="s">
        <v>23</v>
      </c>
      <c r="C14" s="190"/>
      <c r="D14" s="123">
        <v>40</v>
      </c>
      <c r="E14" s="123">
        <v>40</v>
      </c>
      <c r="F14" s="123">
        <v>40</v>
      </c>
      <c r="G14" s="123">
        <v>40</v>
      </c>
      <c r="H14" s="123">
        <v>40</v>
      </c>
      <c r="I14" s="123">
        <v>40</v>
      </c>
      <c r="J14" s="123">
        <v>40</v>
      </c>
      <c r="K14" s="123">
        <v>40</v>
      </c>
      <c r="L14" s="123">
        <v>40</v>
      </c>
      <c r="M14" s="123">
        <v>40</v>
      </c>
      <c r="N14" s="123">
        <v>40</v>
      </c>
      <c r="O14" s="124">
        <v>40</v>
      </c>
      <c r="P14" s="12">
        <f>SUM(D14:O14)</f>
        <v>480</v>
      </c>
      <c r="Q14" s="113">
        <f>ROUNDUP(P14/$P$16,1)</f>
        <v>1.4000000000000001</v>
      </c>
      <c r="R14" s="114" t="s">
        <v>165</v>
      </c>
      <c r="S14" s="114">
        <v>2.5</v>
      </c>
      <c r="T14" s="114" t="s">
        <v>166</v>
      </c>
      <c r="U14" s="112">
        <f>Q14/S14</f>
        <v>0.56000000000000005</v>
      </c>
    </row>
    <row r="15" spans="2:21" ht="35.25" customHeight="1" thickTop="1" thickBot="1" x14ac:dyDescent="0.2">
      <c r="B15" s="181" t="s">
        <v>6</v>
      </c>
      <c r="C15" s="182"/>
      <c r="D15" s="22">
        <f t="shared" ref="D15:P15" si="0">SUM(D10:D14)</f>
        <v>270</v>
      </c>
      <c r="E15" s="22">
        <f t="shared" si="0"/>
        <v>270</v>
      </c>
      <c r="F15" s="22">
        <f t="shared" si="0"/>
        <v>270</v>
      </c>
      <c r="G15" s="22">
        <f t="shared" si="0"/>
        <v>270</v>
      </c>
      <c r="H15" s="22">
        <f t="shared" si="0"/>
        <v>270</v>
      </c>
      <c r="I15" s="22">
        <f t="shared" si="0"/>
        <v>270</v>
      </c>
      <c r="J15" s="22">
        <f t="shared" si="0"/>
        <v>270</v>
      </c>
      <c r="K15" s="22">
        <f t="shared" si="0"/>
        <v>270</v>
      </c>
      <c r="L15" s="22">
        <f t="shared" si="0"/>
        <v>270</v>
      </c>
      <c r="M15" s="22">
        <f t="shared" si="0"/>
        <v>270</v>
      </c>
      <c r="N15" s="22">
        <f t="shared" si="0"/>
        <v>270</v>
      </c>
      <c r="O15" s="23">
        <f t="shared" si="0"/>
        <v>270</v>
      </c>
      <c r="P15" s="12">
        <f t="shared" si="0"/>
        <v>3240</v>
      </c>
      <c r="Q15" s="176" t="s">
        <v>168</v>
      </c>
      <c r="R15" s="177"/>
      <c r="S15" s="177"/>
      <c r="T15" s="178"/>
      <c r="U15" s="107">
        <f>ROUNDUP(U11+U12+U13+U14,2)</f>
        <v>1.3800000000000001</v>
      </c>
    </row>
    <row r="16" spans="2:21" ht="33" customHeight="1" thickTop="1" thickBot="1" x14ac:dyDescent="0.2">
      <c r="B16" s="184" t="s">
        <v>5</v>
      </c>
      <c r="C16" s="185"/>
      <c r="D16" s="129">
        <v>30</v>
      </c>
      <c r="E16" s="129">
        <v>31</v>
      </c>
      <c r="F16" s="129">
        <v>30</v>
      </c>
      <c r="G16" s="129">
        <v>31</v>
      </c>
      <c r="H16" s="129">
        <v>31</v>
      </c>
      <c r="I16" s="129">
        <v>28</v>
      </c>
      <c r="J16" s="129">
        <v>31</v>
      </c>
      <c r="K16" s="129">
        <v>30</v>
      </c>
      <c r="L16" s="129">
        <v>31</v>
      </c>
      <c r="M16" s="129">
        <v>30</v>
      </c>
      <c r="N16" s="129">
        <v>31</v>
      </c>
      <c r="O16" s="130">
        <v>31</v>
      </c>
      <c r="P16" s="21">
        <f>SUM(D16:O16)</f>
        <v>365</v>
      </c>
    </row>
    <row r="17" spans="2:16" ht="33" customHeight="1" thickTop="1" thickBot="1" x14ac:dyDescent="0.2">
      <c r="B17" s="189" t="s">
        <v>13</v>
      </c>
      <c r="C17" s="190"/>
      <c r="D17" s="19">
        <f>ROUNDUP(D15/D16,1)</f>
        <v>9</v>
      </c>
      <c r="E17" s="19">
        <f t="shared" ref="E17:P17" si="1">ROUNDUP(E15/E16,1)</f>
        <v>8.7999999999999989</v>
      </c>
      <c r="F17" s="19">
        <f t="shared" si="1"/>
        <v>9</v>
      </c>
      <c r="G17" s="19">
        <f t="shared" si="1"/>
        <v>8.7999999999999989</v>
      </c>
      <c r="H17" s="19">
        <f t="shared" si="1"/>
        <v>8.7999999999999989</v>
      </c>
      <c r="I17" s="19">
        <f t="shared" si="1"/>
        <v>9.6999999999999993</v>
      </c>
      <c r="J17" s="19">
        <f t="shared" si="1"/>
        <v>8.7999999999999989</v>
      </c>
      <c r="K17" s="19">
        <f t="shared" si="1"/>
        <v>9</v>
      </c>
      <c r="L17" s="19">
        <f t="shared" si="1"/>
        <v>8.7999999999999989</v>
      </c>
      <c r="M17" s="19">
        <f t="shared" si="1"/>
        <v>9</v>
      </c>
      <c r="N17" s="19">
        <f t="shared" si="1"/>
        <v>8.7999999999999989</v>
      </c>
      <c r="O17" s="20">
        <f t="shared" si="1"/>
        <v>8.7999999999999989</v>
      </c>
      <c r="P17" s="13">
        <f t="shared" si="1"/>
        <v>8.9</v>
      </c>
    </row>
    <row r="18" spans="2:16" ht="20.25" customHeight="1" thickTop="1" x14ac:dyDescent="0.15">
      <c r="B18" s="8"/>
      <c r="C18" s="9"/>
      <c r="D18" s="10"/>
      <c r="E18" s="10"/>
      <c r="F18" s="10"/>
      <c r="G18" s="10"/>
      <c r="H18" s="10"/>
      <c r="I18" s="10"/>
      <c r="J18" s="11"/>
      <c r="K18" s="11"/>
      <c r="L18" s="11"/>
      <c r="M18" s="11"/>
      <c r="N18" s="11"/>
      <c r="O18" s="11"/>
      <c r="P18" s="11"/>
    </row>
    <row r="19" spans="2:16" ht="22.5" customHeight="1" x14ac:dyDescent="0.15">
      <c r="B19" s="1" t="s">
        <v>162</v>
      </c>
      <c r="J19" s="50"/>
      <c r="K19" s="51"/>
      <c r="L19" s="51"/>
      <c r="M19" s="51"/>
      <c r="N19" s="46"/>
    </row>
    <row r="20" spans="2:16" ht="37.5" customHeight="1" x14ac:dyDescent="0.15">
      <c r="B20" s="194" t="s">
        <v>158</v>
      </c>
      <c r="C20" s="194"/>
      <c r="D20" s="194"/>
      <c r="E20" s="194"/>
      <c r="F20" s="194"/>
      <c r="G20" s="194"/>
      <c r="H20" s="194"/>
      <c r="I20" s="194"/>
      <c r="J20" s="194"/>
      <c r="K20" s="194"/>
      <c r="L20" s="194"/>
      <c r="M20" s="194"/>
      <c r="N20" s="194"/>
      <c r="O20" s="194"/>
      <c r="P20" s="194"/>
    </row>
    <row r="21" spans="2:16" ht="22.5" customHeight="1" x14ac:dyDescent="0.15">
      <c r="B21" s="5" t="s">
        <v>12</v>
      </c>
      <c r="C21" s="5"/>
      <c r="D21" s="5"/>
      <c r="E21" s="5"/>
      <c r="F21" s="5"/>
      <c r="G21" s="5"/>
      <c r="H21" s="5"/>
    </row>
    <row r="22" spans="2:16" ht="82.5" customHeight="1" x14ac:dyDescent="0.15">
      <c r="B22" s="175" t="s">
        <v>24</v>
      </c>
      <c r="C22" s="175"/>
      <c r="D22" s="175"/>
      <c r="E22" s="175"/>
      <c r="F22" s="175"/>
      <c r="G22" s="175"/>
      <c r="H22" s="175"/>
      <c r="I22" s="175"/>
      <c r="J22" s="175"/>
      <c r="K22" s="175"/>
      <c r="L22" s="175"/>
      <c r="M22" s="175"/>
      <c r="N22" s="175"/>
      <c r="O22" s="175"/>
      <c r="P22" s="175"/>
    </row>
    <row r="23" spans="2:16" ht="24.75" customHeight="1" x14ac:dyDescent="0.15">
      <c r="B23" s="1" t="s">
        <v>14</v>
      </c>
      <c r="C23" s="5"/>
      <c r="D23" s="5"/>
      <c r="E23" s="5"/>
      <c r="F23" s="5"/>
      <c r="G23" s="5"/>
      <c r="H23" s="5"/>
      <c r="I23" s="5"/>
      <c r="J23" s="5"/>
      <c r="K23" s="5"/>
    </row>
    <row r="24" spans="2:16" ht="27.75" customHeight="1" x14ac:dyDescent="0.15">
      <c r="B24" s="1" t="s">
        <v>18</v>
      </c>
    </row>
    <row r="25" spans="2:16" ht="27.75" customHeight="1" x14ac:dyDescent="0.15">
      <c r="B25" s="1" t="s">
        <v>159</v>
      </c>
    </row>
  </sheetData>
  <sheetProtection algorithmName="SHA-512" hashValue="qCT+4qVJ1rlW2OUGEI1cx3lcjVbW2HpFC8rf3Da/qHhQulSwuXMEFxMz4NO3NzjpEYGaV/afcr2jY8MuiwBmMQ==" saltValue="cpYV6Xuz5goTerFi291qGw==" spinCount="100000" sheet="1" objects="1" scenarios="1"/>
  <mergeCells count="18">
    <mergeCell ref="B22:P22"/>
    <mergeCell ref="B16:C16"/>
    <mergeCell ref="B17:C17"/>
    <mergeCell ref="B20:P20"/>
    <mergeCell ref="Q10:U10"/>
    <mergeCell ref="Q15:T15"/>
    <mergeCell ref="B14:C14"/>
    <mergeCell ref="B15:C15"/>
    <mergeCell ref="B5:C5"/>
    <mergeCell ref="D5:H5"/>
    <mergeCell ref="J5:K5"/>
    <mergeCell ref="B8:C8"/>
    <mergeCell ref="D8:O8"/>
    <mergeCell ref="B9:C9"/>
    <mergeCell ref="B10:C10"/>
    <mergeCell ref="B11:C11"/>
    <mergeCell ref="B12:C12"/>
    <mergeCell ref="B13:C13"/>
  </mergeCells>
  <phoneticPr fontId="4"/>
  <pageMargins left="0.68" right="0.47" top="0.6" bottom="0.32" header="0.38" footer="0.16"/>
  <pageSetup paperSize="9" scale="5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P25"/>
  <sheetViews>
    <sheetView view="pageBreakPreview" topLeftCell="A7" zoomScale="80" zoomScaleNormal="100" zoomScaleSheetLayoutView="80" workbookViewId="0">
      <selection activeCell="L17" sqref="L17"/>
    </sheetView>
  </sheetViews>
  <sheetFormatPr defaultRowHeight="27.75" customHeight="1" x14ac:dyDescent="0.15"/>
  <cols>
    <col min="1" max="1" width="4.25" style="1" customWidth="1"/>
    <col min="2" max="2" width="4.625" style="1" customWidth="1"/>
    <col min="3" max="3" width="8.125" style="1" customWidth="1"/>
    <col min="4" max="16" width="8.5" style="1" customWidth="1"/>
    <col min="17" max="17" width="4.75" style="1" customWidth="1"/>
    <col min="18" max="16384" width="9" style="1"/>
  </cols>
  <sheetData>
    <row r="1" spans="2:16" ht="11.25" x14ac:dyDescent="0.15">
      <c r="B1" s="1" t="s">
        <v>186</v>
      </c>
    </row>
    <row r="2" spans="2:16" ht="20.25" customHeight="1" x14ac:dyDescent="0.15">
      <c r="B2" s="25" t="s">
        <v>65</v>
      </c>
      <c r="C2" s="26"/>
      <c r="D2" s="26"/>
      <c r="E2" s="26"/>
      <c r="F2" s="26"/>
      <c r="G2" s="26"/>
      <c r="H2" s="26"/>
      <c r="I2" s="26"/>
      <c r="J2" s="26"/>
      <c r="K2" s="26"/>
      <c r="L2" s="26"/>
      <c r="M2" s="26"/>
      <c r="N2" s="26"/>
    </row>
    <row r="3" spans="2:16" ht="37.5" customHeight="1" x14ac:dyDescent="0.15">
      <c r="B3" s="27" t="s">
        <v>26</v>
      </c>
      <c r="D3" s="26"/>
      <c r="E3" s="26"/>
      <c r="F3" s="26"/>
      <c r="G3" s="26"/>
      <c r="H3" s="26"/>
      <c r="I3" s="28" t="s">
        <v>119</v>
      </c>
      <c r="J3" s="125"/>
      <c r="K3" s="47" t="s">
        <v>49</v>
      </c>
      <c r="L3" s="125"/>
      <c r="M3" s="27" t="s">
        <v>50</v>
      </c>
      <c r="N3" s="27"/>
      <c r="O3" s="24"/>
      <c r="P3" s="16"/>
    </row>
    <row r="4" spans="2:16" ht="15" customHeight="1" x14ac:dyDescent="0.15">
      <c r="B4" s="26"/>
      <c r="C4" s="27"/>
      <c r="D4" s="26"/>
      <c r="E4" s="26"/>
      <c r="F4" s="26"/>
      <c r="G4" s="26"/>
      <c r="H4" s="26"/>
      <c r="I4" s="28"/>
      <c r="J4" s="41"/>
      <c r="K4" s="27"/>
      <c r="L4" s="27"/>
      <c r="M4" s="27"/>
      <c r="N4" s="27"/>
      <c r="O4" s="24"/>
      <c r="P4" s="16"/>
    </row>
    <row r="5" spans="2:16" ht="35.25" customHeight="1" x14ac:dyDescent="0.15">
      <c r="B5" s="180" t="s">
        <v>152</v>
      </c>
      <c r="C5" s="180"/>
      <c r="D5" s="195"/>
      <c r="E5" s="196"/>
      <c r="F5" s="196"/>
      <c r="G5" s="196"/>
      <c r="H5" s="197"/>
      <c r="I5" s="6"/>
      <c r="J5" s="198" t="s">
        <v>48</v>
      </c>
      <c r="K5" s="198"/>
      <c r="L5" s="120"/>
      <c r="M5" s="6"/>
      <c r="N5" s="6"/>
      <c r="O5" s="6"/>
      <c r="P5" s="6"/>
    </row>
    <row r="6" spans="2:16" ht="15.75" customHeight="1" x14ac:dyDescent="0.15">
      <c r="B6" s="93" t="s">
        <v>154</v>
      </c>
      <c r="C6" s="6"/>
      <c r="D6" s="6"/>
      <c r="E6" s="6"/>
      <c r="F6" s="6"/>
      <c r="G6" s="6"/>
      <c r="H6" s="6"/>
      <c r="I6" s="6"/>
      <c r="J6" s="6"/>
      <c r="K6" s="6" t="s">
        <v>178</v>
      </c>
      <c r="L6" s="6"/>
      <c r="M6" s="6"/>
      <c r="N6" s="6"/>
      <c r="O6" s="6"/>
      <c r="P6" s="6"/>
    </row>
    <row r="7" spans="2:16" ht="15.75" customHeight="1" x14ac:dyDescent="0.15">
      <c r="B7" s="6"/>
      <c r="C7" s="6"/>
      <c r="D7" s="6"/>
      <c r="E7" s="6"/>
      <c r="F7" s="6"/>
      <c r="G7" s="6"/>
      <c r="H7" s="6"/>
      <c r="I7" s="6"/>
      <c r="J7" s="6"/>
      <c r="K7" s="6"/>
      <c r="L7" s="6"/>
      <c r="M7" s="6"/>
      <c r="N7" s="6"/>
      <c r="O7" s="6"/>
      <c r="P7" s="6"/>
    </row>
    <row r="8" spans="2:16" s="3" customFormat="1" ht="20.25" customHeight="1" x14ac:dyDescent="0.15">
      <c r="B8" s="183"/>
      <c r="C8" s="183"/>
      <c r="D8" s="186" t="s">
        <v>66</v>
      </c>
      <c r="E8" s="187"/>
      <c r="F8" s="188"/>
      <c r="G8" s="7"/>
      <c r="H8" s="14"/>
    </row>
    <row r="9" spans="2:16" s="3" customFormat="1" ht="46.5" customHeight="1" thickBot="1" x14ac:dyDescent="0.2">
      <c r="B9" s="183"/>
      <c r="C9" s="183"/>
      <c r="D9" s="128" t="s">
        <v>55</v>
      </c>
      <c r="E9" s="128" t="s">
        <v>54</v>
      </c>
      <c r="F9" s="128" t="s">
        <v>188</v>
      </c>
      <c r="G9" s="15" t="s">
        <v>17</v>
      </c>
    </row>
    <row r="10" spans="2:16" s="3" customFormat="1" ht="36" customHeight="1" thickTop="1" thickBot="1" x14ac:dyDescent="0.2">
      <c r="B10" s="184" t="s">
        <v>19</v>
      </c>
      <c r="C10" s="185"/>
      <c r="D10" s="121"/>
      <c r="E10" s="121"/>
      <c r="F10" s="121"/>
      <c r="G10" s="12">
        <f>SUM(D10:F10)</f>
        <v>0</v>
      </c>
      <c r="H10" s="172" t="s">
        <v>167</v>
      </c>
      <c r="I10" s="173"/>
      <c r="J10" s="173"/>
      <c r="K10" s="173"/>
      <c r="L10" s="174"/>
    </row>
    <row r="11" spans="2:16" s="3" customFormat="1" ht="36" customHeight="1" thickTop="1" thickBot="1" x14ac:dyDescent="0.2">
      <c r="B11" s="184" t="s">
        <v>20</v>
      </c>
      <c r="C11" s="185"/>
      <c r="D11" s="121"/>
      <c r="E11" s="121"/>
      <c r="F11" s="121"/>
      <c r="G11" s="12">
        <f>SUM(D11:F11)</f>
        <v>0</v>
      </c>
      <c r="H11" s="110" t="e">
        <f>ROUNDUP(G11/$G$16,1)</f>
        <v>#DIV/0!</v>
      </c>
      <c r="I11" s="106" t="s">
        <v>165</v>
      </c>
      <c r="J11" s="106">
        <v>9</v>
      </c>
      <c r="K11" s="106" t="s">
        <v>166</v>
      </c>
      <c r="L11" s="111" t="e">
        <f>H11/J11</f>
        <v>#DIV/0!</v>
      </c>
    </row>
    <row r="12" spans="2:16" s="3" customFormat="1" ht="36" customHeight="1" thickTop="1" thickBot="1" x14ac:dyDescent="0.2">
      <c r="B12" s="184" t="s">
        <v>21</v>
      </c>
      <c r="C12" s="185"/>
      <c r="D12" s="121"/>
      <c r="E12" s="121"/>
      <c r="F12" s="121"/>
      <c r="G12" s="12">
        <f>SUM(D12:F12)</f>
        <v>0</v>
      </c>
      <c r="H12" s="110" t="e">
        <f>ROUNDUP(G12/$G$16,1)</f>
        <v>#DIV/0!</v>
      </c>
      <c r="I12" s="106" t="s">
        <v>165</v>
      </c>
      <c r="J12" s="106">
        <v>6</v>
      </c>
      <c r="K12" s="106" t="s">
        <v>166</v>
      </c>
      <c r="L12" s="111" t="e">
        <f>H12/J12</f>
        <v>#DIV/0!</v>
      </c>
    </row>
    <row r="13" spans="2:16" s="3" customFormat="1" ht="36" customHeight="1" thickTop="1" thickBot="1" x14ac:dyDescent="0.2">
      <c r="B13" s="184" t="s">
        <v>22</v>
      </c>
      <c r="C13" s="185"/>
      <c r="D13" s="121"/>
      <c r="E13" s="121"/>
      <c r="F13" s="121"/>
      <c r="G13" s="12">
        <f>SUM(D13:F13)</f>
        <v>0</v>
      </c>
      <c r="H13" s="110" t="e">
        <f>ROUNDUP(G13/$G$16,1)</f>
        <v>#DIV/0!</v>
      </c>
      <c r="I13" s="106" t="s">
        <v>165</v>
      </c>
      <c r="J13" s="106">
        <v>4</v>
      </c>
      <c r="K13" s="106" t="s">
        <v>166</v>
      </c>
      <c r="L13" s="111" t="e">
        <f>H13/J13</f>
        <v>#DIV/0!</v>
      </c>
    </row>
    <row r="14" spans="2:16" s="3" customFormat="1" ht="35.25" customHeight="1" thickTop="1" thickBot="1" x14ac:dyDescent="0.2">
      <c r="B14" s="189" t="s">
        <v>23</v>
      </c>
      <c r="C14" s="190"/>
      <c r="D14" s="123"/>
      <c r="E14" s="123"/>
      <c r="F14" s="123"/>
      <c r="G14" s="12">
        <f>SUM(D14:F14)</f>
        <v>0</v>
      </c>
      <c r="H14" s="113" t="e">
        <f>ROUNDUP(G14/$G$16,1)</f>
        <v>#DIV/0!</v>
      </c>
      <c r="I14" s="114" t="s">
        <v>165</v>
      </c>
      <c r="J14" s="114">
        <v>2.5</v>
      </c>
      <c r="K14" s="114" t="s">
        <v>166</v>
      </c>
      <c r="L14" s="112" t="e">
        <f>H14/J14</f>
        <v>#DIV/0!</v>
      </c>
    </row>
    <row r="15" spans="2:16" ht="35.25" customHeight="1" thickTop="1" thickBot="1" x14ac:dyDescent="0.2">
      <c r="B15" s="181" t="s">
        <v>6</v>
      </c>
      <c r="C15" s="182"/>
      <c r="D15" s="22">
        <f>SUM(D10:D14)</f>
        <v>0</v>
      </c>
      <c r="E15" s="22">
        <f>SUM(E10:E14)</f>
        <v>0</v>
      </c>
      <c r="F15" s="22">
        <f>SUM(F10:F14)</f>
        <v>0</v>
      </c>
      <c r="G15" s="12">
        <f>SUM(G10:G14)</f>
        <v>0</v>
      </c>
      <c r="H15" s="176" t="s">
        <v>168</v>
      </c>
      <c r="I15" s="177"/>
      <c r="J15" s="177"/>
      <c r="K15" s="178"/>
      <c r="L15" s="107" t="e">
        <f>ROUNDUP(L11+L12+L13+L14,2)</f>
        <v>#DIV/0!</v>
      </c>
    </row>
    <row r="16" spans="2:16" ht="33" customHeight="1" thickTop="1" thickBot="1" x14ac:dyDescent="0.2">
      <c r="B16" s="184" t="s">
        <v>5</v>
      </c>
      <c r="C16" s="185"/>
      <c r="D16" s="129"/>
      <c r="E16" s="129"/>
      <c r="F16" s="129"/>
      <c r="G16" s="21">
        <f>SUM(D16:F16)</f>
        <v>0</v>
      </c>
    </row>
    <row r="17" spans="2:16" ht="33" customHeight="1" thickTop="1" thickBot="1" x14ac:dyDescent="0.2">
      <c r="B17" s="189" t="s">
        <v>13</v>
      </c>
      <c r="C17" s="190"/>
      <c r="D17" s="19" t="e">
        <f>ROUNDUP(D15/D16,1)</f>
        <v>#DIV/0!</v>
      </c>
      <c r="E17" s="19" t="e">
        <f>ROUNDUP(E15/E16,1)</f>
        <v>#DIV/0!</v>
      </c>
      <c r="F17" s="19" t="e">
        <f>ROUNDUP(F15/F16,1)</f>
        <v>#DIV/0!</v>
      </c>
      <c r="G17" s="13" t="e">
        <f>ROUNDUP(G15/G16,1)</f>
        <v>#DIV/0!</v>
      </c>
    </row>
    <row r="18" spans="2:16" ht="20.25" customHeight="1" thickTop="1" x14ac:dyDescent="0.15">
      <c r="B18" s="8"/>
      <c r="C18" s="9"/>
      <c r="D18" s="10"/>
      <c r="E18" s="10"/>
      <c r="F18" s="10"/>
      <c r="G18" s="10"/>
      <c r="H18" s="10"/>
      <c r="I18" s="10"/>
      <c r="J18" s="11"/>
      <c r="K18" s="11"/>
      <c r="L18" s="11"/>
      <c r="M18" s="11"/>
      <c r="N18" s="11"/>
      <c r="O18" s="11"/>
      <c r="P18" s="11"/>
    </row>
    <row r="19" spans="2:16" ht="22.5" customHeight="1" x14ac:dyDescent="0.15">
      <c r="B19" s="1" t="s">
        <v>163</v>
      </c>
      <c r="J19" s="50"/>
      <c r="K19" s="51"/>
      <c r="L19" s="51"/>
      <c r="M19" s="51"/>
      <c r="N19" s="46"/>
    </row>
    <row r="20" spans="2:16" ht="37.5" customHeight="1" x14ac:dyDescent="0.15">
      <c r="B20" s="194" t="s">
        <v>158</v>
      </c>
      <c r="C20" s="194"/>
      <c r="D20" s="194"/>
      <c r="E20" s="194"/>
      <c r="F20" s="194"/>
      <c r="G20" s="194"/>
      <c r="H20" s="194"/>
      <c r="I20" s="194"/>
      <c r="J20" s="194"/>
      <c r="K20" s="194"/>
      <c r="L20" s="194"/>
      <c r="M20" s="194"/>
      <c r="N20" s="194"/>
      <c r="O20" s="194"/>
      <c r="P20" s="194"/>
    </row>
    <row r="21" spans="2:16" ht="22.5" customHeight="1" x14ac:dyDescent="0.15">
      <c r="B21" s="5" t="s">
        <v>12</v>
      </c>
      <c r="C21" s="5"/>
      <c r="D21" s="5"/>
      <c r="E21" s="5"/>
      <c r="F21" s="5"/>
      <c r="G21" s="5"/>
      <c r="H21" s="5"/>
    </row>
    <row r="22" spans="2:16" ht="82.5" customHeight="1" x14ac:dyDescent="0.15">
      <c r="B22" s="175" t="s">
        <v>24</v>
      </c>
      <c r="C22" s="175"/>
      <c r="D22" s="175"/>
      <c r="E22" s="175"/>
      <c r="F22" s="175"/>
      <c r="G22" s="175"/>
      <c r="H22" s="175"/>
      <c r="I22" s="175"/>
      <c r="J22" s="175"/>
      <c r="K22" s="175"/>
      <c r="L22" s="175"/>
      <c r="M22" s="175"/>
      <c r="N22" s="175"/>
      <c r="O22" s="175"/>
      <c r="P22" s="175"/>
    </row>
    <row r="23" spans="2:16" ht="24.75" customHeight="1" x14ac:dyDescent="0.15">
      <c r="B23" s="1" t="s">
        <v>14</v>
      </c>
      <c r="C23" s="5"/>
      <c r="D23" s="5"/>
      <c r="E23" s="5"/>
      <c r="F23" s="5"/>
      <c r="G23" s="5"/>
      <c r="H23" s="5"/>
      <c r="I23" s="5"/>
      <c r="J23" s="5"/>
      <c r="K23" s="5"/>
    </row>
    <row r="24" spans="2:16" ht="27.75" customHeight="1" x14ac:dyDescent="0.15">
      <c r="B24" s="1" t="s">
        <v>18</v>
      </c>
    </row>
    <row r="25" spans="2:16" ht="27.75" customHeight="1" x14ac:dyDescent="0.15">
      <c r="B25" s="1" t="s">
        <v>159</v>
      </c>
    </row>
  </sheetData>
  <sheetProtection algorithmName="SHA-512" hashValue="I84wG2E6FoLWfoB7Tz5wVozODmzihofIJDtm0myYGPDURxM/59FWxldBYCBwIOllU+nYWCnMR4HBr0LxBFeT6Q==" saltValue="fWs2RmqCiXrja9nSPgF7Rg==" spinCount="100000" sheet="1" objects="1" scenarios="1"/>
  <mergeCells count="18">
    <mergeCell ref="B5:C5"/>
    <mergeCell ref="D5:H5"/>
    <mergeCell ref="J5:K5"/>
    <mergeCell ref="B22:P22"/>
    <mergeCell ref="D8:F8"/>
    <mergeCell ref="B16:C16"/>
    <mergeCell ref="B17:C17"/>
    <mergeCell ref="B8:C8"/>
    <mergeCell ref="B10:C10"/>
    <mergeCell ref="B13:C13"/>
    <mergeCell ref="B14:C14"/>
    <mergeCell ref="B15:C15"/>
    <mergeCell ref="B9:C9"/>
    <mergeCell ref="B11:C11"/>
    <mergeCell ref="B12:C12"/>
    <mergeCell ref="B20:P20"/>
    <mergeCell ref="H10:L10"/>
    <mergeCell ref="H15:K15"/>
  </mergeCells>
  <phoneticPr fontId="4"/>
  <pageMargins left="0.68" right="0.47" top="0.6" bottom="0.32" header="0.38" footer="0.16"/>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5"/>
  <sheetViews>
    <sheetView view="pageBreakPreview" topLeftCell="A19" zoomScale="80" zoomScaleNormal="100" zoomScaleSheetLayoutView="80" workbookViewId="0">
      <selection activeCell="N13" sqref="N13"/>
    </sheetView>
  </sheetViews>
  <sheetFormatPr defaultRowHeight="27.75" customHeight="1" x14ac:dyDescent="0.15"/>
  <cols>
    <col min="1" max="1" width="4.25" style="1" customWidth="1"/>
    <col min="2" max="2" width="4.625" style="1" customWidth="1"/>
    <col min="3" max="3" width="8.125" style="1" customWidth="1"/>
    <col min="4" max="16" width="8.5" style="1" customWidth="1"/>
    <col min="17" max="17" width="4.75" style="1" customWidth="1"/>
    <col min="18" max="16384" width="9" style="1"/>
  </cols>
  <sheetData>
    <row r="1" spans="2:16" ht="11.25" x14ac:dyDescent="0.15">
      <c r="B1" s="1" t="s">
        <v>186</v>
      </c>
    </row>
    <row r="2" spans="2:16" ht="20.25" customHeight="1" x14ac:dyDescent="0.15">
      <c r="B2" s="25" t="s">
        <v>65</v>
      </c>
      <c r="C2" s="26"/>
      <c r="D2" s="26"/>
      <c r="E2" s="26"/>
      <c r="F2" s="26"/>
      <c r="G2" s="26"/>
      <c r="H2" s="26"/>
      <c r="I2" s="26"/>
      <c r="J2" s="26"/>
      <c r="K2" s="26"/>
      <c r="L2" s="26"/>
      <c r="M2" s="26"/>
      <c r="N2" s="26"/>
    </row>
    <row r="3" spans="2:16" ht="37.5" customHeight="1" x14ac:dyDescent="0.15">
      <c r="B3" s="27" t="s">
        <v>26</v>
      </c>
      <c r="D3" s="26"/>
      <c r="E3" s="26"/>
      <c r="F3" s="26"/>
      <c r="G3" s="26"/>
      <c r="H3" s="26"/>
      <c r="I3" s="28" t="s">
        <v>119</v>
      </c>
      <c r="J3" s="29">
        <v>6</v>
      </c>
      <c r="K3" s="47" t="s">
        <v>49</v>
      </c>
      <c r="L3" s="29">
        <v>4</v>
      </c>
      <c r="M3" s="27" t="s">
        <v>50</v>
      </c>
      <c r="N3" s="27"/>
      <c r="O3" s="24"/>
      <c r="P3" s="16"/>
    </row>
    <row r="4" spans="2:16" ht="15" customHeight="1" x14ac:dyDescent="0.15">
      <c r="B4" s="26"/>
      <c r="C4" s="27"/>
      <c r="D4" s="26"/>
      <c r="E4" s="26"/>
      <c r="F4" s="26"/>
      <c r="G4" s="26"/>
      <c r="H4" s="26"/>
      <c r="I4" s="28"/>
      <c r="J4" s="41"/>
      <c r="K4" s="27"/>
      <c r="L4" s="27"/>
      <c r="M4" s="27"/>
      <c r="N4" s="27"/>
      <c r="O4" s="24"/>
      <c r="P4" s="16"/>
    </row>
    <row r="5" spans="2:16" ht="35.25" customHeight="1" x14ac:dyDescent="0.15">
      <c r="B5" s="180" t="s">
        <v>152</v>
      </c>
      <c r="C5" s="180"/>
      <c r="D5" s="195" t="s">
        <v>120</v>
      </c>
      <c r="E5" s="196"/>
      <c r="F5" s="196"/>
      <c r="G5" s="196"/>
      <c r="H5" s="197"/>
      <c r="I5" s="6"/>
      <c r="J5" s="198" t="s">
        <v>48</v>
      </c>
      <c r="K5" s="198"/>
      <c r="L5" s="120">
        <v>9</v>
      </c>
      <c r="M5" s="6"/>
      <c r="N5" s="6"/>
      <c r="O5" s="6"/>
      <c r="P5" s="6"/>
    </row>
    <row r="6" spans="2:16" ht="15.75" customHeight="1" x14ac:dyDescent="0.15">
      <c r="B6" s="93" t="s">
        <v>154</v>
      </c>
      <c r="C6" s="6"/>
      <c r="D6" s="6"/>
      <c r="E6" s="6"/>
      <c r="F6" s="6"/>
      <c r="G6" s="6"/>
      <c r="H6" s="6"/>
      <c r="I6" s="6"/>
      <c r="J6" s="6"/>
      <c r="K6" s="6" t="s">
        <v>178</v>
      </c>
      <c r="L6" s="6"/>
      <c r="M6" s="6"/>
      <c r="N6" s="6"/>
      <c r="O6" s="6"/>
      <c r="P6" s="6"/>
    </row>
    <row r="7" spans="2:16" ht="15.75" customHeight="1" x14ac:dyDescent="0.15">
      <c r="B7" s="6"/>
      <c r="C7" s="6"/>
      <c r="D7" s="6"/>
      <c r="E7" s="6"/>
      <c r="F7" s="6"/>
      <c r="G7" s="6"/>
      <c r="H7" s="6"/>
      <c r="I7" s="6"/>
      <c r="J7" s="6"/>
      <c r="K7" s="6"/>
      <c r="L7" s="6"/>
      <c r="M7" s="6"/>
      <c r="N7" s="6"/>
      <c r="O7" s="6"/>
      <c r="P7" s="6"/>
    </row>
    <row r="8" spans="2:16" s="3" customFormat="1" ht="20.25" customHeight="1" x14ac:dyDescent="0.15">
      <c r="B8" s="183"/>
      <c r="C8" s="183"/>
      <c r="D8" s="186" t="s">
        <v>66</v>
      </c>
      <c r="E8" s="187"/>
      <c r="F8" s="188"/>
      <c r="G8" s="7"/>
      <c r="H8" s="14"/>
    </row>
    <row r="9" spans="2:16" s="3" customFormat="1" ht="46.5" customHeight="1" thickBot="1" x14ac:dyDescent="0.2">
      <c r="B9" s="183"/>
      <c r="C9" s="183"/>
      <c r="D9" s="128" t="s">
        <v>67</v>
      </c>
      <c r="E9" s="128" t="s">
        <v>190</v>
      </c>
      <c r="F9" s="128" t="s">
        <v>191</v>
      </c>
      <c r="G9" s="15" t="s">
        <v>17</v>
      </c>
    </row>
    <row r="10" spans="2:16" s="3" customFormat="1" ht="36" customHeight="1" thickTop="1" thickBot="1" x14ac:dyDescent="0.2">
      <c r="B10" s="184" t="s">
        <v>19</v>
      </c>
      <c r="C10" s="185"/>
      <c r="D10" s="121">
        <v>90</v>
      </c>
      <c r="E10" s="121">
        <v>90</v>
      </c>
      <c r="F10" s="121">
        <v>90</v>
      </c>
      <c r="G10" s="12">
        <f>SUM(D10:F10)</f>
        <v>270</v>
      </c>
      <c r="H10" s="172" t="s">
        <v>167</v>
      </c>
      <c r="I10" s="173"/>
      <c r="J10" s="173"/>
      <c r="K10" s="173"/>
      <c r="L10" s="174"/>
    </row>
    <row r="11" spans="2:16" s="3" customFormat="1" ht="36" customHeight="1" thickTop="1" thickBot="1" x14ac:dyDescent="0.2">
      <c r="B11" s="184" t="s">
        <v>20</v>
      </c>
      <c r="C11" s="185"/>
      <c r="D11" s="121">
        <v>60</v>
      </c>
      <c r="E11" s="121">
        <v>60</v>
      </c>
      <c r="F11" s="121">
        <v>60</v>
      </c>
      <c r="G11" s="12">
        <f>SUM(D11:F11)</f>
        <v>180</v>
      </c>
      <c r="H11" s="110">
        <f>ROUNDUP(G11/$G$16,1)</f>
        <v>2</v>
      </c>
      <c r="I11" s="106" t="s">
        <v>165</v>
      </c>
      <c r="J11" s="106">
        <v>9</v>
      </c>
      <c r="K11" s="106" t="s">
        <v>166</v>
      </c>
      <c r="L11" s="111">
        <f>H11/J11</f>
        <v>0.22222222222222221</v>
      </c>
    </row>
    <row r="12" spans="2:16" s="3" customFormat="1" ht="36" customHeight="1" thickTop="1" thickBot="1" x14ac:dyDescent="0.2">
      <c r="B12" s="184" t="s">
        <v>21</v>
      </c>
      <c r="C12" s="185"/>
      <c r="D12" s="121">
        <v>30</v>
      </c>
      <c r="E12" s="121">
        <v>30</v>
      </c>
      <c r="F12" s="121">
        <v>30</v>
      </c>
      <c r="G12" s="12">
        <f>SUM(D12:F12)</f>
        <v>90</v>
      </c>
      <c r="H12" s="110">
        <f>ROUNDUP(G12/$G$16,1)</f>
        <v>1</v>
      </c>
      <c r="I12" s="106" t="s">
        <v>165</v>
      </c>
      <c r="J12" s="106">
        <v>6</v>
      </c>
      <c r="K12" s="106" t="s">
        <v>166</v>
      </c>
      <c r="L12" s="111">
        <f>H12/J12</f>
        <v>0.16666666666666666</v>
      </c>
    </row>
    <row r="13" spans="2:16" s="3" customFormat="1" ht="36" customHeight="1" thickTop="1" thickBot="1" x14ac:dyDescent="0.2">
      <c r="B13" s="184" t="s">
        <v>22</v>
      </c>
      <c r="C13" s="185"/>
      <c r="D13" s="121">
        <v>50</v>
      </c>
      <c r="E13" s="121">
        <v>50</v>
      </c>
      <c r="F13" s="121">
        <v>50</v>
      </c>
      <c r="G13" s="12">
        <f>SUM(D13:F13)</f>
        <v>150</v>
      </c>
      <c r="H13" s="110">
        <f>ROUNDUP(G13/$G$16,1)</f>
        <v>1.7000000000000002</v>
      </c>
      <c r="I13" s="106" t="s">
        <v>165</v>
      </c>
      <c r="J13" s="106">
        <v>4</v>
      </c>
      <c r="K13" s="106" t="s">
        <v>166</v>
      </c>
      <c r="L13" s="111">
        <f>H13/J13</f>
        <v>0.42500000000000004</v>
      </c>
    </row>
    <row r="14" spans="2:16" s="3" customFormat="1" ht="35.25" customHeight="1" thickTop="1" thickBot="1" x14ac:dyDescent="0.2">
      <c r="B14" s="189" t="s">
        <v>23</v>
      </c>
      <c r="C14" s="190"/>
      <c r="D14" s="123">
        <v>40</v>
      </c>
      <c r="E14" s="123">
        <v>40</v>
      </c>
      <c r="F14" s="123">
        <v>40</v>
      </c>
      <c r="G14" s="12">
        <f>SUM(D14:F14)</f>
        <v>120</v>
      </c>
      <c r="H14" s="113">
        <f>ROUNDUP(G14/$G$16,1)</f>
        <v>1.4000000000000001</v>
      </c>
      <c r="I14" s="114" t="s">
        <v>165</v>
      </c>
      <c r="J14" s="114">
        <v>2.5</v>
      </c>
      <c r="K14" s="114" t="s">
        <v>166</v>
      </c>
      <c r="L14" s="112">
        <f>H14/J14</f>
        <v>0.56000000000000005</v>
      </c>
    </row>
    <row r="15" spans="2:16" ht="35.25" customHeight="1" thickTop="1" thickBot="1" x14ac:dyDescent="0.2">
      <c r="B15" s="181" t="s">
        <v>6</v>
      </c>
      <c r="C15" s="182"/>
      <c r="D15" s="22">
        <f>SUM(D10:D14)</f>
        <v>270</v>
      </c>
      <c r="E15" s="22">
        <f>SUM(E10:E14)</f>
        <v>270</v>
      </c>
      <c r="F15" s="22">
        <f>SUM(F10:F14)</f>
        <v>270</v>
      </c>
      <c r="G15" s="12">
        <f>SUM(G10:G14)</f>
        <v>810</v>
      </c>
      <c r="H15" s="176" t="s">
        <v>168</v>
      </c>
      <c r="I15" s="177"/>
      <c r="J15" s="177"/>
      <c r="K15" s="178"/>
      <c r="L15" s="107">
        <f>ROUNDUP(L11+L12+L13+L14,2)</f>
        <v>1.3800000000000001</v>
      </c>
    </row>
    <row r="16" spans="2:16" ht="33" customHeight="1" thickTop="1" thickBot="1" x14ac:dyDescent="0.2">
      <c r="B16" s="184" t="s">
        <v>5</v>
      </c>
      <c r="C16" s="185"/>
      <c r="D16" s="129">
        <v>30</v>
      </c>
      <c r="E16" s="129">
        <v>31</v>
      </c>
      <c r="F16" s="129">
        <v>31</v>
      </c>
      <c r="G16" s="21">
        <f>SUM(D16:F16)</f>
        <v>92</v>
      </c>
    </row>
    <row r="17" spans="2:16" ht="33" customHeight="1" thickTop="1" thickBot="1" x14ac:dyDescent="0.2">
      <c r="B17" s="189" t="s">
        <v>13</v>
      </c>
      <c r="C17" s="190"/>
      <c r="D17" s="19">
        <f>ROUNDUP(D15/D16,1)</f>
        <v>9</v>
      </c>
      <c r="E17" s="19">
        <f>ROUNDUP(E15/E16,1)</f>
        <v>8.7999999999999989</v>
      </c>
      <c r="F17" s="19">
        <f>ROUNDUP(F15/F16,1)</f>
        <v>8.7999999999999989</v>
      </c>
      <c r="G17" s="13">
        <f>ROUNDUP(G15/G16,1)</f>
        <v>8.9</v>
      </c>
    </row>
    <row r="18" spans="2:16" ht="20.25" customHeight="1" thickTop="1" x14ac:dyDescent="0.15">
      <c r="B18" s="8"/>
      <c r="C18" s="9"/>
      <c r="D18" s="10"/>
      <c r="E18" s="10"/>
      <c r="F18" s="10"/>
      <c r="G18" s="10"/>
      <c r="H18" s="10"/>
      <c r="I18" s="10"/>
      <c r="J18" s="11"/>
      <c r="K18" s="11"/>
      <c r="L18" s="11"/>
      <c r="M18" s="11"/>
      <c r="N18" s="11"/>
      <c r="O18" s="11"/>
      <c r="P18" s="11"/>
    </row>
    <row r="19" spans="2:16" ht="22.5" customHeight="1" x14ac:dyDescent="0.15">
      <c r="B19" s="1" t="s">
        <v>163</v>
      </c>
      <c r="J19" s="50"/>
      <c r="K19" s="51"/>
      <c r="L19" s="51"/>
      <c r="M19" s="51"/>
      <c r="N19" s="46"/>
    </row>
    <row r="20" spans="2:16" ht="37.5" customHeight="1" x14ac:dyDescent="0.15">
      <c r="B20" s="194" t="s">
        <v>158</v>
      </c>
      <c r="C20" s="194"/>
      <c r="D20" s="194"/>
      <c r="E20" s="194"/>
      <c r="F20" s="194"/>
      <c r="G20" s="194"/>
      <c r="H20" s="194"/>
      <c r="I20" s="194"/>
      <c r="J20" s="194"/>
      <c r="K20" s="194"/>
      <c r="L20" s="194"/>
      <c r="M20" s="194"/>
      <c r="N20" s="194"/>
      <c r="O20" s="194"/>
      <c r="P20" s="194"/>
    </row>
    <row r="21" spans="2:16" ht="22.5" customHeight="1" x14ac:dyDescent="0.15">
      <c r="B21" s="5" t="s">
        <v>12</v>
      </c>
      <c r="C21" s="5"/>
      <c r="D21" s="5"/>
      <c r="E21" s="5"/>
      <c r="F21" s="5"/>
      <c r="G21" s="5"/>
      <c r="H21" s="5"/>
    </row>
    <row r="22" spans="2:16" ht="82.5" customHeight="1" x14ac:dyDescent="0.15">
      <c r="B22" s="175" t="s">
        <v>24</v>
      </c>
      <c r="C22" s="175"/>
      <c r="D22" s="175"/>
      <c r="E22" s="175"/>
      <c r="F22" s="175"/>
      <c r="G22" s="175"/>
      <c r="H22" s="175"/>
      <c r="I22" s="175"/>
      <c r="J22" s="175"/>
      <c r="K22" s="175"/>
      <c r="L22" s="175"/>
      <c r="M22" s="175"/>
      <c r="N22" s="175"/>
      <c r="O22" s="175"/>
      <c r="P22" s="175"/>
    </row>
    <row r="23" spans="2:16" ht="24.75" customHeight="1" x14ac:dyDescent="0.15">
      <c r="B23" s="1" t="s">
        <v>14</v>
      </c>
      <c r="C23" s="5"/>
      <c r="D23" s="5"/>
      <c r="E23" s="5"/>
      <c r="F23" s="5"/>
      <c r="G23" s="5"/>
      <c r="H23" s="5"/>
      <c r="I23" s="5"/>
      <c r="J23" s="5"/>
      <c r="K23" s="5"/>
    </row>
    <row r="24" spans="2:16" ht="27.75" customHeight="1" x14ac:dyDescent="0.15">
      <c r="B24" s="1" t="s">
        <v>18</v>
      </c>
    </row>
    <row r="25" spans="2:16" ht="27.75" customHeight="1" x14ac:dyDescent="0.15">
      <c r="B25" s="1" t="s">
        <v>159</v>
      </c>
    </row>
  </sheetData>
  <sheetProtection algorithmName="SHA-512" hashValue="eAAK+sW5wpHf0aFxrSO9nU48zuKq+L/BuSKp7iwAhMBvwMgtInrWz9aK7gKd8EI1NQpLIxZaDNruh83U136azA==" saltValue="zt2CQ2ddiFsB+AJDiqBnLA==" spinCount="100000" sheet="1" objects="1" scenarios="1"/>
  <mergeCells count="18">
    <mergeCell ref="H10:L10"/>
    <mergeCell ref="H15:K15"/>
    <mergeCell ref="B14:C14"/>
    <mergeCell ref="B15:C15"/>
    <mergeCell ref="B22:P22"/>
    <mergeCell ref="B16:C16"/>
    <mergeCell ref="B17:C17"/>
    <mergeCell ref="B20:P20"/>
    <mergeCell ref="B9:C9"/>
    <mergeCell ref="B10:C10"/>
    <mergeCell ref="B11:C11"/>
    <mergeCell ref="B12:C12"/>
    <mergeCell ref="B13:C13"/>
    <mergeCell ref="B5:C5"/>
    <mergeCell ref="D5:H5"/>
    <mergeCell ref="J5:K5"/>
    <mergeCell ref="B8:C8"/>
    <mergeCell ref="D8:F8"/>
  </mergeCells>
  <phoneticPr fontId="4"/>
  <pageMargins left="0.68" right="0.47" top="0.6" bottom="0.32" header="0.38" footer="0.16"/>
  <pageSetup paperSize="9" scale="6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abSelected="1" view="pageBreakPreview" topLeftCell="A25" zoomScaleNormal="100" zoomScaleSheetLayoutView="100" workbookViewId="0">
      <selection activeCell="D43" sqref="D43"/>
    </sheetView>
  </sheetViews>
  <sheetFormatPr defaultRowHeight="13.5" x14ac:dyDescent="0.15"/>
  <cols>
    <col min="1" max="1" width="7" customWidth="1"/>
    <col min="2" max="2" width="6" customWidth="1"/>
    <col min="3" max="3" width="31.25" customWidth="1"/>
    <col min="4" max="4" width="58.625" customWidth="1"/>
    <col min="5" max="5" width="13" bestFit="1" customWidth="1"/>
  </cols>
  <sheetData>
    <row r="1" spans="1:8" ht="14.25" x14ac:dyDescent="0.15">
      <c r="A1" s="52" t="s">
        <v>145</v>
      </c>
      <c r="B1" s="32"/>
      <c r="C1" s="32"/>
      <c r="D1" s="53"/>
      <c r="E1" s="32"/>
      <c r="F1" s="32"/>
      <c r="G1" s="32"/>
      <c r="H1" s="32"/>
    </row>
    <row r="2" spans="1:8" ht="13.5" customHeight="1" x14ac:dyDescent="0.15">
      <c r="A2" s="142" t="s">
        <v>68</v>
      </c>
      <c r="B2" s="142"/>
      <c r="C2" s="142"/>
      <c r="D2" s="142"/>
      <c r="E2" s="142"/>
      <c r="F2" s="32"/>
      <c r="G2" s="32"/>
      <c r="H2" s="32"/>
    </row>
    <row r="3" spans="1:8" x14ac:dyDescent="0.15">
      <c r="A3" s="32"/>
      <c r="B3" s="32"/>
      <c r="C3" s="32"/>
      <c r="D3" s="53"/>
      <c r="E3" s="32"/>
      <c r="F3" s="32"/>
      <c r="G3" s="32"/>
      <c r="H3" s="32"/>
    </row>
    <row r="4" spans="1:8" ht="27.75" customHeight="1" x14ac:dyDescent="0.15">
      <c r="A4" s="143" t="s">
        <v>69</v>
      </c>
      <c r="B4" s="144"/>
      <c r="C4" s="55"/>
      <c r="D4" s="56"/>
      <c r="E4" s="32"/>
      <c r="F4" s="32"/>
      <c r="G4" s="32"/>
      <c r="H4" s="32"/>
    </row>
    <row r="5" spans="1:8" ht="27.75" customHeight="1" x14ac:dyDescent="0.15">
      <c r="A5" s="143" t="s">
        <v>36</v>
      </c>
      <c r="B5" s="144"/>
      <c r="C5" s="55"/>
      <c r="D5" s="32" t="s">
        <v>193</v>
      </c>
      <c r="E5" s="32"/>
      <c r="F5" s="32"/>
      <c r="G5" s="32"/>
      <c r="H5" s="32"/>
    </row>
    <row r="6" spans="1:8" ht="14.25" thickBot="1" x14ac:dyDescent="0.2">
      <c r="A6" s="57"/>
      <c r="B6" s="57"/>
      <c r="C6" s="32"/>
      <c r="D6" s="53"/>
      <c r="E6" s="32"/>
      <c r="F6" s="32"/>
      <c r="G6" s="32"/>
      <c r="H6" s="32"/>
    </row>
    <row r="7" spans="1:8" ht="15" customHeight="1" x14ac:dyDescent="0.15">
      <c r="A7" s="145" t="s">
        <v>71</v>
      </c>
      <c r="B7" s="146"/>
      <c r="C7" s="149" t="s">
        <v>72</v>
      </c>
      <c r="D7" s="150"/>
      <c r="E7" s="58" t="s">
        <v>73</v>
      </c>
      <c r="F7" s="32"/>
      <c r="G7" s="32"/>
      <c r="H7" s="32"/>
    </row>
    <row r="8" spans="1:8" ht="15.75" customHeight="1" thickBot="1" x14ac:dyDescent="0.2">
      <c r="A8" s="147"/>
      <c r="B8" s="148"/>
      <c r="C8" s="152"/>
      <c r="D8" s="153"/>
      <c r="E8" s="59" t="s">
        <v>74</v>
      </c>
      <c r="F8" s="32"/>
      <c r="G8" s="32"/>
      <c r="H8" s="32"/>
    </row>
    <row r="9" spans="1:8" ht="15.75" customHeight="1" thickTop="1" x14ac:dyDescent="0.15">
      <c r="A9" s="155" t="s">
        <v>122</v>
      </c>
      <c r="B9" s="156"/>
      <c r="C9" s="60" t="s">
        <v>75</v>
      </c>
      <c r="D9" s="132" t="s">
        <v>194</v>
      </c>
      <c r="E9" s="133"/>
      <c r="F9" s="32"/>
      <c r="G9" s="32"/>
      <c r="H9" s="32"/>
    </row>
    <row r="10" spans="1:8" ht="22.5" x14ac:dyDescent="0.15">
      <c r="A10" s="157"/>
      <c r="B10" s="158"/>
      <c r="C10" s="134" t="s">
        <v>195</v>
      </c>
      <c r="D10" s="135" t="s">
        <v>196</v>
      </c>
      <c r="E10" s="136"/>
      <c r="F10" s="32"/>
      <c r="G10" s="32"/>
      <c r="H10" s="32"/>
    </row>
    <row r="11" spans="1:8" ht="28.5" customHeight="1" x14ac:dyDescent="0.15">
      <c r="A11" s="157"/>
      <c r="B11" s="158"/>
      <c r="C11" s="39" t="s">
        <v>197</v>
      </c>
      <c r="D11" s="137" t="s">
        <v>198</v>
      </c>
      <c r="E11" s="136"/>
      <c r="F11" s="32"/>
      <c r="G11" s="32"/>
      <c r="H11" s="32"/>
    </row>
    <row r="12" spans="1:8" ht="17.25" customHeight="1" x14ac:dyDescent="0.15">
      <c r="A12" s="157"/>
      <c r="B12" s="158"/>
      <c r="C12" s="83" t="s">
        <v>199</v>
      </c>
      <c r="D12" s="138" t="s">
        <v>200</v>
      </c>
      <c r="E12" s="136"/>
      <c r="F12" s="32"/>
      <c r="G12" s="32"/>
      <c r="H12" s="32"/>
    </row>
    <row r="13" spans="1:8" ht="17.25" customHeight="1" x14ac:dyDescent="0.15">
      <c r="A13" s="157"/>
      <c r="B13" s="158"/>
      <c r="C13" s="35" t="s">
        <v>201</v>
      </c>
      <c r="D13" s="138" t="s">
        <v>200</v>
      </c>
      <c r="E13" s="136"/>
      <c r="F13" s="32"/>
      <c r="G13" s="32"/>
      <c r="H13" s="32"/>
    </row>
    <row r="14" spans="1:8" ht="17.25" customHeight="1" x14ac:dyDescent="0.15">
      <c r="A14" s="157"/>
      <c r="B14" s="158"/>
      <c r="C14" s="35" t="s">
        <v>202</v>
      </c>
      <c r="D14" s="138" t="s">
        <v>200</v>
      </c>
      <c r="E14" s="136"/>
      <c r="F14" s="32"/>
      <c r="G14" s="32"/>
      <c r="H14" s="32"/>
    </row>
    <row r="15" spans="1:8" ht="17.25" customHeight="1" x14ac:dyDescent="0.15">
      <c r="A15" s="157"/>
      <c r="B15" s="158"/>
      <c r="C15" s="35" t="s">
        <v>203</v>
      </c>
      <c r="D15" s="138" t="s">
        <v>200</v>
      </c>
      <c r="E15" s="136"/>
      <c r="F15" s="32"/>
      <c r="G15" s="32"/>
      <c r="H15" s="32"/>
    </row>
    <row r="16" spans="1:8" ht="17.25" customHeight="1" x14ac:dyDescent="0.15">
      <c r="A16" s="157"/>
      <c r="B16" s="158"/>
      <c r="C16" s="35" t="s">
        <v>204</v>
      </c>
      <c r="D16" s="138" t="s">
        <v>200</v>
      </c>
      <c r="E16" s="136"/>
      <c r="F16" s="32"/>
      <c r="G16" s="32"/>
      <c r="H16" s="32"/>
    </row>
    <row r="17" spans="1:8" ht="17.25" customHeight="1" x14ac:dyDescent="0.15">
      <c r="A17" s="157"/>
      <c r="B17" s="158"/>
      <c r="C17" s="35" t="s">
        <v>205</v>
      </c>
      <c r="D17" s="138" t="s">
        <v>200</v>
      </c>
      <c r="E17" s="136"/>
      <c r="F17" s="32"/>
      <c r="G17" s="32"/>
      <c r="H17" s="32"/>
    </row>
    <row r="18" spans="1:8" ht="17.25" customHeight="1" x14ac:dyDescent="0.15">
      <c r="A18" s="157"/>
      <c r="B18" s="158"/>
      <c r="C18" s="35" t="s">
        <v>230</v>
      </c>
      <c r="D18" s="138" t="s">
        <v>206</v>
      </c>
      <c r="E18" s="136"/>
      <c r="F18" s="32"/>
      <c r="G18" s="32"/>
      <c r="H18" s="32"/>
    </row>
    <row r="19" spans="1:8" ht="17.25" customHeight="1" x14ac:dyDescent="0.15">
      <c r="A19" s="157"/>
      <c r="B19" s="158"/>
      <c r="C19" s="35" t="s">
        <v>90</v>
      </c>
      <c r="D19" s="138" t="s">
        <v>207</v>
      </c>
      <c r="E19" s="136"/>
      <c r="F19" s="32"/>
      <c r="G19" s="32"/>
      <c r="H19" s="32"/>
    </row>
    <row r="20" spans="1:8" ht="17.25" customHeight="1" x14ac:dyDescent="0.15">
      <c r="A20" s="157"/>
      <c r="B20" s="158"/>
      <c r="C20" s="35" t="s">
        <v>208</v>
      </c>
      <c r="D20" s="138" t="s">
        <v>200</v>
      </c>
      <c r="E20" s="136"/>
      <c r="F20" s="32"/>
      <c r="G20" s="32"/>
      <c r="H20" s="32"/>
    </row>
    <row r="21" spans="1:8" ht="17.25" customHeight="1" x14ac:dyDescent="0.15">
      <c r="A21" s="157"/>
      <c r="B21" s="158"/>
      <c r="C21" s="35" t="s">
        <v>235</v>
      </c>
      <c r="D21" s="138" t="s">
        <v>209</v>
      </c>
      <c r="E21" s="136"/>
      <c r="F21" s="32"/>
      <c r="G21" s="32"/>
      <c r="H21" s="32"/>
    </row>
    <row r="22" spans="1:8" ht="17.25" customHeight="1" x14ac:dyDescent="0.15">
      <c r="A22" s="157"/>
      <c r="B22" s="158"/>
      <c r="C22" s="35" t="s">
        <v>234</v>
      </c>
      <c r="D22" s="138" t="s">
        <v>209</v>
      </c>
      <c r="E22" s="136"/>
      <c r="F22" s="32"/>
      <c r="G22" s="32"/>
      <c r="H22" s="32"/>
    </row>
    <row r="23" spans="1:8" ht="17.25" customHeight="1" x14ac:dyDescent="0.15">
      <c r="A23" s="157"/>
      <c r="B23" s="158"/>
      <c r="C23" s="35" t="s">
        <v>210</v>
      </c>
      <c r="D23" s="138" t="s">
        <v>200</v>
      </c>
      <c r="E23" s="136"/>
      <c r="F23" s="32"/>
      <c r="G23" s="32"/>
      <c r="H23" s="32"/>
    </row>
    <row r="24" spans="1:8" ht="29.25" customHeight="1" x14ac:dyDescent="0.15">
      <c r="A24" s="157"/>
      <c r="B24" s="158"/>
      <c r="C24" s="35" t="s">
        <v>211</v>
      </c>
      <c r="D24" s="137" t="s">
        <v>212</v>
      </c>
      <c r="E24" s="136"/>
      <c r="F24" s="32"/>
      <c r="G24" s="32"/>
      <c r="H24" s="32"/>
    </row>
    <row r="25" spans="1:8" ht="17.25" customHeight="1" x14ac:dyDescent="0.15">
      <c r="A25" s="157"/>
      <c r="B25" s="158"/>
      <c r="C25" s="35" t="s">
        <v>213</v>
      </c>
      <c r="D25" s="138" t="s">
        <v>200</v>
      </c>
      <c r="E25" s="136"/>
      <c r="F25" s="32"/>
      <c r="G25" s="32"/>
      <c r="H25" s="32"/>
    </row>
    <row r="26" spans="1:8" ht="17.25" customHeight="1" x14ac:dyDescent="0.15">
      <c r="A26" s="157"/>
      <c r="B26" s="158"/>
      <c r="C26" s="35" t="s">
        <v>236</v>
      </c>
      <c r="D26" s="138" t="s">
        <v>231</v>
      </c>
      <c r="E26" s="136"/>
      <c r="F26" s="32"/>
      <c r="G26" s="32"/>
      <c r="H26" s="32"/>
    </row>
    <row r="27" spans="1:8" ht="17.25" customHeight="1" x14ac:dyDescent="0.15">
      <c r="A27" s="157"/>
      <c r="B27" s="158"/>
      <c r="C27" s="35" t="s">
        <v>215</v>
      </c>
      <c r="D27" s="138" t="s">
        <v>231</v>
      </c>
      <c r="E27" s="136"/>
      <c r="F27" s="32"/>
      <c r="G27" s="32"/>
      <c r="H27" s="32"/>
    </row>
    <row r="28" spans="1:8" ht="17.25" customHeight="1" x14ac:dyDescent="0.15">
      <c r="A28" s="157"/>
      <c r="B28" s="158"/>
      <c r="C28" s="35" t="s">
        <v>216</v>
      </c>
      <c r="D28" s="138" t="s">
        <v>231</v>
      </c>
      <c r="E28" s="136"/>
      <c r="F28" s="32"/>
      <c r="G28" s="32"/>
      <c r="H28" s="32"/>
    </row>
    <row r="29" spans="1:8" ht="17.25" customHeight="1" x14ac:dyDescent="0.15">
      <c r="A29" s="157"/>
      <c r="B29" s="158"/>
      <c r="C29" s="35" t="s">
        <v>217</v>
      </c>
      <c r="D29" s="138" t="s">
        <v>231</v>
      </c>
      <c r="E29" s="136"/>
      <c r="F29" s="32"/>
      <c r="G29" s="32"/>
      <c r="H29" s="32"/>
    </row>
    <row r="30" spans="1:8" ht="17.25" customHeight="1" x14ac:dyDescent="0.15">
      <c r="A30" s="157"/>
      <c r="B30" s="158"/>
      <c r="C30" s="35" t="s">
        <v>218</v>
      </c>
      <c r="D30" s="138" t="s">
        <v>231</v>
      </c>
      <c r="E30" s="136"/>
      <c r="F30" s="32"/>
      <c r="G30" s="32"/>
      <c r="H30" s="32"/>
    </row>
    <row r="31" spans="1:8" ht="17.25" customHeight="1" x14ac:dyDescent="0.15">
      <c r="A31" s="157"/>
      <c r="B31" s="158"/>
      <c r="C31" s="35" t="s">
        <v>219</v>
      </c>
      <c r="D31" s="138" t="s">
        <v>231</v>
      </c>
      <c r="E31" s="136"/>
      <c r="F31" s="32"/>
      <c r="G31" s="32"/>
      <c r="H31" s="32"/>
    </row>
    <row r="32" spans="1:8" ht="17.25" customHeight="1" x14ac:dyDescent="0.15">
      <c r="A32" s="157"/>
      <c r="B32" s="158"/>
      <c r="C32" s="35" t="s">
        <v>220</v>
      </c>
      <c r="D32" s="138" t="s">
        <v>231</v>
      </c>
      <c r="E32" s="136"/>
      <c r="F32" s="32"/>
      <c r="G32" s="32"/>
      <c r="H32" s="32"/>
    </row>
    <row r="33" spans="1:8" ht="17.25" customHeight="1" x14ac:dyDescent="0.15">
      <c r="A33" s="157"/>
      <c r="B33" s="158"/>
      <c r="C33" s="35" t="s">
        <v>221</v>
      </c>
      <c r="D33" s="138" t="s">
        <v>231</v>
      </c>
      <c r="E33" s="136"/>
      <c r="F33" s="32"/>
      <c r="G33" s="32"/>
      <c r="H33" s="32"/>
    </row>
    <row r="34" spans="1:8" ht="17.25" customHeight="1" x14ac:dyDescent="0.15">
      <c r="A34" s="157"/>
      <c r="B34" s="158"/>
      <c r="C34" s="35" t="s">
        <v>222</v>
      </c>
      <c r="D34" s="138" t="s">
        <v>232</v>
      </c>
      <c r="E34" s="136"/>
      <c r="F34" s="32"/>
      <c r="G34" s="32"/>
      <c r="H34" s="32"/>
    </row>
    <row r="35" spans="1:8" ht="17.25" customHeight="1" x14ac:dyDescent="0.15">
      <c r="A35" s="157"/>
      <c r="B35" s="158"/>
      <c r="C35" s="83" t="s">
        <v>223</v>
      </c>
      <c r="D35" s="138" t="s">
        <v>231</v>
      </c>
      <c r="E35" s="136"/>
      <c r="F35" s="32"/>
      <c r="G35" s="32"/>
      <c r="H35" s="32"/>
    </row>
    <row r="36" spans="1:8" ht="17.25" customHeight="1" x14ac:dyDescent="0.15">
      <c r="A36" s="157"/>
      <c r="B36" s="158"/>
      <c r="C36" s="35" t="s">
        <v>224</v>
      </c>
      <c r="D36" s="138" t="s">
        <v>241</v>
      </c>
      <c r="E36" s="136"/>
      <c r="F36" s="32"/>
      <c r="G36" s="32"/>
      <c r="H36" s="32"/>
    </row>
    <row r="37" spans="1:8" ht="17.25" customHeight="1" x14ac:dyDescent="0.15">
      <c r="A37" s="157"/>
      <c r="B37" s="158"/>
      <c r="C37" s="39" t="s">
        <v>239</v>
      </c>
      <c r="D37" s="137" t="s">
        <v>242</v>
      </c>
      <c r="E37" s="136"/>
      <c r="F37" s="32"/>
      <c r="G37" s="32"/>
      <c r="H37" s="32"/>
    </row>
    <row r="38" spans="1:8" ht="33.75" x14ac:dyDescent="0.15">
      <c r="A38" s="157"/>
      <c r="B38" s="158"/>
      <c r="C38" s="35" t="s">
        <v>240</v>
      </c>
      <c r="D38" s="137" t="s">
        <v>243</v>
      </c>
      <c r="E38" s="136"/>
      <c r="F38" s="32"/>
      <c r="G38" s="32"/>
      <c r="H38" s="32"/>
    </row>
    <row r="39" spans="1:8" ht="17.25" customHeight="1" x14ac:dyDescent="0.15">
      <c r="A39" s="157"/>
      <c r="B39" s="158"/>
      <c r="C39" s="35" t="s">
        <v>104</v>
      </c>
      <c r="D39" s="138" t="s">
        <v>232</v>
      </c>
      <c r="E39" s="136"/>
      <c r="F39" s="32"/>
      <c r="G39" s="32"/>
      <c r="H39" s="32"/>
    </row>
    <row r="40" spans="1:8" ht="17.25" customHeight="1" x14ac:dyDescent="0.15">
      <c r="A40" s="157"/>
      <c r="B40" s="158"/>
      <c r="C40" s="35" t="s">
        <v>225</v>
      </c>
      <c r="D40" s="138" t="s">
        <v>231</v>
      </c>
      <c r="E40" s="136"/>
      <c r="F40" s="32"/>
      <c r="G40" s="32"/>
      <c r="H40" s="32"/>
    </row>
    <row r="41" spans="1:8" ht="17.25" customHeight="1" x14ac:dyDescent="0.15">
      <c r="A41" s="157"/>
      <c r="B41" s="158"/>
      <c r="C41" s="35" t="s">
        <v>226</v>
      </c>
      <c r="D41" s="137" t="s">
        <v>232</v>
      </c>
      <c r="E41" s="136"/>
      <c r="F41" s="32"/>
      <c r="G41" s="32"/>
      <c r="H41" s="32"/>
    </row>
    <row r="42" spans="1:8" ht="17.25" customHeight="1" x14ac:dyDescent="0.15">
      <c r="A42" s="157"/>
      <c r="B42" s="158"/>
      <c r="C42" s="35" t="s">
        <v>227</v>
      </c>
      <c r="D42" s="138" t="s">
        <v>233</v>
      </c>
      <c r="E42" s="136"/>
      <c r="F42" s="32"/>
      <c r="G42" s="32"/>
      <c r="H42" s="32"/>
    </row>
    <row r="43" spans="1:8" ht="17.25" customHeight="1" x14ac:dyDescent="0.15">
      <c r="A43" s="157"/>
      <c r="B43" s="158"/>
      <c r="C43" s="35" t="s">
        <v>214</v>
      </c>
      <c r="D43" s="138" t="s">
        <v>231</v>
      </c>
      <c r="E43" s="136"/>
      <c r="F43" s="32"/>
      <c r="G43" s="32"/>
      <c r="H43" s="32"/>
    </row>
    <row r="44" spans="1:8" ht="17.25" customHeight="1" x14ac:dyDescent="0.15">
      <c r="A44" s="157"/>
      <c r="B44" s="158"/>
      <c r="C44" s="35" t="s">
        <v>228</v>
      </c>
      <c r="D44" s="138" t="s">
        <v>231</v>
      </c>
      <c r="E44" s="136"/>
      <c r="F44" s="32"/>
      <c r="G44" s="32"/>
      <c r="H44" s="32"/>
    </row>
    <row r="45" spans="1:8" x14ac:dyDescent="0.15">
      <c r="A45" s="32" t="s">
        <v>45</v>
      </c>
      <c r="B45" s="32"/>
      <c r="C45" s="32"/>
      <c r="D45" s="53"/>
      <c r="E45" s="32"/>
      <c r="F45" s="32"/>
      <c r="G45" s="32"/>
      <c r="H45" s="32"/>
    </row>
    <row r="46" spans="1:8" ht="15" customHeight="1" x14ac:dyDescent="0.15">
      <c r="A46" s="78">
        <v>1</v>
      </c>
      <c r="B46" s="167" t="s">
        <v>109</v>
      </c>
      <c r="C46" s="167"/>
      <c r="D46" s="167"/>
      <c r="E46" s="167"/>
      <c r="F46" s="78"/>
      <c r="G46" s="78"/>
      <c r="H46" s="78"/>
    </row>
    <row r="47" spans="1:8" ht="24" customHeight="1" x14ac:dyDescent="0.15">
      <c r="A47" s="78">
        <v>2</v>
      </c>
      <c r="B47" s="169" t="s">
        <v>111</v>
      </c>
      <c r="C47" s="169"/>
      <c r="D47" s="169"/>
      <c r="E47" s="169"/>
      <c r="F47" s="78"/>
      <c r="G47" s="78"/>
      <c r="H47" s="78"/>
    </row>
    <row r="48" spans="1:8" ht="15.75" customHeight="1" x14ac:dyDescent="0.15">
      <c r="A48" s="78">
        <v>3</v>
      </c>
      <c r="B48" s="170" t="s">
        <v>113</v>
      </c>
      <c r="C48" s="170"/>
      <c r="D48" s="170"/>
      <c r="E48" s="170"/>
      <c r="F48" s="78"/>
      <c r="G48" s="78"/>
      <c r="H48" s="78"/>
    </row>
    <row r="49" spans="1:8" ht="15" customHeight="1" x14ac:dyDescent="0.15">
      <c r="A49" s="78"/>
      <c r="B49" s="167" t="s">
        <v>114</v>
      </c>
      <c r="C49" s="167"/>
      <c r="D49" s="167"/>
      <c r="E49" s="167"/>
      <c r="F49" s="78"/>
      <c r="G49" s="78"/>
      <c r="H49" s="78"/>
    </row>
    <row r="50" spans="1:8" ht="15.75" customHeight="1" x14ac:dyDescent="0.15">
      <c r="A50" s="78">
        <v>4</v>
      </c>
      <c r="B50" s="168" t="s">
        <v>229</v>
      </c>
      <c r="C50" s="168"/>
      <c r="D50" s="168"/>
      <c r="E50" s="168"/>
      <c r="F50" s="78"/>
      <c r="G50" s="78"/>
      <c r="H50" s="78"/>
    </row>
    <row r="51" spans="1:8" ht="15" customHeight="1" x14ac:dyDescent="0.15">
      <c r="A51" s="78">
        <v>5</v>
      </c>
      <c r="B51" s="139" t="s">
        <v>237</v>
      </c>
      <c r="C51" s="140"/>
      <c r="D51" s="141"/>
      <c r="E51" s="140"/>
      <c r="F51" s="140"/>
      <c r="G51" s="140"/>
      <c r="H51" s="140"/>
    </row>
    <row r="52" spans="1:8" ht="17.25" customHeight="1" x14ac:dyDescent="0.15">
      <c r="A52" s="78">
        <v>6</v>
      </c>
      <c r="B52" s="204" t="s">
        <v>238</v>
      </c>
    </row>
  </sheetData>
  <mergeCells count="11">
    <mergeCell ref="A9:B44"/>
    <mergeCell ref="A2:E2"/>
    <mergeCell ref="A4:B4"/>
    <mergeCell ref="A5:B5"/>
    <mergeCell ref="A7:B8"/>
    <mergeCell ref="C7:D8"/>
    <mergeCell ref="B50:E50"/>
    <mergeCell ref="B46:E46"/>
    <mergeCell ref="B47:E47"/>
    <mergeCell ref="B48:E48"/>
    <mergeCell ref="B49:E49"/>
  </mergeCells>
  <phoneticPr fontId="4"/>
  <pageMargins left="0.7" right="0.7" top="0.75" bottom="0.75" header="0.3" footer="0.3"/>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C10"/>
  <sheetViews>
    <sheetView zoomScale="130" zoomScaleNormal="130" zoomScaleSheetLayoutView="115" workbookViewId="0">
      <selection activeCell="F5" sqref="F5"/>
    </sheetView>
  </sheetViews>
  <sheetFormatPr defaultRowHeight="13.5" x14ac:dyDescent="0.15"/>
  <cols>
    <col min="1" max="1" width="3" customWidth="1"/>
    <col min="2" max="2" width="51.375" customWidth="1"/>
    <col min="3" max="3" width="29.75" customWidth="1"/>
  </cols>
  <sheetData>
    <row r="2" spans="2:3" ht="42" customHeight="1" x14ac:dyDescent="0.15">
      <c r="B2" s="171" t="s">
        <v>150</v>
      </c>
      <c r="C2" s="171"/>
    </row>
    <row r="3" spans="2:3" x14ac:dyDescent="0.15">
      <c r="B3" t="s">
        <v>179</v>
      </c>
    </row>
    <row r="4" spans="2:3" ht="20.25" customHeight="1" x14ac:dyDescent="0.15">
      <c r="B4" s="42" t="s">
        <v>182</v>
      </c>
      <c r="C4" s="42" t="s">
        <v>35</v>
      </c>
    </row>
    <row r="5" spans="2:3" ht="33" customHeight="1" x14ac:dyDescent="0.15">
      <c r="B5" s="108" t="s">
        <v>185</v>
      </c>
      <c r="C5" s="43" t="s">
        <v>146</v>
      </c>
    </row>
    <row r="6" spans="2:3" ht="33" customHeight="1" x14ac:dyDescent="0.15">
      <c r="B6" s="108" t="s">
        <v>181</v>
      </c>
      <c r="C6" s="43" t="s">
        <v>192</v>
      </c>
    </row>
    <row r="7" spans="2:3" ht="33" customHeight="1" x14ac:dyDescent="0.15">
      <c r="B7" s="108" t="s">
        <v>180</v>
      </c>
      <c r="C7" s="43" t="s">
        <v>147</v>
      </c>
    </row>
    <row r="8" spans="2:3" ht="49.5" customHeight="1" x14ac:dyDescent="0.15">
      <c r="B8" s="108" t="s">
        <v>183</v>
      </c>
      <c r="C8" s="43" t="s">
        <v>148</v>
      </c>
    </row>
    <row r="9" spans="2:3" ht="33" customHeight="1" x14ac:dyDescent="0.15">
      <c r="B9" s="119" t="s">
        <v>184</v>
      </c>
      <c r="C9" s="43" t="s">
        <v>149</v>
      </c>
    </row>
    <row r="10" spans="2:3" ht="27" customHeight="1" x14ac:dyDescent="0.15"/>
  </sheetData>
  <mergeCells count="1">
    <mergeCell ref="B2:C2"/>
  </mergeCells>
  <phoneticPr fontId="4"/>
  <pageMargins left="0.7" right="0.7" top="0.75" bottom="0.75" header="0.3" footer="0.3"/>
  <pageSetup paperSize="9" scale="10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V27"/>
  <sheetViews>
    <sheetView view="pageBreakPreview" zoomScale="80" zoomScaleNormal="100" zoomScaleSheetLayoutView="80" workbookViewId="0">
      <selection activeCell="S8" sqref="S8"/>
    </sheetView>
  </sheetViews>
  <sheetFormatPr defaultRowHeight="27.75" customHeight="1" x14ac:dyDescent="0.15"/>
  <cols>
    <col min="1" max="1" width="4.25" style="1" customWidth="1"/>
    <col min="2" max="2" width="4.625" style="1" customWidth="1"/>
    <col min="3" max="3" width="8.125" style="1" customWidth="1"/>
    <col min="4" max="16" width="8.5" style="1" customWidth="1"/>
    <col min="17" max="17" width="5.5" style="1" customWidth="1"/>
    <col min="18" max="18" width="4.125" style="1" customWidth="1"/>
    <col min="19" max="19" width="4.625" style="1" customWidth="1"/>
    <col min="20" max="20" width="4.5" style="1" customWidth="1"/>
    <col min="21" max="21" width="7.25" style="1" customWidth="1"/>
    <col min="22" max="22" width="2.75" style="1" customWidth="1"/>
    <col min="23" max="16384" width="9" style="1"/>
  </cols>
  <sheetData>
    <row r="1" spans="2:22" ht="11.25" x14ac:dyDescent="0.15">
      <c r="B1" s="1" t="s">
        <v>187</v>
      </c>
    </row>
    <row r="2" spans="2:22" ht="20.25" customHeight="1" x14ac:dyDescent="0.15">
      <c r="B2" s="25" t="s">
        <v>28</v>
      </c>
      <c r="C2" s="26"/>
      <c r="D2" s="26"/>
      <c r="E2" s="26"/>
      <c r="F2" s="26"/>
      <c r="G2" s="26"/>
      <c r="H2" s="26"/>
      <c r="I2" s="26"/>
      <c r="J2" s="26"/>
      <c r="K2" s="26"/>
      <c r="L2" s="26"/>
      <c r="M2" s="26"/>
      <c r="N2" s="26"/>
    </row>
    <row r="3" spans="2:22" ht="37.5" customHeight="1" x14ac:dyDescent="0.15">
      <c r="B3" s="27" t="s">
        <v>26</v>
      </c>
      <c r="D3" s="26"/>
      <c r="E3" s="26"/>
      <c r="F3" s="26"/>
      <c r="G3" s="26"/>
      <c r="H3" s="26"/>
      <c r="I3" s="82" t="s">
        <v>119</v>
      </c>
      <c r="J3" s="125"/>
      <c r="K3" s="27" t="s">
        <v>27</v>
      </c>
      <c r="L3" s="27"/>
      <c r="M3" s="27"/>
      <c r="N3" s="27"/>
      <c r="O3" s="24"/>
      <c r="P3" s="16"/>
      <c r="Q3" s="16"/>
    </row>
    <row r="4" spans="2:22" ht="15" customHeight="1" x14ac:dyDescent="0.15">
      <c r="B4" s="26"/>
      <c r="C4" s="27"/>
      <c r="D4" s="26"/>
      <c r="E4" s="26"/>
      <c r="F4" s="26"/>
      <c r="G4" s="26"/>
      <c r="H4" s="26"/>
      <c r="I4" s="28"/>
      <c r="J4" s="41"/>
      <c r="K4" s="27"/>
      <c r="L4" s="27"/>
      <c r="M4" s="27"/>
      <c r="N4" s="27"/>
      <c r="O4" s="24"/>
      <c r="P4" s="16"/>
      <c r="Q4" s="16"/>
    </row>
    <row r="5" spans="2:22" ht="35.25" customHeight="1" x14ac:dyDescent="0.15">
      <c r="B5" s="180" t="s">
        <v>152</v>
      </c>
      <c r="C5" s="180"/>
      <c r="D5" s="179"/>
      <c r="E5" s="179"/>
      <c r="F5" s="179"/>
      <c r="G5" s="179"/>
      <c r="H5" s="179"/>
      <c r="I5" s="6"/>
      <c r="J5" s="180" t="s">
        <v>46</v>
      </c>
      <c r="K5" s="180"/>
      <c r="L5" s="120"/>
      <c r="M5" s="6"/>
      <c r="N5" s="6" t="s">
        <v>178</v>
      </c>
      <c r="O5" s="6"/>
      <c r="P5" s="6"/>
      <c r="Q5" s="6"/>
    </row>
    <row r="6" spans="2:22" ht="15.75" customHeight="1" x14ac:dyDescent="0.15">
      <c r="B6" s="93" t="s">
        <v>154</v>
      </c>
      <c r="C6" s="6"/>
      <c r="D6" s="6"/>
      <c r="E6" s="6"/>
      <c r="F6" s="6"/>
      <c r="G6" s="6"/>
      <c r="H6" s="6"/>
      <c r="I6" s="6"/>
      <c r="J6" s="6"/>
      <c r="K6" s="6"/>
      <c r="L6" s="6"/>
      <c r="M6" s="6"/>
      <c r="N6" s="6"/>
      <c r="O6" s="6"/>
      <c r="P6" s="6"/>
      <c r="Q6" s="6"/>
    </row>
    <row r="7" spans="2:22" ht="15.75" customHeight="1" x14ac:dyDescent="0.15">
      <c r="B7" s="6"/>
      <c r="C7" s="6"/>
      <c r="D7" s="6"/>
      <c r="E7" s="6"/>
      <c r="F7" s="6"/>
      <c r="G7" s="6"/>
      <c r="H7" s="6"/>
      <c r="I7" s="6"/>
      <c r="J7" s="6"/>
      <c r="K7" s="6"/>
      <c r="L7" s="6"/>
      <c r="M7" s="6"/>
      <c r="N7" s="6"/>
      <c r="O7" s="6"/>
      <c r="P7" s="6"/>
      <c r="Q7" s="6"/>
    </row>
    <row r="8" spans="2:22" s="3" customFormat="1" ht="20.25" customHeight="1" x14ac:dyDescent="0.15">
      <c r="B8" s="183"/>
      <c r="C8" s="183"/>
      <c r="D8" s="186" t="s">
        <v>118</v>
      </c>
      <c r="E8" s="187"/>
      <c r="F8" s="187"/>
      <c r="G8" s="187"/>
      <c r="H8" s="187"/>
      <c r="I8" s="187"/>
      <c r="J8" s="187"/>
      <c r="K8" s="187"/>
      <c r="L8" s="187"/>
      <c r="M8" s="187"/>
      <c r="N8" s="187"/>
      <c r="O8" s="188"/>
      <c r="Q8" s="103"/>
      <c r="R8" s="103"/>
    </row>
    <row r="9" spans="2:22" s="3" customFormat="1" ht="46.5" customHeight="1" thickBot="1" x14ac:dyDescent="0.2">
      <c r="B9" s="183"/>
      <c r="C9" s="183"/>
      <c r="D9" s="2" t="s">
        <v>4</v>
      </c>
      <c r="E9" s="2" t="s">
        <v>153</v>
      </c>
      <c r="F9" s="2" t="s">
        <v>1</v>
      </c>
      <c r="G9" s="2" t="s">
        <v>2</v>
      </c>
      <c r="H9" s="2" t="s">
        <v>7</v>
      </c>
      <c r="I9" s="2" t="s">
        <v>8</v>
      </c>
      <c r="J9" s="2" t="s">
        <v>9</v>
      </c>
      <c r="K9" s="2" t="s">
        <v>10</v>
      </c>
      <c r="L9" s="2" t="s">
        <v>11</v>
      </c>
      <c r="M9" s="2" t="s">
        <v>15</v>
      </c>
      <c r="N9" s="4" t="s">
        <v>16</v>
      </c>
      <c r="O9" s="4" t="s">
        <v>3</v>
      </c>
      <c r="P9" s="15" t="s">
        <v>17</v>
      </c>
    </row>
    <row r="10" spans="2:22" s="3" customFormat="1" ht="36" customHeight="1" thickTop="1" thickBot="1" x14ac:dyDescent="0.2">
      <c r="B10" s="184" t="s">
        <v>19</v>
      </c>
      <c r="C10" s="185"/>
      <c r="D10" s="121"/>
      <c r="E10" s="121"/>
      <c r="F10" s="121"/>
      <c r="G10" s="121"/>
      <c r="H10" s="121"/>
      <c r="I10" s="121"/>
      <c r="J10" s="121"/>
      <c r="K10" s="121"/>
      <c r="L10" s="121"/>
      <c r="M10" s="121"/>
      <c r="N10" s="121"/>
      <c r="O10" s="122"/>
      <c r="P10" s="104">
        <f>SUM(D10:O10)</f>
        <v>0</v>
      </c>
      <c r="Q10" s="172" t="s">
        <v>167</v>
      </c>
      <c r="R10" s="173"/>
      <c r="S10" s="173"/>
      <c r="T10" s="173"/>
      <c r="U10" s="174"/>
    </row>
    <row r="11" spans="2:22" s="3" customFormat="1" ht="36" customHeight="1" thickTop="1" thickBot="1" x14ac:dyDescent="0.2">
      <c r="B11" s="184" t="s">
        <v>20</v>
      </c>
      <c r="C11" s="185"/>
      <c r="D11" s="121"/>
      <c r="E11" s="121"/>
      <c r="F11" s="121"/>
      <c r="G11" s="121"/>
      <c r="H11" s="121"/>
      <c r="I11" s="121"/>
      <c r="J11" s="121"/>
      <c r="K11" s="121"/>
      <c r="L11" s="121"/>
      <c r="M11" s="121"/>
      <c r="N11" s="121"/>
      <c r="O11" s="122"/>
      <c r="P11" s="104">
        <f t="shared" ref="P11:P16" si="0">SUM(D11:O11)</f>
        <v>0</v>
      </c>
      <c r="Q11" s="110">
        <f>ROUNDUP(P11/$P$16,1)</f>
        <v>0</v>
      </c>
      <c r="R11" s="106" t="s">
        <v>165</v>
      </c>
      <c r="S11" s="106">
        <v>9</v>
      </c>
      <c r="T11" s="106" t="s">
        <v>166</v>
      </c>
      <c r="U11" s="111">
        <f>Q11/S11</f>
        <v>0</v>
      </c>
    </row>
    <row r="12" spans="2:22" s="3" customFormat="1" ht="36" customHeight="1" thickTop="1" thickBot="1" x14ac:dyDescent="0.2">
      <c r="B12" s="184" t="s">
        <v>21</v>
      </c>
      <c r="C12" s="185"/>
      <c r="D12" s="121"/>
      <c r="E12" s="121"/>
      <c r="F12" s="121"/>
      <c r="G12" s="121"/>
      <c r="H12" s="121"/>
      <c r="I12" s="121"/>
      <c r="J12" s="121"/>
      <c r="K12" s="121"/>
      <c r="L12" s="121"/>
      <c r="M12" s="121"/>
      <c r="N12" s="121"/>
      <c r="O12" s="122"/>
      <c r="P12" s="104">
        <f t="shared" si="0"/>
        <v>0</v>
      </c>
      <c r="Q12" s="110">
        <f>ROUNDUP(P12/$P$16,1)</f>
        <v>0</v>
      </c>
      <c r="R12" s="106" t="s">
        <v>165</v>
      </c>
      <c r="S12" s="106">
        <v>6</v>
      </c>
      <c r="T12" s="106" t="s">
        <v>166</v>
      </c>
      <c r="U12" s="111">
        <f>Q12/S12</f>
        <v>0</v>
      </c>
    </row>
    <row r="13" spans="2:22" s="3" customFormat="1" ht="36" customHeight="1" thickTop="1" thickBot="1" x14ac:dyDescent="0.2">
      <c r="B13" s="184" t="s">
        <v>22</v>
      </c>
      <c r="C13" s="185"/>
      <c r="D13" s="121"/>
      <c r="E13" s="121"/>
      <c r="F13" s="121"/>
      <c r="G13" s="121"/>
      <c r="H13" s="121"/>
      <c r="I13" s="121"/>
      <c r="J13" s="121"/>
      <c r="K13" s="121"/>
      <c r="L13" s="121"/>
      <c r="M13" s="121"/>
      <c r="N13" s="121"/>
      <c r="O13" s="122"/>
      <c r="P13" s="104">
        <f t="shared" si="0"/>
        <v>0</v>
      </c>
      <c r="Q13" s="110">
        <f>ROUNDUP(P13/$P$16,1)</f>
        <v>0</v>
      </c>
      <c r="R13" s="106" t="s">
        <v>165</v>
      </c>
      <c r="S13" s="106">
        <v>4</v>
      </c>
      <c r="T13" s="106" t="s">
        <v>166</v>
      </c>
      <c r="U13" s="111">
        <f>Q13/S13</f>
        <v>0</v>
      </c>
    </row>
    <row r="14" spans="2:22" s="3" customFormat="1" ht="35.25" customHeight="1" thickTop="1" thickBot="1" x14ac:dyDescent="0.2">
      <c r="B14" s="189" t="s">
        <v>23</v>
      </c>
      <c r="C14" s="190"/>
      <c r="D14" s="123"/>
      <c r="E14" s="123"/>
      <c r="F14" s="123"/>
      <c r="G14" s="123"/>
      <c r="H14" s="123"/>
      <c r="I14" s="123"/>
      <c r="J14" s="123"/>
      <c r="K14" s="123"/>
      <c r="L14" s="123"/>
      <c r="M14" s="123"/>
      <c r="N14" s="123"/>
      <c r="O14" s="124"/>
      <c r="P14" s="104">
        <f t="shared" si="0"/>
        <v>0</v>
      </c>
      <c r="Q14" s="113">
        <f>ROUNDUP(P14/$P$16,1)</f>
        <v>0</v>
      </c>
      <c r="R14" s="114" t="s">
        <v>165</v>
      </c>
      <c r="S14" s="114">
        <v>2.5</v>
      </c>
      <c r="T14" s="114" t="s">
        <v>166</v>
      </c>
      <c r="U14" s="112">
        <f>Q14/S14</f>
        <v>0</v>
      </c>
    </row>
    <row r="15" spans="2:22" ht="35.25" customHeight="1" thickTop="1" thickBot="1" x14ac:dyDescent="0.2">
      <c r="B15" s="181" t="s">
        <v>6</v>
      </c>
      <c r="C15" s="182"/>
      <c r="D15" s="22">
        <f t="shared" ref="D15:P15" si="1">SUM(D10:D14)</f>
        <v>0</v>
      </c>
      <c r="E15" s="22">
        <f t="shared" si="1"/>
        <v>0</v>
      </c>
      <c r="F15" s="22">
        <f t="shared" si="1"/>
        <v>0</v>
      </c>
      <c r="G15" s="22">
        <f t="shared" si="1"/>
        <v>0</v>
      </c>
      <c r="H15" s="22">
        <f t="shared" si="1"/>
        <v>0</v>
      </c>
      <c r="I15" s="22">
        <f t="shared" si="1"/>
        <v>0</v>
      </c>
      <c r="J15" s="22">
        <f t="shared" si="1"/>
        <v>0</v>
      </c>
      <c r="K15" s="22">
        <f t="shared" si="1"/>
        <v>0</v>
      </c>
      <c r="L15" s="22">
        <f t="shared" si="1"/>
        <v>0</v>
      </c>
      <c r="M15" s="22">
        <f t="shared" si="1"/>
        <v>0</v>
      </c>
      <c r="N15" s="22">
        <f t="shared" si="1"/>
        <v>0</v>
      </c>
      <c r="O15" s="23">
        <f t="shared" si="1"/>
        <v>0</v>
      </c>
      <c r="P15" s="104">
        <f t="shared" si="1"/>
        <v>0</v>
      </c>
      <c r="Q15" s="176" t="s">
        <v>168</v>
      </c>
      <c r="R15" s="177"/>
      <c r="S15" s="177"/>
      <c r="T15" s="178"/>
      <c r="U15" s="107">
        <f>ROUNDUP(U11+U12+U13+U14,2)</f>
        <v>0</v>
      </c>
      <c r="V15" s="109" t="s">
        <v>169</v>
      </c>
    </row>
    <row r="16" spans="2:22" ht="33" customHeight="1" thickTop="1" thickBot="1" x14ac:dyDescent="0.2">
      <c r="B16" s="184" t="s">
        <v>5</v>
      </c>
      <c r="C16" s="185"/>
      <c r="D16" s="17">
        <v>30</v>
      </c>
      <c r="E16" s="17">
        <v>31</v>
      </c>
      <c r="F16" s="17">
        <v>30</v>
      </c>
      <c r="G16" s="17">
        <v>31</v>
      </c>
      <c r="H16" s="17">
        <v>31</v>
      </c>
      <c r="I16" s="17">
        <v>30</v>
      </c>
      <c r="J16" s="17">
        <v>31</v>
      </c>
      <c r="K16" s="17">
        <v>30</v>
      </c>
      <c r="L16" s="17">
        <v>31</v>
      </c>
      <c r="M16" s="17">
        <v>31</v>
      </c>
      <c r="N16" s="17">
        <f>IF(MOD(J3,4)-1=0,29,28)</f>
        <v>28</v>
      </c>
      <c r="O16" s="18">
        <v>31</v>
      </c>
      <c r="P16" s="12">
        <f t="shared" si="0"/>
        <v>365</v>
      </c>
    </row>
    <row r="17" spans="2:17" ht="33" customHeight="1" thickTop="1" thickBot="1" x14ac:dyDescent="0.2">
      <c r="B17" s="189" t="s">
        <v>13</v>
      </c>
      <c r="C17" s="190"/>
      <c r="D17" s="19">
        <f>ROUNDUP(D15/D16,1)</f>
        <v>0</v>
      </c>
      <c r="E17" s="19">
        <f t="shared" ref="E17:O17" si="2">ROUNDUP(E15/E16,1)</f>
        <v>0</v>
      </c>
      <c r="F17" s="19">
        <f t="shared" si="2"/>
        <v>0</v>
      </c>
      <c r="G17" s="19">
        <f t="shared" si="2"/>
        <v>0</v>
      </c>
      <c r="H17" s="19">
        <f t="shared" si="2"/>
        <v>0</v>
      </c>
      <c r="I17" s="19">
        <f t="shared" si="2"/>
        <v>0</v>
      </c>
      <c r="J17" s="19">
        <f t="shared" si="2"/>
        <v>0</v>
      </c>
      <c r="K17" s="19">
        <f t="shared" si="2"/>
        <v>0</v>
      </c>
      <c r="L17" s="19">
        <f t="shared" si="2"/>
        <v>0</v>
      </c>
      <c r="M17" s="19">
        <f t="shared" si="2"/>
        <v>0</v>
      </c>
      <c r="N17" s="19">
        <f t="shared" si="2"/>
        <v>0</v>
      </c>
      <c r="O17" s="20">
        <f t="shared" si="2"/>
        <v>0</v>
      </c>
      <c r="P17" s="13">
        <f>ROUNDUP(P15/P16,1)</f>
        <v>0</v>
      </c>
    </row>
    <row r="18" spans="2:17" ht="20.25" customHeight="1" thickTop="1" x14ac:dyDescent="0.15">
      <c r="B18" s="8"/>
      <c r="C18" s="9"/>
      <c r="D18" s="10"/>
      <c r="E18" s="10"/>
      <c r="F18" s="10"/>
      <c r="G18" s="10"/>
      <c r="H18" s="10"/>
      <c r="I18" s="10"/>
      <c r="J18" s="11"/>
      <c r="K18" s="11"/>
      <c r="L18" s="11"/>
      <c r="M18" s="11"/>
      <c r="N18" s="11"/>
      <c r="O18" s="11"/>
      <c r="P18" s="11"/>
      <c r="Q18" s="11"/>
    </row>
    <row r="19" spans="2:17" ht="20.25" customHeight="1" x14ac:dyDescent="0.15">
      <c r="B19" s="8"/>
      <c r="C19" s="9"/>
      <c r="D19" s="10"/>
      <c r="E19" s="10"/>
      <c r="F19" s="10"/>
      <c r="G19" s="10"/>
      <c r="H19" s="10"/>
      <c r="I19" s="10"/>
      <c r="J19" s="11"/>
      <c r="K19" s="11"/>
      <c r="L19" s="11"/>
      <c r="M19" s="11"/>
      <c r="N19" s="11"/>
      <c r="O19" s="11"/>
      <c r="P19" s="11"/>
      <c r="Q19" s="11"/>
    </row>
    <row r="20" spans="2:17" ht="22.5" customHeight="1" x14ac:dyDescent="0.15">
      <c r="B20" s="1" t="s">
        <v>156</v>
      </c>
      <c r="J20" s="50"/>
      <c r="K20" s="51"/>
      <c r="L20" s="51"/>
      <c r="M20" s="51"/>
      <c r="N20" s="46"/>
    </row>
    <row r="21" spans="2:17" ht="37.5" customHeight="1" x14ac:dyDescent="0.15">
      <c r="B21" s="175" t="s">
        <v>161</v>
      </c>
      <c r="C21" s="175"/>
      <c r="D21" s="175"/>
      <c r="E21" s="175"/>
      <c r="F21" s="175"/>
      <c r="G21" s="175"/>
      <c r="H21" s="175"/>
      <c r="I21" s="175"/>
      <c r="J21" s="175"/>
      <c r="K21" s="175"/>
      <c r="L21" s="175"/>
      <c r="M21" s="175"/>
      <c r="N21" s="95"/>
      <c r="O21" s="95"/>
      <c r="P21" s="95"/>
      <c r="Q21" s="95"/>
    </row>
    <row r="22" spans="2:17" ht="22.5" customHeight="1" x14ac:dyDescent="0.15">
      <c r="B22" s="5" t="s">
        <v>12</v>
      </c>
      <c r="C22" s="5"/>
      <c r="D22" s="5"/>
      <c r="E22" s="5"/>
      <c r="F22" s="5"/>
      <c r="G22" s="5"/>
      <c r="H22" s="5"/>
    </row>
    <row r="23" spans="2:17" ht="82.5" customHeight="1" x14ac:dyDescent="0.15">
      <c r="B23" s="175" t="s">
        <v>24</v>
      </c>
      <c r="C23" s="175"/>
      <c r="D23" s="175"/>
      <c r="E23" s="175"/>
      <c r="F23" s="175"/>
      <c r="G23" s="175"/>
      <c r="H23" s="175"/>
      <c r="I23" s="175"/>
      <c r="J23" s="175"/>
      <c r="K23" s="175"/>
      <c r="L23" s="175"/>
      <c r="M23" s="175"/>
      <c r="N23" s="175"/>
      <c r="O23" s="175"/>
      <c r="P23" s="175"/>
      <c r="Q23" s="94"/>
    </row>
    <row r="24" spans="2:17" ht="24.75" customHeight="1" x14ac:dyDescent="0.15">
      <c r="B24" s="1" t="s">
        <v>14</v>
      </c>
      <c r="C24" s="5"/>
      <c r="D24" s="5"/>
      <c r="E24" s="5"/>
      <c r="F24" s="5"/>
      <c r="G24" s="5"/>
      <c r="H24" s="5"/>
      <c r="I24" s="5"/>
      <c r="J24" s="5"/>
      <c r="K24" s="5"/>
    </row>
    <row r="25" spans="2:17" ht="27.75" customHeight="1" x14ac:dyDescent="0.15">
      <c r="B25" s="1" t="s">
        <v>18</v>
      </c>
    </row>
    <row r="26" spans="2:17" ht="27.75" customHeight="1" x14ac:dyDescent="0.15">
      <c r="B26" s="1" t="s">
        <v>159</v>
      </c>
    </row>
    <row r="27" spans="2:17" ht="27.75" customHeight="1" x14ac:dyDescent="0.15">
      <c r="B27" s="1" t="s">
        <v>155</v>
      </c>
    </row>
  </sheetData>
  <sheetProtection algorithmName="SHA-512" hashValue="82FCwOjXNbbTtA3cX3HUJ5M0fY7/QzgyIPtJO5yqgd9Rt/A/16uDVdY1pEu/W+avHczpfUynDV1H2jaqiSc2og==" saltValue="0Wrcrn+N3tJv+CFhWfy1Iw==" spinCount="100000" sheet="1" objects="1" scenarios="1"/>
  <mergeCells count="18">
    <mergeCell ref="B23:P23"/>
    <mergeCell ref="B16:C16"/>
    <mergeCell ref="B10:C10"/>
    <mergeCell ref="B14:C14"/>
    <mergeCell ref="B17:C17"/>
    <mergeCell ref="Q10:U10"/>
    <mergeCell ref="B21:M21"/>
    <mergeCell ref="Q15:T15"/>
    <mergeCell ref="D5:H5"/>
    <mergeCell ref="B5:C5"/>
    <mergeCell ref="J5:K5"/>
    <mergeCell ref="B15:C15"/>
    <mergeCell ref="B8:C8"/>
    <mergeCell ref="B12:C12"/>
    <mergeCell ref="B13:C13"/>
    <mergeCell ref="B11:C11"/>
    <mergeCell ref="B9:C9"/>
    <mergeCell ref="D8:O8"/>
  </mergeCells>
  <phoneticPr fontId="4"/>
  <pageMargins left="0.68" right="0.47" top="0.6" bottom="0.32" header="0.38" footer="0.16"/>
  <pageSetup paperSize="9" scale="7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6"/>
  <sheetViews>
    <sheetView view="pageBreakPreview" topLeftCell="A10" zoomScale="80" zoomScaleNormal="100" zoomScaleSheetLayoutView="80" workbookViewId="0">
      <selection activeCell="Y18" sqref="Y18"/>
    </sheetView>
  </sheetViews>
  <sheetFormatPr defaultRowHeight="27.75" customHeight="1" x14ac:dyDescent="0.15"/>
  <cols>
    <col min="1" max="1" width="4.25" style="1" customWidth="1"/>
    <col min="2" max="2" width="4.625" style="1" customWidth="1"/>
    <col min="3" max="3" width="8.125" style="1" customWidth="1"/>
    <col min="4" max="16" width="8.5" style="1" customWidth="1"/>
    <col min="17" max="17" width="4.75" style="1" customWidth="1"/>
    <col min="18" max="18" width="5.375" style="1" customWidth="1"/>
    <col min="19" max="19" width="6.625" style="1" customWidth="1"/>
    <col min="20" max="20" width="5.125" style="1" customWidth="1"/>
    <col min="21" max="21" width="9" style="1"/>
    <col min="22" max="22" width="6" style="1" customWidth="1"/>
    <col min="23" max="16384" width="9" style="1"/>
  </cols>
  <sheetData>
    <row r="1" spans="2:22" ht="11.25" x14ac:dyDescent="0.15">
      <c r="B1" s="1" t="s">
        <v>186</v>
      </c>
    </row>
    <row r="2" spans="2:22" ht="20.25" customHeight="1" x14ac:dyDescent="0.15">
      <c r="B2" s="25" t="s">
        <v>28</v>
      </c>
      <c r="C2" s="26"/>
      <c r="D2" s="26"/>
      <c r="E2" s="26"/>
      <c r="F2" s="26"/>
      <c r="G2" s="26"/>
      <c r="H2" s="26"/>
      <c r="I2" s="26"/>
      <c r="J2" s="26"/>
      <c r="K2" s="26"/>
      <c r="L2" s="26"/>
      <c r="M2" s="26"/>
      <c r="N2" s="26"/>
    </row>
    <row r="3" spans="2:22" ht="37.5" customHeight="1" x14ac:dyDescent="0.15">
      <c r="B3" s="27" t="s">
        <v>26</v>
      </c>
      <c r="D3" s="26"/>
      <c r="E3" s="26"/>
      <c r="F3" s="26"/>
      <c r="G3" s="26"/>
      <c r="H3" s="26"/>
      <c r="I3" s="81" t="s">
        <v>119</v>
      </c>
      <c r="J3" s="125">
        <v>5</v>
      </c>
      <c r="K3" s="27" t="s">
        <v>27</v>
      </c>
      <c r="L3" s="27"/>
      <c r="M3" s="27"/>
      <c r="N3" s="27"/>
      <c r="O3" s="24"/>
      <c r="P3" s="16"/>
    </row>
    <row r="4" spans="2:22" ht="15" customHeight="1" x14ac:dyDescent="0.15">
      <c r="B4" s="26"/>
      <c r="C4" s="27"/>
      <c r="D4" s="26"/>
      <c r="E4" s="26"/>
      <c r="F4" s="26"/>
      <c r="G4" s="26"/>
      <c r="H4" s="26"/>
      <c r="I4" s="28"/>
      <c r="J4" s="41"/>
      <c r="K4" s="27"/>
      <c r="L4" s="27"/>
      <c r="M4" s="27"/>
      <c r="N4" s="27"/>
      <c r="O4" s="24"/>
      <c r="P4" s="16"/>
    </row>
    <row r="5" spans="2:22" ht="35.25" customHeight="1" x14ac:dyDescent="0.15">
      <c r="B5" s="180" t="s">
        <v>152</v>
      </c>
      <c r="C5" s="180"/>
      <c r="D5" s="179" t="s">
        <v>177</v>
      </c>
      <c r="E5" s="179"/>
      <c r="F5" s="179"/>
      <c r="G5" s="179"/>
      <c r="H5" s="179"/>
      <c r="I5" s="6"/>
      <c r="J5" s="180" t="s">
        <v>46</v>
      </c>
      <c r="K5" s="180"/>
      <c r="L5" s="120">
        <v>10</v>
      </c>
      <c r="M5" s="6"/>
      <c r="N5" s="6" t="s">
        <v>178</v>
      </c>
      <c r="O5" s="6"/>
      <c r="P5" s="6"/>
    </row>
    <row r="6" spans="2:22" ht="15.75" customHeight="1" x14ac:dyDescent="0.15">
      <c r="B6" s="93" t="s">
        <v>154</v>
      </c>
      <c r="C6" s="6"/>
      <c r="D6" s="6"/>
      <c r="E6" s="6"/>
      <c r="F6" s="6"/>
      <c r="G6" s="6"/>
      <c r="H6" s="6"/>
      <c r="I6" s="6"/>
      <c r="J6" s="6"/>
      <c r="K6" s="6"/>
      <c r="L6" s="6"/>
      <c r="M6" s="6"/>
      <c r="N6" s="6"/>
      <c r="O6" s="6"/>
      <c r="P6" s="6"/>
    </row>
    <row r="7" spans="2:22" ht="15.75" customHeight="1" x14ac:dyDescent="0.15">
      <c r="B7" s="6"/>
      <c r="C7" s="6"/>
      <c r="D7" s="6"/>
      <c r="E7" s="6"/>
      <c r="F7" s="6"/>
      <c r="G7" s="6"/>
      <c r="H7" s="6"/>
      <c r="I7" s="6"/>
      <c r="J7" s="6"/>
      <c r="K7" s="6"/>
      <c r="L7" s="6"/>
      <c r="M7" s="6"/>
      <c r="N7" s="6"/>
      <c r="O7" s="6"/>
      <c r="P7" s="6"/>
    </row>
    <row r="8" spans="2:22" s="3" customFormat="1" ht="20.25" customHeight="1" x14ac:dyDescent="0.15">
      <c r="B8" s="183"/>
      <c r="C8" s="183"/>
      <c r="D8" s="186" t="s">
        <v>25</v>
      </c>
      <c r="E8" s="187"/>
      <c r="F8" s="187"/>
      <c r="G8" s="187"/>
      <c r="H8" s="187"/>
      <c r="I8" s="187"/>
      <c r="J8" s="187"/>
      <c r="K8" s="187"/>
      <c r="L8" s="187"/>
      <c r="M8" s="187"/>
      <c r="N8" s="187"/>
      <c r="O8" s="188"/>
      <c r="P8" s="7"/>
      <c r="Q8" s="14"/>
    </row>
    <row r="9" spans="2:22" s="3" customFormat="1" ht="46.5" customHeight="1" thickBot="1" x14ac:dyDescent="0.2">
      <c r="B9" s="183"/>
      <c r="C9" s="183"/>
      <c r="D9" s="2" t="s">
        <v>4</v>
      </c>
      <c r="E9" s="2" t="s">
        <v>0</v>
      </c>
      <c r="F9" s="2" t="s">
        <v>1</v>
      </c>
      <c r="G9" s="2" t="s">
        <v>2</v>
      </c>
      <c r="H9" s="2" t="s">
        <v>7</v>
      </c>
      <c r="I9" s="2" t="s">
        <v>8</v>
      </c>
      <c r="J9" s="2" t="s">
        <v>9</v>
      </c>
      <c r="K9" s="2" t="s">
        <v>10</v>
      </c>
      <c r="L9" s="2" t="s">
        <v>11</v>
      </c>
      <c r="M9" s="2" t="s">
        <v>15</v>
      </c>
      <c r="N9" s="4" t="s">
        <v>16</v>
      </c>
      <c r="O9" s="4" t="s">
        <v>3</v>
      </c>
      <c r="P9" s="15" t="s">
        <v>17</v>
      </c>
    </row>
    <row r="10" spans="2:22" s="3" customFormat="1" ht="36" customHeight="1" thickTop="1" thickBot="1" x14ac:dyDescent="0.2">
      <c r="B10" s="184" t="s">
        <v>19</v>
      </c>
      <c r="C10" s="185"/>
      <c r="D10" s="121"/>
      <c r="E10" s="121"/>
      <c r="F10" s="121"/>
      <c r="G10" s="121"/>
      <c r="H10" s="121"/>
      <c r="I10" s="121"/>
      <c r="J10" s="121"/>
      <c r="K10" s="121"/>
      <c r="L10" s="121"/>
      <c r="M10" s="121"/>
      <c r="N10" s="121"/>
      <c r="O10" s="121"/>
      <c r="P10" s="12">
        <f>SUM(D10:O10)</f>
        <v>0</v>
      </c>
      <c r="Q10" s="191" t="s">
        <v>167</v>
      </c>
      <c r="R10" s="192"/>
      <c r="S10" s="192"/>
      <c r="T10" s="192"/>
      <c r="U10" s="193"/>
    </row>
    <row r="11" spans="2:22" s="3" customFormat="1" ht="36" customHeight="1" thickTop="1" thickBot="1" x14ac:dyDescent="0.2">
      <c r="B11" s="184" t="s">
        <v>20</v>
      </c>
      <c r="C11" s="185"/>
      <c r="D11" s="121">
        <v>30</v>
      </c>
      <c r="E11" s="121">
        <v>20</v>
      </c>
      <c r="F11" s="121">
        <v>60</v>
      </c>
      <c r="G11" s="121">
        <v>30</v>
      </c>
      <c r="H11" s="121">
        <v>30</v>
      </c>
      <c r="I11" s="121">
        <v>30</v>
      </c>
      <c r="J11" s="121">
        <v>30</v>
      </c>
      <c r="K11" s="121">
        <v>30</v>
      </c>
      <c r="L11" s="121">
        <v>30</v>
      </c>
      <c r="M11" s="121">
        <v>30</v>
      </c>
      <c r="N11" s="121">
        <v>30</v>
      </c>
      <c r="O11" s="121">
        <v>30</v>
      </c>
      <c r="P11" s="12">
        <f t="shared" ref="P11:P16" si="0">SUM(D11:O11)</f>
        <v>380</v>
      </c>
      <c r="Q11" s="110">
        <f>ROUNDUP(P11/$P$16,1)</f>
        <v>1.1000000000000001</v>
      </c>
      <c r="R11" s="106" t="s">
        <v>165</v>
      </c>
      <c r="S11" s="106">
        <v>9</v>
      </c>
      <c r="T11" s="106" t="s">
        <v>166</v>
      </c>
      <c r="U11" s="111">
        <f>Q11/S11</f>
        <v>0.12222222222222223</v>
      </c>
    </row>
    <row r="12" spans="2:22" s="3" customFormat="1" ht="36" customHeight="1" thickTop="1" thickBot="1" x14ac:dyDescent="0.2">
      <c r="B12" s="184" t="s">
        <v>21</v>
      </c>
      <c r="C12" s="185"/>
      <c r="D12" s="121">
        <v>120</v>
      </c>
      <c r="E12" s="121">
        <v>120</v>
      </c>
      <c r="F12" s="121">
        <v>120</v>
      </c>
      <c r="G12" s="121">
        <v>120</v>
      </c>
      <c r="H12" s="121">
        <v>120</v>
      </c>
      <c r="I12" s="121">
        <v>120</v>
      </c>
      <c r="J12" s="121">
        <v>120</v>
      </c>
      <c r="K12" s="121">
        <v>120</v>
      </c>
      <c r="L12" s="121">
        <v>120</v>
      </c>
      <c r="M12" s="121">
        <v>120</v>
      </c>
      <c r="N12" s="121">
        <v>120</v>
      </c>
      <c r="O12" s="121">
        <v>12</v>
      </c>
      <c r="P12" s="12">
        <f t="shared" si="0"/>
        <v>1332</v>
      </c>
      <c r="Q12" s="110">
        <f>ROUNDUP(P12/$P$16,1)</f>
        <v>3.7</v>
      </c>
      <c r="R12" s="106" t="s">
        <v>165</v>
      </c>
      <c r="S12" s="106">
        <v>6</v>
      </c>
      <c r="T12" s="106" t="s">
        <v>166</v>
      </c>
      <c r="U12" s="111">
        <f>Q12/S12</f>
        <v>0.6166666666666667</v>
      </c>
    </row>
    <row r="13" spans="2:22" s="3" customFormat="1" ht="36" customHeight="1" thickTop="1" thickBot="1" x14ac:dyDescent="0.2">
      <c r="B13" s="184" t="s">
        <v>22</v>
      </c>
      <c r="C13" s="185"/>
      <c r="D13" s="121">
        <v>30</v>
      </c>
      <c r="E13" s="121">
        <v>20</v>
      </c>
      <c r="F13" s="121">
        <v>20</v>
      </c>
      <c r="G13" s="121">
        <v>30</v>
      </c>
      <c r="H13" s="121">
        <v>30</v>
      </c>
      <c r="I13" s="121">
        <v>30</v>
      </c>
      <c r="J13" s="121">
        <v>30</v>
      </c>
      <c r="K13" s="121">
        <v>30</v>
      </c>
      <c r="L13" s="121">
        <v>30</v>
      </c>
      <c r="M13" s="121">
        <v>30</v>
      </c>
      <c r="N13" s="121">
        <v>20</v>
      </c>
      <c r="O13" s="121">
        <v>30</v>
      </c>
      <c r="P13" s="12">
        <f t="shared" si="0"/>
        <v>330</v>
      </c>
      <c r="Q13" s="110">
        <f>ROUNDUP(P13/$P$16,1)</f>
        <v>1</v>
      </c>
      <c r="R13" s="106" t="s">
        <v>165</v>
      </c>
      <c r="S13" s="106">
        <v>4</v>
      </c>
      <c r="T13" s="106" t="s">
        <v>166</v>
      </c>
      <c r="U13" s="111">
        <f>Q13/S13</f>
        <v>0.25</v>
      </c>
    </row>
    <row r="14" spans="2:22" s="3" customFormat="1" ht="35.25" customHeight="1" thickTop="1" thickBot="1" x14ac:dyDescent="0.2">
      <c r="B14" s="189" t="s">
        <v>23</v>
      </c>
      <c r="C14" s="190"/>
      <c r="D14" s="123">
        <v>60</v>
      </c>
      <c r="E14" s="123">
        <v>60</v>
      </c>
      <c r="F14" s="123">
        <v>60</v>
      </c>
      <c r="G14" s="123">
        <v>60</v>
      </c>
      <c r="H14" s="123">
        <v>60</v>
      </c>
      <c r="I14" s="123">
        <v>60</v>
      </c>
      <c r="J14" s="123">
        <v>60</v>
      </c>
      <c r="K14" s="123">
        <v>60</v>
      </c>
      <c r="L14" s="123">
        <v>60</v>
      </c>
      <c r="M14" s="123">
        <v>60</v>
      </c>
      <c r="N14" s="123">
        <v>56</v>
      </c>
      <c r="O14" s="124">
        <v>60</v>
      </c>
      <c r="P14" s="12">
        <f t="shared" si="0"/>
        <v>716</v>
      </c>
      <c r="Q14" s="113">
        <f>ROUNDUP(P14/$P$16,1)</f>
        <v>2</v>
      </c>
      <c r="R14" s="114" t="s">
        <v>165</v>
      </c>
      <c r="S14" s="114">
        <v>2.5</v>
      </c>
      <c r="T14" s="114" t="s">
        <v>166</v>
      </c>
      <c r="U14" s="112">
        <f>Q14/S14</f>
        <v>0.8</v>
      </c>
    </row>
    <row r="15" spans="2:22" ht="35.25" customHeight="1" thickTop="1" thickBot="1" x14ac:dyDescent="0.2">
      <c r="B15" s="181" t="s">
        <v>6</v>
      </c>
      <c r="C15" s="182"/>
      <c r="D15" s="22">
        <f t="shared" ref="D15:P15" si="1">SUM(D10:D14)</f>
        <v>240</v>
      </c>
      <c r="E15" s="22">
        <f t="shared" si="1"/>
        <v>220</v>
      </c>
      <c r="F15" s="22">
        <f t="shared" si="1"/>
        <v>260</v>
      </c>
      <c r="G15" s="22">
        <f t="shared" si="1"/>
        <v>240</v>
      </c>
      <c r="H15" s="22">
        <f t="shared" si="1"/>
        <v>240</v>
      </c>
      <c r="I15" s="22">
        <f t="shared" si="1"/>
        <v>240</v>
      </c>
      <c r="J15" s="22">
        <f t="shared" si="1"/>
        <v>240</v>
      </c>
      <c r="K15" s="22">
        <f t="shared" si="1"/>
        <v>240</v>
      </c>
      <c r="L15" s="22">
        <f t="shared" si="1"/>
        <v>240</v>
      </c>
      <c r="M15" s="22">
        <f t="shared" si="1"/>
        <v>240</v>
      </c>
      <c r="N15" s="22">
        <f t="shared" si="1"/>
        <v>226</v>
      </c>
      <c r="O15" s="23">
        <f t="shared" si="1"/>
        <v>132</v>
      </c>
      <c r="P15" s="12">
        <f t="shared" si="1"/>
        <v>2758</v>
      </c>
      <c r="Q15" s="176" t="s">
        <v>168</v>
      </c>
      <c r="R15" s="177"/>
      <c r="S15" s="177"/>
      <c r="T15" s="178"/>
      <c r="U15" s="107">
        <f>ROUNDUP(U11+U12+U13+U14,2)</f>
        <v>1.79</v>
      </c>
      <c r="V15" s="1" t="s">
        <v>169</v>
      </c>
    </row>
    <row r="16" spans="2:22" ht="33" customHeight="1" thickTop="1" thickBot="1" x14ac:dyDescent="0.2">
      <c r="B16" s="184" t="s">
        <v>5</v>
      </c>
      <c r="C16" s="185"/>
      <c r="D16" s="17">
        <v>30</v>
      </c>
      <c r="E16" s="17">
        <v>31</v>
      </c>
      <c r="F16" s="17">
        <v>30</v>
      </c>
      <c r="G16" s="17">
        <v>31</v>
      </c>
      <c r="H16" s="17">
        <v>31</v>
      </c>
      <c r="I16" s="17">
        <v>30</v>
      </c>
      <c r="J16" s="17">
        <v>31</v>
      </c>
      <c r="K16" s="17">
        <v>30</v>
      </c>
      <c r="L16" s="17">
        <v>31</v>
      </c>
      <c r="M16" s="17">
        <v>31</v>
      </c>
      <c r="N16" s="17">
        <f>IF(MOD(J3,4)-1=0,29,28)</f>
        <v>29</v>
      </c>
      <c r="O16" s="49">
        <v>31</v>
      </c>
      <c r="P16" s="48">
        <f t="shared" si="0"/>
        <v>366</v>
      </c>
    </row>
    <row r="17" spans="2:16" ht="33" customHeight="1" thickTop="1" thickBot="1" x14ac:dyDescent="0.2">
      <c r="B17" s="189" t="s">
        <v>13</v>
      </c>
      <c r="C17" s="190"/>
      <c r="D17" s="19">
        <f>ROUNDUP(D15/D16,1)</f>
        <v>8</v>
      </c>
      <c r="E17" s="19">
        <f t="shared" ref="E17:O17" si="2">ROUNDUP(E15/E16,1)</f>
        <v>7.1</v>
      </c>
      <c r="F17" s="19">
        <f t="shared" si="2"/>
        <v>8.6999999999999993</v>
      </c>
      <c r="G17" s="19">
        <f t="shared" si="2"/>
        <v>7.8</v>
      </c>
      <c r="H17" s="19">
        <f t="shared" si="2"/>
        <v>7.8</v>
      </c>
      <c r="I17" s="19">
        <f t="shared" si="2"/>
        <v>8</v>
      </c>
      <c r="J17" s="19">
        <f t="shared" si="2"/>
        <v>7.8</v>
      </c>
      <c r="K17" s="19">
        <f t="shared" si="2"/>
        <v>8</v>
      </c>
      <c r="L17" s="19">
        <f t="shared" si="2"/>
        <v>7.8</v>
      </c>
      <c r="M17" s="19">
        <f t="shared" si="2"/>
        <v>7.8</v>
      </c>
      <c r="N17" s="19">
        <f t="shared" si="2"/>
        <v>7.8</v>
      </c>
      <c r="O17" s="20">
        <f t="shared" si="2"/>
        <v>4.3</v>
      </c>
      <c r="P17" s="13">
        <f>ROUNDUP(P15/P16,1)</f>
        <v>7.6</v>
      </c>
    </row>
    <row r="18" spans="2:16" ht="20.25" customHeight="1" thickTop="1" x14ac:dyDescent="0.15">
      <c r="B18" s="8"/>
      <c r="C18" s="9"/>
      <c r="D18" s="10"/>
      <c r="E18" s="10"/>
      <c r="F18" s="10"/>
      <c r="G18" s="10"/>
      <c r="H18" s="10"/>
      <c r="I18" s="10"/>
      <c r="J18" s="11"/>
      <c r="K18" s="11"/>
      <c r="L18" s="11"/>
      <c r="M18" s="11"/>
      <c r="N18" s="11"/>
      <c r="O18" s="11"/>
      <c r="P18" s="11"/>
    </row>
    <row r="19" spans="2:16" ht="22.5" customHeight="1" x14ac:dyDescent="0.15">
      <c r="B19" s="1" t="s">
        <v>156</v>
      </c>
      <c r="J19" s="50"/>
      <c r="K19" s="51"/>
      <c r="L19" s="51"/>
      <c r="M19" s="51"/>
      <c r="N19" s="46"/>
    </row>
    <row r="20" spans="2:16" ht="37.5" customHeight="1" x14ac:dyDescent="0.15">
      <c r="B20" s="194" t="s">
        <v>161</v>
      </c>
      <c r="C20" s="194"/>
      <c r="D20" s="194"/>
      <c r="E20" s="194"/>
      <c r="F20" s="194"/>
      <c r="G20" s="194"/>
      <c r="H20" s="194"/>
      <c r="I20" s="194"/>
      <c r="J20" s="194"/>
      <c r="K20" s="194"/>
      <c r="L20" s="194"/>
      <c r="M20" s="194"/>
      <c r="N20" s="194"/>
      <c r="O20" s="194"/>
      <c r="P20" s="194"/>
    </row>
    <row r="21" spans="2:16" ht="22.5" customHeight="1" x14ac:dyDescent="0.15">
      <c r="B21" s="5" t="s">
        <v>12</v>
      </c>
      <c r="C21" s="5"/>
      <c r="D21" s="5"/>
      <c r="E21" s="5"/>
      <c r="F21" s="5"/>
      <c r="G21" s="5"/>
      <c r="H21" s="5"/>
    </row>
    <row r="22" spans="2:16" ht="82.5" customHeight="1" x14ac:dyDescent="0.15">
      <c r="B22" s="175" t="s">
        <v>24</v>
      </c>
      <c r="C22" s="175"/>
      <c r="D22" s="175"/>
      <c r="E22" s="175"/>
      <c r="F22" s="175"/>
      <c r="G22" s="175"/>
      <c r="H22" s="175"/>
      <c r="I22" s="175"/>
      <c r="J22" s="175"/>
      <c r="K22" s="175"/>
      <c r="L22" s="175"/>
      <c r="M22" s="175"/>
      <c r="N22" s="175"/>
      <c r="O22" s="175"/>
      <c r="P22" s="175"/>
    </row>
    <row r="23" spans="2:16" ht="24.75" customHeight="1" x14ac:dyDescent="0.15">
      <c r="B23" s="1" t="s">
        <v>14</v>
      </c>
      <c r="C23" s="5"/>
      <c r="D23" s="5"/>
      <c r="E23" s="5"/>
      <c r="F23" s="5"/>
      <c r="G23" s="5"/>
      <c r="H23" s="5"/>
      <c r="I23" s="5"/>
      <c r="J23" s="5"/>
      <c r="K23" s="5"/>
    </row>
    <row r="24" spans="2:16" ht="27.75" customHeight="1" x14ac:dyDescent="0.15">
      <c r="B24" s="1" t="s">
        <v>18</v>
      </c>
    </row>
    <row r="25" spans="2:16" ht="27.75" customHeight="1" x14ac:dyDescent="0.15">
      <c r="B25" s="1" t="s">
        <v>159</v>
      </c>
    </row>
    <row r="26" spans="2:16" ht="27.75" customHeight="1" x14ac:dyDescent="0.15">
      <c r="B26" s="1" t="s">
        <v>155</v>
      </c>
    </row>
  </sheetData>
  <sheetProtection algorithmName="SHA-512" hashValue="L+QkmaDvDNE2FZ/DmOBUYG55dYEitE72XBn01+ECKQmJFFfvyQ1iqWOAuVGyP0G34g/8t+jP7iif2qKWTiOmGQ==" saltValue="rWph105RTI+RJmM1JgeLcg==" spinCount="100000" sheet="1" objects="1" scenarios="1"/>
  <mergeCells count="18">
    <mergeCell ref="B22:P22"/>
    <mergeCell ref="B16:C16"/>
    <mergeCell ref="B17:C17"/>
    <mergeCell ref="B20:P20"/>
    <mergeCell ref="Q15:T15"/>
    <mergeCell ref="Q10:U10"/>
    <mergeCell ref="B5:C5"/>
    <mergeCell ref="D5:H5"/>
    <mergeCell ref="J5:K5"/>
    <mergeCell ref="B8:C8"/>
    <mergeCell ref="D8:O8"/>
    <mergeCell ref="B9:C9"/>
    <mergeCell ref="B10:C10"/>
    <mergeCell ref="B11:C11"/>
    <mergeCell ref="B12:C12"/>
    <mergeCell ref="B13:C13"/>
    <mergeCell ref="B14:C14"/>
    <mergeCell ref="B15:C15"/>
  </mergeCells>
  <phoneticPr fontId="4"/>
  <pageMargins left="0.68" right="0.47" top="0.6" bottom="0.32" header="0.38" footer="0.16"/>
  <pageSetup paperSize="9" scale="7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P23"/>
  <sheetViews>
    <sheetView view="pageBreakPreview" topLeftCell="A4" zoomScale="80" zoomScaleNormal="100" zoomScaleSheetLayoutView="80" workbookViewId="0">
      <selection activeCell="N15" sqref="N15"/>
    </sheetView>
  </sheetViews>
  <sheetFormatPr defaultRowHeight="27.75" customHeight="1" x14ac:dyDescent="0.15"/>
  <cols>
    <col min="1" max="1" width="4.25" style="1" customWidth="1"/>
    <col min="2" max="2" width="4.625" style="1" customWidth="1"/>
    <col min="3" max="3" width="8.125" style="1" customWidth="1"/>
    <col min="4" max="9" width="8.5" style="1" customWidth="1"/>
    <col min="10" max="10" width="8.875" style="1" customWidth="1"/>
    <col min="11" max="11" width="8.25" style="1" customWidth="1"/>
    <col min="12" max="16" width="8.5" style="1" customWidth="1"/>
    <col min="17" max="17" width="4.75" style="1" customWidth="1"/>
    <col min="18" max="16384" width="9" style="1"/>
  </cols>
  <sheetData>
    <row r="1" spans="2:16" ht="11.25" x14ac:dyDescent="0.15">
      <c r="B1" s="1" t="s">
        <v>186</v>
      </c>
    </row>
    <row r="2" spans="2:16" ht="20.25" customHeight="1" x14ac:dyDescent="0.15">
      <c r="B2" s="25" t="s">
        <v>51</v>
      </c>
      <c r="C2" s="26"/>
      <c r="D2" s="26"/>
      <c r="E2" s="26"/>
      <c r="F2" s="26"/>
      <c r="G2" s="26"/>
      <c r="H2" s="26"/>
      <c r="I2" s="26"/>
      <c r="J2" s="26"/>
      <c r="K2" s="26"/>
      <c r="L2" s="26"/>
      <c r="M2" s="26"/>
      <c r="N2" s="26"/>
    </row>
    <row r="3" spans="2:16" ht="37.5" customHeight="1" x14ac:dyDescent="0.15">
      <c r="B3" s="27" t="s">
        <v>26</v>
      </c>
      <c r="D3" s="26"/>
      <c r="E3" s="26"/>
      <c r="F3" s="26"/>
      <c r="G3" s="26"/>
      <c r="H3" s="26"/>
      <c r="I3" s="28" t="s">
        <v>119</v>
      </c>
      <c r="J3" s="125"/>
      <c r="K3" s="47" t="s">
        <v>49</v>
      </c>
      <c r="L3" s="125"/>
      <c r="M3" s="27" t="s">
        <v>50</v>
      </c>
      <c r="N3" s="27"/>
      <c r="O3" s="24"/>
      <c r="P3" s="16"/>
    </row>
    <row r="4" spans="2:16" ht="15" customHeight="1" x14ac:dyDescent="0.15">
      <c r="B4" s="26"/>
      <c r="C4" s="27"/>
      <c r="D4" s="26"/>
      <c r="E4" s="26"/>
      <c r="F4" s="26"/>
      <c r="G4" s="26"/>
      <c r="H4" s="26"/>
      <c r="I4" s="28"/>
      <c r="J4" s="41"/>
      <c r="K4" s="27"/>
      <c r="L4" s="27"/>
      <c r="M4" s="27"/>
      <c r="N4" s="27"/>
      <c r="O4" s="24"/>
      <c r="P4" s="16"/>
    </row>
    <row r="5" spans="2:16" ht="35.25" customHeight="1" x14ac:dyDescent="0.15">
      <c r="B5" s="180" t="s">
        <v>152</v>
      </c>
      <c r="C5" s="180"/>
      <c r="D5" s="195"/>
      <c r="E5" s="196"/>
      <c r="F5" s="196"/>
      <c r="G5" s="196"/>
      <c r="H5" s="197"/>
      <c r="I5" s="6"/>
      <c r="J5" s="198" t="s">
        <v>48</v>
      </c>
      <c r="K5" s="198"/>
      <c r="L5" s="120"/>
      <c r="M5" s="6"/>
      <c r="N5" s="6"/>
      <c r="O5" s="6"/>
      <c r="P5" s="6"/>
    </row>
    <row r="6" spans="2:16" ht="15.75" customHeight="1" x14ac:dyDescent="0.15">
      <c r="B6" s="93" t="s">
        <v>154</v>
      </c>
      <c r="C6" s="6"/>
      <c r="D6" s="6"/>
      <c r="E6" s="6"/>
      <c r="F6" s="6"/>
      <c r="G6" s="6"/>
      <c r="H6" s="6"/>
      <c r="I6" s="6"/>
      <c r="J6" s="6"/>
      <c r="K6" s="6"/>
      <c r="L6" s="6"/>
      <c r="M6" s="6"/>
      <c r="N6" s="6"/>
      <c r="O6" s="6"/>
      <c r="P6" s="6"/>
    </row>
    <row r="7" spans="2:16" ht="15.75" customHeight="1" thickBot="1" x14ac:dyDescent="0.2">
      <c r="B7" s="93"/>
      <c r="C7" s="6"/>
      <c r="D7" s="6"/>
      <c r="E7" s="6"/>
      <c r="F7" s="6"/>
      <c r="G7" s="6"/>
      <c r="H7" s="6"/>
      <c r="I7" s="6"/>
      <c r="J7" s="6"/>
      <c r="K7" s="6" t="s">
        <v>178</v>
      </c>
      <c r="L7" s="6"/>
      <c r="M7" s="6"/>
      <c r="N7" s="6"/>
      <c r="O7" s="6"/>
      <c r="P7" s="6"/>
    </row>
    <row r="8" spans="2:16" ht="22.5" customHeight="1" thickTop="1" x14ac:dyDescent="0.15">
      <c r="B8" s="93"/>
      <c r="C8" s="191" t="s">
        <v>167</v>
      </c>
      <c r="D8" s="192"/>
      <c r="E8" s="192"/>
      <c r="F8" s="192"/>
      <c r="G8" s="192"/>
      <c r="H8" s="193"/>
      <c r="I8" s="6"/>
      <c r="J8" s="6"/>
      <c r="K8" s="6"/>
      <c r="L8" s="6"/>
      <c r="M8" s="6"/>
      <c r="N8" s="6"/>
      <c r="O8" s="6"/>
      <c r="P8" s="6"/>
    </row>
    <row r="9" spans="2:16" ht="22.5" customHeight="1" x14ac:dyDescent="0.15">
      <c r="B9" s="93"/>
      <c r="C9" s="202" t="s">
        <v>174</v>
      </c>
      <c r="D9" s="203"/>
      <c r="E9" s="106"/>
      <c r="F9" s="106"/>
      <c r="G9" s="106"/>
      <c r="H9" s="111"/>
      <c r="I9" s="6"/>
      <c r="J9" s="6"/>
      <c r="K9" s="6"/>
      <c r="L9" s="6"/>
      <c r="M9" s="6"/>
      <c r="N9" s="6"/>
      <c r="O9" s="6"/>
      <c r="P9" s="6"/>
    </row>
    <row r="10" spans="2:16" ht="22.5" customHeight="1" x14ac:dyDescent="0.15">
      <c r="B10" s="93"/>
      <c r="C10" s="116" t="s">
        <v>170</v>
      </c>
      <c r="D10" s="126"/>
      <c r="E10" s="106" t="s">
        <v>165</v>
      </c>
      <c r="F10" s="106">
        <v>9</v>
      </c>
      <c r="G10" s="106" t="s">
        <v>166</v>
      </c>
      <c r="H10" s="111">
        <f>D10/F10</f>
        <v>0</v>
      </c>
      <c r="J10" s="6"/>
      <c r="K10" s="6"/>
      <c r="L10" s="6"/>
      <c r="M10" s="6"/>
      <c r="N10" s="6"/>
      <c r="O10" s="6"/>
      <c r="P10" s="6"/>
    </row>
    <row r="11" spans="2:16" ht="22.5" customHeight="1" x14ac:dyDescent="0.15">
      <c r="B11" s="93"/>
      <c r="C11" s="116" t="s">
        <v>171</v>
      </c>
      <c r="D11" s="126"/>
      <c r="E11" s="106" t="s">
        <v>165</v>
      </c>
      <c r="F11" s="106">
        <v>6</v>
      </c>
      <c r="G11" s="106" t="s">
        <v>166</v>
      </c>
      <c r="H11" s="111">
        <f>D11/F11</f>
        <v>0</v>
      </c>
      <c r="I11" s="6"/>
      <c r="J11" s="6"/>
      <c r="K11" s="6"/>
      <c r="L11" s="6"/>
      <c r="M11" s="6"/>
      <c r="N11" s="6"/>
      <c r="O11" s="6"/>
      <c r="P11" s="6"/>
    </row>
    <row r="12" spans="2:16" ht="22.5" customHeight="1" x14ac:dyDescent="0.15">
      <c r="B12" s="93"/>
      <c r="C12" s="116" t="s">
        <v>172</v>
      </c>
      <c r="D12" s="126"/>
      <c r="E12" s="106" t="s">
        <v>165</v>
      </c>
      <c r="F12" s="106">
        <v>4</v>
      </c>
      <c r="G12" s="106" t="s">
        <v>166</v>
      </c>
      <c r="H12" s="111">
        <f>D12/F12</f>
        <v>0</v>
      </c>
      <c r="I12" s="6"/>
      <c r="J12" s="6"/>
      <c r="K12" s="6"/>
      <c r="L12" s="6"/>
      <c r="M12" s="6"/>
      <c r="N12" s="6"/>
      <c r="O12" s="6"/>
      <c r="P12" s="6"/>
    </row>
    <row r="13" spans="2:16" ht="22.5" customHeight="1" thickBot="1" x14ac:dyDescent="0.2">
      <c r="B13" s="93"/>
      <c r="C13" s="117" t="s">
        <v>173</v>
      </c>
      <c r="D13" s="127"/>
      <c r="E13" s="114" t="s">
        <v>165</v>
      </c>
      <c r="F13" s="114">
        <v>2.5</v>
      </c>
      <c r="G13" s="114" t="s">
        <v>166</v>
      </c>
      <c r="H13" s="112">
        <f>D13/F13</f>
        <v>0</v>
      </c>
      <c r="I13" s="6"/>
      <c r="J13" s="6"/>
      <c r="K13" s="6"/>
      <c r="L13" s="6"/>
      <c r="M13" s="6"/>
      <c r="N13" s="6"/>
      <c r="O13" s="6"/>
      <c r="P13" s="6"/>
    </row>
    <row r="14" spans="2:16" ht="22.5" customHeight="1" thickTop="1" thickBot="1" x14ac:dyDescent="0.2">
      <c r="B14" s="93"/>
      <c r="C14" s="199" t="s">
        <v>168</v>
      </c>
      <c r="D14" s="200"/>
      <c r="E14" s="200"/>
      <c r="F14" s="200"/>
      <c r="G14" s="201"/>
      <c r="H14" s="107">
        <f>ROUNDUP(H10+H11+H12+H13,2)</f>
        <v>0</v>
      </c>
      <c r="I14" s="115" t="s">
        <v>176</v>
      </c>
      <c r="J14" s="6"/>
      <c r="K14" s="6"/>
      <c r="L14" s="6"/>
      <c r="M14" s="6"/>
      <c r="N14" s="6"/>
      <c r="O14" s="6"/>
      <c r="P14" s="6"/>
    </row>
    <row r="15" spans="2:16" ht="15.75" customHeight="1" thickTop="1" x14ac:dyDescent="0.15">
      <c r="B15" s="93"/>
      <c r="C15" s="6"/>
      <c r="D15" s="105" t="s">
        <v>175</v>
      </c>
      <c r="E15" s="6"/>
      <c r="F15" s="6"/>
      <c r="G15" s="6"/>
      <c r="H15" s="115"/>
      <c r="I15" s="6"/>
      <c r="J15" s="6"/>
      <c r="K15" s="6"/>
      <c r="L15" s="6"/>
      <c r="M15" s="6"/>
      <c r="N15" s="6"/>
      <c r="O15" s="6"/>
      <c r="P15" s="6"/>
    </row>
    <row r="16" spans="2:16" ht="12" customHeight="1" x14ac:dyDescent="0.15">
      <c r="J16" s="44"/>
      <c r="K16" s="45"/>
      <c r="L16" s="45"/>
      <c r="M16" s="45"/>
      <c r="N16" s="46"/>
    </row>
    <row r="17" spans="2:16" ht="22.5" customHeight="1" x14ac:dyDescent="0.15">
      <c r="B17" s="1" t="s">
        <v>157</v>
      </c>
      <c r="J17" s="50"/>
      <c r="K17" s="51"/>
      <c r="L17" s="51"/>
      <c r="M17" s="51"/>
      <c r="N17" s="46"/>
    </row>
    <row r="18" spans="2:16" ht="37.5" customHeight="1" x14ac:dyDescent="0.15">
      <c r="B18" s="194" t="s">
        <v>161</v>
      </c>
      <c r="C18" s="194"/>
      <c r="D18" s="194"/>
      <c r="E18" s="194"/>
      <c r="F18" s="194"/>
      <c r="G18" s="194"/>
      <c r="H18" s="194"/>
      <c r="I18" s="194"/>
      <c r="J18" s="194"/>
      <c r="K18" s="194"/>
      <c r="L18" s="194"/>
      <c r="M18" s="194"/>
      <c r="N18" s="194"/>
      <c r="O18" s="194"/>
      <c r="P18" s="194"/>
    </row>
    <row r="19" spans="2:16" ht="22.5" customHeight="1" x14ac:dyDescent="0.15">
      <c r="B19" s="5" t="s">
        <v>12</v>
      </c>
      <c r="C19" s="5"/>
      <c r="D19" s="5"/>
      <c r="E19" s="5"/>
      <c r="F19" s="5"/>
      <c r="G19" s="5"/>
      <c r="H19" s="5"/>
    </row>
    <row r="20" spans="2:16" ht="82.5" customHeight="1" x14ac:dyDescent="0.15">
      <c r="B20" s="175" t="s">
        <v>24</v>
      </c>
      <c r="C20" s="175"/>
      <c r="D20" s="175"/>
      <c r="E20" s="175"/>
      <c r="F20" s="175"/>
      <c r="G20" s="175"/>
      <c r="H20" s="175"/>
      <c r="I20" s="175"/>
      <c r="J20" s="175"/>
      <c r="K20" s="175"/>
      <c r="L20" s="175"/>
      <c r="M20" s="175"/>
      <c r="N20" s="175"/>
      <c r="O20" s="175"/>
      <c r="P20" s="175"/>
    </row>
    <row r="21" spans="2:16" ht="24.75" customHeight="1" x14ac:dyDescent="0.15">
      <c r="B21" s="1" t="s">
        <v>14</v>
      </c>
      <c r="C21" s="5"/>
      <c r="D21" s="5"/>
      <c r="E21" s="5"/>
      <c r="F21" s="5"/>
      <c r="G21" s="5"/>
      <c r="H21" s="5"/>
      <c r="I21" s="5"/>
      <c r="J21" s="5"/>
      <c r="K21" s="5"/>
    </row>
    <row r="22" spans="2:16" ht="27.75" customHeight="1" x14ac:dyDescent="0.15">
      <c r="B22" s="1" t="s">
        <v>18</v>
      </c>
    </row>
    <row r="23" spans="2:16" ht="27.75" customHeight="1" x14ac:dyDescent="0.15">
      <c r="B23" s="1" t="s">
        <v>159</v>
      </c>
    </row>
  </sheetData>
  <sheetProtection algorithmName="SHA-512" hashValue="Y4MuofbCTmR4bpVFxs9zaaKohvVimlfII0PJDUr4aOaBaC4k+uFX2jjGI9fwmgqFWljEpNmrikiSTK2HBGfrzw==" saltValue="RyufcH+rmMEKRc3zG1o2pQ==" spinCount="100000" sheet="1" objects="1" scenarios="1"/>
  <mergeCells count="8">
    <mergeCell ref="B5:C5"/>
    <mergeCell ref="D5:H5"/>
    <mergeCell ref="J5:K5"/>
    <mergeCell ref="B20:P20"/>
    <mergeCell ref="B18:P18"/>
    <mergeCell ref="C8:H8"/>
    <mergeCell ref="C14:G14"/>
    <mergeCell ref="C9:D9"/>
  </mergeCells>
  <phoneticPr fontId="4"/>
  <pageMargins left="0.68" right="0.47" top="0.6" bottom="0.32" header="0.38" footer="0.16"/>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3"/>
  <sheetViews>
    <sheetView view="pageBreakPreview" zoomScale="80" zoomScaleNormal="100" zoomScaleSheetLayoutView="80" workbookViewId="0">
      <selection activeCell="L10" sqref="L10"/>
    </sheetView>
  </sheetViews>
  <sheetFormatPr defaultRowHeight="27.75" customHeight="1" x14ac:dyDescent="0.15"/>
  <cols>
    <col min="1" max="1" width="4.25" style="1" customWidth="1"/>
    <col min="2" max="2" width="4.625" style="1" customWidth="1"/>
    <col min="3" max="3" width="8.125" style="1" customWidth="1"/>
    <col min="4" max="9" width="8.5" style="1" customWidth="1"/>
    <col min="10" max="10" width="8.875" style="1" customWidth="1"/>
    <col min="11" max="11" width="8.25" style="1" customWidth="1"/>
    <col min="12" max="16" width="8.5" style="1" customWidth="1"/>
    <col min="17" max="17" width="4.75" style="1" customWidth="1"/>
    <col min="18" max="16384" width="9" style="1"/>
  </cols>
  <sheetData>
    <row r="1" spans="2:16" ht="11.25" x14ac:dyDescent="0.15">
      <c r="B1" s="1" t="s">
        <v>186</v>
      </c>
    </row>
    <row r="2" spans="2:16" ht="20.25" customHeight="1" x14ac:dyDescent="0.15">
      <c r="B2" s="25" t="s">
        <v>51</v>
      </c>
      <c r="C2" s="26"/>
      <c r="D2" s="26"/>
      <c r="E2" s="26"/>
      <c r="F2" s="26"/>
      <c r="G2" s="26"/>
      <c r="H2" s="26"/>
      <c r="I2" s="26"/>
      <c r="J2" s="26"/>
      <c r="K2" s="26"/>
      <c r="L2" s="26"/>
      <c r="M2" s="26"/>
      <c r="N2" s="26"/>
    </row>
    <row r="3" spans="2:16" ht="37.5" customHeight="1" x14ac:dyDescent="0.15">
      <c r="B3" s="27" t="s">
        <v>26</v>
      </c>
      <c r="D3" s="26"/>
      <c r="E3" s="26"/>
      <c r="F3" s="26"/>
      <c r="G3" s="26"/>
      <c r="H3" s="26"/>
      <c r="I3" s="28" t="s">
        <v>119</v>
      </c>
      <c r="J3" s="125">
        <v>6</v>
      </c>
      <c r="K3" s="47" t="s">
        <v>49</v>
      </c>
      <c r="L3" s="125">
        <v>4</v>
      </c>
      <c r="M3" s="27" t="s">
        <v>50</v>
      </c>
      <c r="N3" s="27"/>
      <c r="O3" s="24"/>
      <c r="P3" s="16"/>
    </row>
    <row r="4" spans="2:16" ht="15" customHeight="1" x14ac:dyDescent="0.15">
      <c r="B4" s="26"/>
      <c r="C4" s="27"/>
      <c r="D4" s="26"/>
      <c r="E4" s="26"/>
      <c r="F4" s="26"/>
      <c r="G4" s="26"/>
      <c r="H4" s="26"/>
      <c r="I4" s="28"/>
      <c r="J4" s="41"/>
      <c r="K4" s="27"/>
      <c r="L4" s="27"/>
      <c r="M4" s="27"/>
      <c r="N4" s="27"/>
      <c r="O4" s="24"/>
      <c r="P4" s="16"/>
    </row>
    <row r="5" spans="2:16" ht="35.25" customHeight="1" x14ac:dyDescent="0.15">
      <c r="B5" s="180" t="s">
        <v>152</v>
      </c>
      <c r="C5" s="180"/>
      <c r="D5" s="195" t="s">
        <v>120</v>
      </c>
      <c r="E5" s="196"/>
      <c r="F5" s="196"/>
      <c r="G5" s="196"/>
      <c r="H5" s="197"/>
      <c r="I5" s="6"/>
      <c r="J5" s="198" t="s">
        <v>48</v>
      </c>
      <c r="K5" s="198"/>
      <c r="L5" s="120">
        <v>12</v>
      </c>
      <c r="M5" s="6"/>
      <c r="N5" s="6"/>
      <c r="O5" s="6"/>
      <c r="P5" s="6"/>
    </row>
    <row r="6" spans="2:16" ht="15.75" customHeight="1" x14ac:dyDescent="0.15">
      <c r="B6" s="93" t="s">
        <v>154</v>
      </c>
      <c r="C6" s="6"/>
      <c r="D6" s="6"/>
      <c r="E6" s="6"/>
      <c r="F6" s="6"/>
      <c r="G6" s="6"/>
      <c r="H6" s="6"/>
      <c r="I6" s="6"/>
      <c r="J6" s="6"/>
      <c r="K6" s="6"/>
      <c r="L6" s="6"/>
      <c r="M6" s="6"/>
      <c r="N6" s="6"/>
      <c r="O6" s="6"/>
      <c r="P6" s="6"/>
    </row>
    <row r="7" spans="2:16" ht="15.75" customHeight="1" thickBot="1" x14ac:dyDescent="0.2">
      <c r="B7" s="93"/>
      <c r="C7" s="6"/>
      <c r="D7" s="6"/>
      <c r="E7" s="6"/>
      <c r="F7" s="6"/>
      <c r="G7" s="6"/>
      <c r="H7" s="6"/>
      <c r="I7" s="6"/>
      <c r="J7" s="6"/>
      <c r="K7" s="6" t="s">
        <v>178</v>
      </c>
      <c r="L7" s="6"/>
      <c r="M7" s="6"/>
      <c r="N7" s="6"/>
      <c r="O7" s="6"/>
      <c r="P7" s="6"/>
    </row>
    <row r="8" spans="2:16" ht="22.5" customHeight="1" thickTop="1" x14ac:dyDescent="0.15">
      <c r="B8" s="93"/>
      <c r="C8" s="191" t="s">
        <v>167</v>
      </c>
      <c r="D8" s="192"/>
      <c r="E8" s="192"/>
      <c r="F8" s="192"/>
      <c r="G8" s="192"/>
      <c r="H8" s="193"/>
      <c r="I8" s="6"/>
      <c r="J8" s="6"/>
      <c r="K8" s="6"/>
      <c r="L8" s="6"/>
      <c r="M8" s="6"/>
      <c r="N8" s="6"/>
      <c r="O8" s="6"/>
      <c r="P8" s="6"/>
    </row>
    <row r="9" spans="2:16" ht="22.5" customHeight="1" x14ac:dyDescent="0.15">
      <c r="B9" s="93"/>
      <c r="C9" s="202" t="s">
        <v>174</v>
      </c>
      <c r="D9" s="203"/>
      <c r="E9" s="106"/>
      <c r="F9" s="106"/>
      <c r="G9" s="106"/>
      <c r="H9" s="111"/>
      <c r="I9" s="6"/>
      <c r="J9" s="6"/>
      <c r="K9" s="6"/>
      <c r="L9" s="6"/>
      <c r="M9" s="6"/>
      <c r="N9" s="6"/>
      <c r="O9" s="6"/>
      <c r="P9" s="6"/>
    </row>
    <row r="10" spans="2:16" ht="22.5" customHeight="1" x14ac:dyDescent="0.15">
      <c r="B10" s="93"/>
      <c r="C10" s="116" t="s">
        <v>170</v>
      </c>
      <c r="D10" s="126">
        <v>4</v>
      </c>
      <c r="E10" s="106" t="s">
        <v>165</v>
      </c>
      <c r="F10" s="106">
        <v>9</v>
      </c>
      <c r="G10" s="106" t="s">
        <v>166</v>
      </c>
      <c r="H10" s="111">
        <f>D10/F10</f>
        <v>0.44444444444444442</v>
      </c>
      <c r="I10" s="6"/>
      <c r="J10" s="6"/>
      <c r="K10" s="6"/>
      <c r="L10" s="6"/>
      <c r="M10" s="6"/>
      <c r="N10" s="6"/>
      <c r="O10" s="6"/>
      <c r="P10" s="6"/>
    </row>
    <row r="11" spans="2:16" ht="22.5" customHeight="1" x14ac:dyDescent="0.15">
      <c r="B11" s="93"/>
      <c r="C11" s="116" t="s">
        <v>171</v>
      </c>
      <c r="D11" s="126">
        <v>5</v>
      </c>
      <c r="E11" s="106" t="s">
        <v>165</v>
      </c>
      <c r="F11" s="106">
        <v>6</v>
      </c>
      <c r="G11" s="106" t="s">
        <v>166</v>
      </c>
      <c r="H11" s="111">
        <f>D11/F11</f>
        <v>0.83333333333333337</v>
      </c>
      <c r="I11" s="6"/>
      <c r="J11" s="6"/>
      <c r="K11" s="6"/>
      <c r="L11" s="6"/>
      <c r="M11" s="6"/>
      <c r="N11" s="6"/>
      <c r="O11" s="6"/>
      <c r="P11" s="6"/>
    </row>
    <row r="12" spans="2:16" ht="22.5" customHeight="1" x14ac:dyDescent="0.15">
      <c r="B12" s="93"/>
      <c r="C12" s="116" t="s">
        <v>172</v>
      </c>
      <c r="D12" s="126">
        <v>2</v>
      </c>
      <c r="E12" s="106" t="s">
        <v>165</v>
      </c>
      <c r="F12" s="106">
        <v>4</v>
      </c>
      <c r="G12" s="106" t="s">
        <v>166</v>
      </c>
      <c r="H12" s="111">
        <f>D12/F12</f>
        <v>0.5</v>
      </c>
      <c r="I12" s="6"/>
      <c r="J12" s="6"/>
      <c r="K12" s="6"/>
      <c r="L12" s="6"/>
      <c r="M12" s="6"/>
      <c r="N12" s="6"/>
      <c r="O12" s="6"/>
      <c r="P12" s="6"/>
    </row>
    <row r="13" spans="2:16" ht="22.5" customHeight="1" thickBot="1" x14ac:dyDescent="0.2">
      <c r="B13" s="93"/>
      <c r="C13" s="117" t="s">
        <v>173</v>
      </c>
      <c r="D13" s="127">
        <v>2</v>
      </c>
      <c r="E13" s="114" t="s">
        <v>165</v>
      </c>
      <c r="F13" s="114">
        <v>2.5</v>
      </c>
      <c r="G13" s="114" t="s">
        <v>166</v>
      </c>
      <c r="H13" s="112">
        <f>D13/F13</f>
        <v>0.8</v>
      </c>
      <c r="I13" s="6"/>
      <c r="J13" s="6"/>
      <c r="K13" s="6"/>
      <c r="L13" s="6"/>
      <c r="M13" s="6"/>
      <c r="N13" s="6"/>
      <c r="O13" s="6"/>
      <c r="P13" s="6"/>
    </row>
    <row r="14" spans="2:16" ht="22.5" customHeight="1" thickTop="1" thickBot="1" x14ac:dyDescent="0.2">
      <c r="B14" s="93"/>
      <c r="C14" s="199" t="s">
        <v>168</v>
      </c>
      <c r="D14" s="200"/>
      <c r="E14" s="200"/>
      <c r="F14" s="200"/>
      <c r="G14" s="201"/>
      <c r="H14" s="107">
        <f>ROUNDUP(H10+H11+H12+H13,2)</f>
        <v>2.5799999999999996</v>
      </c>
      <c r="I14" s="6" t="s">
        <v>176</v>
      </c>
      <c r="J14" s="6"/>
      <c r="K14" s="6"/>
      <c r="L14" s="6"/>
      <c r="M14" s="6"/>
      <c r="N14" s="6"/>
      <c r="O14" s="6"/>
      <c r="P14" s="6"/>
    </row>
    <row r="15" spans="2:16" ht="15.75" customHeight="1" thickTop="1" x14ac:dyDescent="0.15">
      <c r="B15" s="6"/>
      <c r="C15" s="6"/>
      <c r="D15" s="105" t="s">
        <v>175</v>
      </c>
      <c r="E15" s="6"/>
      <c r="F15" s="6"/>
      <c r="G15" s="6"/>
      <c r="H15" s="118"/>
      <c r="I15" s="6"/>
      <c r="J15" s="6"/>
      <c r="K15" s="6"/>
      <c r="L15" s="6"/>
      <c r="M15" s="6"/>
      <c r="N15" s="6"/>
      <c r="O15" s="6"/>
      <c r="P15" s="6"/>
    </row>
    <row r="16" spans="2:16" ht="12" customHeight="1" x14ac:dyDescent="0.15">
      <c r="J16" s="44"/>
      <c r="K16" s="45"/>
      <c r="L16" s="45"/>
      <c r="M16" s="45"/>
      <c r="N16" s="46"/>
    </row>
    <row r="17" spans="2:16" ht="22.5" customHeight="1" x14ac:dyDescent="0.15">
      <c r="B17" s="1" t="s">
        <v>157</v>
      </c>
      <c r="J17" s="50"/>
      <c r="K17" s="51"/>
      <c r="L17" s="51"/>
      <c r="M17" s="51"/>
      <c r="N17" s="46"/>
    </row>
    <row r="18" spans="2:16" ht="37.5" customHeight="1" x14ac:dyDescent="0.15">
      <c r="B18" s="194" t="s">
        <v>161</v>
      </c>
      <c r="C18" s="194"/>
      <c r="D18" s="194"/>
      <c r="E18" s="194"/>
      <c r="F18" s="194"/>
      <c r="G18" s="194"/>
      <c r="H18" s="194"/>
      <c r="I18" s="194"/>
      <c r="J18" s="194"/>
      <c r="K18" s="194"/>
      <c r="L18" s="194"/>
      <c r="M18" s="194"/>
      <c r="N18" s="194"/>
      <c r="O18" s="194"/>
      <c r="P18" s="194"/>
    </row>
    <row r="19" spans="2:16" ht="22.5" customHeight="1" x14ac:dyDescent="0.15">
      <c r="B19" s="5" t="s">
        <v>12</v>
      </c>
      <c r="C19" s="5"/>
      <c r="D19" s="5"/>
      <c r="E19" s="5"/>
      <c r="F19" s="5"/>
      <c r="G19" s="5"/>
      <c r="H19" s="5"/>
    </row>
    <row r="20" spans="2:16" ht="82.5" customHeight="1" x14ac:dyDescent="0.15">
      <c r="B20" s="175" t="s">
        <v>24</v>
      </c>
      <c r="C20" s="175"/>
      <c r="D20" s="175"/>
      <c r="E20" s="175"/>
      <c r="F20" s="175"/>
      <c r="G20" s="175"/>
      <c r="H20" s="175"/>
      <c r="I20" s="175"/>
      <c r="J20" s="175"/>
      <c r="K20" s="175"/>
      <c r="L20" s="175"/>
      <c r="M20" s="175"/>
      <c r="N20" s="175"/>
      <c r="O20" s="175"/>
      <c r="P20" s="175"/>
    </row>
    <row r="21" spans="2:16" ht="24.75" customHeight="1" x14ac:dyDescent="0.15">
      <c r="B21" s="1" t="s">
        <v>14</v>
      </c>
      <c r="C21" s="5"/>
      <c r="D21" s="5"/>
      <c r="E21" s="5"/>
      <c r="F21" s="5"/>
      <c r="G21" s="5"/>
      <c r="H21" s="5"/>
      <c r="I21" s="5"/>
      <c r="J21" s="5"/>
      <c r="K21" s="5"/>
    </row>
    <row r="22" spans="2:16" ht="27.75" customHeight="1" x14ac:dyDescent="0.15">
      <c r="B22" s="1" t="s">
        <v>18</v>
      </c>
    </row>
    <row r="23" spans="2:16" ht="27.75" customHeight="1" x14ac:dyDescent="0.15">
      <c r="B23" s="1" t="s">
        <v>159</v>
      </c>
    </row>
  </sheetData>
  <sheetProtection algorithmName="SHA-512" hashValue="HnzvinfC9GUDCoT0kWmVBNuf+FBbYDUWLca51zxh2GDTdC1hTe/3P5UvkvpIhIUF+hJrzywutkop4geXFUvm6A==" saltValue="2bDMlMXFLDsDOi7dnjj6xQ==" spinCount="100000" sheet="1" objects="1" scenarios="1"/>
  <mergeCells count="8">
    <mergeCell ref="B20:P20"/>
    <mergeCell ref="B5:C5"/>
    <mergeCell ref="D5:H5"/>
    <mergeCell ref="J5:K5"/>
    <mergeCell ref="B18:P18"/>
    <mergeCell ref="C8:H8"/>
    <mergeCell ref="C9:D9"/>
    <mergeCell ref="C14:G14"/>
  </mergeCells>
  <phoneticPr fontId="4"/>
  <pageMargins left="0.68" right="0.47" top="0.6" bottom="0.32" header="0.38" footer="0.16"/>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P25"/>
  <sheetViews>
    <sheetView view="pageBreakPreview" topLeftCell="A4" zoomScale="85" zoomScaleNormal="100" zoomScaleSheetLayoutView="85" workbookViewId="0">
      <selection activeCell="D5" sqref="D5:H5"/>
    </sheetView>
  </sheetViews>
  <sheetFormatPr defaultRowHeight="27.75" customHeight="1" x14ac:dyDescent="0.15"/>
  <cols>
    <col min="1" max="1" width="4.25" style="1" customWidth="1"/>
    <col min="2" max="2" width="4.625" style="1" customWidth="1"/>
    <col min="3" max="3" width="8.125" style="1" customWidth="1"/>
    <col min="4" max="16" width="8.5" style="1" customWidth="1"/>
    <col min="17" max="17" width="4.75" style="1" customWidth="1"/>
    <col min="18" max="16384" width="9" style="1"/>
  </cols>
  <sheetData>
    <row r="1" spans="2:16" ht="11.25" x14ac:dyDescent="0.15">
      <c r="B1" s="1" t="s">
        <v>186</v>
      </c>
    </row>
    <row r="2" spans="2:16" ht="20.25" customHeight="1" x14ac:dyDescent="0.15">
      <c r="B2" s="25" t="s">
        <v>52</v>
      </c>
      <c r="C2" s="26"/>
      <c r="D2" s="26"/>
      <c r="E2" s="26"/>
      <c r="F2" s="26"/>
      <c r="G2" s="26"/>
      <c r="H2" s="26"/>
      <c r="I2" s="26"/>
      <c r="J2" s="26"/>
      <c r="K2" s="26"/>
      <c r="L2" s="26"/>
      <c r="M2" s="26"/>
      <c r="N2" s="26"/>
    </row>
    <row r="3" spans="2:16" ht="37.5" customHeight="1" x14ac:dyDescent="0.15">
      <c r="B3" s="27" t="s">
        <v>26</v>
      </c>
      <c r="D3" s="26"/>
      <c r="E3" s="26"/>
      <c r="F3" s="26"/>
      <c r="G3" s="26"/>
      <c r="H3" s="26"/>
      <c r="I3" s="28" t="s">
        <v>119</v>
      </c>
      <c r="J3" s="125"/>
      <c r="K3" s="47" t="s">
        <v>49</v>
      </c>
      <c r="L3" s="125"/>
      <c r="M3" s="27" t="s">
        <v>50</v>
      </c>
      <c r="N3" s="27"/>
      <c r="O3" s="24"/>
      <c r="P3" s="16"/>
    </row>
    <row r="4" spans="2:16" ht="15" customHeight="1" x14ac:dyDescent="0.15">
      <c r="B4" s="26"/>
      <c r="C4" s="27"/>
      <c r="D4" s="26"/>
      <c r="E4" s="26"/>
      <c r="F4" s="26"/>
      <c r="G4" s="26"/>
      <c r="H4" s="26"/>
      <c r="I4" s="28"/>
      <c r="J4" s="41"/>
      <c r="K4" s="27"/>
      <c r="L4" s="27"/>
      <c r="M4" s="27"/>
      <c r="N4" s="27"/>
      <c r="O4" s="24"/>
      <c r="P4" s="16"/>
    </row>
    <row r="5" spans="2:16" ht="35.25" customHeight="1" x14ac:dyDescent="0.15">
      <c r="B5" s="180" t="s">
        <v>152</v>
      </c>
      <c r="C5" s="180"/>
      <c r="D5" s="195"/>
      <c r="E5" s="196"/>
      <c r="F5" s="196"/>
      <c r="G5" s="196"/>
      <c r="H5" s="197"/>
      <c r="I5" s="6"/>
      <c r="J5" s="198" t="s">
        <v>48</v>
      </c>
      <c r="K5" s="198"/>
      <c r="L5" s="120"/>
      <c r="M5" s="6"/>
      <c r="N5" s="6"/>
      <c r="O5" s="6"/>
      <c r="P5" s="6"/>
    </row>
    <row r="6" spans="2:16" ht="15.75" customHeight="1" x14ac:dyDescent="0.15">
      <c r="B6" s="93" t="s">
        <v>154</v>
      </c>
      <c r="C6" s="6"/>
      <c r="D6" s="6"/>
      <c r="E6" s="6"/>
      <c r="F6" s="6"/>
      <c r="G6" s="6"/>
      <c r="H6" s="6"/>
      <c r="I6" s="6"/>
      <c r="J6" s="6"/>
      <c r="K6" s="6" t="s">
        <v>178</v>
      </c>
      <c r="L6" s="6"/>
      <c r="M6" s="6"/>
      <c r="N6" s="6"/>
      <c r="O6" s="6"/>
      <c r="P6" s="6"/>
    </row>
    <row r="7" spans="2:16" ht="15.75" customHeight="1" x14ac:dyDescent="0.15">
      <c r="B7" s="6"/>
      <c r="C7" s="6"/>
      <c r="D7" s="6"/>
      <c r="E7" s="6"/>
      <c r="F7" s="6"/>
      <c r="G7" s="6"/>
      <c r="H7" s="6"/>
      <c r="I7" s="6"/>
      <c r="J7" s="6"/>
      <c r="K7" s="6"/>
      <c r="L7" s="6"/>
      <c r="M7" s="6"/>
      <c r="N7" s="6"/>
      <c r="O7" s="6"/>
      <c r="P7" s="6"/>
    </row>
    <row r="8" spans="2:16" s="3" customFormat="1" ht="20.25" customHeight="1" x14ac:dyDescent="0.15">
      <c r="B8" s="183"/>
      <c r="C8" s="183"/>
      <c r="D8" s="186" t="s">
        <v>47</v>
      </c>
      <c r="E8" s="187"/>
      <c r="F8" s="187"/>
      <c r="G8" s="187"/>
      <c r="H8" s="187"/>
      <c r="I8" s="188"/>
      <c r="J8" s="7"/>
      <c r="K8" s="14"/>
    </row>
    <row r="9" spans="2:16" s="3" customFormat="1" ht="46.5" customHeight="1" thickBot="1" x14ac:dyDescent="0.2">
      <c r="B9" s="183"/>
      <c r="C9" s="183"/>
      <c r="D9" s="128" t="s">
        <v>55</v>
      </c>
      <c r="E9" s="128" t="s">
        <v>54</v>
      </c>
      <c r="F9" s="128" t="s">
        <v>54</v>
      </c>
      <c r="G9" s="128" t="s">
        <v>54</v>
      </c>
      <c r="H9" s="128" t="s">
        <v>54</v>
      </c>
      <c r="I9" s="128" t="s">
        <v>54</v>
      </c>
      <c r="J9" s="15" t="s">
        <v>17</v>
      </c>
    </row>
    <row r="10" spans="2:16" s="3" customFormat="1" ht="36" customHeight="1" thickTop="1" thickBot="1" x14ac:dyDescent="0.2">
      <c r="B10" s="184" t="s">
        <v>19</v>
      </c>
      <c r="C10" s="185"/>
      <c r="D10" s="121"/>
      <c r="E10" s="121"/>
      <c r="F10" s="121"/>
      <c r="G10" s="121"/>
      <c r="H10" s="121"/>
      <c r="I10" s="121"/>
      <c r="J10" s="12">
        <f>SUM(D10:I10)</f>
        <v>0</v>
      </c>
      <c r="K10" s="172" t="s">
        <v>167</v>
      </c>
      <c r="L10" s="173"/>
      <c r="M10" s="173"/>
      <c r="N10" s="173"/>
      <c r="O10" s="174"/>
    </row>
    <row r="11" spans="2:16" s="3" customFormat="1" ht="36" customHeight="1" thickTop="1" thickBot="1" x14ac:dyDescent="0.2">
      <c r="B11" s="184" t="s">
        <v>20</v>
      </c>
      <c r="C11" s="185"/>
      <c r="D11" s="121"/>
      <c r="E11" s="121"/>
      <c r="F11" s="121"/>
      <c r="G11" s="121"/>
      <c r="H11" s="121"/>
      <c r="I11" s="121"/>
      <c r="J11" s="12">
        <f>SUM(D11:I11)</f>
        <v>0</v>
      </c>
      <c r="K11" s="110" t="e">
        <f>ROUNDUP(J11/$J$16,1)</f>
        <v>#DIV/0!</v>
      </c>
      <c r="L11" s="106" t="s">
        <v>165</v>
      </c>
      <c r="M11" s="106">
        <v>9</v>
      </c>
      <c r="N11" s="106" t="s">
        <v>166</v>
      </c>
      <c r="O11" s="111" t="e">
        <f>K11/M11</f>
        <v>#DIV/0!</v>
      </c>
    </row>
    <row r="12" spans="2:16" s="3" customFormat="1" ht="36" customHeight="1" thickTop="1" thickBot="1" x14ac:dyDescent="0.2">
      <c r="B12" s="184" t="s">
        <v>21</v>
      </c>
      <c r="C12" s="185"/>
      <c r="D12" s="121"/>
      <c r="E12" s="121"/>
      <c r="F12" s="121"/>
      <c r="G12" s="121"/>
      <c r="H12" s="121"/>
      <c r="I12" s="121"/>
      <c r="J12" s="12">
        <f>SUM(D12:I12)</f>
        <v>0</v>
      </c>
      <c r="K12" s="110" t="e">
        <f>ROUNDUP(J12/$J$16,1)</f>
        <v>#DIV/0!</v>
      </c>
      <c r="L12" s="106" t="s">
        <v>165</v>
      </c>
      <c r="M12" s="106">
        <v>6</v>
      </c>
      <c r="N12" s="106" t="s">
        <v>166</v>
      </c>
      <c r="O12" s="111" t="e">
        <f>K12/M12</f>
        <v>#DIV/0!</v>
      </c>
    </row>
    <row r="13" spans="2:16" s="3" customFormat="1" ht="36" customHeight="1" thickTop="1" thickBot="1" x14ac:dyDescent="0.2">
      <c r="B13" s="184" t="s">
        <v>22</v>
      </c>
      <c r="C13" s="185"/>
      <c r="D13" s="121"/>
      <c r="E13" s="121"/>
      <c r="F13" s="121"/>
      <c r="G13" s="121"/>
      <c r="H13" s="121"/>
      <c r="I13" s="121"/>
      <c r="J13" s="12">
        <f>SUM(D13:I13)</f>
        <v>0</v>
      </c>
      <c r="K13" s="110" t="e">
        <f>ROUNDUP(J13/$J$16,1)</f>
        <v>#DIV/0!</v>
      </c>
      <c r="L13" s="106" t="s">
        <v>165</v>
      </c>
      <c r="M13" s="106">
        <v>4</v>
      </c>
      <c r="N13" s="106" t="s">
        <v>166</v>
      </c>
      <c r="O13" s="111" t="e">
        <f>K13/M13</f>
        <v>#DIV/0!</v>
      </c>
    </row>
    <row r="14" spans="2:16" s="3" customFormat="1" ht="35.25" customHeight="1" thickTop="1" thickBot="1" x14ac:dyDescent="0.2">
      <c r="B14" s="189" t="s">
        <v>23</v>
      </c>
      <c r="C14" s="190"/>
      <c r="D14" s="123"/>
      <c r="E14" s="123"/>
      <c r="F14" s="123"/>
      <c r="G14" s="123"/>
      <c r="H14" s="123"/>
      <c r="I14" s="123"/>
      <c r="J14" s="12">
        <f>SUM(D14:I14)</f>
        <v>0</v>
      </c>
      <c r="K14" s="113" t="e">
        <f>ROUNDUP(J14/$J$16,1)</f>
        <v>#DIV/0!</v>
      </c>
      <c r="L14" s="114" t="s">
        <v>165</v>
      </c>
      <c r="M14" s="114">
        <v>2.5</v>
      </c>
      <c r="N14" s="114" t="s">
        <v>166</v>
      </c>
      <c r="O14" s="112" t="e">
        <f>K14/M14</f>
        <v>#DIV/0!</v>
      </c>
    </row>
    <row r="15" spans="2:16" ht="35.25" customHeight="1" thickTop="1" thickBot="1" x14ac:dyDescent="0.2">
      <c r="B15" s="181" t="s">
        <v>6</v>
      </c>
      <c r="C15" s="182"/>
      <c r="D15" s="22">
        <f t="shared" ref="D15:J15" si="0">SUM(D10:D14)</f>
        <v>0</v>
      </c>
      <c r="E15" s="22">
        <f t="shared" si="0"/>
        <v>0</v>
      </c>
      <c r="F15" s="22">
        <f t="shared" si="0"/>
        <v>0</v>
      </c>
      <c r="G15" s="22">
        <f t="shared" si="0"/>
        <v>0</v>
      </c>
      <c r="H15" s="22">
        <f t="shared" si="0"/>
        <v>0</v>
      </c>
      <c r="I15" s="22">
        <f t="shared" si="0"/>
        <v>0</v>
      </c>
      <c r="J15" s="12">
        <f t="shared" si="0"/>
        <v>0</v>
      </c>
      <c r="K15" s="176" t="s">
        <v>168</v>
      </c>
      <c r="L15" s="177"/>
      <c r="M15" s="177"/>
      <c r="N15" s="178"/>
      <c r="O15" s="107" t="e">
        <f>ROUNDUP(O11+O12+O13+O14,2)</f>
        <v>#DIV/0!</v>
      </c>
    </row>
    <row r="16" spans="2:16" ht="33" customHeight="1" thickTop="1" thickBot="1" x14ac:dyDescent="0.2">
      <c r="B16" s="184" t="s">
        <v>5</v>
      </c>
      <c r="C16" s="185"/>
      <c r="D16" s="129"/>
      <c r="E16" s="129"/>
      <c r="F16" s="129"/>
      <c r="G16" s="129"/>
      <c r="H16" s="129"/>
      <c r="I16" s="130"/>
      <c r="J16" s="12">
        <f>SUM(D16:I16)</f>
        <v>0</v>
      </c>
    </row>
    <row r="17" spans="2:16" ht="33" customHeight="1" thickTop="1" thickBot="1" x14ac:dyDescent="0.2">
      <c r="B17" s="189" t="s">
        <v>13</v>
      </c>
      <c r="C17" s="190"/>
      <c r="D17" s="19" t="e">
        <f>ROUNDUP(D15/D16,1)</f>
        <v>#DIV/0!</v>
      </c>
      <c r="E17" s="19" t="e">
        <f t="shared" ref="E17:J17" si="1">ROUNDUP(E15/E16,1)</f>
        <v>#DIV/0!</v>
      </c>
      <c r="F17" s="19" t="e">
        <f t="shared" si="1"/>
        <v>#DIV/0!</v>
      </c>
      <c r="G17" s="19" t="e">
        <f t="shared" si="1"/>
        <v>#DIV/0!</v>
      </c>
      <c r="H17" s="19" t="e">
        <f t="shared" si="1"/>
        <v>#DIV/0!</v>
      </c>
      <c r="I17" s="19" t="e">
        <f t="shared" si="1"/>
        <v>#DIV/0!</v>
      </c>
      <c r="J17" s="13" t="e">
        <f t="shared" si="1"/>
        <v>#DIV/0!</v>
      </c>
    </row>
    <row r="18" spans="2:16" ht="20.25" customHeight="1" thickTop="1" x14ac:dyDescent="0.15">
      <c r="B18" s="8"/>
      <c r="C18" s="9"/>
      <c r="D18" s="10"/>
      <c r="E18" s="10"/>
      <c r="F18" s="10"/>
      <c r="G18" s="10"/>
      <c r="H18" s="10"/>
      <c r="I18" s="10"/>
      <c r="J18" s="11"/>
      <c r="K18" s="11"/>
      <c r="L18" s="11"/>
      <c r="M18" s="11"/>
      <c r="N18" s="11"/>
      <c r="O18" s="11"/>
      <c r="P18" s="11"/>
    </row>
    <row r="19" spans="2:16" ht="22.5" customHeight="1" x14ac:dyDescent="0.15">
      <c r="B19" s="1" t="s">
        <v>160</v>
      </c>
      <c r="J19" s="50"/>
      <c r="K19" s="51"/>
      <c r="L19" s="51"/>
      <c r="M19" s="51"/>
      <c r="N19" s="46"/>
    </row>
    <row r="20" spans="2:16" ht="37.5" customHeight="1" x14ac:dyDescent="0.15">
      <c r="B20" s="194" t="s">
        <v>161</v>
      </c>
      <c r="C20" s="194"/>
      <c r="D20" s="194"/>
      <c r="E20" s="194"/>
      <c r="F20" s="194"/>
      <c r="G20" s="194"/>
      <c r="H20" s="194"/>
      <c r="I20" s="194"/>
      <c r="J20" s="194"/>
      <c r="K20" s="194"/>
      <c r="L20" s="194"/>
      <c r="M20" s="194"/>
      <c r="N20" s="194"/>
      <c r="O20" s="194"/>
      <c r="P20" s="194"/>
    </row>
    <row r="21" spans="2:16" ht="22.5" customHeight="1" x14ac:dyDescent="0.15">
      <c r="B21" s="5" t="s">
        <v>12</v>
      </c>
      <c r="C21" s="5"/>
      <c r="D21" s="5"/>
      <c r="E21" s="5"/>
      <c r="F21" s="5"/>
      <c r="G21" s="5"/>
      <c r="H21" s="5"/>
    </row>
    <row r="22" spans="2:16" ht="82.5" customHeight="1" x14ac:dyDescent="0.15">
      <c r="B22" s="175" t="s">
        <v>24</v>
      </c>
      <c r="C22" s="175"/>
      <c r="D22" s="175"/>
      <c r="E22" s="175"/>
      <c r="F22" s="175"/>
      <c r="G22" s="175"/>
      <c r="H22" s="175"/>
      <c r="I22" s="175"/>
      <c r="J22" s="175"/>
      <c r="K22" s="175"/>
      <c r="L22" s="175"/>
      <c r="M22" s="175"/>
      <c r="N22" s="175"/>
      <c r="O22" s="175"/>
      <c r="P22" s="175"/>
    </row>
    <row r="23" spans="2:16" ht="24.75" customHeight="1" x14ac:dyDescent="0.15">
      <c r="B23" s="1" t="s">
        <v>14</v>
      </c>
      <c r="C23" s="5"/>
      <c r="D23" s="5"/>
      <c r="E23" s="5"/>
      <c r="F23" s="5"/>
      <c r="G23" s="5"/>
      <c r="H23" s="5"/>
      <c r="I23" s="5"/>
      <c r="J23" s="5"/>
      <c r="K23" s="5"/>
    </row>
    <row r="24" spans="2:16" ht="27.75" customHeight="1" x14ac:dyDescent="0.15">
      <c r="B24" s="1" t="s">
        <v>18</v>
      </c>
    </row>
    <row r="25" spans="2:16" ht="27.75" customHeight="1" x14ac:dyDescent="0.15">
      <c r="B25" s="1" t="s">
        <v>159</v>
      </c>
    </row>
  </sheetData>
  <sheetProtection algorithmName="SHA-512" hashValue="Y6tYMrK3DWu7V0i7hjYcIHcAcAMczMYbVcrIW1qp5pMX1t2IpLTdaJEP7ksIsfMUemjOlANCHoHA8RA9V7rcqg==" saltValue="HtX+axEgPlt/KLVl0bBi8g==" spinCount="100000" sheet="1" objects="1" scenarios="1"/>
  <mergeCells count="18">
    <mergeCell ref="B22:P22"/>
    <mergeCell ref="D8:I8"/>
    <mergeCell ref="B16:C16"/>
    <mergeCell ref="B17:C17"/>
    <mergeCell ref="B14:C14"/>
    <mergeCell ref="B15:C15"/>
    <mergeCell ref="B9:C9"/>
    <mergeCell ref="B11:C11"/>
    <mergeCell ref="B12:C12"/>
    <mergeCell ref="B20:P20"/>
    <mergeCell ref="K10:O10"/>
    <mergeCell ref="K15:N15"/>
    <mergeCell ref="D5:H5"/>
    <mergeCell ref="J5:K5"/>
    <mergeCell ref="B8:C8"/>
    <mergeCell ref="B10:C10"/>
    <mergeCell ref="B13:C13"/>
    <mergeCell ref="B5:C5"/>
  </mergeCells>
  <phoneticPr fontId="4"/>
  <pageMargins left="0.68" right="0.47" top="0.6" bottom="0.32" header="0.38" footer="0.16"/>
  <pageSetup paperSize="9" scale="6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5"/>
  <sheetViews>
    <sheetView view="pageBreakPreview" topLeftCell="A7" zoomScale="85" zoomScaleNormal="100" zoomScaleSheetLayoutView="85" workbookViewId="0">
      <selection activeCell="O15" sqref="O15"/>
    </sheetView>
  </sheetViews>
  <sheetFormatPr defaultRowHeight="27.75" customHeight="1" x14ac:dyDescent="0.15"/>
  <cols>
    <col min="1" max="1" width="4.25" style="1" customWidth="1"/>
    <col min="2" max="2" width="4.625" style="1" customWidth="1"/>
    <col min="3" max="3" width="8.125" style="1" customWidth="1"/>
    <col min="4" max="16" width="8.5" style="1" customWidth="1"/>
    <col min="17" max="17" width="4.75" style="1" customWidth="1"/>
    <col min="18" max="16384" width="9" style="1"/>
  </cols>
  <sheetData>
    <row r="1" spans="2:16" ht="11.25" x14ac:dyDescent="0.15">
      <c r="B1" s="1" t="s">
        <v>186</v>
      </c>
    </row>
    <row r="2" spans="2:16" ht="20.25" customHeight="1" x14ac:dyDescent="0.15">
      <c r="B2" s="25" t="s">
        <v>52</v>
      </c>
      <c r="C2" s="26"/>
      <c r="D2" s="26"/>
      <c r="E2" s="26"/>
      <c r="F2" s="26"/>
      <c r="G2" s="26"/>
      <c r="H2" s="26"/>
      <c r="I2" s="26"/>
      <c r="J2" s="26"/>
      <c r="K2" s="26"/>
      <c r="L2" s="26"/>
      <c r="M2" s="26"/>
      <c r="N2" s="26"/>
    </row>
    <row r="3" spans="2:16" ht="37.5" customHeight="1" x14ac:dyDescent="0.15">
      <c r="B3" s="27" t="s">
        <v>26</v>
      </c>
      <c r="D3" s="26"/>
      <c r="E3" s="26"/>
      <c r="F3" s="26"/>
      <c r="G3" s="26"/>
      <c r="H3" s="26"/>
      <c r="I3" s="28" t="s">
        <v>119</v>
      </c>
      <c r="J3" s="125">
        <v>6</v>
      </c>
      <c r="K3" s="47" t="s">
        <v>49</v>
      </c>
      <c r="L3" s="125">
        <v>4</v>
      </c>
      <c r="M3" s="27" t="s">
        <v>50</v>
      </c>
      <c r="N3" s="27"/>
      <c r="O3" s="24"/>
      <c r="P3" s="16"/>
    </row>
    <row r="4" spans="2:16" ht="15" customHeight="1" x14ac:dyDescent="0.15">
      <c r="B4" s="26"/>
      <c r="C4" s="27"/>
      <c r="D4" s="26"/>
      <c r="E4" s="26"/>
      <c r="F4" s="26"/>
      <c r="G4" s="26"/>
      <c r="H4" s="26"/>
      <c r="I4" s="28"/>
      <c r="J4" s="41"/>
      <c r="K4" s="27"/>
      <c r="L4" s="27"/>
      <c r="M4" s="27"/>
      <c r="N4" s="27"/>
      <c r="O4" s="24"/>
      <c r="P4" s="16"/>
    </row>
    <row r="5" spans="2:16" ht="35.25" customHeight="1" x14ac:dyDescent="0.15">
      <c r="B5" s="180" t="s">
        <v>152</v>
      </c>
      <c r="C5" s="180"/>
      <c r="D5" s="195" t="s">
        <v>120</v>
      </c>
      <c r="E5" s="196"/>
      <c r="F5" s="196"/>
      <c r="G5" s="196"/>
      <c r="H5" s="197"/>
      <c r="I5" s="6"/>
      <c r="J5" s="198" t="s">
        <v>48</v>
      </c>
      <c r="K5" s="198"/>
      <c r="L5" s="120">
        <v>12</v>
      </c>
      <c r="M5" s="6"/>
      <c r="N5" s="6"/>
      <c r="O5" s="6"/>
      <c r="P5" s="6"/>
    </row>
    <row r="6" spans="2:16" ht="15.75" customHeight="1" x14ac:dyDescent="0.15">
      <c r="B6" s="93" t="s">
        <v>154</v>
      </c>
      <c r="C6" s="6"/>
      <c r="D6" s="6"/>
      <c r="E6" s="6"/>
      <c r="F6" s="6"/>
      <c r="G6" s="6"/>
      <c r="H6" s="6"/>
      <c r="I6" s="6"/>
      <c r="J6" s="6"/>
      <c r="K6" s="6" t="s">
        <v>178</v>
      </c>
      <c r="L6" s="6"/>
      <c r="M6" s="6"/>
      <c r="N6" s="6"/>
      <c r="O6" s="6"/>
      <c r="P6" s="6"/>
    </row>
    <row r="7" spans="2:16" ht="15.75" customHeight="1" x14ac:dyDescent="0.15">
      <c r="B7" s="6"/>
      <c r="C7" s="6"/>
      <c r="D7" s="6"/>
      <c r="E7" s="6"/>
      <c r="F7" s="6"/>
      <c r="G7" s="6"/>
      <c r="H7" s="6"/>
      <c r="I7" s="6"/>
      <c r="J7" s="6"/>
      <c r="K7" s="6"/>
      <c r="L7" s="6"/>
      <c r="M7" s="6"/>
      <c r="N7" s="6"/>
      <c r="O7" s="6"/>
      <c r="P7" s="6"/>
    </row>
    <row r="8" spans="2:16" s="3" customFormat="1" ht="20.25" customHeight="1" x14ac:dyDescent="0.15">
      <c r="B8" s="183"/>
      <c r="C8" s="183"/>
      <c r="D8" s="186" t="s">
        <v>47</v>
      </c>
      <c r="E8" s="187"/>
      <c r="F8" s="187"/>
      <c r="G8" s="187"/>
      <c r="H8" s="187"/>
      <c r="I8" s="188"/>
      <c r="J8" s="7"/>
      <c r="K8" s="14"/>
    </row>
    <row r="9" spans="2:16" s="3" customFormat="1" ht="46.5" customHeight="1" thickBot="1" x14ac:dyDescent="0.2">
      <c r="B9" s="183"/>
      <c r="C9" s="183"/>
      <c r="D9" s="128" t="s">
        <v>63</v>
      </c>
      <c r="E9" s="128" t="s">
        <v>62</v>
      </c>
      <c r="F9" s="128" t="s">
        <v>61</v>
      </c>
      <c r="G9" s="128" t="s">
        <v>60</v>
      </c>
      <c r="H9" s="128" t="s">
        <v>59</v>
      </c>
      <c r="I9" s="128" t="s">
        <v>58</v>
      </c>
      <c r="J9" s="15" t="s">
        <v>17</v>
      </c>
    </row>
    <row r="10" spans="2:16" s="3" customFormat="1" ht="36" customHeight="1" thickTop="1" thickBot="1" x14ac:dyDescent="0.2">
      <c r="B10" s="184" t="s">
        <v>19</v>
      </c>
      <c r="C10" s="185"/>
      <c r="D10" s="121">
        <v>90</v>
      </c>
      <c r="E10" s="121">
        <v>90</v>
      </c>
      <c r="F10" s="121">
        <v>90</v>
      </c>
      <c r="G10" s="121">
        <v>90</v>
      </c>
      <c r="H10" s="121">
        <v>90</v>
      </c>
      <c r="I10" s="121">
        <v>90</v>
      </c>
      <c r="J10" s="12">
        <f>SUM(D10:I10)</f>
        <v>540</v>
      </c>
      <c r="K10" s="172" t="s">
        <v>167</v>
      </c>
      <c r="L10" s="173"/>
      <c r="M10" s="173"/>
      <c r="N10" s="173"/>
      <c r="O10" s="174"/>
    </row>
    <row r="11" spans="2:16" s="3" customFormat="1" ht="36" customHeight="1" thickTop="1" thickBot="1" x14ac:dyDescent="0.2">
      <c r="B11" s="184" t="s">
        <v>20</v>
      </c>
      <c r="C11" s="185"/>
      <c r="D11" s="121">
        <v>60</v>
      </c>
      <c r="E11" s="121">
        <v>60</v>
      </c>
      <c r="F11" s="121">
        <v>60</v>
      </c>
      <c r="G11" s="121">
        <v>60</v>
      </c>
      <c r="H11" s="121">
        <v>60</v>
      </c>
      <c r="I11" s="121">
        <v>60</v>
      </c>
      <c r="J11" s="12">
        <f>SUM(D11:I11)</f>
        <v>360</v>
      </c>
      <c r="K11" s="110">
        <f>ROUNDUP(J11/$J$16,1)</f>
        <v>2</v>
      </c>
      <c r="L11" s="106" t="s">
        <v>165</v>
      </c>
      <c r="M11" s="106">
        <v>9</v>
      </c>
      <c r="N11" s="106" t="s">
        <v>166</v>
      </c>
      <c r="O11" s="111">
        <f>K11/M11</f>
        <v>0.22222222222222221</v>
      </c>
    </row>
    <row r="12" spans="2:16" s="3" customFormat="1" ht="36" customHeight="1" thickTop="1" thickBot="1" x14ac:dyDescent="0.2">
      <c r="B12" s="184" t="s">
        <v>21</v>
      </c>
      <c r="C12" s="185"/>
      <c r="D12" s="121">
        <v>30</v>
      </c>
      <c r="E12" s="121">
        <v>30</v>
      </c>
      <c r="F12" s="121">
        <v>30</v>
      </c>
      <c r="G12" s="121">
        <v>30</v>
      </c>
      <c r="H12" s="121">
        <v>30</v>
      </c>
      <c r="I12" s="121">
        <v>30</v>
      </c>
      <c r="J12" s="12">
        <f>SUM(D12:I12)</f>
        <v>180</v>
      </c>
      <c r="K12" s="110">
        <f>ROUNDUP(J12/$J$16,1)</f>
        <v>1</v>
      </c>
      <c r="L12" s="106" t="s">
        <v>165</v>
      </c>
      <c r="M12" s="106">
        <v>6</v>
      </c>
      <c r="N12" s="106" t="s">
        <v>166</v>
      </c>
      <c r="O12" s="111">
        <f>K12/M12</f>
        <v>0.16666666666666666</v>
      </c>
    </row>
    <row r="13" spans="2:16" s="3" customFormat="1" ht="36" customHeight="1" thickTop="1" thickBot="1" x14ac:dyDescent="0.2">
      <c r="B13" s="184" t="s">
        <v>22</v>
      </c>
      <c r="C13" s="185"/>
      <c r="D13" s="121">
        <v>50</v>
      </c>
      <c r="E13" s="121">
        <v>50</v>
      </c>
      <c r="F13" s="121">
        <v>50</v>
      </c>
      <c r="G13" s="121">
        <v>50</v>
      </c>
      <c r="H13" s="121">
        <v>50</v>
      </c>
      <c r="I13" s="121">
        <v>50</v>
      </c>
      <c r="J13" s="12">
        <f>SUM(D13:I13)</f>
        <v>300</v>
      </c>
      <c r="K13" s="110">
        <f>ROUNDUP(J13/$J$16,1)</f>
        <v>1.7000000000000002</v>
      </c>
      <c r="L13" s="106" t="s">
        <v>165</v>
      </c>
      <c r="M13" s="106">
        <v>4</v>
      </c>
      <c r="N13" s="106" t="s">
        <v>166</v>
      </c>
      <c r="O13" s="111">
        <f>K13/M13</f>
        <v>0.42500000000000004</v>
      </c>
    </row>
    <row r="14" spans="2:16" s="3" customFormat="1" ht="35.25" customHeight="1" thickTop="1" thickBot="1" x14ac:dyDescent="0.2">
      <c r="B14" s="189" t="s">
        <v>23</v>
      </c>
      <c r="C14" s="190"/>
      <c r="D14" s="123">
        <v>40</v>
      </c>
      <c r="E14" s="123">
        <v>40</v>
      </c>
      <c r="F14" s="123">
        <v>40</v>
      </c>
      <c r="G14" s="123">
        <v>40</v>
      </c>
      <c r="H14" s="123">
        <v>40</v>
      </c>
      <c r="I14" s="123">
        <v>40</v>
      </c>
      <c r="J14" s="12">
        <f>SUM(D14:I14)</f>
        <v>240</v>
      </c>
      <c r="K14" s="113">
        <f>ROUNDUP(J14/$J$16,1)</f>
        <v>1.4000000000000001</v>
      </c>
      <c r="L14" s="114" t="s">
        <v>165</v>
      </c>
      <c r="M14" s="114">
        <v>2.5</v>
      </c>
      <c r="N14" s="114" t="s">
        <v>166</v>
      </c>
      <c r="O14" s="112">
        <f>K14/M14</f>
        <v>0.56000000000000005</v>
      </c>
    </row>
    <row r="15" spans="2:16" ht="35.25" customHeight="1" thickTop="1" thickBot="1" x14ac:dyDescent="0.2">
      <c r="B15" s="181" t="s">
        <v>6</v>
      </c>
      <c r="C15" s="182"/>
      <c r="D15" s="22">
        <f t="shared" ref="D15:J15" si="0">SUM(D10:D14)</f>
        <v>270</v>
      </c>
      <c r="E15" s="22">
        <f t="shared" si="0"/>
        <v>270</v>
      </c>
      <c r="F15" s="22">
        <f t="shared" si="0"/>
        <v>270</v>
      </c>
      <c r="G15" s="22">
        <f t="shared" si="0"/>
        <v>270</v>
      </c>
      <c r="H15" s="22">
        <f t="shared" si="0"/>
        <v>270</v>
      </c>
      <c r="I15" s="22">
        <f t="shared" si="0"/>
        <v>270</v>
      </c>
      <c r="J15" s="12">
        <f t="shared" si="0"/>
        <v>1620</v>
      </c>
      <c r="K15" s="176" t="s">
        <v>168</v>
      </c>
      <c r="L15" s="177"/>
      <c r="M15" s="177"/>
      <c r="N15" s="178"/>
      <c r="O15" s="107">
        <f>ROUNDUP(O11+O12+O13+O14,2)</f>
        <v>1.3800000000000001</v>
      </c>
    </row>
    <row r="16" spans="2:16" ht="33" customHeight="1" thickTop="1" thickBot="1" x14ac:dyDescent="0.2">
      <c r="B16" s="184" t="s">
        <v>5</v>
      </c>
      <c r="C16" s="185"/>
      <c r="D16" s="129">
        <v>31</v>
      </c>
      <c r="E16" s="129">
        <v>30</v>
      </c>
      <c r="F16" s="129">
        <v>31</v>
      </c>
      <c r="G16" s="129">
        <v>30</v>
      </c>
      <c r="H16" s="129">
        <v>31</v>
      </c>
      <c r="I16" s="130">
        <v>31</v>
      </c>
      <c r="J16" s="12">
        <f>SUM(D16:I16)</f>
        <v>184</v>
      </c>
    </row>
    <row r="17" spans="2:16" ht="33" customHeight="1" thickTop="1" thickBot="1" x14ac:dyDescent="0.2">
      <c r="B17" s="189" t="s">
        <v>13</v>
      </c>
      <c r="C17" s="190"/>
      <c r="D17" s="19">
        <f>ROUNDUP(D15/D16,1)</f>
        <v>8.7999999999999989</v>
      </c>
      <c r="E17" s="19">
        <f t="shared" ref="E17:J17" si="1">ROUNDUP(E15/E16,1)</f>
        <v>9</v>
      </c>
      <c r="F17" s="19">
        <f t="shared" si="1"/>
        <v>8.7999999999999989</v>
      </c>
      <c r="G17" s="19">
        <f t="shared" si="1"/>
        <v>9</v>
      </c>
      <c r="H17" s="19">
        <f t="shared" si="1"/>
        <v>8.7999999999999989</v>
      </c>
      <c r="I17" s="19">
        <f t="shared" si="1"/>
        <v>8.7999999999999989</v>
      </c>
      <c r="J17" s="13">
        <f t="shared" si="1"/>
        <v>8.9</v>
      </c>
    </row>
    <row r="18" spans="2:16" ht="20.25" customHeight="1" thickTop="1" x14ac:dyDescent="0.15">
      <c r="B18" s="8"/>
      <c r="C18" s="9"/>
      <c r="D18" s="10"/>
      <c r="E18" s="10"/>
      <c r="F18" s="10"/>
      <c r="G18" s="10"/>
      <c r="H18" s="10"/>
      <c r="I18" s="10"/>
      <c r="J18" s="11"/>
      <c r="K18" s="11"/>
      <c r="L18" s="11"/>
      <c r="M18" s="11"/>
      <c r="N18" s="11"/>
      <c r="O18" s="11"/>
      <c r="P18" s="11"/>
    </row>
    <row r="19" spans="2:16" ht="22.5" customHeight="1" x14ac:dyDescent="0.15">
      <c r="B19" s="1" t="s">
        <v>160</v>
      </c>
      <c r="J19" s="50"/>
      <c r="K19" s="51"/>
      <c r="L19" s="51"/>
      <c r="M19" s="51"/>
      <c r="N19" s="46"/>
    </row>
    <row r="20" spans="2:16" ht="37.5" customHeight="1" x14ac:dyDescent="0.15">
      <c r="B20" s="194" t="s">
        <v>158</v>
      </c>
      <c r="C20" s="194"/>
      <c r="D20" s="194"/>
      <c r="E20" s="194"/>
      <c r="F20" s="194"/>
      <c r="G20" s="194"/>
      <c r="H20" s="194"/>
      <c r="I20" s="194"/>
      <c r="J20" s="194"/>
      <c r="K20" s="194"/>
      <c r="L20" s="194"/>
      <c r="M20" s="194"/>
      <c r="N20" s="194"/>
      <c r="O20" s="194"/>
      <c r="P20" s="194"/>
    </row>
    <row r="21" spans="2:16" ht="22.5" customHeight="1" x14ac:dyDescent="0.15">
      <c r="B21" s="5" t="s">
        <v>12</v>
      </c>
      <c r="C21" s="5"/>
      <c r="D21" s="5"/>
      <c r="E21" s="5"/>
      <c r="F21" s="5"/>
      <c r="G21" s="5"/>
      <c r="H21" s="5"/>
    </row>
    <row r="22" spans="2:16" ht="82.5" customHeight="1" x14ac:dyDescent="0.15">
      <c r="B22" s="175" t="s">
        <v>24</v>
      </c>
      <c r="C22" s="175"/>
      <c r="D22" s="175"/>
      <c r="E22" s="175"/>
      <c r="F22" s="175"/>
      <c r="G22" s="175"/>
      <c r="H22" s="175"/>
      <c r="I22" s="175"/>
      <c r="J22" s="175"/>
      <c r="K22" s="175"/>
      <c r="L22" s="175"/>
      <c r="M22" s="175"/>
      <c r="N22" s="175"/>
      <c r="O22" s="175"/>
      <c r="P22" s="175"/>
    </row>
    <row r="23" spans="2:16" ht="24.75" customHeight="1" x14ac:dyDescent="0.15">
      <c r="B23" s="1" t="s">
        <v>14</v>
      </c>
      <c r="C23" s="5"/>
      <c r="D23" s="5"/>
      <c r="E23" s="5"/>
      <c r="F23" s="5"/>
      <c r="G23" s="5"/>
      <c r="H23" s="5"/>
      <c r="I23" s="5"/>
      <c r="J23" s="5"/>
      <c r="K23" s="5"/>
    </row>
    <row r="24" spans="2:16" ht="27.75" customHeight="1" x14ac:dyDescent="0.15">
      <c r="B24" s="1" t="s">
        <v>18</v>
      </c>
    </row>
    <row r="25" spans="2:16" ht="27.75" customHeight="1" x14ac:dyDescent="0.15">
      <c r="B25" s="1" t="s">
        <v>159</v>
      </c>
    </row>
  </sheetData>
  <sheetProtection algorithmName="SHA-512" hashValue="p8bhkr+mzfKpyj/dxnLBo2hYWEho2QrZKbHuCAcrNggo+msqFYGzuX9nTjFmB2V9FxJ6STgUVBNhHh5DBKPQ3g==" saltValue="FmAP+NUnH50Ug79nxM79mg==" spinCount="100000" sheet="1" objects="1" scenarios="1"/>
  <mergeCells count="18">
    <mergeCell ref="K10:O10"/>
    <mergeCell ref="K15:N15"/>
    <mergeCell ref="B22:P22"/>
    <mergeCell ref="B16:C16"/>
    <mergeCell ref="B17:C17"/>
    <mergeCell ref="B20:P20"/>
    <mergeCell ref="B14:C14"/>
    <mergeCell ref="B15:C15"/>
    <mergeCell ref="B5:C5"/>
    <mergeCell ref="D5:H5"/>
    <mergeCell ref="J5:K5"/>
    <mergeCell ref="B8:C8"/>
    <mergeCell ref="D8:I8"/>
    <mergeCell ref="B9:C9"/>
    <mergeCell ref="B10:C10"/>
    <mergeCell ref="B11:C11"/>
    <mergeCell ref="B12:C12"/>
    <mergeCell ref="B13:C13"/>
  </mergeCells>
  <phoneticPr fontId="4"/>
  <pageMargins left="0.68" right="0.47" top="0.6" bottom="0.32" header="0.38" footer="0.16"/>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旧_別紙1（その4-1）GH用</vt:lpstr>
      <vt:lpstr>別紙１　その4-1</vt:lpstr>
      <vt:lpstr>表紙＆説明</vt:lpstr>
      <vt:lpstr>その４－２－１</vt:lpstr>
      <vt:lpstr>その４－２－１ (記載例)</vt:lpstr>
      <vt:lpstr>その４－２－２</vt:lpstr>
      <vt:lpstr>その４－２－２ (記載例)</vt:lpstr>
      <vt:lpstr>その４－２－３</vt:lpstr>
      <vt:lpstr>その４－２－３ (記載例)</vt:lpstr>
      <vt:lpstr>その４－２－４</vt:lpstr>
      <vt:lpstr>その４－２－４ (記載例)</vt:lpstr>
      <vt:lpstr>その４－２－５</vt:lpstr>
      <vt:lpstr>その４－２－５ (記載例)</vt:lpstr>
      <vt:lpstr>'その４－２－１'!Print_Area</vt:lpstr>
      <vt:lpstr>'その４－２－１ (記載例)'!Print_Area</vt:lpstr>
      <vt:lpstr>'その４－２－２'!Print_Area</vt:lpstr>
      <vt:lpstr>'その４－２－２ (記載例)'!Print_Area</vt:lpstr>
      <vt:lpstr>'その４－２－３'!Print_Area</vt:lpstr>
      <vt:lpstr>'その４－２－３ (記載例)'!Print_Area</vt:lpstr>
      <vt:lpstr>'その４－２－４'!Print_Area</vt:lpstr>
      <vt:lpstr>'その４－２－４ (記載例)'!Print_Area</vt:lpstr>
      <vt:lpstr>'その４－２－５'!Print_Area</vt:lpstr>
      <vt:lpstr>'その４－２－５ (記載例)'!Print_Area</vt:lpstr>
      <vt:lpstr>'旧_別紙1（その4-1）GH用'!Print_Area</vt:lpstr>
      <vt:lpstr>'表紙＆説明'!Print_Area</vt:lpstr>
      <vt:lpstr>'別紙１　その4-1'!Print_Area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 堀米　里奈</cp:lastModifiedBy>
  <cp:lastPrinted>2024-04-02T10:48:08Z</cp:lastPrinted>
  <dcterms:created xsi:type="dcterms:W3CDTF">2006-06-14T03:20:38Z</dcterms:created>
  <dcterms:modified xsi:type="dcterms:W3CDTF">2024-04-23T10:26:10Z</dcterms:modified>
</cp:coreProperties>
</file>