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3300" yWindow="-60" windowWidth="14700" windowHeight="8355" tabRatio="865" activeTab="3"/>
  </bookViews>
  <sheets>
    <sheet name="生活介護用" sheetId="4" r:id="rId1"/>
    <sheet name="療養介護用" sheetId="8" r:id="rId2"/>
    <sheet name="自立訓練・就労系（施設外就労なし）用" sheetId="11" r:id="rId3"/>
    <sheet name="就労系 (施設外就労あり)用" sheetId="10" r:id="rId4"/>
    <sheet name="施設入所支援用" sheetId="7" r:id="rId5"/>
    <sheet name="生活介護用 (記載例)" sheetId="9" r:id="rId6"/>
  </sheets>
  <definedNames>
    <definedName name="_xlnm.Print_Area" localSheetId="4">施設入所支援用!$A$1:$AD$120</definedName>
    <definedName name="_xlnm.Print_Area" localSheetId="2">'自立訓練・就労系（施設外就労なし）用'!$A$1:$Y$75</definedName>
    <definedName name="_xlnm.Print_Area" localSheetId="3">'就労系 (施設外就労あり)用'!$A$1:$Y$76</definedName>
    <definedName name="_xlnm.Print_Area" localSheetId="0">生活介護用!$A$1:$K$79</definedName>
    <definedName name="_xlnm.Print_Area" localSheetId="5">'生活介護用 (記載例)'!$A$1:$K$79</definedName>
    <definedName name="_xlnm.Print_Area" localSheetId="1">療養介護用!$A$1:$AD$75</definedName>
    <definedName name="_xlnm.Print_Titles" localSheetId="2">'自立訓練・就労系（施設外就労なし）用'!$13:$14</definedName>
    <definedName name="_xlnm.Print_Titles" localSheetId="3">'就労系 (施設外就労あり)用'!$14:$15</definedName>
    <definedName name="_xlnm.Print_Titles" localSheetId="0">生活介護用!$16:$18</definedName>
    <definedName name="_xlnm.Print_Titles" localSheetId="5">'生活介護用 (記載例)'!$16:$18</definedName>
    <definedName name="_xlnm.Print_Titles" localSheetId="1">療養介護用!$13:$14</definedName>
  </definedNames>
  <calcPr calcId="162913"/>
</workbook>
</file>

<file path=xl/calcChain.xml><?xml version="1.0" encoding="utf-8"?>
<calcChain xmlns="http://schemas.openxmlformats.org/spreadsheetml/2006/main">
  <c r="L75" i="11" l="1"/>
  <c r="L11" i="11" s="1"/>
  <c r="S76" i="10"/>
  <c r="L76" i="10"/>
  <c r="L12" i="10" l="1"/>
  <c r="L11" i="10"/>
  <c r="E11" i="9"/>
  <c r="E9" i="9"/>
  <c r="E9" i="4"/>
  <c r="K78" i="9" l="1"/>
  <c r="J78" i="9"/>
  <c r="I78" i="9"/>
  <c r="K77" i="9"/>
  <c r="J77" i="9"/>
  <c r="I77" i="9"/>
  <c r="K76" i="9"/>
  <c r="J76" i="9"/>
  <c r="I76" i="9"/>
  <c r="K75" i="9"/>
  <c r="J75" i="9"/>
  <c r="I75" i="9"/>
  <c r="K74" i="9"/>
  <c r="J74" i="9"/>
  <c r="I74" i="9"/>
  <c r="K73" i="9"/>
  <c r="J73" i="9"/>
  <c r="I73" i="9"/>
  <c r="K72" i="9"/>
  <c r="J72" i="9"/>
  <c r="I72" i="9"/>
  <c r="K71" i="9"/>
  <c r="J71" i="9"/>
  <c r="I71" i="9"/>
  <c r="K70" i="9"/>
  <c r="J70" i="9"/>
  <c r="I70" i="9"/>
  <c r="K69" i="9"/>
  <c r="J69" i="9"/>
  <c r="I69" i="9"/>
  <c r="K68" i="9"/>
  <c r="J68" i="9"/>
  <c r="I68" i="9"/>
  <c r="K67" i="9"/>
  <c r="J67" i="9"/>
  <c r="I67" i="9"/>
  <c r="K66" i="9"/>
  <c r="J66" i="9"/>
  <c r="I66" i="9"/>
  <c r="K65" i="9"/>
  <c r="J65" i="9"/>
  <c r="I65" i="9"/>
  <c r="K64" i="9"/>
  <c r="J64" i="9"/>
  <c r="I64" i="9"/>
  <c r="K63" i="9"/>
  <c r="J63" i="9"/>
  <c r="I63" i="9"/>
  <c r="K62" i="9"/>
  <c r="J62" i="9"/>
  <c r="I62" i="9"/>
  <c r="K61" i="9"/>
  <c r="J61" i="9"/>
  <c r="I61" i="9"/>
  <c r="K60" i="9"/>
  <c r="J60" i="9"/>
  <c r="I60" i="9"/>
  <c r="K59" i="9"/>
  <c r="J59" i="9"/>
  <c r="I59" i="9"/>
  <c r="K58" i="9"/>
  <c r="J58" i="9"/>
  <c r="I58" i="9"/>
  <c r="K57" i="9"/>
  <c r="J57" i="9"/>
  <c r="I57" i="9"/>
  <c r="K56" i="9"/>
  <c r="J56" i="9"/>
  <c r="I56" i="9"/>
  <c r="K55" i="9"/>
  <c r="J55" i="9"/>
  <c r="I55" i="9"/>
  <c r="K54" i="9"/>
  <c r="J54" i="9"/>
  <c r="I54" i="9"/>
  <c r="K53" i="9"/>
  <c r="J53" i="9"/>
  <c r="I53" i="9"/>
  <c r="K52" i="9"/>
  <c r="J52" i="9"/>
  <c r="I52" i="9"/>
  <c r="K51" i="9"/>
  <c r="J51" i="9"/>
  <c r="I51" i="9"/>
  <c r="K50" i="9"/>
  <c r="J50" i="9"/>
  <c r="I50" i="9"/>
  <c r="K49" i="9"/>
  <c r="J49" i="9"/>
  <c r="I49" i="9"/>
  <c r="K48" i="9"/>
  <c r="J48" i="9"/>
  <c r="I48" i="9"/>
  <c r="K47" i="9"/>
  <c r="J47" i="9"/>
  <c r="I47" i="9"/>
  <c r="K46" i="9"/>
  <c r="J46" i="9"/>
  <c r="I46" i="9"/>
  <c r="K45" i="9"/>
  <c r="J45" i="9"/>
  <c r="I45" i="9"/>
  <c r="K44" i="9"/>
  <c r="J44" i="9"/>
  <c r="I44" i="9"/>
  <c r="K43" i="9"/>
  <c r="J43" i="9"/>
  <c r="I43" i="9"/>
  <c r="K42" i="9"/>
  <c r="J42" i="9"/>
  <c r="I42" i="9"/>
  <c r="K41" i="9"/>
  <c r="J41" i="9"/>
  <c r="I41" i="9"/>
  <c r="K40" i="9"/>
  <c r="J40" i="9"/>
  <c r="I40" i="9"/>
  <c r="K39" i="9"/>
  <c r="J39" i="9"/>
  <c r="I39" i="9"/>
  <c r="K38" i="9"/>
  <c r="J38" i="9"/>
  <c r="I38" i="9"/>
  <c r="K37" i="9"/>
  <c r="J37" i="9"/>
  <c r="I37" i="9"/>
  <c r="K36" i="9"/>
  <c r="J36" i="9"/>
  <c r="I36" i="9"/>
  <c r="K35" i="9"/>
  <c r="J35" i="9"/>
  <c r="I35" i="9"/>
  <c r="K34" i="9"/>
  <c r="J34" i="9"/>
  <c r="I34" i="9"/>
  <c r="K33" i="9"/>
  <c r="J33" i="9"/>
  <c r="I33" i="9"/>
  <c r="K32" i="9"/>
  <c r="J32" i="9"/>
  <c r="I32" i="9"/>
  <c r="K31" i="9"/>
  <c r="J31" i="9"/>
  <c r="I31" i="9"/>
  <c r="K30" i="9"/>
  <c r="J30" i="9"/>
  <c r="I30" i="9"/>
  <c r="K29" i="9"/>
  <c r="J29" i="9"/>
  <c r="I29" i="9"/>
  <c r="K28" i="9"/>
  <c r="J28" i="9"/>
  <c r="I28" i="9"/>
  <c r="K27" i="9"/>
  <c r="J27" i="9"/>
  <c r="I27" i="9"/>
  <c r="K26" i="9"/>
  <c r="J26" i="9"/>
  <c r="I26" i="9"/>
  <c r="K25" i="9"/>
  <c r="J25" i="9"/>
  <c r="I25" i="9"/>
  <c r="K24" i="9"/>
  <c r="J24" i="9"/>
  <c r="I24" i="9"/>
  <c r="K23" i="9"/>
  <c r="J23" i="9"/>
  <c r="I23" i="9"/>
  <c r="K22" i="9"/>
  <c r="J22" i="9"/>
  <c r="I22" i="9"/>
  <c r="K21" i="9"/>
  <c r="J21" i="9"/>
  <c r="I21" i="9"/>
  <c r="K20" i="9"/>
  <c r="J20" i="9"/>
  <c r="I20" i="9"/>
  <c r="K19" i="9"/>
  <c r="J19" i="9"/>
  <c r="I19" i="9"/>
  <c r="K21" i="4"/>
  <c r="K22" i="4"/>
  <c r="K23" i="4"/>
  <c r="K24" i="4"/>
  <c r="K25" i="4"/>
  <c r="K26" i="4"/>
  <c r="K27" i="4"/>
  <c r="K28" i="4"/>
  <c r="K29" i="4"/>
  <c r="K30" i="4"/>
  <c r="K31" i="4"/>
  <c r="K32" i="4"/>
  <c r="K33" i="4"/>
  <c r="K34" i="4"/>
  <c r="K35" i="4"/>
  <c r="K36" i="4"/>
  <c r="K37" i="4"/>
  <c r="K38" i="4"/>
  <c r="K39" i="4"/>
  <c r="K40" i="4"/>
  <c r="K41" i="4"/>
  <c r="K42" i="4"/>
  <c r="K43" i="4"/>
  <c r="K44" i="4"/>
  <c r="K45" i="4"/>
  <c r="K46" i="4"/>
  <c r="K47" i="4"/>
  <c r="K48" i="4"/>
  <c r="K49" i="4"/>
  <c r="K50" i="4"/>
  <c r="K51" i="4"/>
  <c r="K52" i="4"/>
  <c r="K53" i="4"/>
  <c r="K54" i="4"/>
  <c r="K55" i="4"/>
  <c r="K56" i="4"/>
  <c r="K57" i="4"/>
  <c r="K58" i="4"/>
  <c r="K59" i="4"/>
  <c r="K60" i="4"/>
  <c r="K61" i="4"/>
  <c r="K62" i="4"/>
  <c r="K63" i="4"/>
  <c r="K64" i="4"/>
  <c r="K65" i="4"/>
  <c r="K66" i="4"/>
  <c r="K67" i="4"/>
  <c r="K68" i="4"/>
  <c r="K69" i="4"/>
  <c r="K70" i="4"/>
  <c r="K71" i="4"/>
  <c r="K72" i="4"/>
  <c r="K73" i="4"/>
  <c r="K74" i="4"/>
  <c r="K75" i="4"/>
  <c r="K76" i="4"/>
  <c r="K77" i="4"/>
  <c r="K78" i="4"/>
  <c r="K19" i="4"/>
  <c r="J21" i="4"/>
  <c r="J22" i="4"/>
  <c r="J23" i="4"/>
  <c r="J24" i="4"/>
  <c r="J25" i="4"/>
  <c r="J26" i="4"/>
  <c r="J27" i="4"/>
  <c r="J28" i="4"/>
  <c r="J29" i="4"/>
  <c r="J30" i="4"/>
  <c r="J31" i="4"/>
  <c r="J32" i="4"/>
  <c r="J33" i="4"/>
  <c r="J34" i="4"/>
  <c r="J35" i="4"/>
  <c r="J36" i="4"/>
  <c r="J37" i="4"/>
  <c r="J38" i="4"/>
  <c r="J39" i="4"/>
  <c r="J40" i="4"/>
  <c r="J41" i="4"/>
  <c r="J42" i="4"/>
  <c r="J43" i="4"/>
  <c r="J44" i="4"/>
  <c r="J45" i="4"/>
  <c r="J46" i="4"/>
  <c r="J47" i="4"/>
  <c r="J48" i="4"/>
  <c r="J49" i="4"/>
  <c r="J50" i="4"/>
  <c r="J51" i="4"/>
  <c r="J52" i="4"/>
  <c r="J53" i="4"/>
  <c r="J54" i="4"/>
  <c r="J55" i="4"/>
  <c r="J56" i="4"/>
  <c r="J57" i="4"/>
  <c r="J58" i="4"/>
  <c r="J59" i="4"/>
  <c r="J60" i="4"/>
  <c r="J61" i="4"/>
  <c r="J62" i="4"/>
  <c r="J63" i="4"/>
  <c r="J64" i="4"/>
  <c r="J65" i="4"/>
  <c r="J66" i="4"/>
  <c r="J67" i="4"/>
  <c r="J68" i="4"/>
  <c r="J69" i="4"/>
  <c r="J70" i="4"/>
  <c r="J71" i="4"/>
  <c r="J72" i="4"/>
  <c r="J73" i="4"/>
  <c r="J74" i="4"/>
  <c r="J75" i="4"/>
  <c r="J76" i="4"/>
  <c r="J77" i="4"/>
  <c r="J78" i="4"/>
  <c r="J19"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H20" i="4"/>
  <c r="J20" i="4" s="1"/>
  <c r="K20" i="4" l="1"/>
  <c r="I20" i="4"/>
  <c r="G79" i="9"/>
  <c r="D79" i="9"/>
  <c r="C79" i="9"/>
  <c r="B79" i="9"/>
  <c r="H78" i="9"/>
  <c r="H77" i="9"/>
  <c r="H76" i="9"/>
  <c r="H75" i="9"/>
  <c r="H74" i="9"/>
  <c r="H73" i="9"/>
  <c r="H72" i="9"/>
  <c r="H71" i="9"/>
  <c r="H70" i="9"/>
  <c r="H69" i="9"/>
  <c r="H68" i="9"/>
  <c r="H67" i="9"/>
  <c r="H66" i="9"/>
  <c r="H65" i="9"/>
  <c r="H64" i="9"/>
  <c r="H63" i="9"/>
  <c r="H62" i="9"/>
  <c r="H61" i="9"/>
  <c r="H60" i="9"/>
  <c r="H59" i="9"/>
  <c r="H58" i="9"/>
  <c r="H57" i="9"/>
  <c r="H56" i="9"/>
  <c r="H55" i="9"/>
  <c r="H54" i="9"/>
  <c r="H53" i="9"/>
  <c r="H52" i="9"/>
  <c r="H51" i="9"/>
  <c r="H50" i="9"/>
  <c r="H49" i="9"/>
  <c r="H48" i="9"/>
  <c r="H47" i="9"/>
  <c r="H46" i="9"/>
  <c r="H45" i="9"/>
  <c r="H44" i="9"/>
  <c r="H43" i="9"/>
  <c r="H42" i="9"/>
  <c r="H41" i="9"/>
  <c r="H40" i="9"/>
  <c r="H39" i="9"/>
  <c r="H38" i="9"/>
  <c r="H37" i="9"/>
  <c r="H36" i="9"/>
  <c r="H35" i="9"/>
  <c r="H34" i="9"/>
  <c r="H33" i="9"/>
  <c r="H32" i="9"/>
  <c r="H31" i="9"/>
  <c r="H30" i="9"/>
  <c r="H29" i="9"/>
  <c r="H28" i="9"/>
  <c r="H27" i="9"/>
  <c r="H26" i="9"/>
  <c r="H25" i="9"/>
  <c r="H24" i="9"/>
  <c r="H23" i="9"/>
  <c r="H22" i="9"/>
  <c r="H21" i="9"/>
  <c r="H20" i="9"/>
  <c r="K79" i="9"/>
  <c r="J79" i="9"/>
  <c r="I79" i="9"/>
  <c r="E13" i="9" s="1"/>
  <c r="H19" i="9"/>
  <c r="H79" i="9" s="1"/>
  <c r="S75" i="8" l="1"/>
  <c r="Z74" i="8"/>
  <c r="Z73" i="8"/>
  <c r="Z72" i="8"/>
  <c r="Z71" i="8"/>
  <c r="Z70" i="8"/>
  <c r="Z69" i="8"/>
  <c r="Z68" i="8"/>
  <c r="Z67" i="8"/>
  <c r="Z66" i="8"/>
  <c r="Z65" i="8"/>
  <c r="Z64" i="8"/>
  <c r="Z63" i="8"/>
  <c r="Z62" i="8"/>
  <c r="Z61" i="8"/>
  <c r="Z60" i="8"/>
  <c r="Z59" i="8"/>
  <c r="Z58" i="8"/>
  <c r="Z57" i="8"/>
  <c r="Z56" i="8"/>
  <c r="Z55" i="8"/>
  <c r="Z54" i="8"/>
  <c r="Z53" i="8"/>
  <c r="Z52" i="8"/>
  <c r="Z51" i="8"/>
  <c r="Z50" i="8"/>
  <c r="Z49" i="8"/>
  <c r="Z48" i="8"/>
  <c r="Z47" i="8"/>
  <c r="Z46" i="8"/>
  <c r="Z45" i="8"/>
  <c r="Z44" i="8"/>
  <c r="Z43" i="8"/>
  <c r="Z42" i="8"/>
  <c r="Z41" i="8"/>
  <c r="Z40" i="8"/>
  <c r="Z39" i="8"/>
  <c r="Z38" i="8"/>
  <c r="Z37" i="8"/>
  <c r="Z36" i="8"/>
  <c r="Z35" i="8"/>
  <c r="Z34" i="8"/>
  <c r="Z33" i="8"/>
  <c r="Z32" i="8"/>
  <c r="Z31" i="8"/>
  <c r="Z30" i="8"/>
  <c r="Z29" i="8"/>
  <c r="Z28" i="8"/>
  <c r="Z27" i="8"/>
  <c r="Z26" i="8"/>
  <c r="Z25" i="8"/>
  <c r="Z24" i="8"/>
  <c r="Z23" i="8"/>
  <c r="Z22" i="8"/>
  <c r="Z21" i="8"/>
  <c r="Z20" i="8"/>
  <c r="Z19" i="8"/>
  <c r="Z18" i="8"/>
  <c r="Z17" i="8"/>
  <c r="Z16" i="8"/>
  <c r="Z15" i="8"/>
  <c r="L9" i="8"/>
  <c r="Z75" i="8" l="1"/>
  <c r="L11" i="8" s="1"/>
  <c r="H21" i="4" l="1"/>
  <c r="H22" i="4"/>
  <c r="H23" i="4"/>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1" i="4"/>
  <c r="H72" i="4"/>
  <c r="H73" i="4"/>
  <c r="H74" i="4"/>
  <c r="H75" i="4"/>
  <c r="H76" i="4"/>
  <c r="H77" i="4"/>
  <c r="H78" i="4"/>
  <c r="H19" i="4"/>
  <c r="I19" i="4" s="1"/>
  <c r="D79" i="4"/>
  <c r="C79" i="4"/>
  <c r="G79" i="4"/>
  <c r="H79" i="4" l="1"/>
  <c r="J79" i="4"/>
  <c r="K79" i="4"/>
  <c r="B79" i="4"/>
  <c r="A97" i="7" l="1"/>
  <c r="A98" i="7" s="1"/>
  <c r="A99" i="7" s="1"/>
  <c r="A100" i="7" s="1"/>
  <c r="A101" i="7" s="1"/>
  <c r="A102" i="7" s="1"/>
  <c r="A103" i="7" s="1"/>
  <c r="A104" i="7" s="1"/>
  <c r="A105" i="7" s="1"/>
  <c r="A106" i="7" s="1"/>
  <c r="A107" i="7" s="1"/>
  <c r="A108" i="7" s="1"/>
  <c r="A109" i="7" s="1"/>
  <c r="A110" i="7" s="1"/>
  <c r="A111" i="7" s="1"/>
  <c r="A112" i="7" s="1"/>
  <c r="A113" i="7" s="1"/>
  <c r="A114" i="7" s="1"/>
  <c r="A115" i="7" s="1"/>
  <c r="A19" i="7"/>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l="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l="1"/>
  <c r="A89" i="7"/>
  <c r="L11" i="7"/>
  <c r="V90" i="7"/>
  <c r="R116" i="7" l="1"/>
  <c r="Y115" i="7"/>
  <c r="Y114" i="7"/>
  <c r="Y113" i="7"/>
  <c r="Y112" i="7"/>
  <c r="Y111" i="7"/>
  <c r="Y110" i="7"/>
  <c r="Y109" i="7"/>
  <c r="Y108" i="7"/>
  <c r="Y107" i="7"/>
  <c r="Y106" i="7"/>
  <c r="Y105" i="7"/>
  <c r="Y104" i="7"/>
  <c r="Y103" i="7"/>
  <c r="Y102" i="7"/>
  <c r="Y101" i="7"/>
  <c r="Y100" i="7"/>
  <c r="Y99" i="7"/>
  <c r="Y98" i="7"/>
  <c r="Y97" i="7"/>
  <c r="Y96" i="7"/>
  <c r="Y116" i="7" l="1"/>
  <c r="I79" i="4"/>
  <c r="E11" i="4" l="1"/>
  <c r="E13" i="4" s="1"/>
</calcChain>
</file>

<file path=xl/sharedStrings.xml><?xml version="1.0" encoding="utf-8"?>
<sst xmlns="http://schemas.openxmlformats.org/spreadsheetml/2006/main" count="143" uniqueCount="56">
  <si>
    <t>合計</t>
    <rPh sb="0" eb="2">
      <t>ゴウケイ</t>
    </rPh>
    <phoneticPr fontId="3"/>
  </si>
  <si>
    <t xml:space="preserve">  </t>
    <phoneticPr fontId="3"/>
  </si>
  <si>
    <t>受給者番号</t>
    <rPh sb="0" eb="3">
      <t>ジュキュウシャ</t>
    </rPh>
    <rPh sb="3" eb="5">
      <t>バンゴウ</t>
    </rPh>
    <phoneticPr fontId="3"/>
  </si>
  <si>
    <t>事業所名</t>
    <rPh sb="0" eb="3">
      <t>ジギョウショ</t>
    </rPh>
    <rPh sb="3" eb="4">
      <t>メイ</t>
    </rPh>
    <phoneticPr fontId="3"/>
  </si>
  <si>
    <t>事業所番号</t>
    <rPh sb="0" eb="3">
      <t>ジギョウショ</t>
    </rPh>
    <rPh sb="3" eb="5">
      <t>バンゴウ</t>
    </rPh>
    <phoneticPr fontId="3"/>
  </si>
  <si>
    <t>適用最低人員配置基準</t>
    <rPh sb="0" eb="2">
      <t>テキヨウ</t>
    </rPh>
    <rPh sb="2" eb="4">
      <t>サイテイ</t>
    </rPh>
    <rPh sb="4" eb="6">
      <t>ジンイン</t>
    </rPh>
    <rPh sb="6" eb="8">
      <t>ハイチ</t>
    </rPh>
    <rPh sb="8" eb="10">
      <t>キジュン</t>
    </rPh>
    <phoneticPr fontId="3"/>
  </si>
  <si>
    <t>年間延べ利用日数
(b)</t>
    <rPh sb="0" eb="2">
      <t>ネンカン</t>
    </rPh>
    <rPh sb="2" eb="3">
      <t>ノ</t>
    </rPh>
    <rPh sb="4" eb="6">
      <t>リヨウ</t>
    </rPh>
    <rPh sb="6" eb="8">
      <t>ニッスウ</t>
    </rPh>
    <phoneticPr fontId="3"/>
  </si>
  <si>
    <t>前年度平均利用者数</t>
    <rPh sb="0" eb="3">
      <t>ゼンネンド</t>
    </rPh>
    <rPh sb="3" eb="5">
      <t>ヘイキン</t>
    </rPh>
    <rPh sb="5" eb="8">
      <t>リヨウシャ</t>
    </rPh>
    <rPh sb="8" eb="9">
      <t>スウ</t>
    </rPh>
    <phoneticPr fontId="3"/>
  </si>
  <si>
    <t>前年度の開所日数（4/1～3/31）</t>
    <rPh sb="0" eb="2">
      <t>ゼンネン</t>
    </rPh>
    <rPh sb="2" eb="3">
      <t>ド</t>
    </rPh>
    <rPh sb="4" eb="6">
      <t>カイショ</t>
    </rPh>
    <rPh sb="6" eb="8">
      <t>ニッスウ</t>
    </rPh>
    <phoneticPr fontId="3"/>
  </si>
  <si>
    <t>日</t>
    <rPh sb="0" eb="1">
      <t>ニチ</t>
    </rPh>
    <phoneticPr fontId="3"/>
  </si>
  <si>
    <t>（別紙２－２）</t>
    <rPh sb="1" eb="3">
      <t>ベッシ</t>
    </rPh>
    <phoneticPr fontId="3"/>
  </si>
  <si>
    <t>年間延べ利用日数　(b)</t>
    <rPh sb="0" eb="2">
      <t>ネンカン</t>
    </rPh>
    <rPh sb="2" eb="3">
      <t>ノ</t>
    </rPh>
    <rPh sb="4" eb="6">
      <t>リヨウ</t>
    </rPh>
    <rPh sb="6" eb="8">
      <t>ニッスウ</t>
    </rPh>
    <phoneticPr fontId="3"/>
  </si>
  <si>
    <t>(a)*(b)</t>
    <phoneticPr fontId="3"/>
  </si>
  <si>
    <t>平均障害支援区分</t>
    <rPh sb="0" eb="2">
      <t>ヘイキン</t>
    </rPh>
    <rPh sb="2" eb="4">
      <t>ショウガイ</t>
    </rPh>
    <rPh sb="4" eb="6">
      <t>シエン</t>
    </rPh>
    <rPh sb="6" eb="8">
      <t>クブン</t>
    </rPh>
    <phoneticPr fontId="3"/>
  </si>
  <si>
    <t>障害支援区分
(a)</t>
    <rPh sb="0" eb="2">
      <t>ショウガイ</t>
    </rPh>
    <rPh sb="2" eb="4">
      <t>シエン</t>
    </rPh>
    <rPh sb="4" eb="6">
      <t>クブン</t>
    </rPh>
    <phoneticPr fontId="3"/>
  </si>
  <si>
    <t>前年度平均利用者数算出表（施設入所支援用）</t>
    <rPh sb="0" eb="3">
      <t>ゼンネンド</t>
    </rPh>
    <rPh sb="3" eb="5">
      <t>ヘイキン</t>
    </rPh>
    <rPh sb="5" eb="8">
      <t>リヨウシャ</t>
    </rPh>
    <rPh sb="8" eb="9">
      <t>スウ</t>
    </rPh>
    <rPh sb="9" eb="11">
      <t>サンシュツ</t>
    </rPh>
    <rPh sb="11" eb="12">
      <t>ヒョウ</t>
    </rPh>
    <rPh sb="13" eb="15">
      <t>シセツ</t>
    </rPh>
    <rPh sb="15" eb="17">
      <t>ニュウショ</t>
    </rPh>
    <rPh sb="17" eb="19">
      <t>シエン</t>
    </rPh>
    <rPh sb="19" eb="20">
      <t>ヨウ</t>
    </rPh>
    <phoneticPr fontId="3"/>
  </si>
  <si>
    <t>施設名</t>
    <rPh sb="0" eb="2">
      <t>シセツ</t>
    </rPh>
    <rPh sb="2" eb="3">
      <t>メイ</t>
    </rPh>
    <phoneticPr fontId="3"/>
  </si>
  <si>
    <t>生活介護を利用する者</t>
    <rPh sb="0" eb="2">
      <t>セイカツ</t>
    </rPh>
    <rPh sb="2" eb="4">
      <t>カイゴ</t>
    </rPh>
    <rPh sb="5" eb="7">
      <t>リヨウ</t>
    </rPh>
    <rPh sb="9" eb="10">
      <t>モノ</t>
    </rPh>
    <phoneticPr fontId="3"/>
  </si>
  <si>
    <t>自立訓練・就労系サービスを利用する者（※１）
特定旧法指定施設に入所しており継続して入所している者（※２）</t>
    <rPh sb="0" eb="2">
      <t>ジリツ</t>
    </rPh>
    <rPh sb="2" eb="4">
      <t>クンレン</t>
    </rPh>
    <rPh sb="5" eb="7">
      <t>シュウロウ</t>
    </rPh>
    <rPh sb="7" eb="8">
      <t>ケイ</t>
    </rPh>
    <rPh sb="13" eb="15">
      <t>リヨウ</t>
    </rPh>
    <rPh sb="17" eb="18">
      <t>モノ</t>
    </rPh>
    <rPh sb="23" eb="25">
      <t>トクテイ</t>
    </rPh>
    <rPh sb="25" eb="27">
      <t>キュウホウ</t>
    </rPh>
    <rPh sb="27" eb="29">
      <t>シテイ</t>
    </rPh>
    <rPh sb="29" eb="31">
      <t>シセツ</t>
    </rPh>
    <rPh sb="32" eb="34">
      <t>ニュウショ</t>
    </rPh>
    <rPh sb="38" eb="40">
      <t>ケイゾク</t>
    </rPh>
    <rPh sb="42" eb="44">
      <t>ニュウショ</t>
    </rPh>
    <rPh sb="48" eb="49">
      <t>モノ</t>
    </rPh>
    <phoneticPr fontId="3"/>
  </si>
  <si>
    <r>
      <t>(b)</t>
    </r>
    <r>
      <rPr>
        <sz val="11"/>
        <rFont val="ＭＳ Ｐゴシック"/>
        <family val="3"/>
        <charset val="128"/>
      </rPr>
      <t>*2/3</t>
    </r>
    <phoneticPr fontId="3"/>
  </si>
  <si>
    <t>※１</t>
    <phoneticPr fontId="3"/>
  </si>
  <si>
    <t>自立訓練（機能訓練・生活訓練）、就労移行支援、就労継続支援B型を通所にて利用し、かつ、入所させながら訓練等を実施することが必要かつ効果的であると認められるもの。又は、地域における障害福祉サービスの提供体制の状況その他やむを得ない事情により、通所によって訓練等を受けることが困難なもの。</t>
    <rPh sb="5" eb="9">
      <t>キノウクンレン</t>
    </rPh>
    <rPh sb="10" eb="14">
      <t>セイカツクンレン</t>
    </rPh>
    <rPh sb="23" eb="27">
      <t>シュウロウケイゾク</t>
    </rPh>
    <rPh sb="27" eb="29">
      <t>シエン</t>
    </rPh>
    <rPh sb="30" eb="31">
      <t>ガタ</t>
    </rPh>
    <rPh sb="32" eb="34">
      <t>ツウショ</t>
    </rPh>
    <rPh sb="36" eb="38">
      <t>リヨウ</t>
    </rPh>
    <rPh sb="80" eb="81">
      <t>マタ</t>
    </rPh>
    <rPh sb="98" eb="100">
      <t>テイキョウ</t>
    </rPh>
    <phoneticPr fontId="3"/>
  </si>
  <si>
    <t>※２</t>
    <phoneticPr fontId="3"/>
  </si>
  <si>
    <t>特定旧法指定施設に入所した者のうち、生活介護を受ける者であって、区分３（50歳以上の者にあっては区分２）以下に該当するもの、若しくは、区分１から区分６までのいずれにも該当しないもの、又は、特定旧法指定施設に入所した者のうち、自立訓練（機能訓練・生活訓練）、就労移行支援、就労継続支援（A型・B型）を利用するもの。</t>
    <rPh sb="62" eb="63">
      <t>モ</t>
    </rPh>
    <rPh sb="91" eb="92">
      <t>マタ</t>
    </rPh>
    <rPh sb="149" eb="151">
      <t>リヨウ</t>
    </rPh>
    <phoneticPr fontId="3"/>
  </si>
  <si>
    <t>色付きセル</t>
    <rPh sb="0" eb="2">
      <t>イロツ</t>
    </rPh>
    <phoneticPr fontId="12"/>
  </si>
  <si>
    <t>…自動計算されます</t>
    <rPh sb="1" eb="3">
      <t>ジドウ</t>
    </rPh>
    <rPh sb="3" eb="5">
      <t>ケイサン</t>
    </rPh>
    <phoneticPr fontId="12"/>
  </si>
  <si>
    <t>※両面印刷してください</t>
    <rPh sb="1" eb="3">
      <t>リョウメン</t>
    </rPh>
    <rPh sb="3" eb="5">
      <t>インサツ</t>
    </rPh>
    <phoneticPr fontId="3"/>
  </si>
  <si>
    <t>※両面印刷してください。</t>
    <rPh sb="1" eb="5">
      <t>リョウメンインサツ</t>
    </rPh>
    <phoneticPr fontId="3"/>
  </si>
  <si>
    <t>（関数ロックあり）</t>
    <rPh sb="1" eb="3">
      <t>カンスウ</t>
    </rPh>
    <phoneticPr fontId="3"/>
  </si>
  <si>
    <t>障害支援
区分(a)</t>
    <rPh sb="0" eb="2">
      <t>ショウガイ</t>
    </rPh>
    <rPh sb="2" eb="4">
      <t>シエン</t>
    </rPh>
    <rPh sb="5" eb="7">
      <t>クブン</t>
    </rPh>
    <phoneticPr fontId="3"/>
  </si>
  <si>
    <t>5時間以上
7時間未満</t>
    <rPh sb="1" eb="5">
      <t>ジカンイジョウ</t>
    </rPh>
    <rPh sb="7" eb="9">
      <t>ジカン</t>
    </rPh>
    <rPh sb="9" eb="11">
      <t>ミマン</t>
    </rPh>
    <phoneticPr fontId="3"/>
  </si>
  <si>
    <t>◯</t>
  </si>
  <si>
    <t>◯</t>
    <phoneticPr fontId="3"/>
  </si>
  <si>
    <t>延べ区分</t>
    <rPh sb="0" eb="1">
      <t>ノ</t>
    </rPh>
    <rPh sb="2" eb="4">
      <t>クブン</t>
    </rPh>
    <phoneticPr fontId="3"/>
  </si>
  <si>
    <t>区分5・6</t>
    <rPh sb="0" eb="2">
      <t>クブン</t>
    </rPh>
    <phoneticPr fontId="3"/>
  </si>
  <si>
    <t>時間換算利用日数</t>
    <rPh sb="4" eb="6">
      <t>リヨウ</t>
    </rPh>
    <rPh sb="6" eb="8">
      <t>ニッスウ</t>
    </rPh>
    <phoneticPr fontId="3"/>
  </si>
  <si>
    <t>利用者</t>
    <rPh sb="0" eb="3">
      <t>リヨウシャ</t>
    </rPh>
    <phoneticPr fontId="3"/>
  </si>
  <si>
    <t>7時間
以上</t>
    <rPh sb="1" eb="3">
      <t>ジカン</t>
    </rPh>
    <rPh sb="4" eb="6">
      <t>イジョウ</t>
    </rPh>
    <phoneticPr fontId="3"/>
  </si>
  <si>
    <t>5時間
未満</t>
    <rPh sb="1" eb="3">
      <t>ジカン</t>
    </rPh>
    <rPh sb="4" eb="6">
      <t>ミマン</t>
    </rPh>
    <phoneticPr fontId="3"/>
  </si>
  <si>
    <t>区分5・6・
準ずる者</t>
    <rPh sb="0" eb="2">
      <t>クブン</t>
    </rPh>
    <rPh sb="7" eb="8">
      <t>ジュン</t>
    </rPh>
    <rPh sb="10" eb="11">
      <t>モノ</t>
    </rPh>
    <phoneticPr fontId="3"/>
  </si>
  <si>
    <t>前年度平均利用者数及び平均障害支援区分算出表（生活介護用）</t>
    <rPh sb="0" eb="3">
      <t>ゼンネンド</t>
    </rPh>
    <rPh sb="3" eb="5">
      <t>ヘイキン</t>
    </rPh>
    <rPh sb="5" eb="8">
      <t>リヨウシャ</t>
    </rPh>
    <rPh sb="8" eb="9">
      <t>スウ</t>
    </rPh>
    <rPh sb="9" eb="10">
      <t>オヨ</t>
    </rPh>
    <rPh sb="11" eb="13">
      <t>ヘイキン</t>
    </rPh>
    <rPh sb="13" eb="15">
      <t>ショウガイ</t>
    </rPh>
    <rPh sb="15" eb="17">
      <t>シエン</t>
    </rPh>
    <rPh sb="17" eb="19">
      <t>クブン</t>
    </rPh>
    <rPh sb="19" eb="21">
      <t>サンシュツ</t>
    </rPh>
    <rPh sb="21" eb="22">
      <t>ヒョウ</t>
    </rPh>
    <rPh sb="23" eb="25">
      <t>セイカツ</t>
    </rPh>
    <rPh sb="25" eb="28">
      <t>カイゴヨウ</t>
    </rPh>
    <phoneticPr fontId="3"/>
  </si>
  <si>
    <r>
      <t>（別紙２－２</t>
    </r>
    <r>
      <rPr>
        <sz val="12"/>
        <rFont val="ＭＳ Ｐゴシック"/>
        <family val="3"/>
        <charset val="128"/>
      </rPr>
      <t>）</t>
    </r>
    <rPh sb="1" eb="3">
      <t>ベッシ</t>
    </rPh>
    <phoneticPr fontId="3"/>
  </si>
  <si>
    <r>
      <t>前年度の開所日数</t>
    </r>
    <r>
      <rPr>
        <b/>
        <sz val="11"/>
        <rFont val="ＭＳ Ｐゴシック"/>
        <family val="3"/>
        <charset val="128"/>
      </rPr>
      <t>　</t>
    </r>
    <r>
      <rPr>
        <b/>
        <sz val="11"/>
        <color rgb="FFFF0000"/>
        <rFont val="ＭＳ Ｐゴシック"/>
        <family val="3"/>
        <charset val="128"/>
      </rPr>
      <t>※1</t>
    </r>
    <rPh sb="0" eb="2">
      <t>ゼンネン</t>
    </rPh>
    <rPh sb="2" eb="3">
      <t>ド</t>
    </rPh>
    <rPh sb="4" eb="6">
      <t>カイショ</t>
    </rPh>
    <rPh sb="6" eb="8">
      <t>ニッスウ</t>
    </rPh>
    <phoneticPr fontId="3"/>
  </si>
  <si>
    <r>
      <t xml:space="preserve">サービス提供時間 </t>
    </r>
    <r>
      <rPr>
        <b/>
        <sz val="11"/>
        <color rgb="FFFF0000"/>
        <rFont val="ＭＳ Ｐゴシック"/>
        <family val="3"/>
        <charset val="128"/>
      </rPr>
      <t>※2</t>
    </r>
    <rPh sb="4" eb="6">
      <t>テイキョウ</t>
    </rPh>
    <rPh sb="6" eb="8">
      <t>ジカン</t>
    </rPh>
    <phoneticPr fontId="3"/>
  </si>
  <si>
    <r>
      <t>延べ利用
日数</t>
    </r>
    <r>
      <rPr>
        <sz val="11"/>
        <color rgb="FFFF0000"/>
        <rFont val="ＭＳ Ｐゴシック"/>
        <family val="3"/>
        <charset val="128"/>
      </rPr>
      <t>　</t>
    </r>
    <r>
      <rPr>
        <b/>
        <sz val="11"/>
        <color rgb="FFFF0000"/>
        <rFont val="ＭＳ Ｐゴシック"/>
        <family val="3"/>
        <charset val="128"/>
      </rPr>
      <t>※1</t>
    </r>
    <rPh sb="0" eb="1">
      <t>ノ</t>
    </rPh>
    <rPh sb="2" eb="4">
      <t>リヨウ</t>
    </rPh>
    <rPh sb="5" eb="7">
      <t>ニッスウ</t>
    </rPh>
    <phoneticPr fontId="3"/>
  </si>
  <si>
    <r>
      <t xml:space="preserve">区分5・6に
準ずる者
</t>
    </r>
    <r>
      <rPr>
        <b/>
        <sz val="11"/>
        <color rgb="FFFF0000"/>
        <rFont val="ＭＳ Ｐゴシック"/>
        <family val="3"/>
        <charset val="128"/>
      </rPr>
      <t>※3</t>
    </r>
    <rPh sb="0" eb="2">
      <t>クブン</t>
    </rPh>
    <rPh sb="7" eb="8">
      <t>ジュン</t>
    </rPh>
    <rPh sb="10" eb="11">
      <t>モノ</t>
    </rPh>
    <phoneticPr fontId="3"/>
  </si>
  <si>
    <r>
      <t>前年度の開所日数　</t>
    </r>
    <r>
      <rPr>
        <b/>
        <sz val="11"/>
        <color rgb="FFFF0000"/>
        <rFont val="ＭＳ Ｐゴシック"/>
        <family val="3"/>
        <charset val="128"/>
      </rPr>
      <t>※</t>
    </r>
    <rPh sb="0" eb="2">
      <t>ゼンネン</t>
    </rPh>
    <rPh sb="2" eb="3">
      <t>ド</t>
    </rPh>
    <rPh sb="4" eb="6">
      <t>カイショ</t>
    </rPh>
    <rPh sb="6" eb="8">
      <t>ニッスウ</t>
    </rPh>
    <phoneticPr fontId="3"/>
  </si>
  <si>
    <t>前年度平均利用者数及び平均障害支援区分算出表（療養介護用）</t>
    <rPh sb="0" eb="3">
      <t>ゼンネンド</t>
    </rPh>
    <rPh sb="3" eb="5">
      <t>ヘイキン</t>
    </rPh>
    <rPh sb="5" eb="8">
      <t>リヨウシャ</t>
    </rPh>
    <rPh sb="8" eb="9">
      <t>スウ</t>
    </rPh>
    <rPh sb="9" eb="10">
      <t>オヨ</t>
    </rPh>
    <rPh sb="11" eb="13">
      <t>ヘイキン</t>
    </rPh>
    <rPh sb="13" eb="15">
      <t>ショウガイ</t>
    </rPh>
    <rPh sb="15" eb="17">
      <t>シエン</t>
    </rPh>
    <rPh sb="17" eb="19">
      <t>クブン</t>
    </rPh>
    <rPh sb="19" eb="21">
      <t>サンシュツ</t>
    </rPh>
    <rPh sb="21" eb="22">
      <t>ヒョウ</t>
    </rPh>
    <rPh sb="23" eb="25">
      <t>リョウヨウ</t>
    </rPh>
    <rPh sb="25" eb="27">
      <t>カイゴ</t>
    </rPh>
    <rPh sb="27" eb="28">
      <t>ヨウ</t>
    </rPh>
    <phoneticPr fontId="3"/>
  </si>
  <si>
    <r>
      <t>（別紙２－２）</t>
    </r>
    <r>
      <rPr>
        <sz val="11"/>
        <rFont val="ＭＳ Ｐゴシック"/>
        <family val="3"/>
        <charset val="128"/>
      </rPr>
      <t>R7.3月様式修正</t>
    </r>
    <rPh sb="1" eb="3">
      <t>ベッシ</t>
    </rPh>
    <rPh sb="11" eb="12">
      <t>ガツ</t>
    </rPh>
    <rPh sb="12" eb="14">
      <t>ヨウシキ</t>
    </rPh>
    <rPh sb="14" eb="16">
      <t>シュウセイ</t>
    </rPh>
    <phoneticPr fontId="3"/>
  </si>
  <si>
    <t>年間延べ利用日数　(b)</t>
    <phoneticPr fontId="3"/>
  </si>
  <si>
    <t>前年度の開所日数（4/1～3/31）　(a)</t>
    <rPh sb="0" eb="2">
      <t>ゼンネン</t>
    </rPh>
    <rPh sb="2" eb="3">
      <t>ド</t>
    </rPh>
    <rPh sb="4" eb="6">
      <t>カイショ</t>
    </rPh>
    <rPh sb="6" eb="8">
      <t>ニッスウ</t>
    </rPh>
    <phoneticPr fontId="3"/>
  </si>
  <si>
    <t>前年度平均利用者数　(b)÷(a)</t>
    <rPh sb="0" eb="3">
      <t>ゼンネンド</t>
    </rPh>
    <rPh sb="3" eb="5">
      <t>ヘイキン</t>
    </rPh>
    <rPh sb="5" eb="8">
      <t>リヨウシャ</t>
    </rPh>
    <rPh sb="8" eb="9">
      <t>スウ</t>
    </rPh>
    <phoneticPr fontId="3"/>
  </si>
  <si>
    <t>前年度平均利用者数（事業所内）
〔(b)－(c)〕÷(a)</t>
    <rPh sb="0" eb="3">
      <t>ゼンネンド</t>
    </rPh>
    <rPh sb="3" eb="5">
      <t>ヘイキン</t>
    </rPh>
    <rPh sb="5" eb="7">
      <t>リヨウ</t>
    </rPh>
    <rPh sb="7" eb="8">
      <t>シャ</t>
    </rPh>
    <rPh sb="8" eb="9">
      <t>スウ</t>
    </rPh>
    <rPh sb="10" eb="12">
      <t>ジギョウ</t>
    </rPh>
    <rPh sb="12" eb="13">
      <t>ショ</t>
    </rPh>
    <rPh sb="13" eb="14">
      <t>ナイ</t>
    </rPh>
    <phoneticPr fontId="3"/>
  </si>
  <si>
    <r>
      <t>前年度平均利用者数及び平均障害支援区分算出表</t>
    </r>
    <r>
      <rPr>
        <b/>
        <sz val="14"/>
        <rFont val="ＭＳ Ｐゴシック"/>
        <family val="3"/>
        <charset val="128"/>
      </rPr>
      <t>【施設外就労あり】</t>
    </r>
    <r>
      <rPr>
        <sz val="14"/>
        <rFont val="ＭＳ Ｐゴシック"/>
        <family val="3"/>
        <charset val="128"/>
      </rPr>
      <t xml:space="preserve">
</t>
    </r>
    <r>
      <rPr>
        <b/>
        <sz val="14"/>
        <rFont val="ＭＳ Ｐゴシック"/>
        <family val="3"/>
        <charset val="128"/>
      </rPr>
      <t>(就労移行支援・就労継続支援)</t>
    </r>
    <rPh sb="23" eb="25">
      <t>シセツ</t>
    </rPh>
    <rPh sb="25" eb="26">
      <t>ガイ</t>
    </rPh>
    <rPh sb="26" eb="28">
      <t>シュウロウ</t>
    </rPh>
    <rPh sb="33" eb="35">
      <t>シュウロウ</t>
    </rPh>
    <rPh sb="35" eb="37">
      <t>イコウ</t>
    </rPh>
    <rPh sb="37" eb="39">
      <t>シエン</t>
    </rPh>
    <phoneticPr fontId="3"/>
  </si>
  <si>
    <r>
      <t>前年度平均利用者数及び平均障害支援区分算出表</t>
    </r>
    <r>
      <rPr>
        <b/>
        <sz val="14"/>
        <rFont val="ＭＳ Ｐゴシック"/>
        <family val="3"/>
        <charset val="128"/>
      </rPr>
      <t>【施設外就労なし】</t>
    </r>
    <r>
      <rPr>
        <sz val="14"/>
        <rFont val="ＭＳ Ｐゴシック"/>
        <family val="3"/>
        <charset val="128"/>
      </rPr>
      <t xml:space="preserve">
</t>
    </r>
    <r>
      <rPr>
        <b/>
        <sz val="14"/>
        <rFont val="ＭＳ Ｐゴシック"/>
        <family val="3"/>
        <charset val="128"/>
      </rPr>
      <t>(自立訓練・就労移行支援・就労継続支援）</t>
    </r>
    <rPh sb="23" eb="28">
      <t>シセツガイシュウロウ</t>
    </rPh>
    <rPh sb="40" eb="42">
      <t>イコウ</t>
    </rPh>
    <rPh sb="42" eb="44">
      <t>シエン</t>
    </rPh>
    <rPh sb="45" eb="51">
      <t>シュウロウケイゾクシエン</t>
    </rPh>
    <phoneticPr fontId="3"/>
  </si>
  <si>
    <r>
      <t>うち、年間施設外就労
延べ利用日数　（ｃ）</t>
    </r>
    <r>
      <rPr>
        <b/>
        <sz val="11"/>
        <rFont val="ＭＳ Ｐゴシック"/>
        <family val="3"/>
        <charset val="128"/>
      </rPr>
      <t>【再掲】</t>
    </r>
    <rPh sb="3" eb="5">
      <t>ネンカン</t>
    </rPh>
    <rPh sb="5" eb="8">
      <t>シセツガイ</t>
    </rPh>
    <rPh sb="8" eb="10">
      <t>シュウロウ</t>
    </rPh>
    <rPh sb="11" eb="12">
      <t>ノ</t>
    </rPh>
    <rPh sb="13" eb="15">
      <t>リヨウ</t>
    </rPh>
    <rPh sb="15" eb="17">
      <t>ニッスウ</t>
    </rPh>
    <rPh sb="22" eb="24">
      <t>サイケイ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</si>
</sst>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1"/>
      <name val="ＭＳ Ｐゴシック"/>
      <family val="3"/>
      <charset val="128"/>
    </font>
    <font>
      <sz val="12"/>
      <name val="ＭＳ Ｐゴシック"/>
      <family val="3"/>
      <charset val="128"/>
    </font>
    <font>
      <sz val="14"/>
      <name val="ＭＳ Ｐゴシック"/>
      <family val="3"/>
      <charset val="128"/>
    </font>
    <font>
      <sz val="11"/>
      <name val="ＭＳ Ｐゴシック"/>
      <family val="3"/>
      <charset val="128"/>
    </font>
    <font>
      <b/>
      <sz val="14"/>
      <name val="ＭＳ Ｐゴシック"/>
      <family val="3"/>
      <charset val="128"/>
    </font>
    <font>
      <sz val="16"/>
      <name val="ＭＳ Ｐゴシック"/>
      <family val="3"/>
      <charset val="128"/>
    </font>
    <font>
      <sz val="11"/>
      <color rgb="FFFF0000"/>
      <name val="ＭＳ Ｐゴシック"/>
      <family val="3"/>
      <charset val="128"/>
    </font>
    <font>
      <sz val="6"/>
      <name val="ＭＳ Ｐゴシック"/>
      <family val="2"/>
      <charset val="128"/>
      <scheme val="minor"/>
    </font>
    <font>
      <sz val="10"/>
      <name val="ＭＳ Ｐゴシック"/>
      <family val="3"/>
      <charset val="128"/>
    </font>
    <font>
      <b/>
      <sz val="11"/>
      <color rgb="FFFF0000"/>
      <name val="ＭＳ Ｐゴシック"/>
      <family val="3"/>
      <charset val="128"/>
    </font>
  </fonts>
  <fills count="3">
    <fill>
      <patternFill patternType="none"/>
    </fill>
    <fill>
      <patternFill patternType="gray125"/>
    </fill>
    <fill>
      <patternFill patternType="solid">
        <fgColor theme="9" tint="0.79998168889431442"/>
        <bgColor indexed="64"/>
      </patternFill>
    </fill>
  </fills>
  <borders count="48">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s>
  <cellStyleXfs count="4">
    <xf numFmtId="0" fontId="0" fillId="0" borderId="0">
      <alignment vertical="center"/>
    </xf>
    <xf numFmtId="0" fontId="2" fillId="0" borderId="0">
      <alignment vertical="center"/>
    </xf>
    <xf numFmtId="0" fontId="2" fillId="0" borderId="0">
      <alignment vertical="center"/>
    </xf>
    <xf numFmtId="0" fontId="1" fillId="0" borderId="0">
      <alignment vertical="center"/>
    </xf>
  </cellStyleXfs>
  <cellXfs count="342">
    <xf numFmtId="0" fontId="0" fillId="0" borderId="0" xfId="0">
      <alignment vertical="center"/>
    </xf>
    <xf numFmtId="0" fontId="5" fillId="0" borderId="0" xfId="1" applyFont="1" applyProtection="1">
      <alignment vertical="center"/>
      <protection locked="0"/>
    </xf>
    <xf numFmtId="0" fontId="5" fillId="0" borderId="0" xfId="1" applyFont="1" applyAlignment="1" applyProtection="1">
      <alignment vertical="center"/>
      <protection locked="0"/>
    </xf>
    <xf numFmtId="0" fontId="6" fillId="0" borderId="0" xfId="1" applyFont="1" applyProtection="1">
      <alignment vertical="center"/>
      <protection locked="0"/>
    </xf>
    <xf numFmtId="0" fontId="7" fillId="0" borderId="0" xfId="1" applyFont="1" applyAlignment="1" applyProtection="1">
      <alignment horizontal="center" vertical="center"/>
      <protection locked="0"/>
    </xf>
    <xf numFmtId="0" fontId="2" fillId="0" borderId="5" xfId="1" applyFont="1" applyBorder="1" applyAlignment="1" applyProtection="1">
      <alignment horizontal="center" vertical="center"/>
      <protection locked="0"/>
    </xf>
    <xf numFmtId="0" fontId="2" fillId="0" borderId="6" xfId="1" applyFont="1" applyBorder="1" applyAlignment="1" applyProtection="1">
      <alignment horizontal="center" vertical="center"/>
      <protection locked="0"/>
    </xf>
    <xf numFmtId="0" fontId="2" fillId="0" borderId="7" xfId="1" applyFont="1" applyBorder="1" applyAlignment="1" applyProtection="1">
      <alignment horizontal="center" vertical="center"/>
      <protection locked="0"/>
    </xf>
    <xf numFmtId="0" fontId="2" fillId="0" borderId="0" xfId="1" applyFont="1" applyProtection="1">
      <alignment vertical="center"/>
      <protection locked="0"/>
    </xf>
    <xf numFmtId="0" fontId="2" fillId="0" borderId="0" xfId="1" applyFont="1" applyBorder="1" applyAlignment="1" applyProtection="1">
      <alignment horizontal="center" vertical="center"/>
      <protection locked="0"/>
    </xf>
    <xf numFmtId="0" fontId="4" fillId="0" borderId="0" xfId="1" applyFont="1" applyProtection="1">
      <alignment vertical="center"/>
      <protection locked="0"/>
    </xf>
    <xf numFmtId="0" fontId="2" fillId="0" borderId="0" xfId="1" applyFont="1" applyFill="1" applyBorder="1" applyAlignment="1" applyProtection="1">
      <alignment horizontal="center" vertical="center"/>
      <protection locked="0"/>
    </xf>
    <xf numFmtId="0" fontId="2" fillId="0" borderId="0" xfId="1" applyNumberFormat="1" applyFont="1" applyFill="1" applyBorder="1" applyAlignment="1" applyProtection="1">
      <alignment horizontal="center" vertical="center"/>
      <protection locked="0"/>
    </xf>
    <xf numFmtId="0" fontId="2" fillId="0" borderId="1" xfId="1" applyFont="1" applyBorder="1" applyAlignment="1" applyProtection="1">
      <alignment vertical="center" shrinkToFit="1"/>
      <protection locked="0"/>
    </xf>
    <xf numFmtId="0" fontId="2" fillId="0" borderId="2" xfId="1" applyFont="1" applyBorder="1" applyAlignment="1" applyProtection="1">
      <alignment vertical="center" shrinkToFit="1"/>
      <protection locked="0"/>
    </xf>
    <xf numFmtId="0" fontId="2" fillId="0" borderId="3" xfId="1" applyFont="1" applyBorder="1" applyAlignment="1" applyProtection="1">
      <alignment vertical="center" shrinkToFit="1"/>
      <protection locked="0"/>
    </xf>
    <xf numFmtId="0" fontId="2" fillId="0" borderId="10" xfId="1" applyFont="1" applyBorder="1" applyAlignment="1" applyProtection="1">
      <alignment vertical="center" shrinkToFit="1"/>
      <protection locked="0"/>
    </xf>
    <xf numFmtId="0" fontId="8" fillId="0" borderId="0" xfId="1" applyFont="1" applyProtection="1">
      <alignment vertical="center"/>
      <protection locked="0"/>
    </xf>
    <xf numFmtId="0" fontId="8" fillId="0" borderId="0" xfId="1" applyFont="1" applyBorder="1" applyAlignment="1" applyProtection="1">
      <alignment horizontal="center" vertical="center"/>
      <protection locked="0"/>
    </xf>
    <xf numFmtId="0" fontId="5" fillId="0" borderId="16" xfId="1" applyFont="1" applyBorder="1" applyProtection="1">
      <alignment vertical="center"/>
      <protection locked="0"/>
    </xf>
    <xf numFmtId="0" fontId="6" fillId="0" borderId="0" xfId="1" applyFont="1" applyAlignment="1" applyProtection="1">
      <alignment horizontal="left" vertical="top" wrapText="1"/>
      <protection locked="0"/>
    </xf>
    <xf numFmtId="0" fontId="2" fillId="0" borderId="14" xfId="1" applyFont="1" applyBorder="1" applyAlignment="1" applyProtection="1">
      <alignment vertical="center" shrinkToFit="1"/>
      <protection locked="0"/>
    </xf>
    <xf numFmtId="0" fontId="0" fillId="0" borderId="0" xfId="1" applyFont="1" applyProtection="1">
      <alignment vertical="center"/>
      <protection locked="0"/>
    </xf>
    <xf numFmtId="0" fontId="1" fillId="0" borderId="0" xfId="1" applyFont="1" applyAlignment="1" applyProtection="1">
      <alignment vertical="top"/>
      <protection locked="0"/>
    </xf>
    <xf numFmtId="0" fontId="1" fillId="0" borderId="0" xfId="1" applyFont="1" applyProtection="1">
      <alignment vertical="center"/>
      <protection locked="0"/>
    </xf>
    <xf numFmtId="0" fontId="5" fillId="0" borderId="2" xfId="1" applyFont="1" applyBorder="1" applyAlignment="1" applyProtection="1">
      <alignment horizontal="center" vertical="center"/>
      <protection locked="0"/>
    </xf>
    <xf numFmtId="0" fontId="5" fillId="0" borderId="21" xfId="1" applyFont="1" applyBorder="1" applyAlignment="1" applyProtection="1">
      <alignment horizontal="center" vertical="center"/>
      <protection locked="0"/>
    </xf>
    <xf numFmtId="49" fontId="5" fillId="0" borderId="2" xfId="1" applyNumberFormat="1" applyFont="1" applyBorder="1" applyAlignment="1" applyProtection="1">
      <alignment horizontal="center" vertical="center"/>
      <protection locked="0"/>
    </xf>
    <xf numFmtId="0" fontId="1" fillId="0" borderId="3" xfId="1" applyFont="1" applyBorder="1" applyAlignment="1" applyProtection="1">
      <alignment horizontal="center" vertical="center"/>
      <protection locked="0"/>
    </xf>
    <xf numFmtId="49" fontId="1" fillId="0" borderId="3" xfId="1" applyNumberFormat="1" applyFont="1" applyBorder="1" applyAlignment="1" applyProtection="1">
      <alignment horizontal="center" vertical="center"/>
      <protection locked="0"/>
    </xf>
    <xf numFmtId="49" fontId="5" fillId="0" borderId="3" xfId="1" applyNumberFormat="1" applyFont="1" applyBorder="1" applyAlignment="1" applyProtection="1">
      <alignment horizontal="center" vertical="center"/>
      <protection locked="0"/>
    </xf>
    <xf numFmtId="0" fontId="5" fillId="0" borderId="3" xfId="1" applyFont="1" applyBorder="1" applyAlignment="1" applyProtection="1">
      <alignment horizontal="center" vertical="center"/>
      <protection locked="0"/>
    </xf>
    <xf numFmtId="0" fontId="5" fillId="0" borderId="22" xfId="1" applyFont="1" applyBorder="1" applyAlignment="1" applyProtection="1">
      <alignment horizontal="center" vertical="center"/>
      <protection locked="0"/>
    </xf>
    <xf numFmtId="49" fontId="5" fillId="0" borderId="1" xfId="1" applyNumberFormat="1" applyFont="1" applyBorder="1" applyAlignment="1" applyProtection="1">
      <alignment horizontal="center" vertical="center"/>
      <protection locked="0"/>
    </xf>
    <xf numFmtId="0" fontId="5" fillId="0" borderId="1" xfId="1" applyFont="1" applyBorder="1" applyAlignment="1" applyProtection="1">
      <alignment horizontal="center" vertical="center"/>
      <protection locked="0"/>
    </xf>
    <xf numFmtId="0" fontId="5" fillId="0" borderId="20" xfId="1" applyFont="1" applyBorder="1" applyAlignment="1" applyProtection="1">
      <alignment horizontal="center" vertical="center"/>
      <protection locked="0"/>
    </xf>
    <xf numFmtId="0" fontId="5" fillId="0" borderId="0" xfId="1" applyFont="1" applyFill="1" applyBorder="1" applyAlignment="1" applyProtection="1">
      <alignment horizontal="center" vertical="center"/>
      <protection locked="0"/>
    </xf>
    <xf numFmtId="0" fontId="5" fillId="0" borderId="0" xfId="1" applyFont="1" applyFill="1" applyBorder="1" applyAlignment="1" applyProtection="1">
      <alignment horizontal="center" vertical="center"/>
      <protection locked="0"/>
    </xf>
    <xf numFmtId="0" fontId="5" fillId="0" borderId="0"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xf>
    <xf numFmtId="0" fontId="7" fillId="0" borderId="0" xfId="1" applyFont="1" applyFill="1" applyAlignment="1" applyProtection="1">
      <alignment horizontal="center" vertical="center" shrinkToFit="1"/>
      <protection locked="0"/>
    </xf>
    <xf numFmtId="0" fontId="5" fillId="0" borderId="2" xfId="1" applyFont="1" applyBorder="1" applyAlignment="1" applyProtection="1">
      <alignment horizontal="center" vertical="center"/>
      <protection locked="0"/>
    </xf>
    <xf numFmtId="0" fontId="5" fillId="0" borderId="21" xfId="1" applyFont="1" applyBorder="1" applyAlignment="1" applyProtection="1">
      <alignment horizontal="center" vertical="center"/>
      <protection locked="0"/>
    </xf>
    <xf numFmtId="0" fontId="5" fillId="0" borderId="23" xfId="1" applyFont="1" applyBorder="1" applyAlignment="1" applyProtection="1">
      <alignment horizontal="center" vertical="center"/>
      <protection locked="0"/>
    </xf>
    <xf numFmtId="0" fontId="1" fillId="0" borderId="3" xfId="1" applyFont="1" applyBorder="1" applyAlignment="1" applyProtection="1">
      <alignment horizontal="center" vertical="center"/>
      <protection locked="0"/>
    </xf>
    <xf numFmtId="0" fontId="1" fillId="0" borderId="39" xfId="1" applyFont="1" applyBorder="1" applyAlignment="1" applyProtection="1">
      <alignment horizontal="center" vertical="center"/>
      <protection locked="0"/>
    </xf>
    <xf numFmtId="0" fontId="5" fillId="0" borderId="11" xfId="1" applyFont="1" applyBorder="1" applyAlignment="1" applyProtection="1">
      <alignment horizontal="center" vertical="center" shrinkToFit="1"/>
      <protection locked="0"/>
    </xf>
    <xf numFmtId="49" fontId="0" fillId="0" borderId="2" xfId="1" applyNumberFormat="1" applyFont="1" applyBorder="1" applyAlignment="1" applyProtection="1">
      <alignment horizontal="center" vertical="center"/>
      <protection locked="0"/>
    </xf>
    <xf numFmtId="0" fontId="5" fillId="2" borderId="14" xfId="1" applyFont="1" applyFill="1" applyBorder="1" applyAlignment="1" applyProtection="1">
      <alignment horizontal="center" vertical="center"/>
    </xf>
    <xf numFmtId="0" fontId="5" fillId="0" borderId="14" xfId="1" applyFont="1" applyBorder="1" applyAlignment="1" applyProtection="1">
      <alignment horizontal="center" vertical="center"/>
      <protection locked="0"/>
    </xf>
    <xf numFmtId="0" fontId="6" fillId="0" borderId="0" xfId="1" applyFont="1" applyFill="1" applyProtection="1">
      <alignment vertical="center"/>
      <protection locked="0"/>
    </xf>
    <xf numFmtId="0" fontId="8" fillId="0" borderId="0" xfId="1" applyFont="1" applyFill="1" applyProtection="1">
      <alignment vertical="center"/>
      <protection locked="0"/>
    </xf>
    <xf numFmtId="0" fontId="8" fillId="0" borderId="0" xfId="1" applyFont="1" applyFill="1" applyBorder="1" applyAlignment="1" applyProtection="1">
      <alignment horizontal="center" vertical="center"/>
      <protection locked="0"/>
    </xf>
    <xf numFmtId="0" fontId="4" fillId="0" borderId="0" xfId="1" applyFont="1" applyFill="1" applyProtection="1">
      <alignment vertical="center"/>
      <protection locked="0"/>
    </xf>
    <xf numFmtId="0" fontId="5" fillId="0" borderId="0" xfId="1" applyFont="1" applyFill="1" applyAlignment="1" applyProtection="1">
      <alignment vertical="center"/>
      <protection locked="0"/>
    </xf>
    <xf numFmtId="0" fontId="5" fillId="2" borderId="2" xfId="1" applyFont="1" applyFill="1" applyBorder="1" applyAlignment="1" applyProtection="1">
      <alignment horizontal="center" vertical="center"/>
    </xf>
    <xf numFmtId="0" fontId="5" fillId="2" borderId="4" xfId="1" applyFont="1" applyFill="1" applyBorder="1" applyAlignment="1" applyProtection="1">
      <alignment horizontal="center" vertical="center"/>
    </xf>
    <xf numFmtId="0" fontId="5" fillId="2" borderId="3" xfId="1" applyFont="1" applyFill="1" applyBorder="1" applyAlignment="1" applyProtection="1">
      <alignment horizontal="center" vertical="center"/>
    </xf>
    <xf numFmtId="0" fontId="5" fillId="0" borderId="43" xfId="1" applyFont="1" applyBorder="1" applyAlignment="1" applyProtection="1">
      <alignment horizontal="center" vertical="center"/>
      <protection locked="0"/>
    </xf>
    <xf numFmtId="0" fontId="5" fillId="0" borderId="1" xfId="1" applyFont="1" applyBorder="1" applyAlignment="1" applyProtection="1">
      <alignment horizontal="center" vertical="center" shrinkToFit="1"/>
      <protection locked="0"/>
    </xf>
    <xf numFmtId="0" fontId="5" fillId="0" borderId="2" xfId="1" applyFont="1" applyBorder="1" applyAlignment="1" applyProtection="1">
      <alignment horizontal="center" vertical="center" shrinkToFit="1"/>
      <protection locked="0"/>
    </xf>
    <xf numFmtId="0" fontId="5" fillId="0" borderId="3" xfId="1" applyFont="1" applyBorder="1" applyAlignment="1" applyProtection="1">
      <alignment horizontal="center" vertical="center" shrinkToFit="1"/>
      <protection locked="0"/>
    </xf>
    <xf numFmtId="0" fontId="1" fillId="0" borderId="3" xfId="1" applyFont="1" applyBorder="1" applyAlignment="1" applyProtection="1">
      <alignment horizontal="center" vertical="center" shrinkToFit="1"/>
      <protection locked="0"/>
    </xf>
    <xf numFmtId="0" fontId="5" fillId="0" borderId="0" xfId="1" applyNumberFormat="1" applyFont="1" applyFill="1" applyBorder="1" applyAlignment="1" applyProtection="1">
      <alignment horizontal="center" vertical="center"/>
      <protection locked="0"/>
    </xf>
    <xf numFmtId="0" fontId="7" fillId="0" borderId="0" xfId="1" applyFont="1" applyFill="1" applyAlignment="1" applyProtection="1">
      <alignment horizontal="center" vertical="center" shrinkToFit="1"/>
      <protection locked="0"/>
    </xf>
    <xf numFmtId="0" fontId="6" fillId="0" borderId="0" xfId="3" applyFont="1" applyProtection="1">
      <alignment vertical="center"/>
      <protection locked="0"/>
    </xf>
    <xf numFmtId="0" fontId="1" fillId="0" borderId="0" xfId="3" applyFont="1" applyProtection="1">
      <alignment vertical="center"/>
      <protection locked="0"/>
    </xf>
    <xf numFmtId="0" fontId="0" fillId="0" borderId="0" xfId="3" applyFont="1" applyProtection="1">
      <alignment vertical="center"/>
      <protection locked="0"/>
    </xf>
    <xf numFmtId="0" fontId="1" fillId="0" borderId="0" xfId="3" applyFont="1" applyBorder="1" applyAlignment="1" applyProtection="1">
      <alignment horizontal="center" vertical="center"/>
      <protection locked="0"/>
    </xf>
    <xf numFmtId="0" fontId="4" fillId="0" borderId="0" xfId="3" applyFont="1" applyProtection="1">
      <alignment vertical="center"/>
      <protection locked="0"/>
    </xf>
    <xf numFmtId="0" fontId="1" fillId="0" borderId="1" xfId="3" applyFont="1" applyBorder="1" applyAlignment="1" applyProtection="1">
      <alignment vertical="center" shrinkToFit="1"/>
      <protection locked="0"/>
    </xf>
    <xf numFmtId="0" fontId="1" fillId="0" borderId="2" xfId="3" applyFont="1" applyBorder="1" applyAlignment="1" applyProtection="1">
      <alignment vertical="center" shrinkToFit="1"/>
      <protection locked="0"/>
    </xf>
    <xf numFmtId="0" fontId="1" fillId="0" borderId="3" xfId="3" applyFont="1" applyBorder="1" applyAlignment="1" applyProtection="1">
      <alignment vertical="center" shrinkToFit="1"/>
      <protection locked="0"/>
    </xf>
    <xf numFmtId="0" fontId="1" fillId="0" borderId="16" xfId="3" applyFont="1" applyBorder="1" applyProtection="1">
      <alignment vertical="center"/>
      <protection locked="0"/>
    </xf>
    <xf numFmtId="0" fontId="1" fillId="0" borderId="0" xfId="3" applyFont="1" applyAlignment="1" applyProtection="1">
      <alignment vertical="center"/>
      <protection locked="0"/>
    </xf>
    <xf numFmtId="0" fontId="5" fillId="0" borderId="0" xfId="1" applyFont="1" applyFill="1" applyBorder="1" applyAlignment="1" applyProtection="1">
      <alignment horizontal="center" vertical="center"/>
    </xf>
    <xf numFmtId="0" fontId="5" fillId="0" borderId="0" xfId="1" applyNumberFormat="1" applyFont="1" applyFill="1" applyBorder="1" applyAlignment="1" applyProtection="1">
      <alignment horizontal="center" vertical="center"/>
    </xf>
    <xf numFmtId="0" fontId="1" fillId="2" borderId="3" xfId="1" applyFont="1" applyFill="1" applyBorder="1" applyAlignment="1" applyProtection="1">
      <alignment horizontal="center" vertical="center"/>
    </xf>
    <xf numFmtId="2" fontId="5" fillId="2" borderId="14" xfId="1" applyNumberFormat="1" applyFont="1" applyFill="1" applyBorder="1" applyAlignment="1" applyProtection="1">
      <alignment horizontal="center" vertical="center"/>
    </xf>
    <xf numFmtId="0" fontId="5" fillId="2" borderId="26" xfId="1" applyFont="1" applyFill="1" applyBorder="1" applyAlignment="1" applyProtection="1">
      <alignment horizontal="center" vertical="center"/>
    </xf>
    <xf numFmtId="0" fontId="0" fillId="2" borderId="11" xfId="0" applyNumberFormat="1" applyFont="1" applyFill="1" applyBorder="1" applyAlignment="1" applyProtection="1">
      <alignment horizontal="center" vertical="center"/>
    </xf>
    <xf numFmtId="1" fontId="0" fillId="2" borderId="11" xfId="0" applyNumberFormat="1" applyFont="1" applyFill="1" applyBorder="1" applyAlignment="1" applyProtection="1">
      <alignment horizontal="center" vertical="center"/>
    </xf>
    <xf numFmtId="0" fontId="1" fillId="0" borderId="0" xfId="3" applyFont="1" applyFill="1" applyBorder="1" applyAlignment="1" applyProtection="1">
      <alignment horizontal="center" vertical="center"/>
      <protection locked="0"/>
    </xf>
    <xf numFmtId="0" fontId="6" fillId="0" borderId="0" xfId="1" applyFont="1" applyProtection="1">
      <alignment vertical="center"/>
    </xf>
    <xf numFmtId="0" fontId="1" fillId="0" borderId="0" xfId="1" applyFont="1" applyAlignment="1" applyProtection="1">
      <alignment vertical="top"/>
    </xf>
    <xf numFmtId="0" fontId="6" fillId="0" borderId="0" xfId="3" applyFont="1" applyProtection="1">
      <alignment vertical="center"/>
    </xf>
    <xf numFmtId="0" fontId="0" fillId="0" borderId="0" xfId="3" applyFont="1" applyAlignment="1" applyProtection="1">
      <alignment vertical="top"/>
    </xf>
    <xf numFmtId="0" fontId="0" fillId="0" borderId="0" xfId="1" applyFont="1" applyAlignment="1" applyProtection="1">
      <alignment vertical="top"/>
    </xf>
    <xf numFmtId="0" fontId="1" fillId="0" borderId="0" xfId="3" applyFont="1" applyAlignment="1" applyProtection="1">
      <alignment vertical="top"/>
      <protection locked="0"/>
    </xf>
    <xf numFmtId="0" fontId="7" fillId="0" borderId="0" xfId="3" applyFont="1" applyAlignment="1" applyProtection="1">
      <alignment horizontal="center" vertical="center"/>
      <protection locked="0"/>
    </xf>
    <xf numFmtId="0" fontId="7" fillId="0" borderId="5" xfId="3" applyFont="1" applyBorder="1" applyAlignment="1" applyProtection="1">
      <alignment horizontal="center" vertical="center"/>
      <protection locked="0"/>
    </xf>
    <xf numFmtId="0" fontId="7" fillId="0" borderId="6" xfId="3" applyFont="1" applyBorder="1" applyAlignment="1" applyProtection="1">
      <alignment horizontal="center" vertical="center"/>
      <protection locked="0"/>
    </xf>
    <xf numFmtId="0" fontId="7" fillId="0" borderId="8" xfId="3" applyFont="1" applyBorder="1" applyAlignment="1" applyProtection="1">
      <alignment horizontal="center" vertical="center"/>
      <protection locked="0"/>
    </xf>
    <xf numFmtId="0" fontId="6" fillId="0" borderId="6" xfId="3" applyFont="1" applyBorder="1" applyProtection="1">
      <alignment vertical="center"/>
      <protection locked="0"/>
    </xf>
    <xf numFmtId="0" fontId="6" fillId="0" borderId="9" xfId="3" applyFont="1" applyBorder="1" applyProtection="1">
      <alignment vertical="center"/>
      <protection locked="0"/>
    </xf>
    <xf numFmtId="0" fontId="6" fillId="0" borderId="0" xfId="3" applyFont="1" applyBorder="1" applyAlignment="1" applyProtection="1">
      <alignment horizontal="center" vertical="center"/>
      <protection locked="0"/>
    </xf>
    <xf numFmtId="0" fontId="7" fillId="0" borderId="0" xfId="3" applyFont="1" applyBorder="1" applyAlignment="1" applyProtection="1">
      <alignment horizontal="center" vertical="center"/>
      <protection locked="0"/>
    </xf>
    <xf numFmtId="0" fontId="6" fillId="0" borderId="0" xfId="3" applyFont="1" applyFill="1" applyBorder="1" applyAlignment="1" applyProtection="1">
      <alignment vertical="center"/>
      <protection locked="0"/>
    </xf>
    <xf numFmtId="0" fontId="6" fillId="0" borderId="0" xfId="3" applyNumberFormat="1" applyFont="1" applyFill="1" applyBorder="1" applyAlignment="1" applyProtection="1">
      <alignment vertical="center"/>
      <protection locked="0"/>
    </xf>
    <xf numFmtId="0" fontId="6" fillId="0" borderId="1" xfId="3" applyFont="1" applyBorder="1" applyAlignment="1" applyProtection="1">
      <alignment vertical="center" shrinkToFit="1"/>
      <protection locked="0"/>
    </xf>
    <xf numFmtId="0" fontId="6" fillId="0" borderId="2" xfId="3" applyFont="1" applyBorder="1" applyAlignment="1" applyProtection="1">
      <alignment vertical="center" shrinkToFit="1"/>
      <protection locked="0"/>
    </xf>
    <xf numFmtId="0" fontId="6" fillId="0" borderId="3" xfId="3" applyFont="1" applyBorder="1" applyAlignment="1" applyProtection="1">
      <alignment vertical="center" shrinkToFit="1"/>
      <protection locked="0"/>
    </xf>
    <xf numFmtId="0" fontId="6" fillId="0" borderId="10" xfId="3" applyFont="1" applyBorder="1" applyAlignment="1" applyProtection="1">
      <alignment vertical="center" shrinkToFit="1"/>
      <protection locked="0"/>
    </xf>
    <xf numFmtId="0" fontId="5" fillId="2" borderId="11" xfId="1" applyFont="1" applyFill="1" applyBorder="1" applyAlignment="1" applyProtection="1">
      <alignment horizontal="center" vertical="center"/>
      <protection locked="0"/>
    </xf>
    <xf numFmtId="0" fontId="4" fillId="2" borderId="11" xfId="1" applyNumberFormat="1" applyFont="1" applyFill="1" applyBorder="1" applyAlignment="1" applyProtection="1">
      <alignment horizontal="center" vertical="center"/>
    </xf>
    <xf numFmtId="0" fontId="0" fillId="0" borderId="44" xfId="1" applyFont="1" applyFill="1" applyBorder="1" applyAlignment="1" applyProtection="1">
      <alignment horizontal="center" vertical="center" wrapText="1"/>
    </xf>
    <xf numFmtId="0" fontId="0" fillId="0" borderId="45" xfId="1" applyFont="1" applyFill="1" applyBorder="1" applyAlignment="1" applyProtection="1">
      <alignment horizontal="center" vertical="center" wrapText="1"/>
    </xf>
    <xf numFmtId="0" fontId="5" fillId="0" borderId="14" xfId="0" applyFont="1" applyBorder="1" applyProtection="1">
      <alignment vertical="center"/>
    </xf>
    <xf numFmtId="0" fontId="5" fillId="0" borderId="0" xfId="1" applyNumberFormat="1" applyFont="1" applyFill="1" applyBorder="1" applyAlignment="1" applyProtection="1">
      <alignment horizontal="center" vertical="center"/>
      <protection locked="0"/>
    </xf>
    <xf numFmtId="0" fontId="5" fillId="0" borderId="14" xfId="1" applyFont="1" applyFill="1" applyBorder="1" applyAlignment="1" applyProtection="1">
      <alignment horizontal="center" vertical="center"/>
    </xf>
    <xf numFmtId="0" fontId="0" fillId="0" borderId="14" xfId="1" applyFont="1" applyFill="1" applyBorder="1" applyAlignment="1" applyProtection="1">
      <alignment horizontal="center" vertical="center" wrapText="1"/>
    </xf>
    <xf numFmtId="0" fontId="0" fillId="0" borderId="11" xfId="1" applyFont="1" applyFill="1" applyBorder="1" applyAlignment="1" applyProtection="1">
      <alignment horizontal="center" vertical="center" wrapText="1"/>
    </xf>
    <xf numFmtId="0" fontId="5" fillId="0" borderId="11" xfId="1" applyFont="1" applyFill="1" applyBorder="1" applyAlignment="1" applyProtection="1">
      <alignment horizontal="center" vertical="center"/>
    </xf>
    <xf numFmtId="0" fontId="7" fillId="0" borderId="0" xfId="1" applyFont="1" applyFill="1" applyAlignment="1" applyProtection="1">
      <alignment horizontal="center" vertical="center" shrinkToFit="1"/>
      <protection locked="0"/>
    </xf>
    <xf numFmtId="0" fontId="0" fillId="0" borderId="12" xfId="1" applyFont="1" applyFill="1" applyBorder="1" applyAlignment="1" applyProtection="1">
      <alignment horizontal="center" vertical="center"/>
    </xf>
    <xf numFmtId="0" fontId="5" fillId="0" borderId="13" xfId="1" applyFont="1" applyFill="1" applyBorder="1" applyAlignment="1" applyProtection="1">
      <alignment horizontal="center" vertical="center"/>
    </xf>
    <xf numFmtId="0" fontId="5" fillId="0" borderId="9" xfId="1" applyFont="1" applyFill="1" applyBorder="1" applyAlignment="1" applyProtection="1">
      <alignment horizontal="center" vertical="center"/>
    </xf>
    <xf numFmtId="0" fontId="8" fillId="0" borderId="11" xfId="1" applyFont="1" applyBorder="1" applyAlignment="1" applyProtection="1">
      <alignment horizontal="center" vertical="center"/>
      <protection locked="0"/>
    </xf>
    <xf numFmtId="0" fontId="0" fillId="0" borderId="12" xfId="1" applyFont="1" applyBorder="1" applyAlignment="1" applyProtection="1">
      <alignment horizontal="center" vertical="center"/>
      <protection locked="0"/>
    </xf>
    <xf numFmtId="0" fontId="0" fillId="0" borderId="13" xfId="1" applyFont="1" applyBorder="1" applyAlignment="1" applyProtection="1">
      <alignment horizontal="center" vertical="center"/>
      <protection locked="0"/>
    </xf>
    <xf numFmtId="0" fontId="8" fillId="0" borderId="12" xfId="1" applyFont="1" applyBorder="1" applyAlignment="1" applyProtection="1">
      <alignment horizontal="center" vertical="center"/>
      <protection locked="0"/>
    </xf>
    <xf numFmtId="0" fontId="8" fillId="0" borderId="13" xfId="1" applyFont="1" applyBorder="1" applyAlignment="1" applyProtection="1">
      <alignment horizontal="center" vertical="center"/>
      <protection locked="0"/>
    </xf>
    <xf numFmtId="0" fontId="0" fillId="0" borderId="44" xfId="0" applyFont="1" applyFill="1" applyBorder="1" applyAlignment="1" applyProtection="1">
      <alignment horizontal="center" vertical="center"/>
    </xf>
    <xf numFmtId="0" fontId="0" fillId="0" borderId="45" xfId="0" applyFont="1" applyFill="1" applyBorder="1" applyAlignment="1" applyProtection="1">
      <alignment horizontal="center" vertical="center"/>
    </xf>
    <xf numFmtId="0" fontId="0" fillId="0" borderId="14" xfId="0" applyFont="1" applyFill="1" applyBorder="1" applyAlignment="1" applyProtection="1">
      <alignment horizontal="center" vertical="center"/>
    </xf>
    <xf numFmtId="0" fontId="0" fillId="0" borderId="44" xfId="0" applyFont="1" applyFill="1" applyBorder="1" applyAlignment="1" applyProtection="1">
      <alignment horizontal="center" vertical="center" wrapText="1"/>
    </xf>
    <xf numFmtId="0" fontId="0" fillId="0" borderId="45" xfId="0" applyFont="1" applyFill="1" applyBorder="1" applyAlignment="1" applyProtection="1">
      <alignment horizontal="center" vertical="center" wrapText="1"/>
    </xf>
    <xf numFmtId="0" fontId="13" fillId="0" borderId="12" xfId="1" applyFont="1" applyFill="1" applyBorder="1" applyAlignment="1" applyProtection="1">
      <alignment horizontal="center" vertical="center" wrapText="1"/>
      <protection locked="0"/>
    </xf>
    <xf numFmtId="0" fontId="13" fillId="0" borderId="13" xfId="1" applyFont="1" applyFill="1" applyBorder="1" applyAlignment="1" applyProtection="1">
      <alignment horizontal="center" vertical="center" wrapText="1"/>
      <protection locked="0"/>
    </xf>
    <xf numFmtId="0" fontId="13" fillId="0" borderId="9" xfId="1" applyFont="1" applyFill="1" applyBorder="1" applyAlignment="1" applyProtection="1">
      <alignment horizontal="center" vertical="center" wrapText="1"/>
      <protection locked="0"/>
    </xf>
    <xf numFmtId="0" fontId="2" fillId="0" borderId="12" xfId="1" applyFont="1" applyFill="1" applyBorder="1" applyAlignment="1" applyProtection="1">
      <alignment horizontal="center" vertical="center"/>
      <protection locked="0"/>
    </xf>
    <xf numFmtId="0" fontId="2" fillId="0" borderId="13" xfId="1" applyFont="1" applyFill="1" applyBorder="1" applyAlignment="1" applyProtection="1">
      <alignment horizontal="center" vertical="center"/>
      <protection locked="0"/>
    </xf>
    <xf numFmtId="0" fontId="2" fillId="0" borderId="9" xfId="1" applyFont="1" applyFill="1" applyBorder="1" applyAlignment="1" applyProtection="1">
      <alignment horizontal="center" vertical="center"/>
      <protection locked="0"/>
    </xf>
    <xf numFmtId="0" fontId="8" fillId="0" borderId="11" xfId="1" applyFont="1" applyFill="1" applyBorder="1" applyAlignment="1" applyProtection="1">
      <alignment horizontal="center" vertical="center"/>
      <protection locked="0"/>
    </xf>
    <xf numFmtId="0" fontId="0" fillId="0" borderId="12" xfId="1" applyFont="1" applyFill="1" applyBorder="1" applyAlignment="1" applyProtection="1">
      <alignment horizontal="center" vertical="center"/>
      <protection locked="0"/>
    </xf>
    <xf numFmtId="0" fontId="8" fillId="0" borderId="13" xfId="1" applyFont="1" applyFill="1" applyBorder="1" applyAlignment="1" applyProtection="1">
      <alignment horizontal="center" vertical="center"/>
      <protection locked="0"/>
    </xf>
    <xf numFmtId="0" fontId="8" fillId="0" borderId="9" xfId="1" applyFont="1" applyFill="1" applyBorder="1" applyAlignment="1" applyProtection="1">
      <alignment horizontal="center" vertical="center"/>
      <protection locked="0"/>
    </xf>
    <xf numFmtId="0" fontId="0" fillId="0" borderId="11" xfId="1" applyFont="1" applyFill="1" applyBorder="1" applyAlignment="1" applyProtection="1">
      <alignment horizontal="center" vertical="center"/>
    </xf>
    <xf numFmtId="0" fontId="0" fillId="0" borderId="14" xfId="1" applyFont="1" applyFill="1" applyBorder="1" applyAlignment="1" applyProtection="1">
      <alignment horizontal="center" vertical="center"/>
    </xf>
    <xf numFmtId="0" fontId="1" fillId="0" borderId="25" xfId="3" applyFont="1" applyBorder="1" applyAlignment="1" applyProtection="1">
      <alignment horizontal="center" vertical="center" shrinkToFit="1"/>
      <protection locked="0"/>
    </xf>
    <xf numFmtId="0" fontId="1" fillId="0" borderId="26" xfId="0" applyFont="1" applyBorder="1" applyAlignment="1" applyProtection="1">
      <alignment horizontal="center" vertical="center"/>
      <protection locked="0"/>
    </xf>
    <xf numFmtId="0" fontId="1" fillId="0" borderId="14" xfId="3" applyFont="1" applyBorder="1" applyAlignment="1" applyProtection="1">
      <alignment horizontal="center" vertical="center"/>
      <protection locked="0"/>
    </xf>
    <xf numFmtId="0" fontId="1" fillId="0" borderId="25" xfId="3" applyFont="1" applyBorder="1" applyAlignment="1" applyProtection="1">
      <alignment horizontal="center" vertical="center"/>
      <protection locked="0"/>
    </xf>
    <xf numFmtId="0" fontId="1" fillId="2" borderId="14" xfId="3" applyFont="1" applyFill="1" applyBorder="1" applyAlignment="1" applyProtection="1">
      <alignment horizontal="center" vertical="center"/>
    </xf>
    <xf numFmtId="49" fontId="1" fillId="0" borderId="21" xfId="3" applyNumberFormat="1" applyFont="1" applyBorder="1" applyAlignment="1" applyProtection="1">
      <alignment horizontal="center" vertical="center"/>
      <protection locked="0"/>
    </xf>
    <xf numFmtId="49" fontId="1" fillId="0" borderId="23" xfId="3" applyNumberFormat="1" applyFont="1" applyBorder="1" applyAlignment="1" applyProtection="1">
      <alignment horizontal="center" vertical="center"/>
      <protection locked="0"/>
    </xf>
    <xf numFmtId="0" fontId="1" fillId="0" borderId="21" xfId="3" applyFont="1" applyBorder="1" applyAlignment="1" applyProtection="1">
      <alignment horizontal="center" vertical="center"/>
      <protection locked="0"/>
    </xf>
    <xf numFmtId="0" fontId="1" fillId="0" borderId="23" xfId="3" applyFont="1" applyBorder="1" applyAlignment="1" applyProtection="1">
      <alignment horizontal="center" vertical="center"/>
      <protection locked="0"/>
    </xf>
    <xf numFmtId="0" fontId="1" fillId="0" borderId="24" xfId="3" applyFont="1" applyBorder="1" applyAlignment="1" applyProtection="1">
      <alignment horizontal="center" vertical="center"/>
      <protection locked="0"/>
    </xf>
    <xf numFmtId="0" fontId="1" fillId="2" borderId="21" xfId="3" applyFont="1" applyFill="1" applyBorder="1" applyAlignment="1" applyProtection="1">
      <alignment horizontal="center" vertical="center"/>
    </xf>
    <xf numFmtId="0" fontId="1" fillId="2" borderId="23" xfId="3" applyFont="1" applyFill="1" applyBorder="1" applyAlignment="1" applyProtection="1">
      <alignment horizontal="center" vertical="center"/>
    </xf>
    <xf numFmtId="0" fontId="1" fillId="2" borderId="24" xfId="3" applyFont="1" applyFill="1" applyBorder="1" applyAlignment="1" applyProtection="1">
      <alignment horizontal="center" vertical="center"/>
    </xf>
    <xf numFmtId="49" fontId="1" fillId="0" borderId="3" xfId="3" applyNumberFormat="1" applyFont="1" applyBorder="1" applyAlignment="1" applyProtection="1">
      <alignment horizontal="center" vertical="center"/>
      <protection locked="0"/>
    </xf>
    <xf numFmtId="0" fontId="1" fillId="0" borderId="3" xfId="3" applyFont="1" applyBorder="1" applyAlignment="1" applyProtection="1">
      <alignment horizontal="center" vertical="center"/>
      <protection locked="0"/>
    </xf>
    <xf numFmtId="0" fontId="1" fillId="0" borderId="22" xfId="3" applyFont="1" applyBorder="1" applyAlignment="1" applyProtection="1">
      <alignment horizontal="center" vertical="center"/>
      <protection locked="0"/>
    </xf>
    <xf numFmtId="0" fontId="1" fillId="2" borderId="22" xfId="3" applyFont="1" applyFill="1" applyBorder="1" applyAlignment="1" applyProtection="1">
      <alignment horizontal="center" vertical="center"/>
    </xf>
    <xf numFmtId="0" fontId="1" fillId="2" borderId="39" xfId="3" applyFont="1" applyFill="1" applyBorder="1" applyAlignment="1" applyProtection="1">
      <alignment horizontal="center" vertical="center"/>
    </xf>
    <xf numFmtId="0" fontId="1" fillId="2" borderId="40" xfId="3" applyFont="1" applyFill="1" applyBorder="1" applyAlignment="1" applyProtection="1">
      <alignment horizontal="center" vertical="center"/>
    </xf>
    <xf numFmtId="49" fontId="1" fillId="0" borderId="2" xfId="3" applyNumberFormat="1" applyFont="1" applyBorder="1" applyAlignment="1" applyProtection="1">
      <alignment horizontal="center" vertical="center"/>
      <protection locked="0"/>
    </xf>
    <xf numFmtId="0" fontId="1" fillId="0" borderId="2" xfId="3" applyFont="1" applyBorder="1" applyAlignment="1" applyProtection="1">
      <alignment horizontal="center" vertical="center"/>
      <protection locked="0"/>
    </xf>
    <xf numFmtId="49" fontId="1" fillId="0" borderId="1" xfId="3" applyNumberFormat="1" applyFont="1" applyBorder="1" applyAlignment="1" applyProtection="1">
      <alignment horizontal="center" vertical="center"/>
      <protection locked="0"/>
    </xf>
    <xf numFmtId="0" fontId="1" fillId="0" borderId="1" xfId="3" applyFont="1" applyBorder="1" applyAlignment="1" applyProtection="1">
      <alignment horizontal="center" vertical="center"/>
      <protection locked="0"/>
    </xf>
    <xf numFmtId="0" fontId="1" fillId="0" borderId="20" xfId="3" applyFont="1" applyBorder="1" applyAlignment="1" applyProtection="1">
      <alignment horizontal="center" vertical="center"/>
      <protection locked="0"/>
    </xf>
    <xf numFmtId="0" fontId="1" fillId="2" borderId="20" xfId="3" applyFont="1" applyFill="1" applyBorder="1" applyAlignment="1" applyProtection="1">
      <alignment horizontal="center" vertical="center"/>
    </xf>
    <xf numFmtId="0" fontId="1" fillId="2" borderId="41" xfId="3" applyFont="1" applyFill="1" applyBorder="1" applyAlignment="1" applyProtection="1">
      <alignment horizontal="center" vertical="center"/>
    </xf>
    <xf numFmtId="0" fontId="1" fillId="2" borderId="42" xfId="3" applyFont="1" applyFill="1" applyBorder="1" applyAlignment="1" applyProtection="1">
      <alignment horizontal="center" vertical="center"/>
    </xf>
    <xf numFmtId="49" fontId="0" fillId="0" borderId="1" xfId="3" applyNumberFormat="1" applyFont="1" applyBorder="1" applyAlignment="1" applyProtection="1">
      <alignment horizontal="center" vertical="center"/>
      <protection locked="0"/>
    </xf>
    <xf numFmtId="0" fontId="1" fillId="2" borderId="1" xfId="3" applyFont="1" applyFill="1" applyBorder="1" applyAlignment="1" applyProtection="1">
      <alignment horizontal="center" vertical="center"/>
    </xf>
    <xf numFmtId="0" fontId="1" fillId="0" borderId="0" xfId="3" applyFont="1" applyFill="1" applyBorder="1" applyAlignment="1" applyProtection="1">
      <alignment horizontal="center" vertical="center"/>
      <protection locked="0"/>
    </xf>
    <xf numFmtId="0" fontId="1" fillId="0" borderId="0" xfId="3" applyNumberFormat="1" applyFont="1" applyFill="1" applyBorder="1" applyAlignment="1" applyProtection="1">
      <alignment horizontal="center" vertical="center"/>
      <protection locked="0"/>
    </xf>
    <xf numFmtId="0" fontId="1" fillId="0" borderId="11" xfId="3" applyFont="1" applyFill="1" applyBorder="1" applyAlignment="1" applyProtection="1">
      <alignment horizontal="center" vertical="center"/>
      <protection locked="0"/>
    </xf>
    <xf numFmtId="0" fontId="1" fillId="0" borderId="14" xfId="3" applyFont="1" applyFill="1" applyBorder="1" applyAlignment="1" applyProtection="1">
      <alignment horizontal="center" vertical="center"/>
      <protection locked="0"/>
    </xf>
    <xf numFmtId="0" fontId="1" fillId="0" borderId="11" xfId="3" applyFont="1" applyFill="1" applyBorder="1" applyAlignment="1" applyProtection="1">
      <alignment horizontal="center" vertical="center" wrapText="1"/>
      <protection locked="0"/>
    </xf>
    <xf numFmtId="0" fontId="1" fillId="0" borderId="12" xfId="3" applyFont="1" applyFill="1" applyBorder="1" applyAlignment="1" applyProtection="1">
      <alignment horizontal="center" vertical="center"/>
      <protection locked="0"/>
    </xf>
    <xf numFmtId="0" fontId="1" fillId="0" borderId="15" xfId="3" applyFont="1" applyFill="1" applyBorder="1" applyAlignment="1" applyProtection="1">
      <alignment horizontal="center" vertical="center" wrapText="1"/>
      <protection locked="0"/>
    </xf>
    <xf numFmtId="0" fontId="1" fillId="0" borderId="16" xfId="0" applyFont="1" applyBorder="1" applyProtection="1">
      <alignment vertical="center"/>
      <protection locked="0"/>
    </xf>
    <xf numFmtId="0" fontId="1" fillId="0" borderId="17" xfId="0" applyFont="1" applyBorder="1" applyProtection="1">
      <alignment vertical="center"/>
      <protection locked="0"/>
    </xf>
    <xf numFmtId="0" fontId="1" fillId="0" borderId="18" xfId="0" applyFont="1" applyBorder="1" applyProtection="1">
      <alignment vertical="center"/>
      <protection locked="0"/>
    </xf>
    <xf numFmtId="0" fontId="1" fillId="0" borderId="0" xfId="0" applyFont="1" applyBorder="1" applyProtection="1">
      <alignment vertical="center"/>
      <protection locked="0"/>
    </xf>
    <xf numFmtId="0" fontId="1" fillId="0" borderId="19" xfId="0" applyFont="1" applyBorder="1" applyProtection="1">
      <alignment vertical="center"/>
      <protection locked="0"/>
    </xf>
    <xf numFmtId="0" fontId="4" fillId="2" borderId="11" xfId="3" applyNumberFormat="1" applyFont="1" applyFill="1" applyBorder="1" applyAlignment="1" applyProtection="1">
      <alignment horizontal="center" vertical="center"/>
    </xf>
    <xf numFmtId="0" fontId="1" fillId="2" borderId="11" xfId="3" applyFont="1" applyFill="1" applyBorder="1" applyAlignment="1" applyProtection="1">
      <alignment horizontal="center" vertical="center"/>
      <protection locked="0"/>
    </xf>
    <xf numFmtId="0" fontId="7" fillId="0" borderId="0" xfId="3" applyFont="1" applyFill="1" applyAlignment="1" applyProtection="1">
      <alignment horizontal="center" vertical="center" shrinkToFit="1"/>
      <protection locked="0"/>
    </xf>
    <xf numFmtId="0" fontId="1" fillId="0" borderId="12" xfId="3" applyFont="1" applyBorder="1" applyAlignment="1" applyProtection="1">
      <alignment horizontal="center" vertical="center"/>
      <protection locked="0"/>
    </xf>
    <xf numFmtId="0" fontId="1" fillId="0" borderId="13" xfId="3" applyFont="1" applyBorder="1" applyAlignment="1" applyProtection="1">
      <alignment horizontal="center" vertical="center"/>
      <protection locked="0"/>
    </xf>
    <xf numFmtId="0" fontId="1" fillId="0" borderId="9" xfId="3" applyFont="1" applyBorder="1" applyAlignment="1" applyProtection="1">
      <alignment horizontal="center" vertical="center"/>
      <protection locked="0"/>
    </xf>
    <xf numFmtId="0" fontId="0" fillId="0" borderId="12" xfId="3" applyFont="1" applyBorder="1" applyAlignment="1" applyProtection="1">
      <alignment horizontal="center" vertical="center"/>
      <protection locked="0"/>
    </xf>
    <xf numFmtId="0" fontId="1" fillId="0" borderId="13" xfId="3" applyFont="1" applyFill="1" applyBorder="1" applyAlignment="1" applyProtection="1">
      <alignment horizontal="center" vertical="center"/>
      <protection locked="0"/>
    </xf>
    <xf numFmtId="0" fontId="6" fillId="0" borderId="25" xfId="3" applyFont="1" applyBorder="1" applyAlignment="1" applyProtection="1">
      <alignment horizontal="center" vertical="center" shrinkToFit="1"/>
      <protection locked="0"/>
    </xf>
    <xf numFmtId="0" fontId="6" fillId="2" borderId="14" xfId="3" applyFont="1" applyFill="1" applyBorder="1" applyAlignment="1" applyProtection="1">
      <alignment horizontal="center" vertical="center"/>
    </xf>
    <xf numFmtId="49" fontId="6" fillId="0" borderId="21" xfId="3" applyNumberFormat="1" applyFont="1" applyBorder="1" applyAlignment="1" applyProtection="1">
      <alignment horizontal="center" vertical="center"/>
      <protection locked="0"/>
    </xf>
    <xf numFmtId="49" fontId="6" fillId="0" borderId="23" xfId="3" applyNumberFormat="1" applyFont="1" applyBorder="1" applyAlignment="1" applyProtection="1">
      <alignment horizontal="center" vertical="center"/>
      <protection locked="0"/>
    </xf>
    <xf numFmtId="0" fontId="6" fillId="0" borderId="21" xfId="3" applyFont="1" applyBorder="1" applyAlignment="1" applyProtection="1">
      <alignment horizontal="center" vertical="center"/>
      <protection locked="0"/>
    </xf>
    <xf numFmtId="0" fontId="6" fillId="0" borderId="23" xfId="3" applyFont="1" applyBorder="1" applyAlignment="1" applyProtection="1">
      <alignment horizontal="center" vertical="center"/>
      <protection locked="0"/>
    </xf>
    <xf numFmtId="0" fontId="6" fillId="0" borderId="24" xfId="3" applyFont="1" applyBorder="1" applyAlignment="1" applyProtection="1">
      <alignment horizontal="center" vertical="center"/>
      <protection locked="0"/>
    </xf>
    <xf numFmtId="49" fontId="6" fillId="0" borderId="3" xfId="3" applyNumberFormat="1" applyFont="1" applyBorder="1" applyAlignment="1" applyProtection="1">
      <alignment horizontal="center" vertical="center"/>
      <protection locked="0"/>
    </xf>
    <xf numFmtId="0" fontId="6" fillId="0" borderId="3" xfId="3" applyFont="1" applyBorder="1" applyAlignment="1" applyProtection="1">
      <alignment horizontal="center" vertical="center"/>
      <protection locked="0"/>
    </xf>
    <xf numFmtId="49" fontId="6" fillId="0" borderId="2" xfId="3" applyNumberFormat="1" applyFont="1" applyBorder="1" applyAlignment="1" applyProtection="1">
      <alignment horizontal="center" vertical="center"/>
      <protection locked="0"/>
    </xf>
    <xf numFmtId="0" fontId="6" fillId="0" borderId="2" xfId="3" applyFont="1" applyBorder="1" applyAlignment="1" applyProtection="1">
      <alignment horizontal="center" vertical="center"/>
      <protection locked="0"/>
    </xf>
    <xf numFmtId="49" fontId="6" fillId="0" borderId="1" xfId="3" applyNumberFormat="1" applyFont="1" applyBorder="1" applyAlignment="1" applyProtection="1">
      <alignment horizontal="center" vertical="center"/>
      <protection locked="0"/>
    </xf>
    <xf numFmtId="0" fontId="6" fillId="0" borderId="1" xfId="3" applyFont="1" applyBorder="1" applyAlignment="1" applyProtection="1">
      <alignment horizontal="center" vertical="center"/>
      <protection locked="0"/>
    </xf>
    <xf numFmtId="0" fontId="6" fillId="0" borderId="11" xfId="3" applyFont="1" applyFill="1" applyBorder="1" applyAlignment="1" applyProtection="1">
      <alignment horizontal="center" vertical="center"/>
      <protection locked="0"/>
    </xf>
    <xf numFmtId="0" fontId="9" fillId="2" borderId="11" xfId="3" applyNumberFormat="1" applyFont="1" applyFill="1" applyBorder="1" applyAlignment="1" applyProtection="1">
      <alignment horizontal="center" vertical="center"/>
    </xf>
    <xf numFmtId="0" fontId="6" fillId="0" borderId="0" xfId="3" applyFont="1" applyFill="1" applyBorder="1" applyAlignment="1" applyProtection="1">
      <alignment horizontal="center" vertical="center"/>
      <protection locked="0"/>
    </xf>
    <xf numFmtId="0" fontId="6" fillId="0" borderId="0" xfId="3" applyNumberFormat="1" applyFont="1" applyFill="1" applyBorder="1" applyAlignment="1" applyProtection="1">
      <alignment horizontal="center" vertical="center"/>
      <protection locked="0"/>
    </xf>
    <xf numFmtId="0" fontId="0" fillId="0" borderId="15" xfId="3" applyFont="1" applyFill="1" applyBorder="1" applyAlignment="1" applyProtection="1">
      <alignment horizontal="center" vertical="center" wrapText="1"/>
      <protection locked="0"/>
    </xf>
    <xf numFmtId="0" fontId="7" fillId="0" borderId="0" xfId="3" applyFont="1" applyFill="1" applyAlignment="1" applyProtection="1">
      <alignment horizontal="center" vertical="center" wrapText="1"/>
      <protection locked="0"/>
    </xf>
    <xf numFmtId="0" fontId="7" fillId="0" borderId="0" xfId="3" applyFont="1" applyFill="1" applyAlignment="1" applyProtection="1">
      <alignment horizontal="center" vertical="center"/>
      <protection locked="0"/>
    </xf>
    <xf numFmtId="0" fontId="6" fillId="0" borderId="12" xfId="3" applyFont="1" applyBorder="1" applyAlignment="1" applyProtection="1">
      <alignment horizontal="center" vertical="center"/>
      <protection locked="0"/>
    </xf>
    <xf numFmtId="0" fontId="6" fillId="0" borderId="13" xfId="3" applyFont="1" applyBorder="1" applyAlignment="1" applyProtection="1">
      <alignment horizontal="center" vertical="center"/>
      <protection locked="0"/>
    </xf>
    <xf numFmtId="0" fontId="6" fillId="0" borderId="9" xfId="3" applyFont="1" applyBorder="1" applyAlignment="1" applyProtection="1">
      <alignment horizontal="center" vertical="center"/>
      <protection locked="0"/>
    </xf>
    <xf numFmtId="0" fontId="7" fillId="0" borderId="12" xfId="3" applyFont="1" applyBorder="1" applyAlignment="1" applyProtection="1">
      <alignment horizontal="left" vertical="center" indent="2"/>
      <protection locked="0"/>
    </xf>
    <xf numFmtId="0" fontId="7" fillId="0" borderId="13" xfId="3" applyFont="1" applyBorder="1" applyAlignment="1" applyProtection="1">
      <alignment horizontal="left" vertical="center" indent="2"/>
      <protection locked="0"/>
    </xf>
    <xf numFmtId="0" fontId="7" fillId="0" borderId="9" xfId="3" applyFont="1" applyBorder="1" applyAlignment="1" applyProtection="1">
      <alignment horizontal="left" vertical="center" indent="2"/>
      <protection locked="0"/>
    </xf>
    <xf numFmtId="0" fontId="6" fillId="0" borderId="12" xfId="3" applyFont="1" applyFill="1" applyBorder="1" applyAlignment="1" applyProtection="1">
      <alignment horizontal="center" vertical="center"/>
      <protection locked="0"/>
    </xf>
    <xf numFmtId="0" fontId="6" fillId="0" borderId="13" xfId="3" applyFont="1" applyFill="1" applyBorder="1" applyAlignment="1" applyProtection="1">
      <alignment horizontal="center" vertical="center"/>
      <protection locked="0"/>
    </xf>
    <xf numFmtId="0" fontId="6" fillId="0" borderId="9" xfId="3" applyFont="1" applyFill="1" applyBorder="1" applyAlignment="1" applyProtection="1">
      <alignment horizontal="center" vertical="center"/>
      <protection locked="0"/>
    </xf>
    <xf numFmtId="0" fontId="6" fillId="0" borderId="36" xfId="3" applyFont="1" applyBorder="1" applyAlignment="1" applyProtection="1">
      <alignment horizontal="center" vertical="center" shrinkToFit="1"/>
      <protection locked="0"/>
    </xf>
    <xf numFmtId="0" fontId="1" fillId="0" borderId="37" xfId="0" applyFont="1" applyBorder="1" applyAlignment="1" applyProtection="1">
      <alignment horizontal="center" vertical="center"/>
      <protection locked="0"/>
    </xf>
    <xf numFmtId="0" fontId="6" fillId="2" borderId="46" xfId="3" applyFont="1" applyFill="1" applyBorder="1" applyAlignment="1" applyProtection="1">
      <alignment horizontal="center" vertical="center"/>
    </xf>
    <xf numFmtId="0" fontId="6" fillId="2" borderId="37" xfId="3" applyFont="1" applyFill="1" applyBorder="1" applyAlignment="1" applyProtection="1">
      <alignment horizontal="center" vertical="center"/>
    </xf>
    <xf numFmtId="0" fontId="6" fillId="2" borderId="47" xfId="3" applyFont="1" applyFill="1" applyBorder="1" applyAlignment="1" applyProtection="1">
      <alignment horizontal="center" vertical="center"/>
    </xf>
    <xf numFmtId="0" fontId="6" fillId="2" borderId="38" xfId="3" applyFont="1" applyFill="1" applyBorder="1" applyAlignment="1" applyProtection="1">
      <alignment horizontal="center" vertical="center"/>
    </xf>
    <xf numFmtId="49" fontId="6" fillId="0" borderId="10" xfId="3" applyNumberFormat="1" applyFont="1" applyBorder="1" applyAlignment="1" applyProtection="1">
      <alignment horizontal="center" vertical="center"/>
      <protection locked="0"/>
    </xf>
    <xf numFmtId="0" fontId="6" fillId="0" borderId="33" xfId="3" applyFont="1" applyBorder="1" applyAlignment="1" applyProtection="1">
      <alignment horizontal="center" vertical="center"/>
      <protection locked="0"/>
    </xf>
    <xf numFmtId="0" fontId="6" fillId="0" borderId="34" xfId="3" applyFont="1" applyBorder="1" applyAlignment="1" applyProtection="1">
      <alignment horizontal="center" vertical="center"/>
      <protection locked="0"/>
    </xf>
    <xf numFmtId="0" fontId="6" fillId="0" borderId="35" xfId="3" applyFont="1" applyBorder="1" applyAlignment="1" applyProtection="1">
      <alignment horizontal="center" vertical="center"/>
      <protection locked="0"/>
    </xf>
    <xf numFmtId="0" fontId="6" fillId="0" borderId="20" xfId="3" applyFont="1" applyBorder="1" applyAlignment="1" applyProtection="1">
      <alignment horizontal="center" vertical="center"/>
      <protection locked="0"/>
    </xf>
    <xf numFmtId="0" fontId="6" fillId="0" borderId="41" xfId="3" applyFont="1" applyBorder="1" applyAlignment="1" applyProtection="1">
      <alignment horizontal="center" vertical="center"/>
      <protection locked="0"/>
    </xf>
    <xf numFmtId="0" fontId="6" fillId="0" borderId="42" xfId="3" applyFont="1" applyBorder="1" applyAlignment="1" applyProtection="1">
      <alignment horizontal="center" vertical="center"/>
      <protection locked="0"/>
    </xf>
    <xf numFmtId="0" fontId="6" fillId="0" borderId="22" xfId="3" applyFont="1" applyBorder="1" applyAlignment="1" applyProtection="1">
      <alignment horizontal="center" vertical="center"/>
      <protection locked="0"/>
    </xf>
    <xf numFmtId="0" fontId="6" fillId="0" borderId="39" xfId="3" applyFont="1" applyBorder="1" applyAlignment="1" applyProtection="1">
      <alignment horizontal="center" vertical="center"/>
      <protection locked="0"/>
    </xf>
    <xf numFmtId="0" fontId="6" fillId="0" borderId="40" xfId="3" applyFont="1" applyBorder="1" applyAlignment="1" applyProtection="1">
      <alignment horizontal="center" vertical="center"/>
      <protection locked="0"/>
    </xf>
    <xf numFmtId="0" fontId="6" fillId="0" borderId="11" xfId="3" applyFont="1" applyFill="1" applyBorder="1" applyAlignment="1" applyProtection="1">
      <alignment horizontal="center" vertical="center" wrapText="1"/>
      <protection locked="0"/>
    </xf>
    <xf numFmtId="0" fontId="1" fillId="0" borderId="16" xfId="3" applyFont="1" applyFill="1" applyBorder="1" applyAlignment="1" applyProtection="1">
      <alignment horizontal="center" vertical="center" wrapText="1"/>
      <protection locked="0"/>
    </xf>
    <xf numFmtId="0" fontId="1" fillId="0" borderId="17" xfId="3" applyFont="1" applyFill="1" applyBorder="1" applyAlignment="1" applyProtection="1">
      <alignment horizontal="center" vertical="center" wrapText="1"/>
      <protection locked="0"/>
    </xf>
    <xf numFmtId="0" fontId="1" fillId="0" borderId="25" xfId="3" applyFont="1" applyFill="1" applyBorder="1" applyAlignment="1" applyProtection="1">
      <alignment horizontal="center" vertical="center" wrapText="1"/>
      <protection locked="0"/>
    </xf>
    <xf numFmtId="0" fontId="1" fillId="0" borderId="26" xfId="3" applyFont="1" applyFill="1" applyBorder="1" applyAlignment="1" applyProtection="1">
      <alignment horizontal="center" vertical="center" wrapText="1"/>
      <protection locked="0"/>
    </xf>
    <xf numFmtId="0" fontId="1" fillId="0" borderId="27" xfId="3" applyFont="1" applyFill="1" applyBorder="1" applyAlignment="1" applyProtection="1">
      <alignment horizontal="center" vertical="center" wrapText="1"/>
      <protection locked="0"/>
    </xf>
    <xf numFmtId="0" fontId="0" fillId="0" borderId="16"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27" xfId="0" applyFont="1" applyBorder="1" applyAlignment="1" applyProtection="1">
      <alignment horizontal="center" vertical="center" wrapText="1"/>
      <protection locked="0"/>
    </xf>
    <xf numFmtId="0" fontId="2" fillId="2" borderId="11" xfId="1" applyFont="1" applyFill="1" applyBorder="1" applyAlignment="1" applyProtection="1">
      <alignment horizontal="center" vertical="center"/>
      <protection locked="0"/>
    </xf>
    <xf numFmtId="0" fontId="2" fillId="0" borderId="11" xfId="1" applyFont="1" applyFill="1" applyBorder="1" applyAlignment="1" applyProtection="1">
      <alignment horizontal="center" vertical="center"/>
      <protection locked="0"/>
    </xf>
    <xf numFmtId="0" fontId="2" fillId="0" borderId="0" xfId="1" applyFont="1" applyFill="1" applyBorder="1" applyAlignment="1" applyProtection="1">
      <alignment horizontal="center" vertical="center"/>
      <protection locked="0"/>
    </xf>
    <xf numFmtId="0" fontId="2" fillId="0" borderId="0" xfId="1" applyNumberFormat="1" applyFont="1" applyFill="1" applyBorder="1" applyAlignment="1" applyProtection="1">
      <alignment horizontal="center" vertical="center"/>
      <protection locked="0"/>
    </xf>
    <xf numFmtId="0" fontId="10" fillId="0" borderId="36" xfId="1" applyFont="1" applyFill="1" applyBorder="1" applyAlignment="1" applyProtection="1">
      <alignment horizontal="center" vertical="center" wrapText="1"/>
      <protection locked="0"/>
    </xf>
    <xf numFmtId="0" fontId="10" fillId="0" borderId="37" xfId="1" applyFont="1" applyFill="1" applyBorder="1" applyAlignment="1" applyProtection="1">
      <alignment horizontal="center" vertical="center"/>
      <protection locked="0"/>
    </xf>
    <xf numFmtId="0" fontId="10" fillId="0" borderId="38" xfId="1" applyFont="1" applyFill="1" applyBorder="1" applyAlignment="1" applyProtection="1">
      <alignment horizontal="center" vertical="center"/>
      <protection locked="0"/>
    </xf>
    <xf numFmtId="0" fontId="2" fillId="0" borderId="15" xfId="1" applyFont="1" applyFill="1" applyBorder="1" applyAlignment="1" applyProtection="1">
      <alignment horizontal="center" vertical="center"/>
      <protection locked="0"/>
    </xf>
    <xf numFmtId="0" fontId="2" fillId="0" borderId="16" xfId="1" applyFont="1" applyFill="1" applyBorder="1" applyAlignment="1" applyProtection="1">
      <alignment horizontal="center" vertical="center"/>
      <protection locked="0"/>
    </xf>
    <xf numFmtId="0" fontId="2" fillId="0" borderId="17" xfId="1" applyFont="1" applyFill="1" applyBorder="1" applyAlignment="1" applyProtection="1">
      <alignment horizontal="center" vertical="center"/>
      <protection locked="0"/>
    </xf>
    <xf numFmtId="0" fontId="2" fillId="0" borderId="25" xfId="1" applyFont="1" applyFill="1" applyBorder="1" applyAlignment="1" applyProtection="1">
      <alignment horizontal="center" vertical="center"/>
      <protection locked="0"/>
    </xf>
    <xf numFmtId="0" fontId="2" fillId="0" borderId="26" xfId="1" applyFont="1" applyFill="1" applyBorder="1" applyAlignment="1" applyProtection="1">
      <alignment horizontal="center" vertical="center"/>
      <protection locked="0"/>
    </xf>
    <xf numFmtId="0" fontId="2" fillId="0" borderId="27" xfId="1" applyFont="1" applyFill="1" applyBorder="1" applyAlignment="1" applyProtection="1">
      <alignment horizontal="center" vertical="center"/>
      <protection locked="0"/>
    </xf>
    <xf numFmtId="0" fontId="2" fillId="0" borderId="15" xfId="1" applyFont="1" applyFill="1" applyBorder="1" applyAlignment="1" applyProtection="1">
      <alignment horizontal="center" vertical="center" wrapText="1"/>
      <protection locked="0"/>
    </xf>
    <xf numFmtId="0" fontId="2" fillId="0" borderId="16" xfId="1" applyFont="1" applyFill="1" applyBorder="1" applyAlignment="1" applyProtection="1">
      <alignment horizontal="center" vertical="center" wrapText="1"/>
      <protection locked="0"/>
    </xf>
    <xf numFmtId="0" fontId="2" fillId="0" borderId="25" xfId="1" applyFont="1" applyFill="1" applyBorder="1" applyAlignment="1" applyProtection="1">
      <alignment horizontal="center" vertical="center" wrapText="1"/>
      <protection locked="0"/>
    </xf>
    <xf numFmtId="0" fontId="2" fillId="0" borderId="26" xfId="1" applyFont="1" applyFill="1" applyBorder="1" applyAlignment="1" applyProtection="1">
      <alignment horizontal="center" vertical="center" wrapText="1"/>
      <protection locked="0"/>
    </xf>
    <xf numFmtId="0" fontId="2" fillId="0" borderId="17" xfId="1" applyFont="1" applyFill="1" applyBorder="1" applyAlignment="1" applyProtection="1">
      <alignment horizontal="center" vertical="center" wrapText="1"/>
      <protection locked="0"/>
    </xf>
    <xf numFmtId="0" fontId="2" fillId="0" borderId="27" xfId="1" applyFont="1" applyFill="1" applyBorder="1" applyAlignment="1" applyProtection="1">
      <alignment horizontal="center" vertical="center" wrapText="1"/>
      <protection locked="0"/>
    </xf>
    <xf numFmtId="0" fontId="2" fillId="0" borderId="12" xfId="1" applyFont="1" applyBorder="1" applyAlignment="1" applyProtection="1">
      <alignment horizontal="center" vertical="center"/>
      <protection locked="0"/>
    </xf>
    <xf numFmtId="0" fontId="2" fillId="0" borderId="13" xfId="1" applyFont="1" applyBorder="1" applyAlignment="1" applyProtection="1">
      <alignment horizontal="center" vertical="center"/>
      <protection locked="0"/>
    </xf>
    <xf numFmtId="0" fontId="2" fillId="0" borderId="9" xfId="1" applyFont="1" applyBorder="1" applyAlignment="1" applyProtection="1">
      <alignment horizontal="center" vertical="center"/>
      <protection locked="0"/>
    </xf>
    <xf numFmtId="0" fontId="4" fillId="0" borderId="12" xfId="1" applyFont="1" applyFill="1" applyBorder="1" applyAlignment="1" applyProtection="1">
      <alignment horizontal="center" vertical="center"/>
      <protection locked="0"/>
    </xf>
    <xf numFmtId="0" fontId="4" fillId="0" borderId="13" xfId="1" applyFont="1" applyFill="1" applyBorder="1" applyAlignment="1" applyProtection="1">
      <alignment horizontal="center" vertical="center"/>
      <protection locked="0"/>
    </xf>
    <xf numFmtId="49" fontId="2" fillId="0" borderId="21" xfId="1" applyNumberFormat="1" applyFont="1" applyBorder="1" applyAlignment="1" applyProtection="1">
      <alignment horizontal="center" vertical="center"/>
      <protection locked="0"/>
    </xf>
    <xf numFmtId="49" fontId="2" fillId="0" borderId="23" xfId="1" applyNumberFormat="1" applyFont="1" applyBorder="1" applyAlignment="1" applyProtection="1">
      <alignment horizontal="center" vertical="center"/>
      <protection locked="0"/>
    </xf>
    <xf numFmtId="49" fontId="2" fillId="0" borderId="24" xfId="1" applyNumberFormat="1" applyFont="1" applyBorder="1" applyAlignment="1" applyProtection="1">
      <alignment horizontal="center" vertical="center"/>
      <protection locked="0"/>
    </xf>
    <xf numFmtId="0" fontId="2" fillId="0" borderId="21" xfId="1" applyFont="1" applyBorder="1" applyAlignment="1" applyProtection="1">
      <alignment horizontal="center" vertical="center"/>
      <protection locked="0"/>
    </xf>
    <xf numFmtId="0" fontId="2" fillId="0" borderId="23" xfId="1" applyFont="1" applyBorder="1" applyAlignment="1" applyProtection="1">
      <alignment horizontal="center" vertical="center"/>
      <protection locked="0"/>
    </xf>
    <xf numFmtId="0" fontId="2" fillId="0" borderId="24" xfId="1" applyFont="1" applyBorder="1" applyAlignment="1" applyProtection="1">
      <alignment horizontal="center" vertical="center"/>
      <protection locked="0"/>
    </xf>
    <xf numFmtId="49" fontId="2" fillId="0" borderId="20" xfId="1" applyNumberFormat="1" applyFont="1" applyBorder="1" applyAlignment="1" applyProtection="1">
      <alignment horizontal="center" vertical="center"/>
      <protection locked="0"/>
    </xf>
    <xf numFmtId="49" fontId="2" fillId="0" borderId="41" xfId="1" applyNumberFormat="1" applyFont="1" applyBorder="1" applyAlignment="1" applyProtection="1">
      <alignment horizontal="center" vertical="center"/>
      <protection locked="0"/>
    </xf>
    <xf numFmtId="49" fontId="2" fillId="0" borderId="42" xfId="1" applyNumberFormat="1" applyFont="1" applyBorder="1" applyAlignment="1" applyProtection="1">
      <alignment horizontal="center" vertical="center"/>
      <protection locked="0"/>
    </xf>
    <xf numFmtId="0" fontId="2" fillId="0" borderId="20" xfId="1" applyFont="1" applyBorder="1" applyAlignment="1" applyProtection="1">
      <alignment horizontal="center" vertical="center"/>
      <protection locked="0"/>
    </xf>
    <xf numFmtId="0" fontId="2" fillId="0" borderId="41" xfId="1" applyFont="1" applyBorder="1" applyAlignment="1" applyProtection="1">
      <alignment horizontal="center" vertical="center"/>
      <protection locked="0"/>
    </xf>
    <xf numFmtId="0" fontId="2" fillId="0" borderId="42" xfId="1" applyFont="1" applyBorder="1" applyAlignment="1" applyProtection="1">
      <alignment horizontal="center" vertical="center"/>
      <protection locked="0"/>
    </xf>
    <xf numFmtId="0" fontId="2" fillId="0" borderId="33" xfId="1" applyFont="1" applyBorder="1" applyAlignment="1" applyProtection="1">
      <alignment horizontal="center" vertical="center"/>
      <protection locked="0"/>
    </xf>
    <xf numFmtId="0" fontId="2" fillId="0" borderId="34" xfId="1" applyFont="1" applyBorder="1" applyAlignment="1" applyProtection="1">
      <alignment horizontal="center" vertical="center"/>
      <protection locked="0"/>
    </xf>
    <xf numFmtId="0" fontId="2" fillId="0" borderId="35" xfId="1" applyFont="1" applyBorder="1" applyAlignment="1" applyProtection="1">
      <alignment horizontal="center" vertical="center"/>
      <protection locked="0"/>
    </xf>
    <xf numFmtId="0" fontId="0" fillId="0" borderId="41" xfId="1" applyFont="1" applyBorder="1" applyAlignment="1" applyProtection="1">
      <alignment horizontal="center" vertical="center"/>
      <protection locked="0"/>
    </xf>
    <xf numFmtId="0" fontId="0" fillId="0" borderId="42" xfId="1" applyFont="1" applyBorder="1" applyAlignment="1" applyProtection="1">
      <alignment horizontal="center" vertical="center"/>
      <protection locked="0"/>
    </xf>
    <xf numFmtId="49" fontId="2" fillId="0" borderId="22" xfId="1" applyNumberFormat="1" applyFont="1" applyBorder="1" applyAlignment="1" applyProtection="1">
      <alignment horizontal="center" vertical="center"/>
      <protection locked="0"/>
    </xf>
    <xf numFmtId="49" fontId="2" fillId="0" borderId="39" xfId="1" applyNumberFormat="1" applyFont="1" applyBorder="1" applyAlignment="1" applyProtection="1">
      <alignment horizontal="center" vertical="center"/>
      <protection locked="0"/>
    </xf>
    <xf numFmtId="49" fontId="2" fillId="0" borderId="40" xfId="1" applyNumberFormat="1" applyFont="1" applyBorder="1" applyAlignment="1" applyProtection="1">
      <alignment horizontal="center" vertical="center"/>
      <protection locked="0"/>
    </xf>
    <xf numFmtId="0" fontId="2" fillId="0" borderId="22" xfId="1" applyFont="1" applyBorder="1" applyAlignment="1" applyProtection="1">
      <alignment horizontal="center" vertical="center"/>
      <protection locked="0"/>
    </xf>
    <xf numFmtId="0" fontId="2" fillId="0" borderId="39" xfId="1" applyFont="1" applyBorder="1" applyAlignment="1" applyProtection="1">
      <alignment horizontal="center" vertical="center"/>
      <protection locked="0"/>
    </xf>
    <xf numFmtId="0" fontId="2" fillId="0" borderId="40" xfId="1" applyFont="1" applyBorder="1" applyAlignment="1" applyProtection="1">
      <alignment horizontal="center" vertical="center"/>
      <protection locked="0"/>
    </xf>
    <xf numFmtId="0" fontId="2" fillId="0" borderId="23" xfId="1" applyFont="1" applyBorder="1" applyAlignment="1" applyProtection="1">
      <alignment horizontal="center" vertical="center" wrapText="1"/>
      <protection locked="0"/>
    </xf>
    <xf numFmtId="0" fontId="2" fillId="0" borderId="24" xfId="1" applyFont="1" applyBorder="1" applyAlignment="1" applyProtection="1">
      <alignment horizontal="center" vertical="center" wrapText="1"/>
      <protection locked="0"/>
    </xf>
    <xf numFmtId="0" fontId="2" fillId="0" borderId="12" xfId="1" applyFont="1" applyBorder="1" applyAlignment="1" applyProtection="1">
      <alignment horizontal="center" vertical="center" shrinkToFit="1"/>
      <protection locked="0"/>
    </xf>
    <xf numFmtId="0" fontId="2" fillId="0" borderId="13" xfId="1" applyFont="1" applyBorder="1" applyAlignment="1" applyProtection="1">
      <alignment horizontal="center" vertical="center" shrinkToFit="1"/>
      <protection locked="0"/>
    </xf>
    <xf numFmtId="0" fontId="2" fillId="0" borderId="9" xfId="1" applyFont="1" applyBorder="1" applyAlignment="1" applyProtection="1">
      <alignment horizontal="center" vertical="center" shrinkToFit="1"/>
      <protection locked="0"/>
    </xf>
    <xf numFmtId="0" fontId="2" fillId="2" borderId="12" xfId="1" applyFont="1" applyFill="1" applyBorder="1" applyAlignment="1" applyProtection="1">
      <alignment horizontal="center" vertical="center"/>
    </xf>
    <xf numFmtId="0" fontId="2" fillId="2" borderId="13" xfId="1" applyFont="1" applyFill="1" applyBorder="1" applyAlignment="1" applyProtection="1">
      <alignment horizontal="center" vertical="center"/>
    </xf>
    <xf numFmtId="0" fontId="2" fillId="2" borderId="9" xfId="1" applyFont="1" applyFill="1" applyBorder="1" applyAlignment="1" applyProtection="1">
      <alignment horizontal="center" vertical="center"/>
    </xf>
    <xf numFmtId="49" fontId="2" fillId="0" borderId="2" xfId="1" applyNumberFormat="1" applyFont="1" applyBorder="1" applyAlignment="1" applyProtection="1">
      <alignment horizontal="center" vertical="center"/>
      <protection locked="0"/>
    </xf>
    <xf numFmtId="0" fontId="2" fillId="0" borderId="2" xfId="1" applyFont="1" applyBorder="1" applyAlignment="1" applyProtection="1">
      <alignment horizontal="center" vertical="center"/>
      <protection locked="0"/>
    </xf>
    <xf numFmtId="0" fontId="11" fillId="0" borderId="2" xfId="1" applyFont="1" applyBorder="1" applyAlignment="1" applyProtection="1">
      <alignment horizontal="center" vertical="center"/>
      <protection locked="0"/>
    </xf>
    <xf numFmtId="0" fontId="2" fillId="2" borderId="21" xfId="1" applyFont="1" applyFill="1" applyBorder="1" applyAlignment="1" applyProtection="1">
      <alignment horizontal="center" vertical="center"/>
    </xf>
    <xf numFmtId="0" fontId="2" fillId="2" borderId="23" xfId="1" applyFont="1" applyFill="1" applyBorder="1" applyAlignment="1" applyProtection="1">
      <alignment horizontal="center" vertical="center"/>
    </xf>
    <xf numFmtId="0" fontId="2" fillId="2" borderId="24" xfId="1" applyFont="1" applyFill="1" applyBorder="1" applyAlignment="1" applyProtection="1">
      <alignment horizontal="center" vertical="center"/>
    </xf>
    <xf numFmtId="0" fontId="2" fillId="0" borderId="14" xfId="1" applyFont="1" applyFill="1" applyBorder="1" applyAlignment="1" applyProtection="1">
      <alignment horizontal="center" vertical="center"/>
      <protection locked="0"/>
    </xf>
    <xf numFmtId="0" fontId="2" fillId="0" borderId="11" xfId="1" applyFont="1" applyFill="1" applyBorder="1" applyAlignment="1" applyProtection="1">
      <alignment horizontal="center" vertical="center" wrapText="1"/>
      <protection locked="0"/>
    </xf>
    <xf numFmtId="0" fontId="2" fillId="0" borderId="16" xfId="0" applyFont="1" applyBorder="1" applyProtection="1">
      <alignment vertical="center"/>
      <protection locked="0"/>
    </xf>
    <xf numFmtId="0" fontId="2" fillId="0" borderId="17" xfId="0" applyFont="1" applyBorder="1" applyProtection="1">
      <alignment vertical="center"/>
      <protection locked="0"/>
    </xf>
    <xf numFmtId="0" fontId="2" fillId="0" borderId="18" xfId="0" applyFont="1" applyBorder="1" applyProtection="1">
      <alignment vertical="center"/>
      <protection locked="0"/>
    </xf>
    <xf numFmtId="0" fontId="2" fillId="0" borderId="0" xfId="0" applyFont="1" applyBorder="1" applyProtection="1">
      <alignment vertical="center"/>
      <protection locked="0"/>
    </xf>
    <xf numFmtId="0" fontId="2" fillId="0" borderId="19" xfId="0" applyFont="1" applyBorder="1" applyProtection="1">
      <alignment vertical="center"/>
      <protection locked="0"/>
    </xf>
    <xf numFmtId="0" fontId="0" fillId="0" borderId="15" xfId="1" applyFont="1" applyFill="1" applyBorder="1" applyAlignment="1" applyProtection="1">
      <alignment horizontal="center" vertical="center" wrapText="1"/>
      <protection locked="0"/>
    </xf>
    <xf numFmtId="49" fontId="2" fillId="0" borderId="1" xfId="1" applyNumberFormat="1" applyFont="1" applyBorder="1" applyAlignment="1" applyProtection="1">
      <alignment horizontal="center" vertical="center"/>
      <protection locked="0"/>
    </xf>
    <xf numFmtId="0" fontId="2" fillId="0" borderId="1" xfId="1" applyFont="1" applyBorder="1" applyAlignment="1" applyProtection="1">
      <alignment horizontal="center" vertical="center"/>
      <protection locked="0"/>
    </xf>
    <xf numFmtId="0" fontId="11" fillId="0" borderId="1" xfId="1" applyFont="1" applyBorder="1" applyAlignment="1" applyProtection="1">
      <alignment horizontal="center" vertical="center"/>
      <protection locked="0"/>
    </xf>
    <xf numFmtId="0" fontId="2" fillId="2" borderId="1" xfId="1" applyFont="1" applyFill="1" applyBorder="1" applyAlignment="1" applyProtection="1">
      <alignment horizontal="center" vertical="center"/>
    </xf>
    <xf numFmtId="49" fontId="2" fillId="0" borderId="10" xfId="1" applyNumberFormat="1" applyFont="1" applyBorder="1" applyAlignment="1" applyProtection="1">
      <alignment horizontal="center" vertical="center"/>
      <protection locked="0"/>
    </xf>
    <xf numFmtId="0" fontId="2" fillId="0" borderId="10" xfId="1" applyFont="1" applyBorder="1" applyAlignment="1" applyProtection="1">
      <alignment horizontal="center" vertical="center"/>
      <protection locked="0"/>
    </xf>
    <xf numFmtId="0" fontId="2" fillId="2" borderId="33" xfId="1" applyFont="1" applyFill="1" applyBorder="1" applyAlignment="1" applyProtection="1">
      <alignment horizontal="center" vertical="center"/>
    </xf>
    <xf numFmtId="0" fontId="2" fillId="2" borderId="34" xfId="1" applyFont="1" applyFill="1" applyBorder="1" applyAlignment="1" applyProtection="1">
      <alignment horizontal="center" vertical="center"/>
    </xf>
    <xf numFmtId="0" fontId="2" fillId="2" borderId="35" xfId="1" applyFont="1" applyFill="1" applyBorder="1" applyAlignment="1" applyProtection="1">
      <alignment horizontal="center" vertical="center"/>
    </xf>
    <xf numFmtId="49" fontId="2" fillId="0" borderId="28" xfId="1" applyNumberFormat="1" applyFont="1" applyBorder="1" applyAlignment="1" applyProtection="1">
      <alignment horizontal="center" vertical="center"/>
      <protection locked="0"/>
    </xf>
    <xf numFmtId="49" fontId="2" fillId="0" borderId="29" xfId="1" applyNumberFormat="1" applyFont="1" applyBorder="1" applyAlignment="1" applyProtection="1">
      <alignment horizontal="center" vertical="center"/>
      <protection locked="0"/>
    </xf>
    <xf numFmtId="49" fontId="2" fillId="0" borderId="30" xfId="1" applyNumberFormat="1" applyFont="1" applyBorder="1" applyAlignment="1" applyProtection="1">
      <alignment horizontal="center" vertical="center"/>
      <protection locked="0"/>
    </xf>
    <xf numFmtId="0" fontId="2" fillId="0" borderId="28" xfId="1" applyFont="1" applyBorder="1" applyAlignment="1" applyProtection="1">
      <alignment horizontal="center" vertical="center"/>
      <protection locked="0"/>
    </xf>
    <xf numFmtId="0" fontId="2" fillId="0" borderId="29" xfId="1" applyFont="1" applyBorder="1" applyAlignment="1" applyProtection="1">
      <alignment horizontal="center" vertical="center"/>
      <protection locked="0"/>
    </xf>
    <xf numFmtId="0" fontId="2" fillId="0" borderId="31" xfId="1" applyFont="1" applyBorder="1" applyAlignment="1" applyProtection="1">
      <alignment horizontal="center" vertical="center"/>
      <protection locked="0"/>
    </xf>
    <xf numFmtId="0" fontId="2" fillId="2" borderId="32" xfId="1" applyFont="1" applyFill="1" applyBorder="1" applyAlignment="1" applyProtection="1">
      <alignment horizontal="center" vertical="center"/>
    </xf>
    <xf numFmtId="0" fontId="2" fillId="2" borderId="29" xfId="1" applyFont="1" applyFill="1" applyBorder="1" applyAlignment="1" applyProtection="1">
      <alignment horizontal="center" vertical="center"/>
    </xf>
    <xf numFmtId="0" fontId="2" fillId="2" borderId="31" xfId="1" applyFont="1" applyFill="1" applyBorder="1" applyAlignment="1" applyProtection="1">
      <alignment horizontal="center" vertical="center"/>
    </xf>
    <xf numFmtId="0" fontId="6" fillId="0" borderId="0" xfId="1" applyFont="1" applyAlignment="1" applyProtection="1">
      <alignment horizontal="center" vertical="top"/>
      <protection locked="0"/>
    </xf>
    <xf numFmtId="0" fontId="6" fillId="0" borderId="0" xfId="1" applyFont="1" applyAlignment="1" applyProtection="1">
      <alignment horizontal="left" vertical="top" wrapText="1"/>
      <protection locked="0"/>
    </xf>
    <xf numFmtId="49" fontId="2" fillId="0" borderId="14" xfId="1" applyNumberFormat="1" applyFont="1" applyBorder="1" applyAlignment="1" applyProtection="1">
      <alignment horizontal="center" vertical="center"/>
      <protection locked="0"/>
    </xf>
    <xf numFmtId="0" fontId="2" fillId="0" borderId="14" xfId="1" applyFont="1" applyBorder="1" applyAlignment="1" applyProtection="1">
      <alignment horizontal="center" vertical="center"/>
      <protection locked="0"/>
    </xf>
    <xf numFmtId="0" fontId="2" fillId="0" borderId="25" xfId="1" applyFont="1" applyBorder="1" applyAlignment="1" applyProtection="1">
      <alignment horizontal="center" vertical="center"/>
      <protection locked="0"/>
    </xf>
    <xf numFmtId="0" fontId="2" fillId="2" borderId="25" xfId="1" applyFont="1" applyFill="1" applyBorder="1" applyAlignment="1" applyProtection="1">
      <alignment horizontal="center" vertical="center"/>
    </xf>
    <xf numFmtId="0" fontId="2" fillId="2" borderId="26" xfId="1" applyFont="1" applyFill="1" applyBorder="1" applyAlignment="1" applyProtection="1">
      <alignment horizontal="center" vertical="center"/>
    </xf>
    <xf numFmtId="0" fontId="2" fillId="2" borderId="27" xfId="1" applyFont="1" applyFill="1" applyBorder="1" applyAlignment="1" applyProtection="1">
      <alignment horizontal="center" vertical="center"/>
    </xf>
    <xf numFmtId="0" fontId="2" fillId="0" borderId="25" xfId="1" applyFont="1" applyBorder="1" applyAlignment="1" applyProtection="1">
      <alignment horizontal="center" vertical="center" shrinkToFit="1"/>
      <protection locked="0"/>
    </xf>
    <xf numFmtId="0" fontId="2" fillId="0" borderId="26" xfId="0" applyFont="1" applyBorder="1" applyAlignment="1" applyProtection="1">
      <alignment horizontal="center" vertical="center"/>
      <protection locked="0"/>
    </xf>
    <xf numFmtId="0" fontId="2" fillId="2" borderId="14" xfId="1" applyFont="1" applyFill="1" applyBorder="1" applyAlignment="1" applyProtection="1">
      <alignment horizontal="center" vertical="center"/>
    </xf>
  </cellXfs>
  <cellStyles count="4">
    <cellStyle name="標準" xfId="0" builtinId="0"/>
    <cellStyle name="標準 3" xfId="2"/>
    <cellStyle name="標準_③-２加算様式（就労）" xfId="1"/>
    <cellStyle name="標準_③-２加算様式（就労） 2" xfId="3"/>
  </cellStyles>
  <dxfs count="8">
    <dxf>
      <font>
        <color theme="9" tint="0.79998168889431442"/>
        <name val="ＭＳ Ｐゴシック"/>
        <scheme val="none"/>
      </font>
    </dxf>
    <dxf>
      <font>
        <color theme="9" tint="0.79998168889431442"/>
        <name val="ＭＳ Ｐゴシック"/>
        <scheme val="none"/>
      </font>
    </dxf>
    <dxf>
      <font>
        <condense val="0"/>
        <extend val="0"/>
        <color indexed="9"/>
      </font>
    </dxf>
    <dxf>
      <font>
        <condense val="0"/>
        <extend val="0"/>
        <color indexed="9"/>
      </font>
    </dxf>
    <dxf>
      <font>
        <condense val="0"/>
        <extend val="0"/>
        <color indexed="9"/>
      </font>
    </dxf>
    <dxf>
      <font>
        <color theme="9" tint="0.79998168889431442"/>
      </font>
    </dxf>
    <dxf>
      <font>
        <color theme="9" tint="0.79998168889431442"/>
        <name val="ＭＳ Ｐゴシック"/>
        <scheme val="none"/>
      </font>
    </dxf>
    <dxf>
      <font>
        <color theme="9" tint="0.79998168889431442"/>
        <name val="ＭＳ Ｐゴシック"/>
        <scheme val="none"/>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104776</xdr:colOff>
      <xdr:row>9</xdr:row>
      <xdr:rowOff>76198</xdr:rowOff>
    </xdr:from>
    <xdr:to>
      <xdr:col>38</xdr:col>
      <xdr:colOff>161926</xdr:colOff>
      <xdr:row>38</xdr:row>
      <xdr:rowOff>0</xdr:rowOff>
    </xdr:to>
    <xdr:sp macro="" textlink="">
      <xdr:nvSpPr>
        <xdr:cNvPr id="2" name="テキスト ボックス 1"/>
        <xdr:cNvSpPr txBox="1"/>
      </xdr:nvSpPr>
      <xdr:spPr>
        <a:xfrm>
          <a:off x="7477126" y="1714498"/>
          <a:ext cx="5715000" cy="68580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latin typeface="+mn-ea"/>
              <a:ea typeface="+mn-ea"/>
            </a:rPr>
            <a:t>※1</a:t>
          </a:r>
          <a:r>
            <a:rPr kumimoji="1" lang="ja-JP" altLang="en-US" sz="1200" b="1">
              <a:solidFill>
                <a:srgbClr val="FF0000"/>
              </a:solidFill>
              <a:latin typeface="+mn-ea"/>
              <a:ea typeface="+mn-ea"/>
            </a:rPr>
            <a:t>　</a:t>
          </a:r>
          <a:r>
            <a:rPr kumimoji="1" lang="ja-JP" altLang="en-US" sz="1200" b="1">
              <a:latin typeface="+mn-ea"/>
              <a:ea typeface="+mn-ea"/>
            </a:rPr>
            <a:t>「前年度の開所日数」及び利用者の「延べ利用日数」には、過去の定員変更</a:t>
          </a:r>
          <a:endParaRPr kumimoji="1" lang="en-US" altLang="ja-JP" sz="1200" b="1">
            <a:latin typeface="+mn-ea"/>
            <a:ea typeface="+mn-ea"/>
          </a:endParaRPr>
        </a:p>
        <a:p>
          <a:r>
            <a:rPr kumimoji="1" lang="ja-JP" altLang="en-US" sz="1200" b="1">
              <a:latin typeface="+mn-ea"/>
              <a:ea typeface="+mn-ea"/>
            </a:rPr>
            <a:t>　　の有無に応じて以下のいずれかの日数を入力してください。</a:t>
          </a:r>
          <a:endParaRPr kumimoji="1" lang="en-US" altLang="ja-JP" sz="1200" b="1">
            <a:latin typeface="+mn-ea"/>
            <a:ea typeface="+mn-ea"/>
          </a:endParaRPr>
        </a:p>
        <a:p>
          <a:endParaRPr kumimoji="1" lang="en-US" altLang="ja-JP" sz="400" b="1">
            <a:latin typeface="+mn-ea"/>
            <a:ea typeface="+mn-ea"/>
          </a:endParaRPr>
        </a:p>
        <a:p>
          <a:r>
            <a:rPr kumimoji="1" lang="ja-JP" altLang="en-US" sz="1200" b="1">
              <a:latin typeface="+mn-ea"/>
              <a:ea typeface="+mn-ea"/>
            </a:rPr>
            <a:t>　①前年度及び前１年間で定員の増減がない場合</a:t>
          </a:r>
          <a:endParaRPr kumimoji="1" lang="en-US" altLang="ja-JP" sz="1200" b="1">
            <a:latin typeface="+mn-ea"/>
            <a:ea typeface="+mn-ea"/>
          </a:endParaRPr>
        </a:p>
        <a:p>
          <a:r>
            <a:rPr kumimoji="1" lang="ja-JP" altLang="en-US" sz="1200">
              <a:latin typeface="+mn-ea"/>
              <a:ea typeface="+mn-ea"/>
            </a:rPr>
            <a:t>　　前年度の開所日数（</a:t>
          </a:r>
          <a:r>
            <a:rPr kumimoji="1" lang="en-US" altLang="ja-JP" sz="1200">
              <a:latin typeface="+mn-ea"/>
              <a:ea typeface="+mn-ea"/>
            </a:rPr>
            <a:t>4/1</a:t>
          </a:r>
          <a:r>
            <a:rPr kumimoji="1" lang="ja-JP" altLang="en-US" sz="1200">
              <a:latin typeface="+mn-ea"/>
              <a:ea typeface="+mn-ea"/>
            </a:rPr>
            <a:t>～</a:t>
          </a:r>
          <a:r>
            <a:rPr kumimoji="1" lang="en-US" altLang="ja-JP" sz="1200">
              <a:latin typeface="+mn-ea"/>
              <a:ea typeface="+mn-ea"/>
            </a:rPr>
            <a:t>3/31</a:t>
          </a:r>
          <a:r>
            <a:rPr kumimoji="1" lang="ja-JP" altLang="en-US" sz="1200">
              <a:latin typeface="+mn-ea"/>
              <a:ea typeface="+mn-ea"/>
            </a:rPr>
            <a:t>）及び延べ利用日数</a:t>
          </a:r>
          <a:endParaRPr kumimoji="1" lang="en-US" altLang="ja-JP" sz="1200">
            <a:latin typeface="+mn-ea"/>
            <a:ea typeface="+mn-ea"/>
          </a:endParaRPr>
        </a:p>
        <a:p>
          <a:endParaRPr kumimoji="1" lang="en-US" altLang="ja-JP" sz="400">
            <a:latin typeface="+mn-ea"/>
            <a:ea typeface="+mn-ea"/>
          </a:endParaRPr>
        </a:p>
        <a:p>
          <a:r>
            <a:rPr kumimoji="1" lang="ja-JP" altLang="en-US" sz="1200" b="1">
              <a:latin typeface="+mn-ea"/>
              <a:ea typeface="+mn-ea"/>
            </a:rPr>
            <a:t>　②提出日の時点で新規指定又は定員を増員してから６月以上１年未満の場合</a:t>
          </a:r>
          <a:endParaRPr kumimoji="1" lang="en-US" altLang="ja-JP" sz="1200" b="1">
            <a:latin typeface="+mn-ea"/>
            <a:ea typeface="+mn-ea"/>
          </a:endParaRPr>
        </a:p>
        <a:p>
          <a:r>
            <a:rPr kumimoji="1" lang="ja-JP" altLang="en-US" sz="1200">
              <a:latin typeface="+mn-ea"/>
              <a:ea typeface="+mn-ea"/>
            </a:rPr>
            <a:t>　　</a:t>
          </a:r>
          <a:r>
            <a:rPr kumimoji="1" lang="ja-JP" altLang="en-US" sz="1200" u="sng">
              <a:latin typeface="+mn-ea"/>
              <a:ea typeface="+mn-ea"/>
            </a:rPr>
            <a:t>直近６か月間</a:t>
          </a:r>
          <a:r>
            <a:rPr kumimoji="1" lang="ja-JP" altLang="en-US" sz="1200">
              <a:latin typeface="+mn-ea"/>
              <a:ea typeface="+mn-ea"/>
            </a:rPr>
            <a:t>の開所日数及び延べ利用日数</a:t>
          </a:r>
          <a:endParaRPr kumimoji="1" lang="en-US" altLang="ja-JP" sz="1100">
            <a:latin typeface="+mn-ea"/>
            <a:ea typeface="+mn-ea"/>
          </a:endParaRPr>
        </a:p>
        <a:p>
          <a:r>
            <a:rPr kumimoji="1" lang="ja-JP" altLang="en-US" sz="1100">
              <a:latin typeface="+mn-ea"/>
              <a:ea typeface="+mn-ea"/>
            </a:rPr>
            <a:t>　（例）　</a:t>
          </a:r>
          <a:r>
            <a:rPr kumimoji="1" lang="en-US" altLang="ja-JP" sz="1100">
              <a:latin typeface="+mn-ea"/>
              <a:ea typeface="+mn-ea"/>
            </a:rPr>
            <a:t>R5.1.1</a:t>
          </a:r>
          <a:r>
            <a:rPr kumimoji="1" lang="ja-JP" altLang="en-US" sz="1100">
              <a:latin typeface="+mn-ea"/>
              <a:ea typeface="+mn-ea"/>
            </a:rPr>
            <a:t>付新規指定　　</a:t>
          </a:r>
          <a:r>
            <a:rPr kumimoji="1" lang="en-US" altLang="ja-JP" sz="1100">
              <a:latin typeface="+mn-ea"/>
              <a:ea typeface="+mn-ea"/>
            </a:rPr>
            <a:t>R5.7.1</a:t>
          </a:r>
          <a:r>
            <a:rPr kumimoji="1" lang="ja-JP" altLang="en-US" sz="1100">
              <a:latin typeface="+mn-ea"/>
              <a:ea typeface="+mn-ea"/>
            </a:rPr>
            <a:t>付変更届提出の場合</a:t>
          </a:r>
          <a:endParaRPr kumimoji="1" lang="en-US" altLang="ja-JP" sz="1100">
            <a:latin typeface="+mn-ea"/>
            <a:ea typeface="+mn-ea"/>
          </a:endParaRPr>
        </a:p>
        <a:p>
          <a:r>
            <a:rPr kumimoji="1" lang="ja-JP" altLang="en-US" sz="1100">
              <a:solidFill>
                <a:schemeClr val="dk1"/>
              </a:solidFill>
              <a:effectLst/>
              <a:latin typeface="+mn-ea"/>
              <a:ea typeface="+mn-ea"/>
              <a:cs typeface="+mn-cs"/>
            </a:rPr>
            <a:t>　　　　　</a:t>
          </a:r>
          <a:r>
            <a:rPr kumimoji="1" lang="en-US" altLang="ja-JP" sz="1100">
              <a:solidFill>
                <a:schemeClr val="dk1"/>
              </a:solidFill>
              <a:effectLst/>
              <a:latin typeface="+mn-ea"/>
              <a:ea typeface="+mn-ea"/>
              <a:cs typeface="+mn-cs"/>
            </a:rPr>
            <a:t>R5.1.1</a:t>
          </a:r>
          <a:r>
            <a:rPr kumimoji="1" lang="ja-JP" altLang="en-US"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R5.6.30</a:t>
          </a:r>
          <a:r>
            <a:rPr kumimoji="1" lang="ja-JP" altLang="en-US" sz="1100">
              <a:solidFill>
                <a:schemeClr val="dk1"/>
              </a:solidFill>
              <a:effectLst/>
              <a:latin typeface="+mn-ea"/>
              <a:ea typeface="+mn-ea"/>
              <a:cs typeface="+mn-cs"/>
            </a:rPr>
            <a:t>までの開所日数及び延べ利用日数</a:t>
          </a:r>
          <a:endParaRPr kumimoji="1" lang="en-US" altLang="ja-JP" sz="1100">
            <a:solidFill>
              <a:schemeClr val="dk1"/>
            </a:solidFill>
            <a:effectLst/>
            <a:latin typeface="+mn-ea"/>
            <a:ea typeface="+mn-ea"/>
            <a:cs typeface="+mn-cs"/>
          </a:endParaRPr>
        </a:p>
        <a:p>
          <a:endParaRPr kumimoji="1" lang="en-US" altLang="ja-JP" sz="400">
            <a:latin typeface="+mn-ea"/>
            <a:ea typeface="+mn-ea"/>
          </a:endParaRPr>
        </a:p>
        <a:p>
          <a:r>
            <a:rPr kumimoji="1" lang="ja-JP" altLang="en-US" sz="1200" b="1">
              <a:latin typeface="+mn-ea"/>
              <a:ea typeface="+mn-ea"/>
            </a:rPr>
            <a:t>　</a:t>
          </a:r>
          <a:r>
            <a:rPr kumimoji="1" lang="ja-JP" altLang="en-US" sz="1200" b="1">
              <a:latin typeface="ＭＳ Ｐゴシック 本文"/>
              <a:ea typeface="+mn-ea"/>
            </a:rPr>
            <a:t>③提出日の時点で新規指定又は定員を増員してから１年以上経過している場合</a:t>
          </a:r>
          <a:endParaRPr kumimoji="1" lang="en-US" altLang="ja-JP" sz="1200" b="1">
            <a:latin typeface="ＭＳ Ｐゴシック 本文"/>
            <a:ea typeface="+mn-ea"/>
          </a:endParaRPr>
        </a:p>
        <a:p>
          <a:r>
            <a:rPr kumimoji="1" lang="ja-JP" altLang="en-US" sz="1200">
              <a:latin typeface="ＭＳ Ｐゴシック 本文"/>
              <a:ea typeface="+mn-ea"/>
            </a:rPr>
            <a:t>　　</a:t>
          </a:r>
          <a:r>
            <a:rPr kumimoji="1" lang="ja-JP" altLang="en-US" sz="1200" u="sng">
              <a:latin typeface="ＭＳ Ｐゴシック 本文"/>
              <a:ea typeface="+mn-ea"/>
            </a:rPr>
            <a:t>直近</a:t>
          </a:r>
          <a:r>
            <a:rPr kumimoji="1" lang="en-US" altLang="ja-JP" sz="1200" u="sng">
              <a:latin typeface="ＭＳ Ｐゴシック 本文"/>
              <a:ea typeface="+mn-ea"/>
            </a:rPr>
            <a:t>12</a:t>
          </a:r>
          <a:r>
            <a:rPr kumimoji="1" lang="ja-JP" altLang="en-US" sz="1200" u="sng">
              <a:latin typeface="ＭＳ Ｐゴシック 本文"/>
              <a:ea typeface="+mn-ea"/>
            </a:rPr>
            <a:t>か月間</a:t>
          </a:r>
          <a:r>
            <a:rPr kumimoji="1" lang="ja-JP" altLang="en-US" sz="1200">
              <a:latin typeface="ＭＳ Ｐゴシック 本文"/>
              <a:ea typeface="+mn-ea"/>
            </a:rPr>
            <a:t>の開所日数及び延べ利用日数</a:t>
          </a:r>
          <a:endParaRPr kumimoji="1" lang="en-US" altLang="ja-JP" sz="1200">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ja-JP" altLang="ja-JP" sz="1100">
              <a:solidFill>
                <a:schemeClr val="dk1"/>
              </a:solidFill>
              <a:effectLst/>
              <a:latin typeface="ＭＳ Ｐゴシック 本文"/>
              <a:ea typeface="+mn-ea"/>
              <a:cs typeface="+mn-cs"/>
            </a:rPr>
            <a:t>（例）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付新規指定　　</a:t>
          </a:r>
          <a:r>
            <a:rPr kumimoji="1" lang="en-US" altLang="ja-JP" sz="1100">
              <a:solidFill>
                <a:schemeClr val="dk1"/>
              </a:solidFill>
              <a:effectLst/>
              <a:latin typeface="ＭＳ Ｐゴシック 本文"/>
              <a:ea typeface="+mn-ea"/>
              <a:cs typeface="+mn-cs"/>
            </a:rPr>
            <a:t>R6.1.1</a:t>
          </a:r>
          <a:r>
            <a:rPr kumimoji="1" lang="ja-JP" altLang="ja-JP" sz="1100">
              <a:solidFill>
                <a:schemeClr val="dk1"/>
              </a:solidFill>
              <a:effectLst/>
              <a:latin typeface="ＭＳ Ｐゴシック 本文"/>
              <a:ea typeface="+mn-ea"/>
              <a:cs typeface="+mn-cs"/>
            </a:rPr>
            <a:t>付変更届提出の場合</a:t>
          </a:r>
          <a:endParaRPr lang="ja-JP" altLang="ja-JP" sz="1200">
            <a:effectLst/>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R5.12.31</a:t>
          </a:r>
          <a:r>
            <a:rPr kumimoji="1" lang="ja-JP" altLang="ja-JP" sz="1100">
              <a:solidFill>
                <a:schemeClr val="dk1"/>
              </a:solidFill>
              <a:effectLst/>
              <a:latin typeface="ＭＳ Ｐゴシック 本文"/>
              <a:ea typeface="+mn-ea"/>
              <a:cs typeface="+mn-cs"/>
            </a:rPr>
            <a:t>までの開所日数及び延べ利用日数</a:t>
          </a:r>
          <a:endParaRPr kumimoji="1" lang="en-US" altLang="ja-JP" sz="1100">
            <a:solidFill>
              <a:schemeClr val="dk1"/>
            </a:solidFill>
            <a:effectLst/>
            <a:latin typeface="ＭＳ Ｐゴシック 本文"/>
            <a:ea typeface="+mn-ea"/>
            <a:cs typeface="+mn-cs"/>
          </a:endParaRPr>
        </a:p>
        <a:p>
          <a:endParaRPr kumimoji="1" lang="en-US" altLang="ja-JP" sz="400">
            <a:latin typeface="ＭＳ Ｐゴシック 本文"/>
            <a:ea typeface="+mn-ea"/>
          </a:endParaRPr>
        </a:p>
        <a:p>
          <a:r>
            <a:rPr kumimoji="1" lang="ja-JP" altLang="en-US" sz="1200" b="1">
              <a:latin typeface="ＭＳ Ｐゴシック 本文"/>
              <a:ea typeface="+mn-ea"/>
            </a:rPr>
            <a:t>　④提出日の時点で定員が減</a:t>
          </a:r>
          <a:r>
            <a:rPr kumimoji="1" lang="ja-JP" altLang="en-US" sz="1200" b="1">
              <a:latin typeface="ＭＳ Ｐゴシック 本文"/>
            </a:rPr>
            <a:t>少して３月以上の実績がある場合 </a:t>
          </a:r>
          <a:endParaRPr kumimoji="1" lang="en-US" altLang="ja-JP" sz="1200" b="1">
            <a:latin typeface="ＭＳ Ｐゴシック 本文"/>
          </a:endParaRPr>
        </a:p>
        <a:p>
          <a:r>
            <a:rPr kumimoji="1" lang="ja-JP" altLang="en-US" sz="1200">
              <a:latin typeface="ＭＳ Ｐゴシック 本文"/>
            </a:rPr>
            <a:t>　　定員が減少した日から３か月間における開所日数及び延べ利用日数</a:t>
          </a:r>
          <a:endParaRPr kumimoji="1" lang="en-US" altLang="ja-JP" sz="1200">
            <a:latin typeface="ＭＳ Ｐゴシック 本文"/>
          </a:endParaRPr>
        </a:p>
        <a:p>
          <a:endParaRPr kumimoji="1" lang="en-US" altLang="ja-JP" sz="400">
            <a:latin typeface="ＭＳ Ｐゴシック 本文"/>
          </a:endParaRPr>
        </a:p>
        <a:p>
          <a:r>
            <a:rPr kumimoji="1" lang="ja-JP" altLang="en-US" sz="1200" b="1">
              <a:latin typeface="ＭＳ Ｐゴシック 本文"/>
            </a:rPr>
            <a:t>　⑤新規指定から提出日の時点で６か月未満の場合</a:t>
          </a:r>
          <a:endParaRPr kumimoji="1" lang="en-US" altLang="ja-JP" sz="1200" b="1">
            <a:latin typeface="ＭＳ Ｐゴシック 本文"/>
          </a:endParaRPr>
        </a:p>
        <a:p>
          <a:r>
            <a:rPr kumimoji="1" lang="ja-JP" altLang="en-US" sz="1200">
              <a:latin typeface="ＭＳ Ｐゴシック 本文"/>
            </a:rPr>
            <a:t>　　前年度利用者数＝定員</a:t>
          </a:r>
          <a:r>
            <a:rPr kumimoji="1" lang="en-US" altLang="ja-JP" sz="1200">
              <a:latin typeface="ＭＳ Ｐゴシック 本文"/>
            </a:rPr>
            <a:t>×0.9</a:t>
          </a:r>
          <a:r>
            <a:rPr kumimoji="1" lang="ja-JP" altLang="en-US" sz="1200">
              <a:latin typeface="ＭＳ Ｐゴシック 本文"/>
            </a:rPr>
            <a:t>人として計算</a:t>
          </a:r>
          <a:endParaRPr kumimoji="1" lang="en-US" altLang="ja-JP" sz="1200">
            <a:latin typeface="ＭＳ Ｐゴシック 本文"/>
          </a:endParaRPr>
        </a:p>
        <a:p>
          <a:r>
            <a:rPr kumimoji="1" lang="ja-JP" altLang="en-US" sz="1200">
              <a:latin typeface="ＭＳ Ｐゴシック 本文"/>
            </a:rPr>
            <a:t>　　（「前年度の開所日数」及び利用者の「延べ利用日数」の入力は不要）</a:t>
          </a:r>
          <a:endParaRPr kumimoji="1" lang="en-US" altLang="ja-JP" sz="1200">
            <a:latin typeface="ＭＳ Ｐゴシック 本文"/>
          </a:endParaRPr>
        </a:p>
        <a:p>
          <a:endParaRPr kumimoji="1" lang="en-US" altLang="ja-JP" sz="400">
            <a:latin typeface="ＭＳ Ｐゴシック 本文"/>
          </a:endParaRPr>
        </a:p>
        <a:p>
          <a:r>
            <a:rPr kumimoji="1" lang="ja-JP" altLang="en-US" sz="1200">
              <a:latin typeface="ＭＳ Ｐゴシック 本文"/>
            </a:rPr>
            <a:t>　</a:t>
          </a:r>
          <a:r>
            <a:rPr kumimoji="1" lang="ja-JP" altLang="en-US" sz="1200" b="1">
              <a:solidFill>
                <a:schemeClr val="dk1"/>
              </a:solidFill>
              <a:effectLst/>
              <a:latin typeface="ＭＳ Ｐゴシック 本文"/>
              <a:ea typeface="+mn-ea"/>
              <a:cs typeface="+mn-cs"/>
            </a:rPr>
            <a:t>⑥定員を増加して</a:t>
          </a:r>
          <a:r>
            <a:rPr kumimoji="1" lang="ja-JP" altLang="ja-JP" sz="1200" b="1">
              <a:solidFill>
                <a:schemeClr val="dk1"/>
              </a:solidFill>
              <a:effectLst/>
              <a:latin typeface="ＭＳ Ｐゴシック 本文"/>
              <a:ea typeface="+mn-ea"/>
              <a:cs typeface="+mn-cs"/>
            </a:rPr>
            <a:t>から提出日の時点で６か月未満の場合</a:t>
          </a:r>
          <a:endParaRPr lang="ja-JP" altLang="ja-JP" sz="1200">
            <a:effectLst/>
            <a:latin typeface="ＭＳ Ｐゴシック 本文"/>
          </a:endParaRPr>
        </a:p>
        <a:p>
          <a:r>
            <a:rPr kumimoji="1" lang="ja-JP" altLang="ja-JP" sz="1200">
              <a:solidFill>
                <a:schemeClr val="dk1"/>
              </a:solidFill>
              <a:effectLst/>
              <a:latin typeface="ＭＳ Ｐゴシック 本文"/>
              <a:ea typeface="+mn-ea"/>
              <a:cs typeface="+mn-cs"/>
            </a:rPr>
            <a:t>　　</a:t>
          </a:r>
          <a:r>
            <a:rPr kumimoji="1" lang="ja-JP" altLang="en-US" sz="1200">
              <a:solidFill>
                <a:schemeClr val="dk1"/>
              </a:solidFill>
              <a:effectLst/>
              <a:latin typeface="ＭＳ Ｐゴシック 本文"/>
              <a:ea typeface="+mn-ea"/>
              <a:cs typeface="+mn-cs"/>
            </a:rPr>
            <a:t>定員を増加するまでの期間について、①～④に準じて入力し、</a:t>
          </a:r>
          <a:endParaRPr kumimoji="1" lang="en-US" altLang="ja-JP" sz="1200">
            <a:solidFill>
              <a:schemeClr val="dk1"/>
            </a:solidFill>
            <a:effectLst/>
            <a:latin typeface="ＭＳ Ｐゴシック 本文"/>
            <a:ea typeface="+mn-ea"/>
            <a:cs typeface="+mn-cs"/>
          </a:endParaRPr>
        </a:p>
        <a:p>
          <a:r>
            <a:rPr kumimoji="1" lang="ja-JP" altLang="en-US" sz="1200">
              <a:solidFill>
                <a:schemeClr val="dk1"/>
              </a:solidFill>
              <a:effectLst/>
              <a:latin typeface="ＭＳ Ｐゴシック 本文"/>
              <a:ea typeface="+mn-ea"/>
              <a:cs typeface="+mn-cs"/>
            </a:rPr>
            <a:t>　　増加分の定員</a:t>
          </a:r>
          <a:r>
            <a:rPr kumimoji="1" lang="en-US" altLang="ja-JP" sz="1200">
              <a:solidFill>
                <a:schemeClr val="dk1"/>
              </a:solidFill>
              <a:effectLst/>
              <a:latin typeface="ＭＳ Ｐゴシック 本文"/>
              <a:ea typeface="+mn-ea"/>
              <a:cs typeface="+mn-cs"/>
            </a:rPr>
            <a:t>×0.9</a:t>
          </a:r>
          <a:r>
            <a:rPr kumimoji="1" lang="ja-JP" altLang="en-US" sz="1200">
              <a:solidFill>
                <a:schemeClr val="dk1"/>
              </a:solidFill>
              <a:effectLst/>
              <a:latin typeface="ＭＳ Ｐゴシック 本文"/>
              <a:ea typeface="+mn-ea"/>
              <a:cs typeface="+mn-cs"/>
            </a:rPr>
            <a:t>人を足した数を前年度利用者数とする</a:t>
          </a:r>
          <a:endParaRPr kumimoji="1" lang="en-US" altLang="ja-JP" sz="1200">
            <a:solidFill>
              <a:schemeClr val="dk1"/>
            </a:solidFill>
            <a:effectLst/>
            <a:latin typeface="ＭＳ Ｐゴシック 本文"/>
            <a:ea typeface="+mn-ea"/>
            <a:cs typeface="+mn-cs"/>
          </a:endParaRPr>
        </a:p>
        <a:p>
          <a:r>
            <a:rPr kumimoji="1" lang="ja-JP" altLang="ja-JP" sz="1100">
              <a:solidFill>
                <a:schemeClr val="dk1"/>
              </a:solidFill>
              <a:effectLst/>
              <a:latin typeface="ＭＳ Ｐゴシック 本文"/>
              <a:ea typeface="+mn-ea"/>
              <a:cs typeface="+mn-cs"/>
            </a:rPr>
            <a:t>　（例）　</a:t>
          </a:r>
          <a:r>
            <a:rPr kumimoji="1" lang="en-US" altLang="ja-JP" sz="1100">
              <a:solidFill>
                <a:schemeClr val="dk1"/>
              </a:solidFill>
              <a:effectLst/>
              <a:latin typeface="ＭＳ Ｐゴシック 本文"/>
              <a:ea typeface="+mn-ea"/>
              <a:cs typeface="+mn-cs"/>
            </a:rPr>
            <a:t>R5.4.1</a:t>
          </a:r>
          <a:r>
            <a:rPr kumimoji="1" lang="ja-JP" altLang="en-US" sz="1100">
              <a:solidFill>
                <a:schemeClr val="dk1"/>
              </a:solidFill>
              <a:effectLst/>
              <a:latin typeface="ＭＳ Ｐゴシック 本文"/>
              <a:ea typeface="+mn-ea"/>
              <a:cs typeface="+mn-cs"/>
            </a:rPr>
            <a:t>付変更届（定員を</a:t>
          </a:r>
          <a:r>
            <a:rPr kumimoji="1" lang="en-US" altLang="ja-JP" sz="1100">
              <a:solidFill>
                <a:schemeClr val="dk1"/>
              </a:solidFill>
              <a:effectLst/>
              <a:latin typeface="ＭＳ Ｐゴシック 本文"/>
              <a:ea typeface="+mn-ea"/>
              <a:cs typeface="+mn-cs"/>
            </a:rPr>
            <a:t>20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30</a:t>
          </a:r>
          <a:r>
            <a:rPr kumimoji="1" lang="ja-JP" altLang="en-US" sz="1100">
              <a:solidFill>
                <a:schemeClr val="dk1"/>
              </a:solidFill>
              <a:effectLst/>
              <a:latin typeface="ＭＳ Ｐゴシック 本文"/>
              <a:ea typeface="+mn-ea"/>
              <a:cs typeface="+mn-cs"/>
            </a:rPr>
            <a:t>名に増加）提出の場合</a:t>
          </a:r>
          <a:endParaRPr lang="ja-JP" altLang="ja-JP" sz="1200">
            <a:effectLst/>
            <a:latin typeface="ＭＳ Ｐゴシック 本文"/>
          </a:endParaRPr>
        </a:p>
        <a:p>
          <a:r>
            <a:rPr kumimoji="1" lang="ja-JP" altLang="ja-JP"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R4.4.1</a:t>
          </a:r>
          <a:r>
            <a:rPr kumimoji="1" lang="ja-JP" altLang="en-US"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R5.3.31</a:t>
          </a:r>
          <a:r>
            <a:rPr kumimoji="1" lang="ja-JP" altLang="ja-JP" sz="1100">
              <a:solidFill>
                <a:schemeClr val="dk1"/>
              </a:solidFill>
              <a:effectLst/>
              <a:latin typeface="ＭＳ Ｐゴシック 本文"/>
              <a:ea typeface="+mn-ea"/>
              <a:cs typeface="+mn-cs"/>
            </a:rPr>
            <a:t>までの開所日数及び延べ利用日数</a:t>
          </a:r>
          <a:r>
            <a:rPr kumimoji="1" lang="ja-JP" altLang="en-US" sz="1100">
              <a:solidFill>
                <a:schemeClr val="dk1"/>
              </a:solidFill>
              <a:effectLst/>
              <a:latin typeface="ＭＳ Ｐゴシック 本文"/>
              <a:ea typeface="+mn-ea"/>
              <a:cs typeface="+mn-cs"/>
            </a:rPr>
            <a:t>を入力し、</a:t>
          </a:r>
          <a:endParaRPr kumimoji="1" lang="en-US" altLang="ja-JP" sz="1100">
            <a:solidFill>
              <a:schemeClr val="dk1"/>
            </a:solidFill>
            <a:effectLst/>
            <a:latin typeface="ＭＳ Ｐゴシック 本文"/>
            <a:ea typeface="+mn-ea"/>
            <a:cs typeface="+mn-cs"/>
          </a:endParaRPr>
        </a:p>
        <a:p>
          <a:r>
            <a:rPr kumimoji="1" lang="ja-JP" altLang="en-US" sz="1100">
              <a:solidFill>
                <a:schemeClr val="dk1"/>
              </a:solidFill>
              <a:effectLst/>
              <a:latin typeface="ＭＳ Ｐゴシック 本文"/>
              <a:ea typeface="+mn-ea"/>
              <a:cs typeface="+mn-cs"/>
            </a:rPr>
            <a:t>　　　　　算出された前年度平均利用者数に増加分</a:t>
          </a:r>
          <a:r>
            <a:rPr kumimoji="1" lang="en-US" altLang="ja-JP" sz="1100">
              <a:solidFill>
                <a:schemeClr val="dk1"/>
              </a:solidFill>
              <a:effectLst/>
              <a:latin typeface="ＭＳ Ｐゴシック 本文"/>
              <a:ea typeface="+mn-ea"/>
              <a:cs typeface="+mn-cs"/>
            </a:rPr>
            <a:t>10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×0.9</a:t>
          </a:r>
          <a:r>
            <a:rPr kumimoji="1" lang="ja-JP" altLang="en-US" sz="1100">
              <a:solidFill>
                <a:schemeClr val="dk1"/>
              </a:solidFill>
              <a:effectLst/>
              <a:latin typeface="ＭＳ Ｐゴシック 本文"/>
              <a:ea typeface="+mn-ea"/>
              <a:cs typeface="+mn-cs"/>
            </a:rPr>
            <a:t>を足す</a:t>
          </a:r>
          <a:endParaRPr lang="ja-JP" altLang="ja-JP" sz="1200">
            <a:effectLst/>
            <a:latin typeface="ＭＳ Ｐゴシック 本文"/>
          </a:endParaRPr>
        </a:p>
        <a:p>
          <a:endParaRPr kumimoji="1" lang="en-US" altLang="ja-JP" sz="1200"/>
        </a:p>
        <a:p>
          <a:endParaRPr kumimoji="1" lang="en-US" altLang="ja-JP" sz="1200"/>
        </a:p>
        <a:p>
          <a:r>
            <a:rPr kumimoji="1" lang="en-US" altLang="ja-JP" sz="1200" b="1">
              <a:solidFill>
                <a:srgbClr val="FF0000"/>
              </a:solidFill>
              <a:effectLst/>
              <a:latin typeface="+mn-lt"/>
              <a:ea typeface="+mn-ea"/>
              <a:cs typeface="+mn-cs"/>
            </a:rPr>
            <a:t>※</a:t>
          </a:r>
          <a:r>
            <a:rPr kumimoji="1" lang="en-US" altLang="ja-JP" sz="1200" b="1">
              <a:solidFill>
                <a:srgbClr val="FF0000"/>
              </a:solidFill>
              <a:effectLst/>
              <a:latin typeface="ＭＳ Ｐゴシック 本文"/>
              <a:ea typeface="+mn-ea"/>
              <a:cs typeface="+mn-cs"/>
            </a:rPr>
            <a:t>2</a:t>
          </a:r>
          <a:r>
            <a:rPr kumimoji="1" lang="ja-JP" altLang="ja-JP" sz="1200" b="1">
              <a:solidFill>
                <a:schemeClr val="dk1"/>
              </a:solidFill>
              <a:effectLst/>
              <a:latin typeface="+mn-lt"/>
              <a:ea typeface="+mn-ea"/>
              <a:cs typeface="+mn-cs"/>
            </a:rPr>
            <a:t>　</a:t>
          </a:r>
          <a:r>
            <a:rPr kumimoji="1" lang="ja-JP" altLang="en-US" sz="1200" b="1">
              <a:solidFill>
                <a:schemeClr val="dk1"/>
              </a:solidFill>
              <a:effectLst/>
              <a:latin typeface="+mn-lt"/>
              <a:ea typeface="+mn-ea"/>
              <a:cs typeface="+mn-cs"/>
            </a:rPr>
            <a:t>「サービス提供時間」は実際の提供時間ではなく、個別支援計画に定めた</a:t>
          </a:r>
          <a:endParaRPr kumimoji="1" lang="en-US" altLang="ja-JP" sz="1200" b="1">
            <a:solidFill>
              <a:schemeClr val="dk1"/>
            </a:solidFill>
            <a:effectLst/>
            <a:latin typeface="+mn-lt"/>
            <a:ea typeface="+mn-ea"/>
            <a:cs typeface="+mn-cs"/>
          </a:endParaRPr>
        </a:p>
        <a:p>
          <a:r>
            <a:rPr kumimoji="1" lang="ja-JP" altLang="en-US" sz="1200" b="1">
              <a:solidFill>
                <a:schemeClr val="dk1"/>
              </a:solidFill>
              <a:effectLst/>
              <a:latin typeface="+mn-lt"/>
              <a:ea typeface="+mn-ea"/>
              <a:cs typeface="+mn-cs"/>
            </a:rPr>
            <a:t>　　標準的な支援時間に基づき記載すること。</a:t>
          </a:r>
          <a:endParaRPr kumimoji="1" lang="en-US" altLang="ja-JP" sz="1200" b="1">
            <a:solidFill>
              <a:schemeClr val="dk1"/>
            </a:solidFill>
            <a:effectLst/>
            <a:latin typeface="+mn-lt"/>
            <a:ea typeface="+mn-ea"/>
            <a:cs typeface="+mn-cs"/>
          </a:endParaRPr>
        </a:p>
        <a:p>
          <a:endParaRPr kumimoji="1" lang="en-US" altLang="ja-JP" sz="1200" b="1">
            <a:solidFill>
              <a:srgbClr val="FF0000"/>
            </a:solidFill>
            <a:effectLst/>
            <a:latin typeface="+mn-lt"/>
            <a:ea typeface="+mn-ea"/>
            <a:cs typeface="+mn-cs"/>
          </a:endParaRPr>
        </a:p>
        <a:p>
          <a:r>
            <a:rPr kumimoji="1" lang="en-US" altLang="ja-JP" sz="1200" b="1">
              <a:solidFill>
                <a:srgbClr val="FF0000"/>
              </a:solidFill>
              <a:effectLst/>
              <a:latin typeface="+mn-lt"/>
              <a:ea typeface="+mn-ea"/>
              <a:cs typeface="+mn-cs"/>
            </a:rPr>
            <a:t>※</a:t>
          </a:r>
          <a:r>
            <a:rPr kumimoji="1" lang="en-US" altLang="ja-JP" sz="1200" b="1">
              <a:solidFill>
                <a:srgbClr val="FF0000"/>
              </a:solidFill>
              <a:effectLst/>
              <a:latin typeface="+mj-ea"/>
              <a:ea typeface="+mj-ea"/>
              <a:cs typeface="+mn-cs"/>
            </a:rPr>
            <a:t>3</a:t>
          </a:r>
          <a:r>
            <a:rPr kumimoji="1" lang="ja-JP" altLang="ja-JP" sz="1200" b="1">
              <a:solidFill>
                <a:schemeClr val="dk1"/>
              </a:solidFill>
              <a:effectLst/>
              <a:latin typeface="+mn-lt"/>
              <a:ea typeface="+mn-ea"/>
              <a:cs typeface="+mn-cs"/>
            </a:rPr>
            <a:t>　</a:t>
          </a:r>
          <a:r>
            <a:rPr kumimoji="1" lang="ja-JP" altLang="en-US" sz="1200" b="1">
              <a:solidFill>
                <a:schemeClr val="dk1"/>
              </a:solidFill>
              <a:effectLst/>
              <a:latin typeface="+mn-lt"/>
              <a:ea typeface="+mn-ea"/>
              <a:cs typeface="+mn-cs"/>
            </a:rPr>
            <a:t>下記のいずれかに該当する場合は、「区分</a:t>
          </a:r>
          <a:r>
            <a:rPr kumimoji="1" lang="en-US" altLang="ja-JP" sz="1200" b="1">
              <a:solidFill>
                <a:schemeClr val="dk1"/>
              </a:solidFill>
              <a:effectLst/>
              <a:latin typeface="+mn-lt"/>
              <a:ea typeface="+mn-ea"/>
              <a:cs typeface="+mn-cs"/>
            </a:rPr>
            <a:t>5</a:t>
          </a:r>
          <a:r>
            <a:rPr kumimoji="1" lang="ja-JP" altLang="en-US" sz="1200" b="1">
              <a:solidFill>
                <a:schemeClr val="dk1"/>
              </a:solidFill>
              <a:effectLst/>
              <a:latin typeface="+mn-lt"/>
              <a:ea typeface="+mn-ea"/>
              <a:cs typeface="+mn-cs"/>
            </a:rPr>
            <a:t>・</a:t>
          </a:r>
          <a:r>
            <a:rPr kumimoji="1" lang="en-US" altLang="ja-JP" sz="1200" b="1">
              <a:solidFill>
                <a:schemeClr val="dk1"/>
              </a:solidFill>
              <a:effectLst/>
              <a:latin typeface="+mn-lt"/>
              <a:ea typeface="+mn-ea"/>
              <a:cs typeface="+mn-cs"/>
            </a:rPr>
            <a:t>6</a:t>
          </a:r>
          <a:r>
            <a:rPr kumimoji="1" lang="ja-JP" altLang="en-US" sz="1200" b="1">
              <a:solidFill>
                <a:schemeClr val="dk1"/>
              </a:solidFill>
              <a:effectLst/>
              <a:latin typeface="+mn-lt"/>
              <a:ea typeface="+mn-ea"/>
              <a:cs typeface="+mn-cs"/>
            </a:rPr>
            <a:t>に準ずる者」に「◯」と記載</a:t>
          </a:r>
          <a:endParaRPr kumimoji="1" lang="en-US" altLang="ja-JP" sz="1200" b="1">
            <a:solidFill>
              <a:schemeClr val="dk1"/>
            </a:solidFill>
            <a:effectLst/>
            <a:latin typeface="+mn-lt"/>
            <a:ea typeface="+mn-ea"/>
            <a:cs typeface="+mn-cs"/>
          </a:endParaRPr>
        </a:p>
        <a:p>
          <a:r>
            <a:rPr kumimoji="1" lang="ja-JP" altLang="en-US" sz="1200" b="1">
              <a:solidFill>
                <a:schemeClr val="dk1"/>
              </a:solidFill>
              <a:effectLst/>
              <a:latin typeface="+mn-lt"/>
              <a:ea typeface="+mn-ea"/>
              <a:cs typeface="+mn-cs"/>
            </a:rPr>
            <a:t>　　・　区分</a:t>
          </a:r>
          <a:r>
            <a:rPr kumimoji="1" lang="en-US" altLang="ja-JP" sz="1200" b="1">
              <a:solidFill>
                <a:schemeClr val="dk1"/>
              </a:solidFill>
              <a:effectLst/>
              <a:latin typeface="+mn-lt"/>
              <a:ea typeface="+mn-ea"/>
              <a:cs typeface="+mn-cs"/>
            </a:rPr>
            <a:t>4</a:t>
          </a:r>
          <a:r>
            <a:rPr kumimoji="1" lang="ja-JP" altLang="en-US" sz="1200" b="1">
              <a:solidFill>
                <a:schemeClr val="dk1"/>
              </a:solidFill>
              <a:effectLst/>
              <a:latin typeface="+mn-lt"/>
              <a:ea typeface="+mn-ea"/>
              <a:cs typeface="+mn-cs"/>
            </a:rPr>
            <a:t>以下であって、行動関連項目合計点数が</a:t>
          </a:r>
          <a:r>
            <a:rPr kumimoji="1" lang="en-US" altLang="ja-JP" sz="1200" b="1">
              <a:solidFill>
                <a:schemeClr val="dk1"/>
              </a:solidFill>
              <a:effectLst/>
              <a:latin typeface="+mn-lt"/>
              <a:ea typeface="+mn-ea"/>
              <a:cs typeface="+mn-cs"/>
            </a:rPr>
            <a:t>10</a:t>
          </a:r>
          <a:r>
            <a:rPr kumimoji="1" lang="ja-JP" altLang="en-US" sz="1200" b="1">
              <a:solidFill>
                <a:schemeClr val="dk1"/>
              </a:solidFill>
              <a:effectLst/>
              <a:latin typeface="+mn-lt"/>
              <a:ea typeface="+mn-ea"/>
              <a:cs typeface="+mn-cs"/>
            </a:rPr>
            <a:t>点以上</a:t>
          </a:r>
          <a:endParaRPr kumimoji="1" lang="en-US" altLang="ja-JP" sz="1200" b="1">
            <a:solidFill>
              <a:schemeClr val="dk1"/>
            </a:solidFill>
            <a:effectLst/>
            <a:latin typeface="+mn-lt"/>
            <a:ea typeface="+mn-ea"/>
            <a:cs typeface="+mn-cs"/>
          </a:endParaRPr>
        </a:p>
        <a:p>
          <a:r>
            <a:rPr kumimoji="1" lang="ja-JP" altLang="en-US" sz="1200" b="1">
              <a:solidFill>
                <a:schemeClr val="dk1"/>
              </a:solidFill>
              <a:effectLst/>
              <a:latin typeface="+mn-lt"/>
              <a:ea typeface="+mn-ea"/>
              <a:cs typeface="+mn-cs"/>
            </a:rPr>
            <a:t>　　・　区分</a:t>
          </a:r>
          <a:r>
            <a:rPr kumimoji="1" lang="en-US" altLang="ja-JP" sz="1200" b="1">
              <a:solidFill>
                <a:schemeClr val="dk1"/>
              </a:solidFill>
              <a:effectLst/>
              <a:latin typeface="+mn-lt"/>
              <a:ea typeface="+mn-ea"/>
              <a:cs typeface="+mn-cs"/>
            </a:rPr>
            <a:t>4</a:t>
          </a:r>
          <a:r>
            <a:rPr kumimoji="1" lang="ja-JP" altLang="en-US" sz="1200" b="1">
              <a:solidFill>
                <a:schemeClr val="dk1"/>
              </a:solidFill>
              <a:effectLst/>
              <a:latin typeface="+mn-lt"/>
              <a:ea typeface="+mn-ea"/>
              <a:cs typeface="+mn-cs"/>
            </a:rPr>
            <a:t>以下であって、喀痰吸引等を必要とする者</a:t>
          </a:r>
          <a:endParaRPr kumimoji="1" lang="ja-JP" altLang="en-US" sz="16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31</xdr:col>
      <xdr:colOff>0</xdr:colOff>
      <xdr:row>10</xdr:row>
      <xdr:rowOff>0</xdr:rowOff>
    </xdr:from>
    <xdr:to>
      <xdr:col>58</xdr:col>
      <xdr:colOff>57150</xdr:colOff>
      <xdr:row>29</xdr:row>
      <xdr:rowOff>180975</xdr:rowOff>
    </xdr:to>
    <xdr:sp macro="" textlink="">
      <xdr:nvSpPr>
        <xdr:cNvPr id="2" name="テキスト ボックス 1"/>
        <xdr:cNvSpPr txBox="1"/>
      </xdr:nvSpPr>
      <xdr:spPr>
        <a:xfrm>
          <a:off x="6496050" y="2076450"/>
          <a:ext cx="5715000" cy="53054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latin typeface="+mn-ea"/>
              <a:ea typeface="+mn-ea"/>
            </a:rPr>
            <a:t>※</a:t>
          </a:r>
          <a:r>
            <a:rPr kumimoji="1" lang="ja-JP" altLang="en-US" sz="1200" b="1">
              <a:solidFill>
                <a:srgbClr val="FF0000"/>
              </a:solidFill>
              <a:latin typeface="+mn-ea"/>
              <a:ea typeface="+mn-ea"/>
            </a:rPr>
            <a:t>　</a:t>
          </a:r>
          <a:r>
            <a:rPr kumimoji="1" lang="ja-JP" altLang="en-US" sz="1200" b="1">
              <a:latin typeface="+mn-ea"/>
              <a:ea typeface="+mn-ea"/>
            </a:rPr>
            <a:t>「前年度の開所日数」及び利用者の「延べ利用日数」には、過去の定員変更</a:t>
          </a:r>
          <a:endParaRPr kumimoji="1" lang="en-US" altLang="ja-JP" sz="1200" b="1">
            <a:latin typeface="+mn-ea"/>
            <a:ea typeface="+mn-ea"/>
          </a:endParaRPr>
        </a:p>
        <a:p>
          <a:r>
            <a:rPr kumimoji="1" lang="ja-JP" altLang="en-US" sz="1200" b="1">
              <a:latin typeface="+mn-ea"/>
              <a:ea typeface="+mn-ea"/>
            </a:rPr>
            <a:t>　　の有無に応じて以下のいずれかの日数を入力してください。</a:t>
          </a:r>
          <a:endParaRPr kumimoji="1" lang="en-US" altLang="ja-JP" sz="1200" b="1">
            <a:latin typeface="+mn-ea"/>
            <a:ea typeface="+mn-ea"/>
          </a:endParaRPr>
        </a:p>
        <a:p>
          <a:endParaRPr kumimoji="1" lang="en-US" altLang="ja-JP" sz="400" b="1">
            <a:latin typeface="+mn-ea"/>
            <a:ea typeface="+mn-ea"/>
          </a:endParaRPr>
        </a:p>
        <a:p>
          <a:r>
            <a:rPr kumimoji="1" lang="ja-JP" altLang="en-US" sz="1200" b="1">
              <a:latin typeface="+mn-ea"/>
              <a:ea typeface="+mn-ea"/>
            </a:rPr>
            <a:t>　①前年度及び前１年間で定員の増減がない場合</a:t>
          </a:r>
          <a:endParaRPr kumimoji="1" lang="en-US" altLang="ja-JP" sz="1200" b="1">
            <a:latin typeface="+mn-ea"/>
            <a:ea typeface="+mn-ea"/>
          </a:endParaRPr>
        </a:p>
        <a:p>
          <a:r>
            <a:rPr kumimoji="1" lang="ja-JP" altLang="en-US" sz="1200">
              <a:latin typeface="+mn-ea"/>
              <a:ea typeface="+mn-ea"/>
            </a:rPr>
            <a:t>　　前年度の開所日数（</a:t>
          </a:r>
          <a:r>
            <a:rPr kumimoji="1" lang="en-US" altLang="ja-JP" sz="1200">
              <a:latin typeface="+mn-ea"/>
              <a:ea typeface="+mn-ea"/>
            </a:rPr>
            <a:t>4/1</a:t>
          </a:r>
          <a:r>
            <a:rPr kumimoji="1" lang="ja-JP" altLang="en-US" sz="1200">
              <a:latin typeface="+mn-ea"/>
              <a:ea typeface="+mn-ea"/>
            </a:rPr>
            <a:t>～</a:t>
          </a:r>
          <a:r>
            <a:rPr kumimoji="1" lang="en-US" altLang="ja-JP" sz="1200">
              <a:latin typeface="+mn-ea"/>
              <a:ea typeface="+mn-ea"/>
            </a:rPr>
            <a:t>3/31</a:t>
          </a:r>
          <a:r>
            <a:rPr kumimoji="1" lang="ja-JP" altLang="en-US" sz="1200">
              <a:latin typeface="+mn-ea"/>
              <a:ea typeface="+mn-ea"/>
            </a:rPr>
            <a:t>）及び延べ利用日数</a:t>
          </a:r>
          <a:endParaRPr kumimoji="1" lang="en-US" altLang="ja-JP" sz="1200">
            <a:latin typeface="+mn-ea"/>
            <a:ea typeface="+mn-ea"/>
          </a:endParaRPr>
        </a:p>
        <a:p>
          <a:endParaRPr kumimoji="1" lang="en-US" altLang="ja-JP" sz="400">
            <a:latin typeface="+mn-ea"/>
            <a:ea typeface="+mn-ea"/>
          </a:endParaRPr>
        </a:p>
        <a:p>
          <a:r>
            <a:rPr kumimoji="1" lang="ja-JP" altLang="en-US" sz="1200" b="1">
              <a:latin typeface="+mn-ea"/>
              <a:ea typeface="+mn-ea"/>
            </a:rPr>
            <a:t>　②提出日の時点で新規指定又は定員を増員してから６月以上１年未満の場合</a:t>
          </a:r>
          <a:endParaRPr kumimoji="1" lang="en-US" altLang="ja-JP" sz="1200" b="1">
            <a:latin typeface="+mn-ea"/>
            <a:ea typeface="+mn-ea"/>
          </a:endParaRPr>
        </a:p>
        <a:p>
          <a:r>
            <a:rPr kumimoji="1" lang="ja-JP" altLang="en-US" sz="1200">
              <a:latin typeface="+mn-ea"/>
              <a:ea typeface="+mn-ea"/>
            </a:rPr>
            <a:t>　　</a:t>
          </a:r>
          <a:r>
            <a:rPr kumimoji="1" lang="ja-JP" altLang="en-US" sz="1200" u="sng">
              <a:latin typeface="+mn-ea"/>
              <a:ea typeface="+mn-ea"/>
            </a:rPr>
            <a:t>直近６か月間</a:t>
          </a:r>
          <a:r>
            <a:rPr kumimoji="1" lang="ja-JP" altLang="en-US" sz="1200">
              <a:latin typeface="+mn-ea"/>
              <a:ea typeface="+mn-ea"/>
            </a:rPr>
            <a:t>の開所日数及び延べ利用日数</a:t>
          </a:r>
          <a:endParaRPr kumimoji="1" lang="en-US" altLang="ja-JP" sz="1100">
            <a:latin typeface="+mn-ea"/>
            <a:ea typeface="+mn-ea"/>
          </a:endParaRPr>
        </a:p>
        <a:p>
          <a:r>
            <a:rPr kumimoji="1" lang="ja-JP" altLang="en-US" sz="1100">
              <a:latin typeface="+mn-ea"/>
              <a:ea typeface="+mn-ea"/>
            </a:rPr>
            <a:t>　（例）　</a:t>
          </a:r>
          <a:r>
            <a:rPr kumimoji="1" lang="en-US" altLang="ja-JP" sz="1100">
              <a:latin typeface="+mn-ea"/>
              <a:ea typeface="+mn-ea"/>
            </a:rPr>
            <a:t>R5.1.1</a:t>
          </a:r>
          <a:r>
            <a:rPr kumimoji="1" lang="ja-JP" altLang="en-US" sz="1100">
              <a:latin typeface="+mn-ea"/>
              <a:ea typeface="+mn-ea"/>
            </a:rPr>
            <a:t>付新規指定　　</a:t>
          </a:r>
          <a:r>
            <a:rPr kumimoji="1" lang="en-US" altLang="ja-JP" sz="1100">
              <a:latin typeface="+mn-ea"/>
              <a:ea typeface="+mn-ea"/>
            </a:rPr>
            <a:t>R5.7.1</a:t>
          </a:r>
          <a:r>
            <a:rPr kumimoji="1" lang="ja-JP" altLang="en-US" sz="1100">
              <a:latin typeface="+mn-ea"/>
              <a:ea typeface="+mn-ea"/>
            </a:rPr>
            <a:t>付変更届提出の場合</a:t>
          </a:r>
          <a:endParaRPr kumimoji="1" lang="en-US" altLang="ja-JP" sz="1100">
            <a:latin typeface="+mn-ea"/>
            <a:ea typeface="+mn-ea"/>
          </a:endParaRPr>
        </a:p>
        <a:p>
          <a:r>
            <a:rPr kumimoji="1" lang="ja-JP" altLang="en-US" sz="1100">
              <a:solidFill>
                <a:schemeClr val="dk1"/>
              </a:solidFill>
              <a:effectLst/>
              <a:latin typeface="+mn-ea"/>
              <a:ea typeface="+mn-ea"/>
              <a:cs typeface="+mn-cs"/>
            </a:rPr>
            <a:t>　　　　　</a:t>
          </a:r>
          <a:r>
            <a:rPr kumimoji="1" lang="en-US" altLang="ja-JP" sz="1100">
              <a:solidFill>
                <a:schemeClr val="dk1"/>
              </a:solidFill>
              <a:effectLst/>
              <a:latin typeface="+mn-ea"/>
              <a:ea typeface="+mn-ea"/>
              <a:cs typeface="+mn-cs"/>
            </a:rPr>
            <a:t>R5.1.1</a:t>
          </a:r>
          <a:r>
            <a:rPr kumimoji="1" lang="ja-JP" altLang="en-US"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R5.6.30</a:t>
          </a:r>
          <a:r>
            <a:rPr kumimoji="1" lang="ja-JP" altLang="en-US" sz="1100">
              <a:solidFill>
                <a:schemeClr val="dk1"/>
              </a:solidFill>
              <a:effectLst/>
              <a:latin typeface="+mn-ea"/>
              <a:ea typeface="+mn-ea"/>
              <a:cs typeface="+mn-cs"/>
            </a:rPr>
            <a:t>までの開所日数及び延べ利用日数</a:t>
          </a:r>
          <a:endParaRPr kumimoji="1" lang="en-US" altLang="ja-JP" sz="1100">
            <a:solidFill>
              <a:schemeClr val="dk1"/>
            </a:solidFill>
            <a:effectLst/>
            <a:latin typeface="+mn-ea"/>
            <a:ea typeface="+mn-ea"/>
            <a:cs typeface="+mn-cs"/>
          </a:endParaRPr>
        </a:p>
        <a:p>
          <a:endParaRPr kumimoji="1" lang="en-US" altLang="ja-JP" sz="400">
            <a:latin typeface="+mn-ea"/>
            <a:ea typeface="+mn-ea"/>
          </a:endParaRPr>
        </a:p>
        <a:p>
          <a:r>
            <a:rPr kumimoji="1" lang="ja-JP" altLang="en-US" sz="1200" b="1">
              <a:latin typeface="+mn-ea"/>
              <a:ea typeface="+mn-ea"/>
            </a:rPr>
            <a:t>　</a:t>
          </a:r>
          <a:r>
            <a:rPr kumimoji="1" lang="ja-JP" altLang="en-US" sz="1200" b="1">
              <a:latin typeface="ＭＳ Ｐゴシック 本文"/>
              <a:ea typeface="+mn-ea"/>
            </a:rPr>
            <a:t>③提出日の時点で新規指定又は定員を増員してから１年以上経過している場合</a:t>
          </a:r>
          <a:endParaRPr kumimoji="1" lang="en-US" altLang="ja-JP" sz="1200" b="1">
            <a:latin typeface="ＭＳ Ｐゴシック 本文"/>
            <a:ea typeface="+mn-ea"/>
          </a:endParaRPr>
        </a:p>
        <a:p>
          <a:r>
            <a:rPr kumimoji="1" lang="ja-JP" altLang="en-US" sz="1200">
              <a:latin typeface="ＭＳ Ｐゴシック 本文"/>
              <a:ea typeface="+mn-ea"/>
            </a:rPr>
            <a:t>　　</a:t>
          </a:r>
          <a:r>
            <a:rPr kumimoji="1" lang="ja-JP" altLang="en-US" sz="1200" u="sng">
              <a:latin typeface="ＭＳ Ｐゴシック 本文"/>
              <a:ea typeface="+mn-ea"/>
            </a:rPr>
            <a:t>直近</a:t>
          </a:r>
          <a:r>
            <a:rPr kumimoji="1" lang="en-US" altLang="ja-JP" sz="1200" u="sng">
              <a:latin typeface="ＭＳ Ｐゴシック 本文"/>
              <a:ea typeface="+mn-ea"/>
            </a:rPr>
            <a:t>12</a:t>
          </a:r>
          <a:r>
            <a:rPr kumimoji="1" lang="ja-JP" altLang="en-US" sz="1200" u="sng">
              <a:latin typeface="ＭＳ Ｐゴシック 本文"/>
              <a:ea typeface="+mn-ea"/>
            </a:rPr>
            <a:t>か月間</a:t>
          </a:r>
          <a:r>
            <a:rPr kumimoji="1" lang="ja-JP" altLang="en-US" sz="1200">
              <a:latin typeface="ＭＳ Ｐゴシック 本文"/>
              <a:ea typeface="+mn-ea"/>
            </a:rPr>
            <a:t>の開所日数及び延べ利用日数</a:t>
          </a:r>
          <a:endParaRPr kumimoji="1" lang="en-US" altLang="ja-JP" sz="1200">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ja-JP" altLang="ja-JP" sz="1100">
              <a:solidFill>
                <a:schemeClr val="dk1"/>
              </a:solidFill>
              <a:effectLst/>
              <a:latin typeface="ＭＳ Ｐゴシック 本文"/>
              <a:ea typeface="+mn-ea"/>
              <a:cs typeface="+mn-cs"/>
            </a:rPr>
            <a:t>（例）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付新規指定　　</a:t>
          </a:r>
          <a:r>
            <a:rPr kumimoji="1" lang="en-US" altLang="ja-JP" sz="1100">
              <a:solidFill>
                <a:schemeClr val="dk1"/>
              </a:solidFill>
              <a:effectLst/>
              <a:latin typeface="ＭＳ Ｐゴシック 本文"/>
              <a:ea typeface="+mn-ea"/>
              <a:cs typeface="+mn-cs"/>
            </a:rPr>
            <a:t>R6.1.1</a:t>
          </a:r>
          <a:r>
            <a:rPr kumimoji="1" lang="ja-JP" altLang="ja-JP" sz="1100">
              <a:solidFill>
                <a:schemeClr val="dk1"/>
              </a:solidFill>
              <a:effectLst/>
              <a:latin typeface="ＭＳ Ｐゴシック 本文"/>
              <a:ea typeface="+mn-ea"/>
              <a:cs typeface="+mn-cs"/>
            </a:rPr>
            <a:t>付変更届提出の場合</a:t>
          </a:r>
          <a:endParaRPr lang="ja-JP" altLang="ja-JP" sz="1200">
            <a:effectLst/>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R5.12.31</a:t>
          </a:r>
          <a:r>
            <a:rPr kumimoji="1" lang="ja-JP" altLang="ja-JP" sz="1100">
              <a:solidFill>
                <a:schemeClr val="dk1"/>
              </a:solidFill>
              <a:effectLst/>
              <a:latin typeface="ＭＳ Ｐゴシック 本文"/>
              <a:ea typeface="+mn-ea"/>
              <a:cs typeface="+mn-cs"/>
            </a:rPr>
            <a:t>までの開所日数及び延べ利用日数</a:t>
          </a:r>
          <a:endParaRPr kumimoji="1" lang="en-US" altLang="ja-JP" sz="1100">
            <a:solidFill>
              <a:schemeClr val="dk1"/>
            </a:solidFill>
            <a:effectLst/>
            <a:latin typeface="ＭＳ Ｐゴシック 本文"/>
            <a:ea typeface="+mn-ea"/>
            <a:cs typeface="+mn-cs"/>
          </a:endParaRPr>
        </a:p>
        <a:p>
          <a:endParaRPr kumimoji="1" lang="en-US" altLang="ja-JP" sz="400">
            <a:latin typeface="ＭＳ Ｐゴシック 本文"/>
            <a:ea typeface="+mn-ea"/>
          </a:endParaRPr>
        </a:p>
        <a:p>
          <a:r>
            <a:rPr kumimoji="1" lang="ja-JP" altLang="en-US" sz="1200" b="1">
              <a:latin typeface="ＭＳ Ｐゴシック 本文"/>
              <a:ea typeface="+mn-ea"/>
            </a:rPr>
            <a:t>　④提出日の時点で定員が減</a:t>
          </a:r>
          <a:r>
            <a:rPr kumimoji="1" lang="ja-JP" altLang="en-US" sz="1200" b="1">
              <a:latin typeface="ＭＳ Ｐゴシック 本文"/>
            </a:rPr>
            <a:t>少して３月以上の実績がある場合 </a:t>
          </a:r>
          <a:endParaRPr kumimoji="1" lang="en-US" altLang="ja-JP" sz="1200" b="1">
            <a:latin typeface="ＭＳ Ｐゴシック 本文"/>
          </a:endParaRPr>
        </a:p>
        <a:p>
          <a:r>
            <a:rPr kumimoji="1" lang="ja-JP" altLang="en-US" sz="1200">
              <a:latin typeface="ＭＳ Ｐゴシック 本文"/>
            </a:rPr>
            <a:t>　　定員が減少した日から３か月間における開所日数及び延べ利用日数</a:t>
          </a:r>
          <a:endParaRPr kumimoji="1" lang="en-US" altLang="ja-JP" sz="1200">
            <a:latin typeface="ＭＳ Ｐゴシック 本文"/>
          </a:endParaRPr>
        </a:p>
        <a:p>
          <a:endParaRPr kumimoji="1" lang="en-US" altLang="ja-JP" sz="400">
            <a:latin typeface="ＭＳ Ｐゴシック 本文"/>
          </a:endParaRPr>
        </a:p>
        <a:p>
          <a:r>
            <a:rPr kumimoji="1" lang="ja-JP" altLang="en-US" sz="1200" b="1">
              <a:latin typeface="ＭＳ Ｐゴシック 本文"/>
            </a:rPr>
            <a:t>　⑤新規指定から提出日の時点で６か月未満の場合</a:t>
          </a:r>
          <a:endParaRPr kumimoji="1" lang="en-US" altLang="ja-JP" sz="1200" b="1">
            <a:latin typeface="ＭＳ Ｐゴシック 本文"/>
          </a:endParaRPr>
        </a:p>
        <a:p>
          <a:r>
            <a:rPr kumimoji="1" lang="ja-JP" altLang="en-US" sz="1200">
              <a:latin typeface="ＭＳ Ｐゴシック 本文"/>
            </a:rPr>
            <a:t>　　前年度利用者数＝定員</a:t>
          </a:r>
          <a:r>
            <a:rPr kumimoji="1" lang="en-US" altLang="ja-JP" sz="1200">
              <a:latin typeface="ＭＳ Ｐゴシック 本文"/>
            </a:rPr>
            <a:t>×0.9</a:t>
          </a:r>
          <a:r>
            <a:rPr kumimoji="1" lang="ja-JP" altLang="en-US" sz="1200">
              <a:latin typeface="ＭＳ Ｐゴシック 本文"/>
            </a:rPr>
            <a:t>人として計算</a:t>
          </a:r>
          <a:endParaRPr kumimoji="1" lang="en-US" altLang="ja-JP" sz="1200">
            <a:latin typeface="ＭＳ Ｐゴシック 本文"/>
          </a:endParaRPr>
        </a:p>
        <a:p>
          <a:r>
            <a:rPr kumimoji="1" lang="ja-JP" altLang="en-US" sz="1200">
              <a:latin typeface="ＭＳ Ｐゴシック 本文"/>
            </a:rPr>
            <a:t>　　（「前年度の開所日数」及び利用者の「延べ利用日数」の入力は不要）</a:t>
          </a:r>
          <a:endParaRPr kumimoji="1" lang="en-US" altLang="ja-JP" sz="1200">
            <a:latin typeface="ＭＳ Ｐゴシック 本文"/>
          </a:endParaRPr>
        </a:p>
        <a:p>
          <a:endParaRPr kumimoji="1" lang="en-US" altLang="ja-JP" sz="400">
            <a:latin typeface="ＭＳ Ｐゴシック 本文"/>
          </a:endParaRPr>
        </a:p>
        <a:p>
          <a:r>
            <a:rPr kumimoji="1" lang="ja-JP" altLang="en-US" sz="1200">
              <a:latin typeface="ＭＳ Ｐゴシック 本文"/>
            </a:rPr>
            <a:t>　</a:t>
          </a:r>
          <a:r>
            <a:rPr kumimoji="1" lang="ja-JP" altLang="en-US" sz="1200" b="1">
              <a:solidFill>
                <a:schemeClr val="dk1"/>
              </a:solidFill>
              <a:effectLst/>
              <a:latin typeface="ＭＳ Ｐゴシック 本文"/>
              <a:ea typeface="+mn-ea"/>
              <a:cs typeface="+mn-cs"/>
            </a:rPr>
            <a:t>⑥定員を増加して</a:t>
          </a:r>
          <a:r>
            <a:rPr kumimoji="1" lang="ja-JP" altLang="ja-JP" sz="1200" b="1">
              <a:solidFill>
                <a:schemeClr val="dk1"/>
              </a:solidFill>
              <a:effectLst/>
              <a:latin typeface="ＭＳ Ｐゴシック 本文"/>
              <a:ea typeface="+mn-ea"/>
              <a:cs typeface="+mn-cs"/>
            </a:rPr>
            <a:t>から提出日の時点で６か月未満の場合</a:t>
          </a:r>
          <a:endParaRPr lang="ja-JP" altLang="ja-JP" sz="1200">
            <a:effectLst/>
            <a:latin typeface="ＭＳ Ｐゴシック 本文"/>
          </a:endParaRPr>
        </a:p>
        <a:p>
          <a:r>
            <a:rPr kumimoji="1" lang="ja-JP" altLang="ja-JP" sz="1200">
              <a:solidFill>
                <a:schemeClr val="dk1"/>
              </a:solidFill>
              <a:effectLst/>
              <a:latin typeface="ＭＳ Ｐゴシック 本文"/>
              <a:ea typeface="+mn-ea"/>
              <a:cs typeface="+mn-cs"/>
            </a:rPr>
            <a:t>　　</a:t>
          </a:r>
          <a:r>
            <a:rPr kumimoji="1" lang="ja-JP" altLang="en-US" sz="1200">
              <a:solidFill>
                <a:schemeClr val="dk1"/>
              </a:solidFill>
              <a:effectLst/>
              <a:latin typeface="ＭＳ Ｐゴシック 本文"/>
              <a:ea typeface="+mn-ea"/>
              <a:cs typeface="+mn-cs"/>
            </a:rPr>
            <a:t>定員を増加するまでの期間について、①～④に準じて入力し、</a:t>
          </a:r>
          <a:endParaRPr kumimoji="1" lang="en-US" altLang="ja-JP" sz="1200">
            <a:solidFill>
              <a:schemeClr val="dk1"/>
            </a:solidFill>
            <a:effectLst/>
            <a:latin typeface="ＭＳ Ｐゴシック 本文"/>
            <a:ea typeface="+mn-ea"/>
            <a:cs typeface="+mn-cs"/>
          </a:endParaRPr>
        </a:p>
        <a:p>
          <a:r>
            <a:rPr kumimoji="1" lang="ja-JP" altLang="en-US" sz="1200">
              <a:solidFill>
                <a:schemeClr val="dk1"/>
              </a:solidFill>
              <a:effectLst/>
              <a:latin typeface="ＭＳ Ｐゴシック 本文"/>
              <a:ea typeface="+mn-ea"/>
              <a:cs typeface="+mn-cs"/>
            </a:rPr>
            <a:t>　　増加分の定員</a:t>
          </a:r>
          <a:r>
            <a:rPr kumimoji="1" lang="en-US" altLang="ja-JP" sz="1200">
              <a:solidFill>
                <a:schemeClr val="dk1"/>
              </a:solidFill>
              <a:effectLst/>
              <a:latin typeface="ＭＳ Ｐゴシック 本文"/>
              <a:ea typeface="+mn-ea"/>
              <a:cs typeface="+mn-cs"/>
            </a:rPr>
            <a:t>×0.9</a:t>
          </a:r>
          <a:r>
            <a:rPr kumimoji="1" lang="ja-JP" altLang="en-US" sz="1200">
              <a:solidFill>
                <a:schemeClr val="dk1"/>
              </a:solidFill>
              <a:effectLst/>
              <a:latin typeface="ＭＳ Ｐゴシック 本文"/>
              <a:ea typeface="+mn-ea"/>
              <a:cs typeface="+mn-cs"/>
            </a:rPr>
            <a:t>人を足した数を前年度利用者数とする</a:t>
          </a:r>
          <a:endParaRPr kumimoji="1" lang="en-US" altLang="ja-JP" sz="1200">
            <a:solidFill>
              <a:schemeClr val="dk1"/>
            </a:solidFill>
            <a:effectLst/>
            <a:latin typeface="ＭＳ Ｐゴシック 本文"/>
            <a:ea typeface="+mn-ea"/>
            <a:cs typeface="+mn-cs"/>
          </a:endParaRPr>
        </a:p>
        <a:p>
          <a:r>
            <a:rPr kumimoji="1" lang="ja-JP" altLang="ja-JP" sz="1100">
              <a:solidFill>
                <a:schemeClr val="dk1"/>
              </a:solidFill>
              <a:effectLst/>
              <a:latin typeface="ＭＳ Ｐゴシック 本文"/>
              <a:ea typeface="+mn-ea"/>
              <a:cs typeface="+mn-cs"/>
            </a:rPr>
            <a:t>　（例）　</a:t>
          </a:r>
          <a:r>
            <a:rPr kumimoji="1" lang="en-US" altLang="ja-JP" sz="1100">
              <a:solidFill>
                <a:schemeClr val="dk1"/>
              </a:solidFill>
              <a:effectLst/>
              <a:latin typeface="ＭＳ Ｐゴシック 本文"/>
              <a:ea typeface="+mn-ea"/>
              <a:cs typeface="+mn-cs"/>
            </a:rPr>
            <a:t>R5.4.1</a:t>
          </a:r>
          <a:r>
            <a:rPr kumimoji="1" lang="ja-JP" altLang="en-US" sz="1100">
              <a:solidFill>
                <a:schemeClr val="dk1"/>
              </a:solidFill>
              <a:effectLst/>
              <a:latin typeface="ＭＳ Ｐゴシック 本文"/>
              <a:ea typeface="+mn-ea"/>
              <a:cs typeface="+mn-cs"/>
            </a:rPr>
            <a:t>付変更届（定員を</a:t>
          </a:r>
          <a:r>
            <a:rPr kumimoji="1" lang="en-US" altLang="ja-JP" sz="1100">
              <a:solidFill>
                <a:schemeClr val="dk1"/>
              </a:solidFill>
              <a:effectLst/>
              <a:latin typeface="ＭＳ Ｐゴシック 本文"/>
              <a:ea typeface="+mn-ea"/>
              <a:cs typeface="+mn-cs"/>
            </a:rPr>
            <a:t>20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30</a:t>
          </a:r>
          <a:r>
            <a:rPr kumimoji="1" lang="ja-JP" altLang="en-US" sz="1100">
              <a:solidFill>
                <a:schemeClr val="dk1"/>
              </a:solidFill>
              <a:effectLst/>
              <a:latin typeface="ＭＳ Ｐゴシック 本文"/>
              <a:ea typeface="+mn-ea"/>
              <a:cs typeface="+mn-cs"/>
            </a:rPr>
            <a:t>名に増加）提出の場合</a:t>
          </a:r>
          <a:endParaRPr lang="ja-JP" altLang="ja-JP" sz="1200">
            <a:effectLst/>
            <a:latin typeface="ＭＳ Ｐゴシック 本文"/>
          </a:endParaRPr>
        </a:p>
        <a:p>
          <a:r>
            <a:rPr kumimoji="1" lang="ja-JP" altLang="ja-JP"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R4.4.1</a:t>
          </a:r>
          <a:r>
            <a:rPr kumimoji="1" lang="ja-JP" altLang="en-US"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R5.3.31</a:t>
          </a:r>
          <a:r>
            <a:rPr kumimoji="1" lang="ja-JP" altLang="ja-JP" sz="1100">
              <a:solidFill>
                <a:schemeClr val="dk1"/>
              </a:solidFill>
              <a:effectLst/>
              <a:latin typeface="ＭＳ Ｐゴシック 本文"/>
              <a:ea typeface="+mn-ea"/>
              <a:cs typeface="+mn-cs"/>
            </a:rPr>
            <a:t>までの開所日数及び延べ利用日数</a:t>
          </a:r>
          <a:r>
            <a:rPr kumimoji="1" lang="ja-JP" altLang="en-US" sz="1100">
              <a:solidFill>
                <a:schemeClr val="dk1"/>
              </a:solidFill>
              <a:effectLst/>
              <a:latin typeface="ＭＳ Ｐゴシック 本文"/>
              <a:ea typeface="+mn-ea"/>
              <a:cs typeface="+mn-cs"/>
            </a:rPr>
            <a:t>を入力し、</a:t>
          </a:r>
          <a:endParaRPr kumimoji="1" lang="en-US" altLang="ja-JP" sz="1100">
            <a:solidFill>
              <a:schemeClr val="dk1"/>
            </a:solidFill>
            <a:effectLst/>
            <a:latin typeface="ＭＳ Ｐゴシック 本文"/>
            <a:ea typeface="+mn-ea"/>
            <a:cs typeface="+mn-cs"/>
          </a:endParaRPr>
        </a:p>
        <a:p>
          <a:r>
            <a:rPr kumimoji="1" lang="ja-JP" altLang="en-US" sz="1100">
              <a:solidFill>
                <a:schemeClr val="dk1"/>
              </a:solidFill>
              <a:effectLst/>
              <a:latin typeface="ＭＳ Ｐゴシック 本文"/>
              <a:ea typeface="+mn-ea"/>
              <a:cs typeface="+mn-cs"/>
            </a:rPr>
            <a:t>　　　　　算出された前年度平均利用者数に増加分</a:t>
          </a:r>
          <a:r>
            <a:rPr kumimoji="1" lang="en-US" altLang="ja-JP" sz="1100">
              <a:solidFill>
                <a:schemeClr val="dk1"/>
              </a:solidFill>
              <a:effectLst/>
              <a:latin typeface="ＭＳ Ｐゴシック 本文"/>
              <a:ea typeface="+mn-ea"/>
              <a:cs typeface="+mn-cs"/>
            </a:rPr>
            <a:t>10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×0.9</a:t>
          </a:r>
          <a:r>
            <a:rPr kumimoji="1" lang="ja-JP" altLang="en-US" sz="1100">
              <a:solidFill>
                <a:schemeClr val="dk1"/>
              </a:solidFill>
              <a:effectLst/>
              <a:latin typeface="ＭＳ Ｐゴシック 本文"/>
              <a:ea typeface="+mn-ea"/>
              <a:cs typeface="+mn-cs"/>
            </a:rPr>
            <a:t>を足す</a:t>
          </a:r>
          <a:endParaRPr lang="ja-JP" altLang="ja-JP" sz="1200">
            <a:effectLst/>
            <a:latin typeface="ＭＳ Ｐゴシック 本文"/>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0</xdr:colOff>
      <xdr:row>12</xdr:row>
      <xdr:rowOff>0</xdr:rowOff>
    </xdr:from>
    <xdr:to>
      <xdr:col>36</xdr:col>
      <xdr:colOff>533400</xdr:colOff>
      <xdr:row>31</xdr:row>
      <xdr:rowOff>9525</xdr:rowOff>
    </xdr:to>
    <xdr:sp macro="" textlink="">
      <xdr:nvSpPr>
        <xdr:cNvPr id="2" name="テキスト ボックス 1"/>
        <xdr:cNvSpPr txBox="1"/>
      </xdr:nvSpPr>
      <xdr:spPr>
        <a:xfrm>
          <a:off x="6934200" y="2533650"/>
          <a:ext cx="5715000" cy="4905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latin typeface="+mn-ea"/>
              <a:ea typeface="+mn-ea"/>
            </a:rPr>
            <a:t>※</a:t>
          </a:r>
          <a:r>
            <a:rPr kumimoji="1" lang="ja-JP" altLang="en-US" sz="1200" b="1">
              <a:solidFill>
                <a:srgbClr val="FF0000"/>
              </a:solidFill>
              <a:latin typeface="+mn-ea"/>
              <a:ea typeface="+mn-ea"/>
            </a:rPr>
            <a:t>　</a:t>
          </a:r>
          <a:r>
            <a:rPr kumimoji="1" lang="ja-JP" altLang="en-US" sz="1200" b="1">
              <a:latin typeface="+mn-ea"/>
              <a:ea typeface="+mn-ea"/>
            </a:rPr>
            <a:t>「前年度の開所日数」及び利用者の「延べ利用日数」には、過去の定員変更</a:t>
          </a:r>
          <a:endParaRPr kumimoji="1" lang="en-US" altLang="ja-JP" sz="1200" b="1">
            <a:latin typeface="+mn-ea"/>
            <a:ea typeface="+mn-ea"/>
          </a:endParaRPr>
        </a:p>
        <a:p>
          <a:r>
            <a:rPr kumimoji="1" lang="ja-JP" altLang="en-US" sz="1200" b="1">
              <a:latin typeface="+mn-ea"/>
              <a:ea typeface="+mn-ea"/>
            </a:rPr>
            <a:t>　　の有無に応じて以下のいずれかの日数を入力してください。</a:t>
          </a:r>
          <a:endParaRPr kumimoji="1" lang="en-US" altLang="ja-JP" sz="1200" b="1">
            <a:latin typeface="+mn-ea"/>
            <a:ea typeface="+mn-ea"/>
          </a:endParaRPr>
        </a:p>
        <a:p>
          <a:endParaRPr kumimoji="1" lang="en-US" altLang="ja-JP" sz="400" b="1">
            <a:latin typeface="+mn-ea"/>
            <a:ea typeface="+mn-ea"/>
          </a:endParaRPr>
        </a:p>
        <a:p>
          <a:r>
            <a:rPr kumimoji="1" lang="ja-JP" altLang="en-US" sz="1200" b="1">
              <a:latin typeface="+mn-ea"/>
              <a:ea typeface="+mn-ea"/>
            </a:rPr>
            <a:t>　①前年度及び前１年間で定員の増減がない場合</a:t>
          </a:r>
          <a:endParaRPr kumimoji="1" lang="en-US" altLang="ja-JP" sz="1200" b="1">
            <a:latin typeface="+mn-ea"/>
            <a:ea typeface="+mn-ea"/>
          </a:endParaRPr>
        </a:p>
        <a:p>
          <a:r>
            <a:rPr kumimoji="1" lang="ja-JP" altLang="en-US" sz="1200">
              <a:latin typeface="+mn-ea"/>
              <a:ea typeface="+mn-ea"/>
            </a:rPr>
            <a:t>　　前年度の開所日数（</a:t>
          </a:r>
          <a:r>
            <a:rPr kumimoji="1" lang="en-US" altLang="ja-JP" sz="1200">
              <a:latin typeface="+mn-ea"/>
              <a:ea typeface="+mn-ea"/>
            </a:rPr>
            <a:t>4/1</a:t>
          </a:r>
          <a:r>
            <a:rPr kumimoji="1" lang="ja-JP" altLang="en-US" sz="1200">
              <a:latin typeface="+mn-ea"/>
              <a:ea typeface="+mn-ea"/>
            </a:rPr>
            <a:t>～</a:t>
          </a:r>
          <a:r>
            <a:rPr kumimoji="1" lang="en-US" altLang="ja-JP" sz="1200">
              <a:latin typeface="+mn-ea"/>
              <a:ea typeface="+mn-ea"/>
            </a:rPr>
            <a:t>3/31</a:t>
          </a:r>
          <a:r>
            <a:rPr kumimoji="1" lang="ja-JP" altLang="en-US" sz="1200">
              <a:latin typeface="+mn-ea"/>
              <a:ea typeface="+mn-ea"/>
            </a:rPr>
            <a:t>）及び延べ利用日数</a:t>
          </a:r>
          <a:endParaRPr kumimoji="1" lang="en-US" altLang="ja-JP" sz="1200">
            <a:latin typeface="+mn-ea"/>
            <a:ea typeface="+mn-ea"/>
          </a:endParaRPr>
        </a:p>
        <a:p>
          <a:endParaRPr kumimoji="1" lang="en-US" altLang="ja-JP" sz="400">
            <a:latin typeface="+mn-ea"/>
            <a:ea typeface="+mn-ea"/>
          </a:endParaRPr>
        </a:p>
        <a:p>
          <a:r>
            <a:rPr kumimoji="1" lang="ja-JP" altLang="en-US" sz="1200" b="1">
              <a:latin typeface="+mn-ea"/>
              <a:ea typeface="+mn-ea"/>
            </a:rPr>
            <a:t>　②提出日の時点で新規指定又は定員を増員してから６月以上１年未満の場合</a:t>
          </a:r>
          <a:endParaRPr kumimoji="1" lang="en-US" altLang="ja-JP" sz="1200" b="1">
            <a:latin typeface="+mn-ea"/>
            <a:ea typeface="+mn-ea"/>
          </a:endParaRPr>
        </a:p>
        <a:p>
          <a:r>
            <a:rPr kumimoji="1" lang="ja-JP" altLang="en-US" sz="1200">
              <a:latin typeface="+mn-ea"/>
              <a:ea typeface="+mn-ea"/>
            </a:rPr>
            <a:t>　　</a:t>
          </a:r>
          <a:r>
            <a:rPr kumimoji="1" lang="ja-JP" altLang="en-US" sz="1200" u="sng">
              <a:latin typeface="+mn-ea"/>
              <a:ea typeface="+mn-ea"/>
            </a:rPr>
            <a:t>直近６か月間</a:t>
          </a:r>
          <a:r>
            <a:rPr kumimoji="1" lang="ja-JP" altLang="en-US" sz="1200">
              <a:latin typeface="+mn-ea"/>
              <a:ea typeface="+mn-ea"/>
            </a:rPr>
            <a:t>の開所日数及び延べ利用日数</a:t>
          </a:r>
          <a:endParaRPr kumimoji="1" lang="en-US" altLang="ja-JP" sz="1100">
            <a:latin typeface="+mn-ea"/>
            <a:ea typeface="+mn-ea"/>
          </a:endParaRPr>
        </a:p>
        <a:p>
          <a:r>
            <a:rPr kumimoji="1" lang="ja-JP" altLang="en-US" sz="1100">
              <a:latin typeface="+mn-ea"/>
              <a:ea typeface="+mn-ea"/>
            </a:rPr>
            <a:t>　（例）　</a:t>
          </a:r>
          <a:r>
            <a:rPr kumimoji="1" lang="en-US" altLang="ja-JP" sz="1100">
              <a:latin typeface="+mn-ea"/>
              <a:ea typeface="+mn-ea"/>
            </a:rPr>
            <a:t>R5.1.1</a:t>
          </a:r>
          <a:r>
            <a:rPr kumimoji="1" lang="ja-JP" altLang="en-US" sz="1100">
              <a:latin typeface="+mn-ea"/>
              <a:ea typeface="+mn-ea"/>
            </a:rPr>
            <a:t>付新規指定　　</a:t>
          </a:r>
          <a:r>
            <a:rPr kumimoji="1" lang="en-US" altLang="ja-JP" sz="1100">
              <a:latin typeface="+mn-ea"/>
              <a:ea typeface="+mn-ea"/>
            </a:rPr>
            <a:t>R5.7.1</a:t>
          </a:r>
          <a:r>
            <a:rPr kumimoji="1" lang="ja-JP" altLang="en-US" sz="1100">
              <a:latin typeface="+mn-ea"/>
              <a:ea typeface="+mn-ea"/>
            </a:rPr>
            <a:t>付変更届提出の場合</a:t>
          </a:r>
          <a:endParaRPr kumimoji="1" lang="en-US" altLang="ja-JP" sz="1100">
            <a:latin typeface="+mn-ea"/>
            <a:ea typeface="+mn-ea"/>
          </a:endParaRPr>
        </a:p>
        <a:p>
          <a:r>
            <a:rPr kumimoji="1" lang="ja-JP" altLang="en-US" sz="1100">
              <a:solidFill>
                <a:schemeClr val="dk1"/>
              </a:solidFill>
              <a:effectLst/>
              <a:latin typeface="+mn-ea"/>
              <a:ea typeface="+mn-ea"/>
              <a:cs typeface="+mn-cs"/>
            </a:rPr>
            <a:t>　　　　　</a:t>
          </a:r>
          <a:r>
            <a:rPr kumimoji="1" lang="en-US" altLang="ja-JP" sz="1100">
              <a:solidFill>
                <a:schemeClr val="dk1"/>
              </a:solidFill>
              <a:effectLst/>
              <a:latin typeface="+mn-ea"/>
              <a:ea typeface="+mn-ea"/>
              <a:cs typeface="+mn-cs"/>
            </a:rPr>
            <a:t>R5.1.1</a:t>
          </a:r>
          <a:r>
            <a:rPr kumimoji="1" lang="ja-JP" altLang="en-US"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R5.6.30</a:t>
          </a:r>
          <a:r>
            <a:rPr kumimoji="1" lang="ja-JP" altLang="en-US" sz="1100">
              <a:solidFill>
                <a:schemeClr val="dk1"/>
              </a:solidFill>
              <a:effectLst/>
              <a:latin typeface="+mn-ea"/>
              <a:ea typeface="+mn-ea"/>
              <a:cs typeface="+mn-cs"/>
            </a:rPr>
            <a:t>までの開所日数及び延べ利用日数</a:t>
          </a:r>
          <a:endParaRPr kumimoji="1" lang="en-US" altLang="ja-JP" sz="1100">
            <a:solidFill>
              <a:schemeClr val="dk1"/>
            </a:solidFill>
            <a:effectLst/>
            <a:latin typeface="+mn-ea"/>
            <a:ea typeface="+mn-ea"/>
            <a:cs typeface="+mn-cs"/>
          </a:endParaRPr>
        </a:p>
        <a:p>
          <a:endParaRPr kumimoji="1" lang="en-US" altLang="ja-JP" sz="400">
            <a:latin typeface="+mn-ea"/>
            <a:ea typeface="+mn-ea"/>
          </a:endParaRPr>
        </a:p>
        <a:p>
          <a:r>
            <a:rPr kumimoji="1" lang="ja-JP" altLang="en-US" sz="1200" b="1">
              <a:latin typeface="+mn-ea"/>
              <a:ea typeface="+mn-ea"/>
            </a:rPr>
            <a:t>　</a:t>
          </a:r>
          <a:r>
            <a:rPr kumimoji="1" lang="ja-JP" altLang="en-US" sz="1200" b="1">
              <a:latin typeface="ＭＳ Ｐゴシック 本文"/>
              <a:ea typeface="+mn-ea"/>
            </a:rPr>
            <a:t>③提出日の時点で新規指定又は定員を増員してから１年以上経過している場合</a:t>
          </a:r>
          <a:endParaRPr kumimoji="1" lang="en-US" altLang="ja-JP" sz="1200" b="1">
            <a:latin typeface="ＭＳ Ｐゴシック 本文"/>
            <a:ea typeface="+mn-ea"/>
          </a:endParaRPr>
        </a:p>
        <a:p>
          <a:r>
            <a:rPr kumimoji="1" lang="ja-JP" altLang="en-US" sz="1200">
              <a:latin typeface="ＭＳ Ｐゴシック 本文"/>
              <a:ea typeface="+mn-ea"/>
            </a:rPr>
            <a:t>　　</a:t>
          </a:r>
          <a:r>
            <a:rPr kumimoji="1" lang="ja-JP" altLang="en-US" sz="1200" u="sng">
              <a:latin typeface="ＭＳ Ｐゴシック 本文"/>
              <a:ea typeface="+mn-ea"/>
            </a:rPr>
            <a:t>直近</a:t>
          </a:r>
          <a:r>
            <a:rPr kumimoji="1" lang="en-US" altLang="ja-JP" sz="1200" u="sng">
              <a:latin typeface="ＭＳ Ｐゴシック 本文"/>
              <a:ea typeface="+mn-ea"/>
            </a:rPr>
            <a:t>12</a:t>
          </a:r>
          <a:r>
            <a:rPr kumimoji="1" lang="ja-JP" altLang="en-US" sz="1200" u="sng">
              <a:latin typeface="ＭＳ Ｐゴシック 本文"/>
              <a:ea typeface="+mn-ea"/>
            </a:rPr>
            <a:t>か月間</a:t>
          </a:r>
          <a:r>
            <a:rPr kumimoji="1" lang="ja-JP" altLang="en-US" sz="1200">
              <a:latin typeface="ＭＳ Ｐゴシック 本文"/>
              <a:ea typeface="+mn-ea"/>
            </a:rPr>
            <a:t>の開所日数及び延べ利用日数</a:t>
          </a:r>
          <a:endParaRPr kumimoji="1" lang="en-US" altLang="ja-JP" sz="1200">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ja-JP" altLang="ja-JP" sz="1100">
              <a:solidFill>
                <a:schemeClr val="dk1"/>
              </a:solidFill>
              <a:effectLst/>
              <a:latin typeface="ＭＳ Ｐゴシック 本文"/>
              <a:ea typeface="+mn-ea"/>
              <a:cs typeface="+mn-cs"/>
            </a:rPr>
            <a:t>（例）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付新規指定　　</a:t>
          </a:r>
          <a:r>
            <a:rPr kumimoji="1" lang="en-US" altLang="ja-JP" sz="1100">
              <a:solidFill>
                <a:schemeClr val="dk1"/>
              </a:solidFill>
              <a:effectLst/>
              <a:latin typeface="ＭＳ Ｐゴシック 本文"/>
              <a:ea typeface="+mn-ea"/>
              <a:cs typeface="+mn-cs"/>
            </a:rPr>
            <a:t>R6.1.1</a:t>
          </a:r>
          <a:r>
            <a:rPr kumimoji="1" lang="ja-JP" altLang="ja-JP" sz="1100">
              <a:solidFill>
                <a:schemeClr val="dk1"/>
              </a:solidFill>
              <a:effectLst/>
              <a:latin typeface="ＭＳ Ｐゴシック 本文"/>
              <a:ea typeface="+mn-ea"/>
              <a:cs typeface="+mn-cs"/>
            </a:rPr>
            <a:t>付変更届提出の場合</a:t>
          </a:r>
          <a:endParaRPr lang="ja-JP" altLang="ja-JP" sz="1200">
            <a:effectLst/>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R5.12.31</a:t>
          </a:r>
          <a:r>
            <a:rPr kumimoji="1" lang="ja-JP" altLang="ja-JP" sz="1100">
              <a:solidFill>
                <a:schemeClr val="dk1"/>
              </a:solidFill>
              <a:effectLst/>
              <a:latin typeface="ＭＳ Ｐゴシック 本文"/>
              <a:ea typeface="+mn-ea"/>
              <a:cs typeface="+mn-cs"/>
            </a:rPr>
            <a:t>までの開所日数及び延べ利用日数</a:t>
          </a:r>
          <a:endParaRPr kumimoji="1" lang="en-US" altLang="ja-JP" sz="1100">
            <a:solidFill>
              <a:schemeClr val="dk1"/>
            </a:solidFill>
            <a:effectLst/>
            <a:latin typeface="ＭＳ Ｐゴシック 本文"/>
            <a:ea typeface="+mn-ea"/>
            <a:cs typeface="+mn-cs"/>
          </a:endParaRPr>
        </a:p>
        <a:p>
          <a:endParaRPr kumimoji="1" lang="en-US" altLang="ja-JP" sz="400">
            <a:latin typeface="ＭＳ Ｐゴシック 本文"/>
            <a:ea typeface="+mn-ea"/>
          </a:endParaRPr>
        </a:p>
        <a:p>
          <a:r>
            <a:rPr kumimoji="1" lang="ja-JP" altLang="en-US" sz="1200" b="1">
              <a:latin typeface="ＭＳ Ｐゴシック 本文"/>
              <a:ea typeface="+mn-ea"/>
            </a:rPr>
            <a:t>　④提出日の時点で定員が減</a:t>
          </a:r>
          <a:r>
            <a:rPr kumimoji="1" lang="ja-JP" altLang="en-US" sz="1200" b="1">
              <a:latin typeface="ＭＳ Ｐゴシック 本文"/>
            </a:rPr>
            <a:t>少して３月以上の実績がある場合 </a:t>
          </a:r>
          <a:endParaRPr kumimoji="1" lang="en-US" altLang="ja-JP" sz="1200" b="1">
            <a:latin typeface="ＭＳ Ｐゴシック 本文"/>
          </a:endParaRPr>
        </a:p>
        <a:p>
          <a:r>
            <a:rPr kumimoji="1" lang="ja-JP" altLang="en-US" sz="1200">
              <a:latin typeface="ＭＳ Ｐゴシック 本文"/>
            </a:rPr>
            <a:t>　　定員が減少した日から３か月間における開所日数及び延べ利用日数</a:t>
          </a:r>
          <a:endParaRPr kumimoji="1" lang="en-US" altLang="ja-JP" sz="1200">
            <a:latin typeface="ＭＳ Ｐゴシック 本文"/>
          </a:endParaRPr>
        </a:p>
        <a:p>
          <a:endParaRPr kumimoji="1" lang="en-US" altLang="ja-JP" sz="400">
            <a:latin typeface="ＭＳ Ｐゴシック 本文"/>
          </a:endParaRPr>
        </a:p>
        <a:p>
          <a:r>
            <a:rPr kumimoji="1" lang="ja-JP" altLang="en-US" sz="1200" b="1">
              <a:latin typeface="ＭＳ Ｐゴシック 本文"/>
            </a:rPr>
            <a:t>　⑤新規指定から提出日の時点で６か月未満の場合</a:t>
          </a:r>
          <a:endParaRPr kumimoji="1" lang="en-US" altLang="ja-JP" sz="1200" b="1">
            <a:latin typeface="ＭＳ Ｐゴシック 本文"/>
          </a:endParaRPr>
        </a:p>
        <a:p>
          <a:r>
            <a:rPr kumimoji="1" lang="ja-JP" altLang="en-US" sz="1200">
              <a:latin typeface="ＭＳ Ｐゴシック 本文"/>
            </a:rPr>
            <a:t>　　前年度利用者数＝定員</a:t>
          </a:r>
          <a:r>
            <a:rPr kumimoji="1" lang="en-US" altLang="ja-JP" sz="1200">
              <a:latin typeface="ＭＳ Ｐゴシック 本文"/>
            </a:rPr>
            <a:t>×0.9</a:t>
          </a:r>
          <a:r>
            <a:rPr kumimoji="1" lang="ja-JP" altLang="en-US" sz="1200">
              <a:latin typeface="ＭＳ Ｐゴシック 本文"/>
            </a:rPr>
            <a:t>人として計算</a:t>
          </a:r>
          <a:endParaRPr kumimoji="1" lang="en-US" altLang="ja-JP" sz="1200">
            <a:latin typeface="ＭＳ Ｐゴシック 本文"/>
          </a:endParaRPr>
        </a:p>
        <a:p>
          <a:r>
            <a:rPr kumimoji="1" lang="ja-JP" altLang="en-US" sz="1200">
              <a:latin typeface="ＭＳ Ｐゴシック 本文"/>
            </a:rPr>
            <a:t>　　（「前年度の開所日数」及び利用者の「延べ利用日数」の入力は不要）</a:t>
          </a:r>
          <a:endParaRPr kumimoji="1" lang="en-US" altLang="ja-JP" sz="1200">
            <a:latin typeface="ＭＳ Ｐゴシック 本文"/>
          </a:endParaRPr>
        </a:p>
        <a:p>
          <a:endParaRPr kumimoji="1" lang="en-US" altLang="ja-JP" sz="400">
            <a:latin typeface="ＭＳ Ｐゴシック 本文"/>
          </a:endParaRPr>
        </a:p>
        <a:p>
          <a:r>
            <a:rPr kumimoji="1" lang="ja-JP" altLang="en-US" sz="1200">
              <a:latin typeface="ＭＳ Ｐゴシック 本文"/>
            </a:rPr>
            <a:t>　</a:t>
          </a:r>
          <a:r>
            <a:rPr kumimoji="1" lang="ja-JP" altLang="en-US" sz="1200" b="1">
              <a:solidFill>
                <a:schemeClr val="dk1"/>
              </a:solidFill>
              <a:effectLst/>
              <a:latin typeface="ＭＳ Ｐゴシック 本文"/>
              <a:ea typeface="+mn-ea"/>
              <a:cs typeface="+mn-cs"/>
            </a:rPr>
            <a:t>⑥定員を増加して</a:t>
          </a:r>
          <a:r>
            <a:rPr kumimoji="1" lang="ja-JP" altLang="ja-JP" sz="1200" b="1">
              <a:solidFill>
                <a:schemeClr val="dk1"/>
              </a:solidFill>
              <a:effectLst/>
              <a:latin typeface="ＭＳ Ｐゴシック 本文"/>
              <a:ea typeface="+mn-ea"/>
              <a:cs typeface="+mn-cs"/>
            </a:rPr>
            <a:t>から提出日の時点で６か月未満の場合</a:t>
          </a:r>
          <a:endParaRPr lang="ja-JP" altLang="ja-JP" sz="1200">
            <a:effectLst/>
            <a:latin typeface="ＭＳ Ｐゴシック 本文"/>
          </a:endParaRPr>
        </a:p>
        <a:p>
          <a:r>
            <a:rPr kumimoji="1" lang="ja-JP" altLang="ja-JP" sz="1200">
              <a:solidFill>
                <a:schemeClr val="dk1"/>
              </a:solidFill>
              <a:effectLst/>
              <a:latin typeface="ＭＳ Ｐゴシック 本文"/>
              <a:ea typeface="+mn-ea"/>
              <a:cs typeface="+mn-cs"/>
            </a:rPr>
            <a:t>　　</a:t>
          </a:r>
          <a:r>
            <a:rPr kumimoji="1" lang="ja-JP" altLang="en-US" sz="1200">
              <a:solidFill>
                <a:schemeClr val="dk1"/>
              </a:solidFill>
              <a:effectLst/>
              <a:latin typeface="ＭＳ Ｐゴシック 本文"/>
              <a:ea typeface="+mn-ea"/>
              <a:cs typeface="+mn-cs"/>
            </a:rPr>
            <a:t>定員を増加するまでの期間について、①～④に準じて入力し、</a:t>
          </a:r>
          <a:endParaRPr kumimoji="1" lang="en-US" altLang="ja-JP" sz="1200">
            <a:solidFill>
              <a:schemeClr val="dk1"/>
            </a:solidFill>
            <a:effectLst/>
            <a:latin typeface="ＭＳ Ｐゴシック 本文"/>
            <a:ea typeface="+mn-ea"/>
            <a:cs typeface="+mn-cs"/>
          </a:endParaRPr>
        </a:p>
        <a:p>
          <a:r>
            <a:rPr kumimoji="1" lang="ja-JP" altLang="en-US" sz="1200">
              <a:solidFill>
                <a:schemeClr val="dk1"/>
              </a:solidFill>
              <a:effectLst/>
              <a:latin typeface="ＭＳ Ｐゴシック 本文"/>
              <a:ea typeface="+mn-ea"/>
              <a:cs typeface="+mn-cs"/>
            </a:rPr>
            <a:t>　　増加分の定員</a:t>
          </a:r>
          <a:r>
            <a:rPr kumimoji="1" lang="en-US" altLang="ja-JP" sz="1200">
              <a:solidFill>
                <a:schemeClr val="dk1"/>
              </a:solidFill>
              <a:effectLst/>
              <a:latin typeface="ＭＳ Ｐゴシック 本文"/>
              <a:ea typeface="+mn-ea"/>
              <a:cs typeface="+mn-cs"/>
            </a:rPr>
            <a:t>×0.9</a:t>
          </a:r>
          <a:r>
            <a:rPr kumimoji="1" lang="ja-JP" altLang="en-US" sz="1200">
              <a:solidFill>
                <a:schemeClr val="dk1"/>
              </a:solidFill>
              <a:effectLst/>
              <a:latin typeface="ＭＳ Ｐゴシック 本文"/>
              <a:ea typeface="+mn-ea"/>
              <a:cs typeface="+mn-cs"/>
            </a:rPr>
            <a:t>人を足した数を前年度利用者数とする</a:t>
          </a:r>
          <a:endParaRPr kumimoji="1" lang="en-US" altLang="ja-JP" sz="1200">
            <a:solidFill>
              <a:schemeClr val="dk1"/>
            </a:solidFill>
            <a:effectLst/>
            <a:latin typeface="ＭＳ Ｐゴシック 本文"/>
            <a:ea typeface="+mn-ea"/>
            <a:cs typeface="+mn-cs"/>
          </a:endParaRPr>
        </a:p>
        <a:p>
          <a:r>
            <a:rPr kumimoji="1" lang="ja-JP" altLang="ja-JP" sz="1100">
              <a:solidFill>
                <a:schemeClr val="dk1"/>
              </a:solidFill>
              <a:effectLst/>
              <a:latin typeface="ＭＳ Ｐゴシック 本文"/>
              <a:ea typeface="+mn-ea"/>
              <a:cs typeface="+mn-cs"/>
            </a:rPr>
            <a:t>　（例）　</a:t>
          </a:r>
          <a:r>
            <a:rPr kumimoji="1" lang="en-US" altLang="ja-JP" sz="1100">
              <a:solidFill>
                <a:schemeClr val="dk1"/>
              </a:solidFill>
              <a:effectLst/>
              <a:latin typeface="ＭＳ Ｐゴシック 本文"/>
              <a:ea typeface="+mn-ea"/>
              <a:cs typeface="+mn-cs"/>
            </a:rPr>
            <a:t>R5.4.1</a:t>
          </a:r>
          <a:r>
            <a:rPr kumimoji="1" lang="ja-JP" altLang="en-US" sz="1100">
              <a:solidFill>
                <a:schemeClr val="dk1"/>
              </a:solidFill>
              <a:effectLst/>
              <a:latin typeface="ＭＳ Ｐゴシック 本文"/>
              <a:ea typeface="+mn-ea"/>
              <a:cs typeface="+mn-cs"/>
            </a:rPr>
            <a:t>付変更届（定員を</a:t>
          </a:r>
          <a:r>
            <a:rPr kumimoji="1" lang="en-US" altLang="ja-JP" sz="1100">
              <a:solidFill>
                <a:schemeClr val="dk1"/>
              </a:solidFill>
              <a:effectLst/>
              <a:latin typeface="ＭＳ Ｐゴシック 本文"/>
              <a:ea typeface="+mn-ea"/>
              <a:cs typeface="+mn-cs"/>
            </a:rPr>
            <a:t>20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30</a:t>
          </a:r>
          <a:r>
            <a:rPr kumimoji="1" lang="ja-JP" altLang="en-US" sz="1100">
              <a:solidFill>
                <a:schemeClr val="dk1"/>
              </a:solidFill>
              <a:effectLst/>
              <a:latin typeface="ＭＳ Ｐゴシック 本文"/>
              <a:ea typeface="+mn-ea"/>
              <a:cs typeface="+mn-cs"/>
            </a:rPr>
            <a:t>名に増加）提出の場合</a:t>
          </a:r>
          <a:endParaRPr lang="ja-JP" altLang="ja-JP" sz="1200">
            <a:effectLst/>
            <a:latin typeface="ＭＳ Ｐゴシック 本文"/>
          </a:endParaRPr>
        </a:p>
        <a:p>
          <a:r>
            <a:rPr kumimoji="1" lang="ja-JP" altLang="ja-JP"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R4.4.1</a:t>
          </a:r>
          <a:r>
            <a:rPr kumimoji="1" lang="ja-JP" altLang="en-US"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R5.3.31</a:t>
          </a:r>
          <a:r>
            <a:rPr kumimoji="1" lang="ja-JP" altLang="ja-JP" sz="1100">
              <a:solidFill>
                <a:schemeClr val="dk1"/>
              </a:solidFill>
              <a:effectLst/>
              <a:latin typeface="ＭＳ Ｐゴシック 本文"/>
              <a:ea typeface="+mn-ea"/>
              <a:cs typeface="+mn-cs"/>
            </a:rPr>
            <a:t>までの開所日数及び延べ利用日数</a:t>
          </a:r>
          <a:r>
            <a:rPr kumimoji="1" lang="ja-JP" altLang="en-US" sz="1100">
              <a:solidFill>
                <a:schemeClr val="dk1"/>
              </a:solidFill>
              <a:effectLst/>
              <a:latin typeface="ＭＳ Ｐゴシック 本文"/>
              <a:ea typeface="+mn-ea"/>
              <a:cs typeface="+mn-cs"/>
            </a:rPr>
            <a:t>を入力し、</a:t>
          </a:r>
          <a:endParaRPr kumimoji="1" lang="en-US" altLang="ja-JP" sz="1100">
            <a:solidFill>
              <a:schemeClr val="dk1"/>
            </a:solidFill>
            <a:effectLst/>
            <a:latin typeface="ＭＳ Ｐゴシック 本文"/>
            <a:ea typeface="+mn-ea"/>
            <a:cs typeface="+mn-cs"/>
          </a:endParaRPr>
        </a:p>
        <a:p>
          <a:r>
            <a:rPr kumimoji="1" lang="ja-JP" altLang="en-US" sz="1100">
              <a:solidFill>
                <a:schemeClr val="dk1"/>
              </a:solidFill>
              <a:effectLst/>
              <a:latin typeface="ＭＳ Ｐゴシック 本文"/>
              <a:ea typeface="+mn-ea"/>
              <a:cs typeface="+mn-cs"/>
            </a:rPr>
            <a:t>　　　　　算出された前年度平均利用者数に増加分</a:t>
          </a:r>
          <a:r>
            <a:rPr kumimoji="1" lang="en-US" altLang="ja-JP" sz="1100">
              <a:solidFill>
                <a:schemeClr val="dk1"/>
              </a:solidFill>
              <a:effectLst/>
              <a:latin typeface="ＭＳ Ｐゴシック 本文"/>
              <a:ea typeface="+mn-ea"/>
              <a:cs typeface="+mn-cs"/>
            </a:rPr>
            <a:t>10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×0.9</a:t>
          </a:r>
          <a:r>
            <a:rPr kumimoji="1" lang="ja-JP" altLang="en-US" sz="1100">
              <a:solidFill>
                <a:schemeClr val="dk1"/>
              </a:solidFill>
              <a:effectLst/>
              <a:latin typeface="ＭＳ Ｐゴシック 本文"/>
              <a:ea typeface="+mn-ea"/>
              <a:cs typeface="+mn-cs"/>
            </a:rPr>
            <a:t>を足す</a:t>
          </a:r>
          <a:endParaRPr lang="ja-JP" altLang="ja-JP" sz="1200">
            <a:effectLst/>
            <a:latin typeface="ＭＳ Ｐゴシック 本文"/>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26</xdr:col>
      <xdr:colOff>0</xdr:colOff>
      <xdr:row>13</xdr:row>
      <xdr:rowOff>0</xdr:rowOff>
    </xdr:from>
    <xdr:to>
      <xdr:col>36</xdr:col>
      <xdr:colOff>533400</xdr:colOff>
      <xdr:row>32</xdr:row>
      <xdr:rowOff>9525</xdr:rowOff>
    </xdr:to>
    <xdr:sp macro="" textlink="">
      <xdr:nvSpPr>
        <xdr:cNvPr id="2" name="テキスト ボックス 1"/>
        <xdr:cNvSpPr txBox="1"/>
      </xdr:nvSpPr>
      <xdr:spPr>
        <a:xfrm>
          <a:off x="6934200" y="2809875"/>
          <a:ext cx="5715000" cy="4905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latin typeface="+mn-ea"/>
              <a:ea typeface="+mn-ea"/>
            </a:rPr>
            <a:t>※</a:t>
          </a:r>
          <a:r>
            <a:rPr kumimoji="1" lang="ja-JP" altLang="en-US" sz="1200" b="1">
              <a:solidFill>
                <a:srgbClr val="FF0000"/>
              </a:solidFill>
              <a:latin typeface="+mn-ea"/>
              <a:ea typeface="+mn-ea"/>
            </a:rPr>
            <a:t>　</a:t>
          </a:r>
          <a:r>
            <a:rPr kumimoji="1" lang="ja-JP" altLang="en-US" sz="1200" b="1">
              <a:latin typeface="+mn-ea"/>
              <a:ea typeface="+mn-ea"/>
            </a:rPr>
            <a:t>「前年度の開所日数」及び利用者の「延べ利用日数」には、過去の定員変更</a:t>
          </a:r>
          <a:endParaRPr kumimoji="1" lang="en-US" altLang="ja-JP" sz="1200" b="1">
            <a:latin typeface="+mn-ea"/>
            <a:ea typeface="+mn-ea"/>
          </a:endParaRPr>
        </a:p>
        <a:p>
          <a:r>
            <a:rPr kumimoji="1" lang="ja-JP" altLang="en-US" sz="1200" b="1">
              <a:latin typeface="+mn-ea"/>
              <a:ea typeface="+mn-ea"/>
            </a:rPr>
            <a:t>　　の有無に応じて以下のいずれかの日数を入力してください。</a:t>
          </a:r>
          <a:endParaRPr kumimoji="1" lang="en-US" altLang="ja-JP" sz="1200" b="1">
            <a:latin typeface="+mn-ea"/>
            <a:ea typeface="+mn-ea"/>
          </a:endParaRPr>
        </a:p>
        <a:p>
          <a:endParaRPr kumimoji="1" lang="en-US" altLang="ja-JP" sz="400" b="1">
            <a:latin typeface="+mn-ea"/>
            <a:ea typeface="+mn-ea"/>
          </a:endParaRPr>
        </a:p>
        <a:p>
          <a:r>
            <a:rPr kumimoji="1" lang="ja-JP" altLang="en-US" sz="1200" b="1">
              <a:latin typeface="+mn-ea"/>
              <a:ea typeface="+mn-ea"/>
            </a:rPr>
            <a:t>　①前年度及び前１年間で定員の増減がない場合</a:t>
          </a:r>
          <a:endParaRPr kumimoji="1" lang="en-US" altLang="ja-JP" sz="1200" b="1">
            <a:latin typeface="+mn-ea"/>
            <a:ea typeface="+mn-ea"/>
          </a:endParaRPr>
        </a:p>
        <a:p>
          <a:r>
            <a:rPr kumimoji="1" lang="ja-JP" altLang="en-US" sz="1200">
              <a:latin typeface="+mn-ea"/>
              <a:ea typeface="+mn-ea"/>
            </a:rPr>
            <a:t>　　前年度の開所日数（</a:t>
          </a:r>
          <a:r>
            <a:rPr kumimoji="1" lang="en-US" altLang="ja-JP" sz="1200">
              <a:latin typeface="+mn-ea"/>
              <a:ea typeface="+mn-ea"/>
            </a:rPr>
            <a:t>4/1</a:t>
          </a:r>
          <a:r>
            <a:rPr kumimoji="1" lang="ja-JP" altLang="en-US" sz="1200">
              <a:latin typeface="+mn-ea"/>
              <a:ea typeface="+mn-ea"/>
            </a:rPr>
            <a:t>～</a:t>
          </a:r>
          <a:r>
            <a:rPr kumimoji="1" lang="en-US" altLang="ja-JP" sz="1200">
              <a:latin typeface="+mn-ea"/>
              <a:ea typeface="+mn-ea"/>
            </a:rPr>
            <a:t>3/31</a:t>
          </a:r>
          <a:r>
            <a:rPr kumimoji="1" lang="ja-JP" altLang="en-US" sz="1200">
              <a:latin typeface="+mn-ea"/>
              <a:ea typeface="+mn-ea"/>
            </a:rPr>
            <a:t>）及び延べ利用日数</a:t>
          </a:r>
          <a:endParaRPr kumimoji="1" lang="en-US" altLang="ja-JP" sz="1200">
            <a:latin typeface="+mn-ea"/>
            <a:ea typeface="+mn-ea"/>
          </a:endParaRPr>
        </a:p>
        <a:p>
          <a:endParaRPr kumimoji="1" lang="en-US" altLang="ja-JP" sz="400">
            <a:latin typeface="+mn-ea"/>
            <a:ea typeface="+mn-ea"/>
          </a:endParaRPr>
        </a:p>
        <a:p>
          <a:r>
            <a:rPr kumimoji="1" lang="ja-JP" altLang="en-US" sz="1200" b="1">
              <a:latin typeface="+mn-ea"/>
              <a:ea typeface="+mn-ea"/>
            </a:rPr>
            <a:t>　②提出日の時点で新規指定又は定員を増員してから６月以上１年未満の場合</a:t>
          </a:r>
          <a:endParaRPr kumimoji="1" lang="en-US" altLang="ja-JP" sz="1200" b="1">
            <a:latin typeface="+mn-ea"/>
            <a:ea typeface="+mn-ea"/>
          </a:endParaRPr>
        </a:p>
        <a:p>
          <a:r>
            <a:rPr kumimoji="1" lang="ja-JP" altLang="en-US" sz="1200">
              <a:latin typeface="+mn-ea"/>
              <a:ea typeface="+mn-ea"/>
            </a:rPr>
            <a:t>　　</a:t>
          </a:r>
          <a:r>
            <a:rPr kumimoji="1" lang="ja-JP" altLang="en-US" sz="1200" u="sng">
              <a:latin typeface="+mn-ea"/>
              <a:ea typeface="+mn-ea"/>
            </a:rPr>
            <a:t>直近６か月間</a:t>
          </a:r>
          <a:r>
            <a:rPr kumimoji="1" lang="ja-JP" altLang="en-US" sz="1200">
              <a:latin typeface="+mn-ea"/>
              <a:ea typeface="+mn-ea"/>
            </a:rPr>
            <a:t>の開所日数及び延べ利用日数</a:t>
          </a:r>
          <a:endParaRPr kumimoji="1" lang="en-US" altLang="ja-JP" sz="1100">
            <a:latin typeface="+mn-ea"/>
            <a:ea typeface="+mn-ea"/>
          </a:endParaRPr>
        </a:p>
        <a:p>
          <a:r>
            <a:rPr kumimoji="1" lang="ja-JP" altLang="en-US" sz="1100">
              <a:latin typeface="+mn-ea"/>
              <a:ea typeface="+mn-ea"/>
            </a:rPr>
            <a:t>　（例）　</a:t>
          </a:r>
          <a:r>
            <a:rPr kumimoji="1" lang="en-US" altLang="ja-JP" sz="1100">
              <a:latin typeface="+mn-ea"/>
              <a:ea typeface="+mn-ea"/>
            </a:rPr>
            <a:t>R5.1.1</a:t>
          </a:r>
          <a:r>
            <a:rPr kumimoji="1" lang="ja-JP" altLang="en-US" sz="1100">
              <a:latin typeface="+mn-ea"/>
              <a:ea typeface="+mn-ea"/>
            </a:rPr>
            <a:t>付新規指定　　</a:t>
          </a:r>
          <a:r>
            <a:rPr kumimoji="1" lang="en-US" altLang="ja-JP" sz="1100">
              <a:latin typeface="+mn-ea"/>
              <a:ea typeface="+mn-ea"/>
            </a:rPr>
            <a:t>R5.7.1</a:t>
          </a:r>
          <a:r>
            <a:rPr kumimoji="1" lang="ja-JP" altLang="en-US" sz="1100">
              <a:latin typeface="+mn-ea"/>
              <a:ea typeface="+mn-ea"/>
            </a:rPr>
            <a:t>付変更届提出の場合</a:t>
          </a:r>
          <a:endParaRPr kumimoji="1" lang="en-US" altLang="ja-JP" sz="1100">
            <a:latin typeface="+mn-ea"/>
            <a:ea typeface="+mn-ea"/>
          </a:endParaRPr>
        </a:p>
        <a:p>
          <a:r>
            <a:rPr kumimoji="1" lang="ja-JP" altLang="en-US" sz="1100">
              <a:solidFill>
                <a:schemeClr val="dk1"/>
              </a:solidFill>
              <a:effectLst/>
              <a:latin typeface="+mn-ea"/>
              <a:ea typeface="+mn-ea"/>
              <a:cs typeface="+mn-cs"/>
            </a:rPr>
            <a:t>　　　　　</a:t>
          </a:r>
          <a:r>
            <a:rPr kumimoji="1" lang="en-US" altLang="ja-JP" sz="1100">
              <a:solidFill>
                <a:schemeClr val="dk1"/>
              </a:solidFill>
              <a:effectLst/>
              <a:latin typeface="+mn-ea"/>
              <a:ea typeface="+mn-ea"/>
              <a:cs typeface="+mn-cs"/>
            </a:rPr>
            <a:t>R5.1.1</a:t>
          </a:r>
          <a:r>
            <a:rPr kumimoji="1" lang="ja-JP" altLang="en-US"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R5.6.30</a:t>
          </a:r>
          <a:r>
            <a:rPr kumimoji="1" lang="ja-JP" altLang="en-US" sz="1100">
              <a:solidFill>
                <a:schemeClr val="dk1"/>
              </a:solidFill>
              <a:effectLst/>
              <a:latin typeface="+mn-ea"/>
              <a:ea typeface="+mn-ea"/>
              <a:cs typeface="+mn-cs"/>
            </a:rPr>
            <a:t>までの開所日数及び延べ利用日数</a:t>
          </a:r>
          <a:endParaRPr kumimoji="1" lang="en-US" altLang="ja-JP" sz="1100">
            <a:solidFill>
              <a:schemeClr val="dk1"/>
            </a:solidFill>
            <a:effectLst/>
            <a:latin typeface="+mn-ea"/>
            <a:ea typeface="+mn-ea"/>
            <a:cs typeface="+mn-cs"/>
          </a:endParaRPr>
        </a:p>
        <a:p>
          <a:endParaRPr kumimoji="1" lang="en-US" altLang="ja-JP" sz="400">
            <a:latin typeface="+mn-ea"/>
            <a:ea typeface="+mn-ea"/>
          </a:endParaRPr>
        </a:p>
        <a:p>
          <a:r>
            <a:rPr kumimoji="1" lang="ja-JP" altLang="en-US" sz="1200" b="1">
              <a:latin typeface="+mn-ea"/>
              <a:ea typeface="+mn-ea"/>
            </a:rPr>
            <a:t>　</a:t>
          </a:r>
          <a:r>
            <a:rPr kumimoji="1" lang="ja-JP" altLang="en-US" sz="1200" b="1">
              <a:latin typeface="ＭＳ Ｐゴシック 本文"/>
              <a:ea typeface="+mn-ea"/>
            </a:rPr>
            <a:t>③提出日の時点で新規指定又は定員を増員してから１年以上経過している場合</a:t>
          </a:r>
          <a:endParaRPr kumimoji="1" lang="en-US" altLang="ja-JP" sz="1200" b="1">
            <a:latin typeface="ＭＳ Ｐゴシック 本文"/>
            <a:ea typeface="+mn-ea"/>
          </a:endParaRPr>
        </a:p>
        <a:p>
          <a:r>
            <a:rPr kumimoji="1" lang="ja-JP" altLang="en-US" sz="1200">
              <a:latin typeface="ＭＳ Ｐゴシック 本文"/>
              <a:ea typeface="+mn-ea"/>
            </a:rPr>
            <a:t>　　</a:t>
          </a:r>
          <a:r>
            <a:rPr kumimoji="1" lang="ja-JP" altLang="en-US" sz="1200" u="sng">
              <a:latin typeface="ＭＳ Ｐゴシック 本文"/>
              <a:ea typeface="+mn-ea"/>
            </a:rPr>
            <a:t>直近</a:t>
          </a:r>
          <a:r>
            <a:rPr kumimoji="1" lang="en-US" altLang="ja-JP" sz="1200" u="sng">
              <a:latin typeface="ＭＳ Ｐゴシック 本文"/>
              <a:ea typeface="+mn-ea"/>
            </a:rPr>
            <a:t>12</a:t>
          </a:r>
          <a:r>
            <a:rPr kumimoji="1" lang="ja-JP" altLang="en-US" sz="1200" u="sng">
              <a:latin typeface="ＭＳ Ｐゴシック 本文"/>
              <a:ea typeface="+mn-ea"/>
            </a:rPr>
            <a:t>か月間</a:t>
          </a:r>
          <a:r>
            <a:rPr kumimoji="1" lang="ja-JP" altLang="en-US" sz="1200">
              <a:latin typeface="ＭＳ Ｐゴシック 本文"/>
              <a:ea typeface="+mn-ea"/>
            </a:rPr>
            <a:t>の開所日数及び延べ利用日数</a:t>
          </a:r>
          <a:endParaRPr kumimoji="1" lang="en-US" altLang="ja-JP" sz="1200">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ja-JP" altLang="ja-JP" sz="1100">
              <a:solidFill>
                <a:schemeClr val="dk1"/>
              </a:solidFill>
              <a:effectLst/>
              <a:latin typeface="ＭＳ Ｐゴシック 本文"/>
              <a:ea typeface="+mn-ea"/>
              <a:cs typeface="+mn-cs"/>
            </a:rPr>
            <a:t>（例）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付新規指定　　</a:t>
          </a:r>
          <a:r>
            <a:rPr kumimoji="1" lang="en-US" altLang="ja-JP" sz="1100">
              <a:solidFill>
                <a:schemeClr val="dk1"/>
              </a:solidFill>
              <a:effectLst/>
              <a:latin typeface="ＭＳ Ｐゴシック 本文"/>
              <a:ea typeface="+mn-ea"/>
              <a:cs typeface="+mn-cs"/>
            </a:rPr>
            <a:t>R6.1.1</a:t>
          </a:r>
          <a:r>
            <a:rPr kumimoji="1" lang="ja-JP" altLang="ja-JP" sz="1100">
              <a:solidFill>
                <a:schemeClr val="dk1"/>
              </a:solidFill>
              <a:effectLst/>
              <a:latin typeface="ＭＳ Ｐゴシック 本文"/>
              <a:ea typeface="+mn-ea"/>
              <a:cs typeface="+mn-cs"/>
            </a:rPr>
            <a:t>付変更届提出の場合</a:t>
          </a:r>
          <a:endParaRPr lang="ja-JP" altLang="ja-JP" sz="1200">
            <a:effectLst/>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R5.12.31</a:t>
          </a:r>
          <a:r>
            <a:rPr kumimoji="1" lang="ja-JP" altLang="ja-JP" sz="1100">
              <a:solidFill>
                <a:schemeClr val="dk1"/>
              </a:solidFill>
              <a:effectLst/>
              <a:latin typeface="ＭＳ Ｐゴシック 本文"/>
              <a:ea typeface="+mn-ea"/>
              <a:cs typeface="+mn-cs"/>
            </a:rPr>
            <a:t>までの開所日数及び延べ利用日数</a:t>
          </a:r>
          <a:endParaRPr kumimoji="1" lang="en-US" altLang="ja-JP" sz="1100">
            <a:solidFill>
              <a:schemeClr val="dk1"/>
            </a:solidFill>
            <a:effectLst/>
            <a:latin typeface="ＭＳ Ｐゴシック 本文"/>
            <a:ea typeface="+mn-ea"/>
            <a:cs typeface="+mn-cs"/>
          </a:endParaRPr>
        </a:p>
        <a:p>
          <a:endParaRPr kumimoji="1" lang="en-US" altLang="ja-JP" sz="400">
            <a:latin typeface="ＭＳ Ｐゴシック 本文"/>
            <a:ea typeface="+mn-ea"/>
          </a:endParaRPr>
        </a:p>
        <a:p>
          <a:r>
            <a:rPr kumimoji="1" lang="ja-JP" altLang="en-US" sz="1200" b="1">
              <a:latin typeface="ＭＳ Ｐゴシック 本文"/>
              <a:ea typeface="+mn-ea"/>
            </a:rPr>
            <a:t>　④提出日の時点で定員が減</a:t>
          </a:r>
          <a:r>
            <a:rPr kumimoji="1" lang="ja-JP" altLang="en-US" sz="1200" b="1">
              <a:latin typeface="ＭＳ Ｐゴシック 本文"/>
            </a:rPr>
            <a:t>少して３月以上の実績がある場合 </a:t>
          </a:r>
          <a:endParaRPr kumimoji="1" lang="en-US" altLang="ja-JP" sz="1200" b="1">
            <a:latin typeface="ＭＳ Ｐゴシック 本文"/>
          </a:endParaRPr>
        </a:p>
        <a:p>
          <a:r>
            <a:rPr kumimoji="1" lang="ja-JP" altLang="en-US" sz="1200">
              <a:latin typeface="ＭＳ Ｐゴシック 本文"/>
            </a:rPr>
            <a:t>　　定員が減少した日から３か月間における開所日数及び延べ利用日数</a:t>
          </a:r>
          <a:endParaRPr kumimoji="1" lang="en-US" altLang="ja-JP" sz="1200">
            <a:latin typeface="ＭＳ Ｐゴシック 本文"/>
          </a:endParaRPr>
        </a:p>
        <a:p>
          <a:endParaRPr kumimoji="1" lang="en-US" altLang="ja-JP" sz="400">
            <a:latin typeface="ＭＳ Ｐゴシック 本文"/>
          </a:endParaRPr>
        </a:p>
        <a:p>
          <a:r>
            <a:rPr kumimoji="1" lang="ja-JP" altLang="en-US" sz="1200" b="1">
              <a:latin typeface="ＭＳ Ｐゴシック 本文"/>
            </a:rPr>
            <a:t>　⑤新規指定から提出日の時点で６か月未満の場合</a:t>
          </a:r>
          <a:endParaRPr kumimoji="1" lang="en-US" altLang="ja-JP" sz="1200" b="1">
            <a:latin typeface="ＭＳ Ｐゴシック 本文"/>
          </a:endParaRPr>
        </a:p>
        <a:p>
          <a:r>
            <a:rPr kumimoji="1" lang="ja-JP" altLang="en-US" sz="1200">
              <a:latin typeface="ＭＳ Ｐゴシック 本文"/>
            </a:rPr>
            <a:t>　　前年度利用者数＝定員</a:t>
          </a:r>
          <a:r>
            <a:rPr kumimoji="1" lang="en-US" altLang="ja-JP" sz="1200">
              <a:latin typeface="ＭＳ Ｐゴシック 本文"/>
            </a:rPr>
            <a:t>×0.9</a:t>
          </a:r>
          <a:r>
            <a:rPr kumimoji="1" lang="ja-JP" altLang="en-US" sz="1200">
              <a:latin typeface="ＭＳ Ｐゴシック 本文"/>
            </a:rPr>
            <a:t>人として計算</a:t>
          </a:r>
          <a:endParaRPr kumimoji="1" lang="en-US" altLang="ja-JP" sz="1200">
            <a:latin typeface="ＭＳ Ｐゴシック 本文"/>
          </a:endParaRPr>
        </a:p>
        <a:p>
          <a:r>
            <a:rPr kumimoji="1" lang="ja-JP" altLang="en-US" sz="1200">
              <a:latin typeface="ＭＳ Ｐゴシック 本文"/>
            </a:rPr>
            <a:t>　　（「前年度の開所日数」及び利用者の「延べ利用日数」の入力は不要）</a:t>
          </a:r>
          <a:endParaRPr kumimoji="1" lang="en-US" altLang="ja-JP" sz="1200">
            <a:latin typeface="ＭＳ Ｐゴシック 本文"/>
          </a:endParaRPr>
        </a:p>
        <a:p>
          <a:endParaRPr kumimoji="1" lang="en-US" altLang="ja-JP" sz="400">
            <a:latin typeface="ＭＳ Ｐゴシック 本文"/>
          </a:endParaRPr>
        </a:p>
        <a:p>
          <a:r>
            <a:rPr kumimoji="1" lang="ja-JP" altLang="en-US" sz="1200">
              <a:latin typeface="ＭＳ Ｐゴシック 本文"/>
            </a:rPr>
            <a:t>　</a:t>
          </a:r>
          <a:r>
            <a:rPr kumimoji="1" lang="ja-JP" altLang="en-US" sz="1200" b="1">
              <a:solidFill>
                <a:schemeClr val="dk1"/>
              </a:solidFill>
              <a:effectLst/>
              <a:latin typeface="ＭＳ Ｐゴシック 本文"/>
              <a:ea typeface="+mn-ea"/>
              <a:cs typeface="+mn-cs"/>
            </a:rPr>
            <a:t>⑥定員を増加して</a:t>
          </a:r>
          <a:r>
            <a:rPr kumimoji="1" lang="ja-JP" altLang="ja-JP" sz="1200" b="1">
              <a:solidFill>
                <a:schemeClr val="dk1"/>
              </a:solidFill>
              <a:effectLst/>
              <a:latin typeface="ＭＳ Ｐゴシック 本文"/>
              <a:ea typeface="+mn-ea"/>
              <a:cs typeface="+mn-cs"/>
            </a:rPr>
            <a:t>から提出日の時点で６か月未満の場合</a:t>
          </a:r>
          <a:endParaRPr lang="ja-JP" altLang="ja-JP" sz="1200">
            <a:effectLst/>
            <a:latin typeface="ＭＳ Ｐゴシック 本文"/>
          </a:endParaRPr>
        </a:p>
        <a:p>
          <a:r>
            <a:rPr kumimoji="1" lang="ja-JP" altLang="ja-JP" sz="1200">
              <a:solidFill>
                <a:schemeClr val="dk1"/>
              </a:solidFill>
              <a:effectLst/>
              <a:latin typeface="ＭＳ Ｐゴシック 本文"/>
              <a:ea typeface="+mn-ea"/>
              <a:cs typeface="+mn-cs"/>
            </a:rPr>
            <a:t>　　</a:t>
          </a:r>
          <a:r>
            <a:rPr kumimoji="1" lang="ja-JP" altLang="en-US" sz="1200">
              <a:solidFill>
                <a:schemeClr val="dk1"/>
              </a:solidFill>
              <a:effectLst/>
              <a:latin typeface="ＭＳ Ｐゴシック 本文"/>
              <a:ea typeface="+mn-ea"/>
              <a:cs typeface="+mn-cs"/>
            </a:rPr>
            <a:t>定員を増加するまでの期間について、①～④に準じて入力し、</a:t>
          </a:r>
          <a:endParaRPr kumimoji="1" lang="en-US" altLang="ja-JP" sz="1200">
            <a:solidFill>
              <a:schemeClr val="dk1"/>
            </a:solidFill>
            <a:effectLst/>
            <a:latin typeface="ＭＳ Ｐゴシック 本文"/>
            <a:ea typeface="+mn-ea"/>
            <a:cs typeface="+mn-cs"/>
          </a:endParaRPr>
        </a:p>
        <a:p>
          <a:r>
            <a:rPr kumimoji="1" lang="ja-JP" altLang="en-US" sz="1200">
              <a:solidFill>
                <a:schemeClr val="dk1"/>
              </a:solidFill>
              <a:effectLst/>
              <a:latin typeface="ＭＳ Ｐゴシック 本文"/>
              <a:ea typeface="+mn-ea"/>
              <a:cs typeface="+mn-cs"/>
            </a:rPr>
            <a:t>　　増加分の定員</a:t>
          </a:r>
          <a:r>
            <a:rPr kumimoji="1" lang="en-US" altLang="ja-JP" sz="1200">
              <a:solidFill>
                <a:schemeClr val="dk1"/>
              </a:solidFill>
              <a:effectLst/>
              <a:latin typeface="ＭＳ Ｐゴシック 本文"/>
              <a:ea typeface="+mn-ea"/>
              <a:cs typeface="+mn-cs"/>
            </a:rPr>
            <a:t>×0.9</a:t>
          </a:r>
          <a:r>
            <a:rPr kumimoji="1" lang="ja-JP" altLang="en-US" sz="1200">
              <a:solidFill>
                <a:schemeClr val="dk1"/>
              </a:solidFill>
              <a:effectLst/>
              <a:latin typeface="ＭＳ Ｐゴシック 本文"/>
              <a:ea typeface="+mn-ea"/>
              <a:cs typeface="+mn-cs"/>
            </a:rPr>
            <a:t>人を足した数を前年度利用者数とする</a:t>
          </a:r>
          <a:endParaRPr kumimoji="1" lang="en-US" altLang="ja-JP" sz="1200">
            <a:solidFill>
              <a:schemeClr val="dk1"/>
            </a:solidFill>
            <a:effectLst/>
            <a:latin typeface="ＭＳ Ｐゴシック 本文"/>
            <a:ea typeface="+mn-ea"/>
            <a:cs typeface="+mn-cs"/>
          </a:endParaRPr>
        </a:p>
        <a:p>
          <a:r>
            <a:rPr kumimoji="1" lang="ja-JP" altLang="ja-JP" sz="1100">
              <a:solidFill>
                <a:schemeClr val="dk1"/>
              </a:solidFill>
              <a:effectLst/>
              <a:latin typeface="ＭＳ Ｐゴシック 本文"/>
              <a:ea typeface="+mn-ea"/>
              <a:cs typeface="+mn-cs"/>
            </a:rPr>
            <a:t>　（例）　</a:t>
          </a:r>
          <a:r>
            <a:rPr kumimoji="1" lang="en-US" altLang="ja-JP" sz="1100">
              <a:solidFill>
                <a:schemeClr val="dk1"/>
              </a:solidFill>
              <a:effectLst/>
              <a:latin typeface="ＭＳ Ｐゴシック 本文"/>
              <a:ea typeface="+mn-ea"/>
              <a:cs typeface="+mn-cs"/>
            </a:rPr>
            <a:t>R5.4.1</a:t>
          </a:r>
          <a:r>
            <a:rPr kumimoji="1" lang="ja-JP" altLang="en-US" sz="1100">
              <a:solidFill>
                <a:schemeClr val="dk1"/>
              </a:solidFill>
              <a:effectLst/>
              <a:latin typeface="ＭＳ Ｐゴシック 本文"/>
              <a:ea typeface="+mn-ea"/>
              <a:cs typeface="+mn-cs"/>
            </a:rPr>
            <a:t>付変更届（定員を</a:t>
          </a:r>
          <a:r>
            <a:rPr kumimoji="1" lang="en-US" altLang="ja-JP" sz="1100">
              <a:solidFill>
                <a:schemeClr val="dk1"/>
              </a:solidFill>
              <a:effectLst/>
              <a:latin typeface="ＭＳ Ｐゴシック 本文"/>
              <a:ea typeface="+mn-ea"/>
              <a:cs typeface="+mn-cs"/>
            </a:rPr>
            <a:t>20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30</a:t>
          </a:r>
          <a:r>
            <a:rPr kumimoji="1" lang="ja-JP" altLang="en-US" sz="1100">
              <a:solidFill>
                <a:schemeClr val="dk1"/>
              </a:solidFill>
              <a:effectLst/>
              <a:latin typeface="ＭＳ Ｐゴシック 本文"/>
              <a:ea typeface="+mn-ea"/>
              <a:cs typeface="+mn-cs"/>
            </a:rPr>
            <a:t>名に増加）提出の場合</a:t>
          </a:r>
          <a:endParaRPr lang="ja-JP" altLang="ja-JP" sz="1200">
            <a:effectLst/>
            <a:latin typeface="ＭＳ Ｐゴシック 本文"/>
          </a:endParaRPr>
        </a:p>
        <a:p>
          <a:r>
            <a:rPr kumimoji="1" lang="ja-JP" altLang="ja-JP"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R4.4.1</a:t>
          </a:r>
          <a:r>
            <a:rPr kumimoji="1" lang="ja-JP" altLang="en-US"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R5.3.31</a:t>
          </a:r>
          <a:r>
            <a:rPr kumimoji="1" lang="ja-JP" altLang="ja-JP" sz="1100">
              <a:solidFill>
                <a:schemeClr val="dk1"/>
              </a:solidFill>
              <a:effectLst/>
              <a:latin typeface="ＭＳ Ｐゴシック 本文"/>
              <a:ea typeface="+mn-ea"/>
              <a:cs typeface="+mn-cs"/>
            </a:rPr>
            <a:t>までの開所日数及び延べ利用日数</a:t>
          </a:r>
          <a:r>
            <a:rPr kumimoji="1" lang="ja-JP" altLang="en-US" sz="1100">
              <a:solidFill>
                <a:schemeClr val="dk1"/>
              </a:solidFill>
              <a:effectLst/>
              <a:latin typeface="ＭＳ Ｐゴシック 本文"/>
              <a:ea typeface="+mn-ea"/>
              <a:cs typeface="+mn-cs"/>
            </a:rPr>
            <a:t>を入力し、</a:t>
          </a:r>
          <a:endParaRPr kumimoji="1" lang="en-US" altLang="ja-JP" sz="1100">
            <a:solidFill>
              <a:schemeClr val="dk1"/>
            </a:solidFill>
            <a:effectLst/>
            <a:latin typeface="ＭＳ Ｐゴシック 本文"/>
            <a:ea typeface="+mn-ea"/>
            <a:cs typeface="+mn-cs"/>
          </a:endParaRPr>
        </a:p>
        <a:p>
          <a:r>
            <a:rPr kumimoji="1" lang="ja-JP" altLang="en-US" sz="1100">
              <a:solidFill>
                <a:schemeClr val="dk1"/>
              </a:solidFill>
              <a:effectLst/>
              <a:latin typeface="ＭＳ Ｐゴシック 本文"/>
              <a:ea typeface="+mn-ea"/>
              <a:cs typeface="+mn-cs"/>
            </a:rPr>
            <a:t>　　　　　算出された前年度平均利用者数に増加分</a:t>
          </a:r>
          <a:r>
            <a:rPr kumimoji="1" lang="en-US" altLang="ja-JP" sz="1100">
              <a:solidFill>
                <a:schemeClr val="dk1"/>
              </a:solidFill>
              <a:effectLst/>
              <a:latin typeface="ＭＳ Ｐゴシック 本文"/>
              <a:ea typeface="+mn-ea"/>
              <a:cs typeface="+mn-cs"/>
            </a:rPr>
            <a:t>10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×0.9</a:t>
          </a:r>
          <a:r>
            <a:rPr kumimoji="1" lang="ja-JP" altLang="en-US" sz="1100">
              <a:solidFill>
                <a:schemeClr val="dk1"/>
              </a:solidFill>
              <a:effectLst/>
              <a:latin typeface="ＭＳ Ｐゴシック 本文"/>
              <a:ea typeface="+mn-ea"/>
              <a:cs typeface="+mn-cs"/>
            </a:rPr>
            <a:t>を足す</a:t>
          </a:r>
          <a:endParaRPr lang="ja-JP" altLang="ja-JP" sz="1200">
            <a:effectLst/>
            <a:latin typeface="ＭＳ Ｐゴシック 本文"/>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30</xdr:col>
      <xdr:colOff>0</xdr:colOff>
      <xdr:row>13</xdr:row>
      <xdr:rowOff>0</xdr:rowOff>
    </xdr:from>
    <xdr:to>
      <xdr:col>57</xdr:col>
      <xdr:colOff>57150</xdr:colOff>
      <xdr:row>32</xdr:row>
      <xdr:rowOff>133350</xdr:rowOff>
    </xdr:to>
    <xdr:sp macro="" textlink="">
      <xdr:nvSpPr>
        <xdr:cNvPr id="2" name="テキスト ボックス 1"/>
        <xdr:cNvSpPr txBox="1"/>
      </xdr:nvSpPr>
      <xdr:spPr>
        <a:xfrm>
          <a:off x="6286500" y="2257425"/>
          <a:ext cx="5715000" cy="4905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latin typeface="+mn-ea"/>
              <a:ea typeface="+mn-ea"/>
            </a:rPr>
            <a:t>※</a:t>
          </a:r>
          <a:r>
            <a:rPr kumimoji="1" lang="ja-JP" altLang="en-US" sz="1200" b="1">
              <a:solidFill>
                <a:srgbClr val="FF0000"/>
              </a:solidFill>
              <a:latin typeface="+mn-ea"/>
              <a:ea typeface="+mn-ea"/>
            </a:rPr>
            <a:t>　</a:t>
          </a:r>
          <a:r>
            <a:rPr kumimoji="1" lang="ja-JP" altLang="en-US" sz="1200" b="1">
              <a:latin typeface="+mn-ea"/>
              <a:ea typeface="+mn-ea"/>
            </a:rPr>
            <a:t>「前年度の開所日数」及び利用者の「延べ利用日数」には、過去の定員変更</a:t>
          </a:r>
          <a:endParaRPr kumimoji="1" lang="en-US" altLang="ja-JP" sz="1200" b="1">
            <a:latin typeface="+mn-ea"/>
            <a:ea typeface="+mn-ea"/>
          </a:endParaRPr>
        </a:p>
        <a:p>
          <a:r>
            <a:rPr kumimoji="1" lang="ja-JP" altLang="en-US" sz="1200" b="1">
              <a:latin typeface="+mn-ea"/>
              <a:ea typeface="+mn-ea"/>
            </a:rPr>
            <a:t>　　の有無に応じて以下のいずれかの日数を入力してください。</a:t>
          </a:r>
          <a:endParaRPr kumimoji="1" lang="en-US" altLang="ja-JP" sz="1200" b="1">
            <a:latin typeface="+mn-ea"/>
            <a:ea typeface="+mn-ea"/>
          </a:endParaRPr>
        </a:p>
        <a:p>
          <a:endParaRPr kumimoji="1" lang="en-US" altLang="ja-JP" sz="400" b="1">
            <a:latin typeface="+mn-ea"/>
            <a:ea typeface="+mn-ea"/>
          </a:endParaRPr>
        </a:p>
        <a:p>
          <a:r>
            <a:rPr kumimoji="1" lang="ja-JP" altLang="en-US" sz="1200" b="1">
              <a:latin typeface="+mn-ea"/>
              <a:ea typeface="+mn-ea"/>
            </a:rPr>
            <a:t>　①前年度及び前１年間で定員の増減がない場合</a:t>
          </a:r>
          <a:endParaRPr kumimoji="1" lang="en-US" altLang="ja-JP" sz="1200" b="1">
            <a:latin typeface="+mn-ea"/>
            <a:ea typeface="+mn-ea"/>
          </a:endParaRPr>
        </a:p>
        <a:p>
          <a:r>
            <a:rPr kumimoji="1" lang="ja-JP" altLang="en-US" sz="1200">
              <a:latin typeface="+mn-ea"/>
              <a:ea typeface="+mn-ea"/>
            </a:rPr>
            <a:t>　　前年度の開所日数（</a:t>
          </a:r>
          <a:r>
            <a:rPr kumimoji="1" lang="en-US" altLang="ja-JP" sz="1200">
              <a:latin typeface="+mn-ea"/>
              <a:ea typeface="+mn-ea"/>
            </a:rPr>
            <a:t>4/1</a:t>
          </a:r>
          <a:r>
            <a:rPr kumimoji="1" lang="ja-JP" altLang="en-US" sz="1200">
              <a:latin typeface="+mn-ea"/>
              <a:ea typeface="+mn-ea"/>
            </a:rPr>
            <a:t>～</a:t>
          </a:r>
          <a:r>
            <a:rPr kumimoji="1" lang="en-US" altLang="ja-JP" sz="1200">
              <a:latin typeface="+mn-ea"/>
              <a:ea typeface="+mn-ea"/>
            </a:rPr>
            <a:t>3/31</a:t>
          </a:r>
          <a:r>
            <a:rPr kumimoji="1" lang="ja-JP" altLang="en-US" sz="1200">
              <a:latin typeface="+mn-ea"/>
              <a:ea typeface="+mn-ea"/>
            </a:rPr>
            <a:t>）及び延べ利用日数</a:t>
          </a:r>
          <a:endParaRPr kumimoji="1" lang="en-US" altLang="ja-JP" sz="1200">
            <a:latin typeface="+mn-ea"/>
            <a:ea typeface="+mn-ea"/>
          </a:endParaRPr>
        </a:p>
        <a:p>
          <a:endParaRPr kumimoji="1" lang="en-US" altLang="ja-JP" sz="400">
            <a:latin typeface="+mn-ea"/>
            <a:ea typeface="+mn-ea"/>
          </a:endParaRPr>
        </a:p>
        <a:p>
          <a:r>
            <a:rPr kumimoji="1" lang="ja-JP" altLang="en-US" sz="1200" b="1">
              <a:latin typeface="+mn-ea"/>
              <a:ea typeface="+mn-ea"/>
            </a:rPr>
            <a:t>　②提出日の時点で新規指定又は定員を増員してから６月以上１年未満の場合</a:t>
          </a:r>
          <a:endParaRPr kumimoji="1" lang="en-US" altLang="ja-JP" sz="1200" b="1">
            <a:latin typeface="+mn-ea"/>
            <a:ea typeface="+mn-ea"/>
          </a:endParaRPr>
        </a:p>
        <a:p>
          <a:r>
            <a:rPr kumimoji="1" lang="ja-JP" altLang="en-US" sz="1200">
              <a:latin typeface="+mn-ea"/>
              <a:ea typeface="+mn-ea"/>
            </a:rPr>
            <a:t>　　</a:t>
          </a:r>
          <a:r>
            <a:rPr kumimoji="1" lang="ja-JP" altLang="en-US" sz="1200" u="sng">
              <a:latin typeface="+mn-ea"/>
              <a:ea typeface="+mn-ea"/>
            </a:rPr>
            <a:t>直近６か月間</a:t>
          </a:r>
          <a:r>
            <a:rPr kumimoji="1" lang="ja-JP" altLang="en-US" sz="1200">
              <a:latin typeface="+mn-ea"/>
              <a:ea typeface="+mn-ea"/>
            </a:rPr>
            <a:t>の開所日数及び延べ利用日数</a:t>
          </a:r>
          <a:endParaRPr kumimoji="1" lang="en-US" altLang="ja-JP" sz="1100">
            <a:latin typeface="+mn-ea"/>
            <a:ea typeface="+mn-ea"/>
          </a:endParaRPr>
        </a:p>
        <a:p>
          <a:r>
            <a:rPr kumimoji="1" lang="ja-JP" altLang="en-US" sz="1100">
              <a:latin typeface="+mn-ea"/>
              <a:ea typeface="+mn-ea"/>
            </a:rPr>
            <a:t>　（例）　</a:t>
          </a:r>
          <a:r>
            <a:rPr kumimoji="1" lang="en-US" altLang="ja-JP" sz="1100">
              <a:latin typeface="+mn-ea"/>
              <a:ea typeface="+mn-ea"/>
            </a:rPr>
            <a:t>R5.1.1</a:t>
          </a:r>
          <a:r>
            <a:rPr kumimoji="1" lang="ja-JP" altLang="en-US" sz="1100">
              <a:latin typeface="+mn-ea"/>
              <a:ea typeface="+mn-ea"/>
            </a:rPr>
            <a:t>付新規指定　　</a:t>
          </a:r>
          <a:r>
            <a:rPr kumimoji="1" lang="en-US" altLang="ja-JP" sz="1100">
              <a:latin typeface="+mn-ea"/>
              <a:ea typeface="+mn-ea"/>
            </a:rPr>
            <a:t>R5.7.1</a:t>
          </a:r>
          <a:r>
            <a:rPr kumimoji="1" lang="ja-JP" altLang="en-US" sz="1100">
              <a:latin typeface="+mn-ea"/>
              <a:ea typeface="+mn-ea"/>
            </a:rPr>
            <a:t>付変更届提出の場合</a:t>
          </a:r>
          <a:endParaRPr kumimoji="1" lang="en-US" altLang="ja-JP" sz="1100">
            <a:latin typeface="+mn-ea"/>
            <a:ea typeface="+mn-ea"/>
          </a:endParaRPr>
        </a:p>
        <a:p>
          <a:r>
            <a:rPr kumimoji="1" lang="ja-JP" altLang="en-US" sz="1100">
              <a:solidFill>
                <a:schemeClr val="dk1"/>
              </a:solidFill>
              <a:effectLst/>
              <a:latin typeface="+mn-ea"/>
              <a:ea typeface="+mn-ea"/>
              <a:cs typeface="+mn-cs"/>
            </a:rPr>
            <a:t>　　　　　</a:t>
          </a:r>
          <a:r>
            <a:rPr kumimoji="1" lang="en-US" altLang="ja-JP" sz="1100">
              <a:solidFill>
                <a:schemeClr val="dk1"/>
              </a:solidFill>
              <a:effectLst/>
              <a:latin typeface="+mn-ea"/>
              <a:ea typeface="+mn-ea"/>
              <a:cs typeface="+mn-cs"/>
            </a:rPr>
            <a:t>R5.1.1</a:t>
          </a:r>
          <a:r>
            <a:rPr kumimoji="1" lang="ja-JP" altLang="en-US"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R5.6.30</a:t>
          </a:r>
          <a:r>
            <a:rPr kumimoji="1" lang="ja-JP" altLang="en-US" sz="1100">
              <a:solidFill>
                <a:schemeClr val="dk1"/>
              </a:solidFill>
              <a:effectLst/>
              <a:latin typeface="+mn-ea"/>
              <a:ea typeface="+mn-ea"/>
              <a:cs typeface="+mn-cs"/>
            </a:rPr>
            <a:t>までの開所日数及び延べ利用日数</a:t>
          </a:r>
          <a:endParaRPr kumimoji="1" lang="en-US" altLang="ja-JP" sz="1100">
            <a:solidFill>
              <a:schemeClr val="dk1"/>
            </a:solidFill>
            <a:effectLst/>
            <a:latin typeface="+mn-ea"/>
            <a:ea typeface="+mn-ea"/>
            <a:cs typeface="+mn-cs"/>
          </a:endParaRPr>
        </a:p>
        <a:p>
          <a:endParaRPr kumimoji="1" lang="en-US" altLang="ja-JP" sz="400">
            <a:latin typeface="+mn-ea"/>
            <a:ea typeface="+mn-ea"/>
          </a:endParaRPr>
        </a:p>
        <a:p>
          <a:r>
            <a:rPr kumimoji="1" lang="ja-JP" altLang="en-US" sz="1200" b="1">
              <a:latin typeface="+mn-ea"/>
              <a:ea typeface="+mn-ea"/>
            </a:rPr>
            <a:t>　</a:t>
          </a:r>
          <a:r>
            <a:rPr kumimoji="1" lang="ja-JP" altLang="en-US" sz="1200" b="1">
              <a:latin typeface="ＭＳ Ｐゴシック 本文"/>
              <a:ea typeface="+mn-ea"/>
            </a:rPr>
            <a:t>③提出日の時点で新規指定又は定員を増員してから１年以上経過している場合</a:t>
          </a:r>
          <a:endParaRPr kumimoji="1" lang="en-US" altLang="ja-JP" sz="1200" b="1">
            <a:latin typeface="ＭＳ Ｐゴシック 本文"/>
            <a:ea typeface="+mn-ea"/>
          </a:endParaRPr>
        </a:p>
        <a:p>
          <a:r>
            <a:rPr kumimoji="1" lang="ja-JP" altLang="en-US" sz="1200">
              <a:latin typeface="ＭＳ Ｐゴシック 本文"/>
              <a:ea typeface="+mn-ea"/>
            </a:rPr>
            <a:t>　　</a:t>
          </a:r>
          <a:r>
            <a:rPr kumimoji="1" lang="ja-JP" altLang="en-US" sz="1200" u="sng">
              <a:latin typeface="ＭＳ Ｐゴシック 本文"/>
              <a:ea typeface="+mn-ea"/>
            </a:rPr>
            <a:t>直近</a:t>
          </a:r>
          <a:r>
            <a:rPr kumimoji="1" lang="en-US" altLang="ja-JP" sz="1200" u="sng">
              <a:latin typeface="ＭＳ Ｐゴシック 本文"/>
              <a:ea typeface="+mn-ea"/>
            </a:rPr>
            <a:t>12</a:t>
          </a:r>
          <a:r>
            <a:rPr kumimoji="1" lang="ja-JP" altLang="en-US" sz="1200" u="sng">
              <a:latin typeface="ＭＳ Ｐゴシック 本文"/>
              <a:ea typeface="+mn-ea"/>
            </a:rPr>
            <a:t>か月間</a:t>
          </a:r>
          <a:r>
            <a:rPr kumimoji="1" lang="ja-JP" altLang="en-US" sz="1200">
              <a:latin typeface="ＭＳ Ｐゴシック 本文"/>
              <a:ea typeface="+mn-ea"/>
            </a:rPr>
            <a:t>の開所日数及び延べ利用日数</a:t>
          </a:r>
          <a:endParaRPr kumimoji="1" lang="en-US" altLang="ja-JP" sz="1200">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ja-JP" altLang="ja-JP" sz="1100">
              <a:solidFill>
                <a:schemeClr val="dk1"/>
              </a:solidFill>
              <a:effectLst/>
              <a:latin typeface="ＭＳ Ｐゴシック 本文"/>
              <a:ea typeface="+mn-ea"/>
              <a:cs typeface="+mn-cs"/>
            </a:rPr>
            <a:t>（例）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付新規指定　　</a:t>
          </a:r>
          <a:r>
            <a:rPr kumimoji="1" lang="en-US" altLang="ja-JP" sz="1100">
              <a:solidFill>
                <a:schemeClr val="dk1"/>
              </a:solidFill>
              <a:effectLst/>
              <a:latin typeface="ＭＳ Ｐゴシック 本文"/>
              <a:ea typeface="+mn-ea"/>
              <a:cs typeface="+mn-cs"/>
            </a:rPr>
            <a:t>R6.1.1</a:t>
          </a:r>
          <a:r>
            <a:rPr kumimoji="1" lang="ja-JP" altLang="ja-JP" sz="1100">
              <a:solidFill>
                <a:schemeClr val="dk1"/>
              </a:solidFill>
              <a:effectLst/>
              <a:latin typeface="ＭＳ Ｐゴシック 本文"/>
              <a:ea typeface="+mn-ea"/>
              <a:cs typeface="+mn-cs"/>
            </a:rPr>
            <a:t>付変更届提出の場合</a:t>
          </a:r>
          <a:endParaRPr lang="ja-JP" altLang="ja-JP" sz="1200">
            <a:effectLst/>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R5.12.31</a:t>
          </a:r>
          <a:r>
            <a:rPr kumimoji="1" lang="ja-JP" altLang="ja-JP" sz="1100">
              <a:solidFill>
                <a:schemeClr val="dk1"/>
              </a:solidFill>
              <a:effectLst/>
              <a:latin typeface="ＭＳ Ｐゴシック 本文"/>
              <a:ea typeface="+mn-ea"/>
              <a:cs typeface="+mn-cs"/>
            </a:rPr>
            <a:t>までの開所日数及び延べ利用日数</a:t>
          </a:r>
          <a:endParaRPr kumimoji="1" lang="en-US" altLang="ja-JP" sz="1100">
            <a:solidFill>
              <a:schemeClr val="dk1"/>
            </a:solidFill>
            <a:effectLst/>
            <a:latin typeface="ＭＳ Ｐゴシック 本文"/>
            <a:ea typeface="+mn-ea"/>
            <a:cs typeface="+mn-cs"/>
          </a:endParaRPr>
        </a:p>
        <a:p>
          <a:endParaRPr kumimoji="1" lang="en-US" altLang="ja-JP" sz="400">
            <a:latin typeface="ＭＳ Ｐゴシック 本文"/>
            <a:ea typeface="+mn-ea"/>
          </a:endParaRPr>
        </a:p>
        <a:p>
          <a:r>
            <a:rPr kumimoji="1" lang="ja-JP" altLang="en-US" sz="1200" b="1">
              <a:latin typeface="ＭＳ Ｐゴシック 本文"/>
              <a:ea typeface="+mn-ea"/>
            </a:rPr>
            <a:t>　④提出日の時点で定員が減</a:t>
          </a:r>
          <a:r>
            <a:rPr kumimoji="1" lang="ja-JP" altLang="en-US" sz="1200" b="1">
              <a:latin typeface="ＭＳ Ｐゴシック 本文"/>
            </a:rPr>
            <a:t>少して３月以上の実績がある場合 </a:t>
          </a:r>
          <a:endParaRPr kumimoji="1" lang="en-US" altLang="ja-JP" sz="1200" b="1">
            <a:latin typeface="ＭＳ Ｐゴシック 本文"/>
          </a:endParaRPr>
        </a:p>
        <a:p>
          <a:r>
            <a:rPr kumimoji="1" lang="ja-JP" altLang="en-US" sz="1200">
              <a:latin typeface="ＭＳ Ｐゴシック 本文"/>
            </a:rPr>
            <a:t>　　定員が減少した日から３か月間における開所日数及び延べ利用日数</a:t>
          </a:r>
          <a:endParaRPr kumimoji="1" lang="en-US" altLang="ja-JP" sz="1200">
            <a:latin typeface="ＭＳ Ｐゴシック 本文"/>
          </a:endParaRPr>
        </a:p>
        <a:p>
          <a:endParaRPr kumimoji="1" lang="en-US" altLang="ja-JP" sz="400">
            <a:latin typeface="ＭＳ Ｐゴシック 本文"/>
          </a:endParaRPr>
        </a:p>
        <a:p>
          <a:r>
            <a:rPr kumimoji="1" lang="ja-JP" altLang="en-US" sz="1200" b="1">
              <a:latin typeface="ＭＳ Ｐゴシック 本文"/>
            </a:rPr>
            <a:t>　⑤新規指定から提出日の時点で６か月未満の場合</a:t>
          </a:r>
          <a:endParaRPr kumimoji="1" lang="en-US" altLang="ja-JP" sz="1200" b="1">
            <a:latin typeface="ＭＳ Ｐゴシック 本文"/>
          </a:endParaRPr>
        </a:p>
        <a:p>
          <a:r>
            <a:rPr kumimoji="1" lang="ja-JP" altLang="en-US" sz="1200">
              <a:latin typeface="ＭＳ Ｐゴシック 本文"/>
            </a:rPr>
            <a:t>　　前年度利用者数＝定員</a:t>
          </a:r>
          <a:r>
            <a:rPr kumimoji="1" lang="en-US" altLang="ja-JP" sz="1200">
              <a:latin typeface="ＭＳ Ｐゴシック 本文"/>
            </a:rPr>
            <a:t>×0.9</a:t>
          </a:r>
          <a:r>
            <a:rPr kumimoji="1" lang="ja-JP" altLang="en-US" sz="1200">
              <a:latin typeface="ＭＳ Ｐゴシック 本文"/>
            </a:rPr>
            <a:t>人として計算</a:t>
          </a:r>
          <a:endParaRPr kumimoji="1" lang="en-US" altLang="ja-JP" sz="1200">
            <a:latin typeface="ＭＳ Ｐゴシック 本文"/>
          </a:endParaRPr>
        </a:p>
        <a:p>
          <a:r>
            <a:rPr kumimoji="1" lang="ja-JP" altLang="en-US" sz="1200">
              <a:latin typeface="ＭＳ Ｐゴシック 本文"/>
            </a:rPr>
            <a:t>　　（「前年度の開所日数」及び利用者の「延べ利用日数」の入力は不要）</a:t>
          </a:r>
          <a:endParaRPr kumimoji="1" lang="en-US" altLang="ja-JP" sz="1200">
            <a:latin typeface="ＭＳ Ｐゴシック 本文"/>
          </a:endParaRPr>
        </a:p>
        <a:p>
          <a:endParaRPr kumimoji="1" lang="en-US" altLang="ja-JP" sz="400">
            <a:latin typeface="ＭＳ Ｐゴシック 本文"/>
          </a:endParaRPr>
        </a:p>
        <a:p>
          <a:r>
            <a:rPr kumimoji="1" lang="ja-JP" altLang="en-US" sz="1200">
              <a:latin typeface="ＭＳ Ｐゴシック 本文"/>
            </a:rPr>
            <a:t>　</a:t>
          </a:r>
          <a:r>
            <a:rPr kumimoji="1" lang="ja-JP" altLang="en-US" sz="1200" b="1">
              <a:solidFill>
                <a:schemeClr val="dk1"/>
              </a:solidFill>
              <a:effectLst/>
              <a:latin typeface="ＭＳ Ｐゴシック 本文"/>
              <a:ea typeface="+mn-ea"/>
              <a:cs typeface="+mn-cs"/>
            </a:rPr>
            <a:t>⑥定員を増加して</a:t>
          </a:r>
          <a:r>
            <a:rPr kumimoji="1" lang="ja-JP" altLang="ja-JP" sz="1200" b="1">
              <a:solidFill>
                <a:schemeClr val="dk1"/>
              </a:solidFill>
              <a:effectLst/>
              <a:latin typeface="ＭＳ Ｐゴシック 本文"/>
              <a:ea typeface="+mn-ea"/>
              <a:cs typeface="+mn-cs"/>
            </a:rPr>
            <a:t>から提出日の時点で６か月未満の場合</a:t>
          </a:r>
          <a:endParaRPr lang="ja-JP" altLang="ja-JP" sz="1200">
            <a:effectLst/>
            <a:latin typeface="ＭＳ Ｐゴシック 本文"/>
          </a:endParaRPr>
        </a:p>
        <a:p>
          <a:r>
            <a:rPr kumimoji="1" lang="ja-JP" altLang="ja-JP" sz="1200">
              <a:solidFill>
                <a:schemeClr val="dk1"/>
              </a:solidFill>
              <a:effectLst/>
              <a:latin typeface="ＭＳ Ｐゴシック 本文"/>
              <a:ea typeface="+mn-ea"/>
              <a:cs typeface="+mn-cs"/>
            </a:rPr>
            <a:t>　　</a:t>
          </a:r>
          <a:r>
            <a:rPr kumimoji="1" lang="ja-JP" altLang="en-US" sz="1200">
              <a:solidFill>
                <a:schemeClr val="dk1"/>
              </a:solidFill>
              <a:effectLst/>
              <a:latin typeface="ＭＳ Ｐゴシック 本文"/>
              <a:ea typeface="+mn-ea"/>
              <a:cs typeface="+mn-cs"/>
            </a:rPr>
            <a:t>定員を増加するまでの期間について、①～④に準じて入力し、</a:t>
          </a:r>
          <a:endParaRPr kumimoji="1" lang="en-US" altLang="ja-JP" sz="1200">
            <a:solidFill>
              <a:schemeClr val="dk1"/>
            </a:solidFill>
            <a:effectLst/>
            <a:latin typeface="ＭＳ Ｐゴシック 本文"/>
            <a:ea typeface="+mn-ea"/>
            <a:cs typeface="+mn-cs"/>
          </a:endParaRPr>
        </a:p>
        <a:p>
          <a:r>
            <a:rPr kumimoji="1" lang="ja-JP" altLang="en-US" sz="1200">
              <a:solidFill>
                <a:schemeClr val="dk1"/>
              </a:solidFill>
              <a:effectLst/>
              <a:latin typeface="ＭＳ Ｐゴシック 本文"/>
              <a:ea typeface="+mn-ea"/>
              <a:cs typeface="+mn-cs"/>
            </a:rPr>
            <a:t>　　増加分の定員</a:t>
          </a:r>
          <a:r>
            <a:rPr kumimoji="1" lang="en-US" altLang="ja-JP" sz="1200">
              <a:solidFill>
                <a:schemeClr val="dk1"/>
              </a:solidFill>
              <a:effectLst/>
              <a:latin typeface="ＭＳ Ｐゴシック 本文"/>
              <a:ea typeface="+mn-ea"/>
              <a:cs typeface="+mn-cs"/>
            </a:rPr>
            <a:t>×0.9</a:t>
          </a:r>
          <a:r>
            <a:rPr kumimoji="1" lang="ja-JP" altLang="en-US" sz="1200">
              <a:solidFill>
                <a:schemeClr val="dk1"/>
              </a:solidFill>
              <a:effectLst/>
              <a:latin typeface="ＭＳ Ｐゴシック 本文"/>
              <a:ea typeface="+mn-ea"/>
              <a:cs typeface="+mn-cs"/>
            </a:rPr>
            <a:t>人を足した数を前年度利用者数とする</a:t>
          </a:r>
          <a:endParaRPr kumimoji="1" lang="en-US" altLang="ja-JP" sz="1200">
            <a:solidFill>
              <a:schemeClr val="dk1"/>
            </a:solidFill>
            <a:effectLst/>
            <a:latin typeface="ＭＳ Ｐゴシック 本文"/>
            <a:ea typeface="+mn-ea"/>
            <a:cs typeface="+mn-cs"/>
          </a:endParaRPr>
        </a:p>
        <a:p>
          <a:r>
            <a:rPr kumimoji="1" lang="ja-JP" altLang="ja-JP" sz="1100">
              <a:solidFill>
                <a:schemeClr val="dk1"/>
              </a:solidFill>
              <a:effectLst/>
              <a:latin typeface="ＭＳ Ｐゴシック 本文"/>
              <a:ea typeface="+mn-ea"/>
              <a:cs typeface="+mn-cs"/>
            </a:rPr>
            <a:t>　（例）　</a:t>
          </a:r>
          <a:r>
            <a:rPr kumimoji="1" lang="en-US" altLang="ja-JP" sz="1100">
              <a:solidFill>
                <a:schemeClr val="dk1"/>
              </a:solidFill>
              <a:effectLst/>
              <a:latin typeface="ＭＳ Ｐゴシック 本文"/>
              <a:ea typeface="+mn-ea"/>
              <a:cs typeface="+mn-cs"/>
            </a:rPr>
            <a:t>R5.4.1</a:t>
          </a:r>
          <a:r>
            <a:rPr kumimoji="1" lang="ja-JP" altLang="en-US" sz="1100">
              <a:solidFill>
                <a:schemeClr val="dk1"/>
              </a:solidFill>
              <a:effectLst/>
              <a:latin typeface="ＭＳ Ｐゴシック 本文"/>
              <a:ea typeface="+mn-ea"/>
              <a:cs typeface="+mn-cs"/>
            </a:rPr>
            <a:t>付変更届（定員を</a:t>
          </a:r>
          <a:r>
            <a:rPr kumimoji="1" lang="en-US" altLang="ja-JP" sz="1100">
              <a:solidFill>
                <a:schemeClr val="dk1"/>
              </a:solidFill>
              <a:effectLst/>
              <a:latin typeface="ＭＳ Ｐゴシック 本文"/>
              <a:ea typeface="+mn-ea"/>
              <a:cs typeface="+mn-cs"/>
            </a:rPr>
            <a:t>20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30</a:t>
          </a:r>
          <a:r>
            <a:rPr kumimoji="1" lang="ja-JP" altLang="en-US" sz="1100">
              <a:solidFill>
                <a:schemeClr val="dk1"/>
              </a:solidFill>
              <a:effectLst/>
              <a:latin typeface="ＭＳ Ｐゴシック 本文"/>
              <a:ea typeface="+mn-ea"/>
              <a:cs typeface="+mn-cs"/>
            </a:rPr>
            <a:t>名に増加）提出の場合</a:t>
          </a:r>
          <a:endParaRPr lang="ja-JP" altLang="ja-JP" sz="1200">
            <a:effectLst/>
            <a:latin typeface="ＭＳ Ｐゴシック 本文"/>
          </a:endParaRPr>
        </a:p>
        <a:p>
          <a:r>
            <a:rPr kumimoji="1" lang="ja-JP" altLang="ja-JP"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R4.4.1</a:t>
          </a:r>
          <a:r>
            <a:rPr kumimoji="1" lang="ja-JP" altLang="en-US"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R5.3.31</a:t>
          </a:r>
          <a:r>
            <a:rPr kumimoji="1" lang="ja-JP" altLang="ja-JP" sz="1100">
              <a:solidFill>
                <a:schemeClr val="dk1"/>
              </a:solidFill>
              <a:effectLst/>
              <a:latin typeface="ＭＳ Ｐゴシック 本文"/>
              <a:ea typeface="+mn-ea"/>
              <a:cs typeface="+mn-cs"/>
            </a:rPr>
            <a:t>までの開所日数及び延べ利用日数</a:t>
          </a:r>
          <a:r>
            <a:rPr kumimoji="1" lang="ja-JP" altLang="en-US" sz="1100">
              <a:solidFill>
                <a:schemeClr val="dk1"/>
              </a:solidFill>
              <a:effectLst/>
              <a:latin typeface="ＭＳ Ｐゴシック 本文"/>
              <a:ea typeface="+mn-ea"/>
              <a:cs typeface="+mn-cs"/>
            </a:rPr>
            <a:t>を入力し、</a:t>
          </a:r>
          <a:endParaRPr kumimoji="1" lang="en-US" altLang="ja-JP" sz="1100">
            <a:solidFill>
              <a:schemeClr val="dk1"/>
            </a:solidFill>
            <a:effectLst/>
            <a:latin typeface="ＭＳ Ｐゴシック 本文"/>
            <a:ea typeface="+mn-ea"/>
            <a:cs typeface="+mn-cs"/>
          </a:endParaRPr>
        </a:p>
        <a:p>
          <a:r>
            <a:rPr kumimoji="1" lang="ja-JP" altLang="en-US" sz="1100">
              <a:solidFill>
                <a:schemeClr val="dk1"/>
              </a:solidFill>
              <a:effectLst/>
              <a:latin typeface="ＭＳ Ｐゴシック 本文"/>
              <a:ea typeface="+mn-ea"/>
              <a:cs typeface="+mn-cs"/>
            </a:rPr>
            <a:t>　　　　　算出された前年度平均利用者数に増加分</a:t>
          </a:r>
          <a:r>
            <a:rPr kumimoji="1" lang="en-US" altLang="ja-JP" sz="1100">
              <a:solidFill>
                <a:schemeClr val="dk1"/>
              </a:solidFill>
              <a:effectLst/>
              <a:latin typeface="ＭＳ Ｐゴシック 本文"/>
              <a:ea typeface="+mn-ea"/>
              <a:cs typeface="+mn-cs"/>
            </a:rPr>
            <a:t>10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×0.9</a:t>
          </a:r>
          <a:r>
            <a:rPr kumimoji="1" lang="ja-JP" altLang="en-US" sz="1100">
              <a:solidFill>
                <a:schemeClr val="dk1"/>
              </a:solidFill>
              <a:effectLst/>
              <a:latin typeface="ＭＳ Ｐゴシック 本文"/>
              <a:ea typeface="+mn-ea"/>
              <a:cs typeface="+mn-cs"/>
            </a:rPr>
            <a:t>を足す</a:t>
          </a:r>
          <a:endParaRPr lang="ja-JP" altLang="ja-JP" sz="1200">
            <a:effectLst/>
            <a:latin typeface="ＭＳ Ｐゴシック 本文"/>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104776</xdr:colOff>
      <xdr:row>9</xdr:row>
      <xdr:rowOff>76198</xdr:rowOff>
    </xdr:from>
    <xdr:to>
      <xdr:col>38</xdr:col>
      <xdr:colOff>161926</xdr:colOff>
      <xdr:row>38</xdr:row>
      <xdr:rowOff>0</xdr:rowOff>
    </xdr:to>
    <xdr:sp macro="" textlink="">
      <xdr:nvSpPr>
        <xdr:cNvPr id="2" name="テキスト ボックス 1"/>
        <xdr:cNvSpPr txBox="1"/>
      </xdr:nvSpPr>
      <xdr:spPr>
        <a:xfrm>
          <a:off x="7477126" y="1714498"/>
          <a:ext cx="5715000" cy="68580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rgbClr val="FF0000"/>
              </a:solidFill>
              <a:latin typeface="+mn-ea"/>
              <a:ea typeface="+mn-ea"/>
            </a:rPr>
            <a:t>※1</a:t>
          </a:r>
          <a:r>
            <a:rPr kumimoji="1" lang="ja-JP" altLang="en-US" sz="1200" b="1">
              <a:solidFill>
                <a:srgbClr val="FF0000"/>
              </a:solidFill>
              <a:latin typeface="+mn-ea"/>
              <a:ea typeface="+mn-ea"/>
            </a:rPr>
            <a:t>　</a:t>
          </a:r>
          <a:r>
            <a:rPr kumimoji="1" lang="ja-JP" altLang="en-US" sz="1200" b="1">
              <a:latin typeface="+mn-ea"/>
              <a:ea typeface="+mn-ea"/>
            </a:rPr>
            <a:t>「前年度の開所日数」及び利用者の「延べ利用日数」には、過去の定員変更</a:t>
          </a:r>
          <a:endParaRPr kumimoji="1" lang="en-US" altLang="ja-JP" sz="1200" b="1">
            <a:latin typeface="+mn-ea"/>
            <a:ea typeface="+mn-ea"/>
          </a:endParaRPr>
        </a:p>
        <a:p>
          <a:r>
            <a:rPr kumimoji="1" lang="ja-JP" altLang="en-US" sz="1200" b="1">
              <a:latin typeface="+mn-ea"/>
              <a:ea typeface="+mn-ea"/>
            </a:rPr>
            <a:t>　　の有無に応じて以下のいずれかの日数を入力してください。</a:t>
          </a:r>
          <a:endParaRPr kumimoji="1" lang="en-US" altLang="ja-JP" sz="1200" b="1">
            <a:latin typeface="+mn-ea"/>
            <a:ea typeface="+mn-ea"/>
          </a:endParaRPr>
        </a:p>
        <a:p>
          <a:endParaRPr kumimoji="1" lang="en-US" altLang="ja-JP" sz="400" b="1">
            <a:latin typeface="+mn-ea"/>
            <a:ea typeface="+mn-ea"/>
          </a:endParaRPr>
        </a:p>
        <a:p>
          <a:r>
            <a:rPr kumimoji="1" lang="ja-JP" altLang="en-US" sz="1200" b="1">
              <a:latin typeface="+mn-ea"/>
              <a:ea typeface="+mn-ea"/>
            </a:rPr>
            <a:t>　①前年度及び前１年間で定員の増減がない場合</a:t>
          </a:r>
          <a:endParaRPr kumimoji="1" lang="en-US" altLang="ja-JP" sz="1200" b="1">
            <a:latin typeface="+mn-ea"/>
            <a:ea typeface="+mn-ea"/>
          </a:endParaRPr>
        </a:p>
        <a:p>
          <a:r>
            <a:rPr kumimoji="1" lang="ja-JP" altLang="en-US" sz="1200">
              <a:latin typeface="+mn-ea"/>
              <a:ea typeface="+mn-ea"/>
            </a:rPr>
            <a:t>　　前年度の開所日数（</a:t>
          </a:r>
          <a:r>
            <a:rPr kumimoji="1" lang="en-US" altLang="ja-JP" sz="1200">
              <a:latin typeface="+mn-ea"/>
              <a:ea typeface="+mn-ea"/>
            </a:rPr>
            <a:t>4/1</a:t>
          </a:r>
          <a:r>
            <a:rPr kumimoji="1" lang="ja-JP" altLang="en-US" sz="1200">
              <a:latin typeface="+mn-ea"/>
              <a:ea typeface="+mn-ea"/>
            </a:rPr>
            <a:t>～</a:t>
          </a:r>
          <a:r>
            <a:rPr kumimoji="1" lang="en-US" altLang="ja-JP" sz="1200">
              <a:latin typeface="+mn-ea"/>
              <a:ea typeface="+mn-ea"/>
            </a:rPr>
            <a:t>3/31</a:t>
          </a:r>
          <a:r>
            <a:rPr kumimoji="1" lang="ja-JP" altLang="en-US" sz="1200">
              <a:latin typeface="+mn-ea"/>
              <a:ea typeface="+mn-ea"/>
            </a:rPr>
            <a:t>）及び延べ利用日数</a:t>
          </a:r>
          <a:endParaRPr kumimoji="1" lang="en-US" altLang="ja-JP" sz="1200">
            <a:latin typeface="+mn-ea"/>
            <a:ea typeface="+mn-ea"/>
          </a:endParaRPr>
        </a:p>
        <a:p>
          <a:endParaRPr kumimoji="1" lang="en-US" altLang="ja-JP" sz="400">
            <a:latin typeface="+mn-ea"/>
            <a:ea typeface="+mn-ea"/>
          </a:endParaRPr>
        </a:p>
        <a:p>
          <a:r>
            <a:rPr kumimoji="1" lang="ja-JP" altLang="en-US" sz="1200" b="1">
              <a:latin typeface="+mn-ea"/>
              <a:ea typeface="+mn-ea"/>
            </a:rPr>
            <a:t>　②提出日の時点で新規指定又は定員を増員してから６月以上１年未満の場合</a:t>
          </a:r>
          <a:endParaRPr kumimoji="1" lang="en-US" altLang="ja-JP" sz="1200" b="1">
            <a:latin typeface="+mn-ea"/>
            <a:ea typeface="+mn-ea"/>
          </a:endParaRPr>
        </a:p>
        <a:p>
          <a:r>
            <a:rPr kumimoji="1" lang="ja-JP" altLang="en-US" sz="1200">
              <a:latin typeface="+mn-ea"/>
              <a:ea typeface="+mn-ea"/>
            </a:rPr>
            <a:t>　　</a:t>
          </a:r>
          <a:r>
            <a:rPr kumimoji="1" lang="ja-JP" altLang="en-US" sz="1200" u="sng">
              <a:latin typeface="+mn-ea"/>
              <a:ea typeface="+mn-ea"/>
            </a:rPr>
            <a:t>直近６か月間</a:t>
          </a:r>
          <a:r>
            <a:rPr kumimoji="1" lang="ja-JP" altLang="en-US" sz="1200">
              <a:latin typeface="+mn-ea"/>
              <a:ea typeface="+mn-ea"/>
            </a:rPr>
            <a:t>の開所日数及び延べ利用日数</a:t>
          </a:r>
          <a:endParaRPr kumimoji="1" lang="en-US" altLang="ja-JP" sz="1100">
            <a:latin typeface="+mn-ea"/>
            <a:ea typeface="+mn-ea"/>
          </a:endParaRPr>
        </a:p>
        <a:p>
          <a:r>
            <a:rPr kumimoji="1" lang="ja-JP" altLang="en-US" sz="1100">
              <a:latin typeface="+mn-ea"/>
              <a:ea typeface="+mn-ea"/>
            </a:rPr>
            <a:t>　（例）　</a:t>
          </a:r>
          <a:r>
            <a:rPr kumimoji="1" lang="en-US" altLang="ja-JP" sz="1100">
              <a:latin typeface="+mn-ea"/>
              <a:ea typeface="+mn-ea"/>
            </a:rPr>
            <a:t>R5.1.1</a:t>
          </a:r>
          <a:r>
            <a:rPr kumimoji="1" lang="ja-JP" altLang="en-US" sz="1100">
              <a:latin typeface="+mn-ea"/>
              <a:ea typeface="+mn-ea"/>
            </a:rPr>
            <a:t>付新規指定　　</a:t>
          </a:r>
          <a:r>
            <a:rPr kumimoji="1" lang="en-US" altLang="ja-JP" sz="1100">
              <a:latin typeface="+mn-ea"/>
              <a:ea typeface="+mn-ea"/>
            </a:rPr>
            <a:t>R5.7.1</a:t>
          </a:r>
          <a:r>
            <a:rPr kumimoji="1" lang="ja-JP" altLang="en-US" sz="1100">
              <a:latin typeface="+mn-ea"/>
              <a:ea typeface="+mn-ea"/>
            </a:rPr>
            <a:t>付変更届提出の場合</a:t>
          </a:r>
          <a:endParaRPr kumimoji="1" lang="en-US" altLang="ja-JP" sz="1100">
            <a:latin typeface="+mn-ea"/>
            <a:ea typeface="+mn-ea"/>
          </a:endParaRPr>
        </a:p>
        <a:p>
          <a:r>
            <a:rPr kumimoji="1" lang="ja-JP" altLang="en-US" sz="1100">
              <a:solidFill>
                <a:schemeClr val="dk1"/>
              </a:solidFill>
              <a:effectLst/>
              <a:latin typeface="+mn-ea"/>
              <a:ea typeface="+mn-ea"/>
              <a:cs typeface="+mn-cs"/>
            </a:rPr>
            <a:t>　　　　　</a:t>
          </a:r>
          <a:r>
            <a:rPr kumimoji="1" lang="en-US" altLang="ja-JP" sz="1100">
              <a:solidFill>
                <a:schemeClr val="dk1"/>
              </a:solidFill>
              <a:effectLst/>
              <a:latin typeface="+mn-ea"/>
              <a:ea typeface="+mn-ea"/>
              <a:cs typeface="+mn-cs"/>
            </a:rPr>
            <a:t>R5.1.1</a:t>
          </a:r>
          <a:r>
            <a:rPr kumimoji="1" lang="ja-JP" altLang="en-US"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R5.6.30</a:t>
          </a:r>
          <a:r>
            <a:rPr kumimoji="1" lang="ja-JP" altLang="en-US" sz="1100">
              <a:solidFill>
                <a:schemeClr val="dk1"/>
              </a:solidFill>
              <a:effectLst/>
              <a:latin typeface="+mn-ea"/>
              <a:ea typeface="+mn-ea"/>
              <a:cs typeface="+mn-cs"/>
            </a:rPr>
            <a:t>までの開所日数及び延べ利用日数</a:t>
          </a:r>
          <a:endParaRPr kumimoji="1" lang="en-US" altLang="ja-JP" sz="1100">
            <a:solidFill>
              <a:schemeClr val="dk1"/>
            </a:solidFill>
            <a:effectLst/>
            <a:latin typeface="+mn-ea"/>
            <a:ea typeface="+mn-ea"/>
            <a:cs typeface="+mn-cs"/>
          </a:endParaRPr>
        </a:p>
        <a:p>
          <a:endParaRPr kumimoji="1" lang="en-US" altLang="ja-JP" sz="400">
            <a:latin typeface="+mn-ea"/>
            <a:ea typeface="+mn-ea"/>
          </a:endParaRPr>
        </a:p>
        <a:p>
          <a:r>
            <a:rPr kumimoji="1" lang="ja-JP" altLang="en-US" sz="1200" b="1">
              <a:latin typeface="+mn-ea"/>
              <a:ea typeface="+mn-ea"/>
            </a:rPr>
            <a:t>　</a:t>
          </a:r>
          <a:r>
            <a:rPr kumimoji="1" lang="ja-JP" altLang="en-US" sz="1200" b="1">
              <a:latin typeface="ＭＳ Ｐゴシック 本文"/>
              <a:ea typeface="+mn-ea"/>
            </a:rPr>
            <a:t>③提出日の時点で新規指定又は定員を増員してから１年以上経過している場合</a:t>
          </a:r>
          <a:endParaRPr kumimoji="1" lang="en-US" altLang="ja-JP" sz="1200" b="1">
            <a:latin typeface="ＭＳ Ｐゴシック 本文"/>
            <a:ea typeface="+mn-ea"/>
          </a:endParaRPr>
        </a:p>
        <a:p>
          <a:r>
            <a:rPr kumimoji="1" lang="ja-JP" altLang="en-US" sz="1200">
              <a:latin typeface="ＭＳ Ｐゴシック 本文"/>
              <a:ea typeface="+mn-ea"/>
            </a:rPr>
            <a:t>　　</a:t>
          </a:r>
          <a:r>
            <a:rPr kumimoji="1" lang="ja-JP" altLang="en-US" sz="1200" u="sng">
              <a:latin typeface="ＭＳ Ｐゴシック 本文"/>
              <a:ea typeface="+mn-ea"/>
            </a:rPr>
            <a:t>直近</a:t>
          </a:r>
          <a:r>
            <a:rPr kumimoji="1" lang="en-US" altLang="ja-JP" sz="1200" u="sng">
              <a:latin typeface="ＭＳ Ｐゴシック 本文"/>
              <a:ea typeface="+mn-ea"/>
            </a:rPr>
            <a:t>12</a:t>
          </a:r>
          <a:r>
            <a:rPr kumimoji="1" lang="ja-JP" altLang="en-US" sz="1200" u="sng">
              <a:latin typeface="ＭＳ Ｐゴシック 本文"/>
              <a:ea typeface="+mn-ea"/>
            </a:rPr>
            <a:t>か月間</a:t>
          </a:r>
          <a:r>
            <a:rPr kumimoji="1" lang="ja-JP" altLang="en-US" sz="1200">
              <a:latin typeface="ＭＳ Ｐゴシック 本文"/>
              <a:ea typeface="+mn-ea"/>
            </a:rPr>
            <a:t>の開所日数及び延べ利用日数</a:t>
          </a:r>
          <a:endParaRPr kumimoji="1" lang="en-US" altLang="ja-JP" sz="1200">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ja-JP" altLang="ja-JP" sz="1100">
              <a:solidFill>
                <a:schemeClr val="dk1"/>
              </a:solidFill>
              <a:effectLst/>
              <a:latin typeface="ＭＳ Ｐゴシック 本文"/>
              <a:ea typeface="+mn-ea"/>
              <a:cs typeface="+mn-cs"/>
            </a:rPr>
            <a:t>（例）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付新規指定　　</a:t>
          </a:r>
          <a:r>
            <a:rPr kumimoji="1" lang="en-US" altLang="ja-JP" sz="1100">
              <a:solidFill>
                <a:schemeClr val="dk1"/>
              </a:solidFill>
              <a:effectLst/>
              <a:latin typeface="ＭＳ Ｐゴシック 本文"/>
              <a:ea typeface="+mn-ea"/>
              <a:cs typeface="+mn-cs"/>
            </a:rPr>
            <a:t>R6.1.1</a:t>
          </a:r>
          <a:r>
            <a:rPr kumimoji="1" lang="ja-JP" altLang="ja-JP" sz="1100">
              <a:solidFill>
                <a:schemeClr val="dk1"/>
              </a:solidFill>
              <a:effectLst/>
              <a:latin typeface="ＭＳ Ｐゴシック 本文"/>
              <a:ea typeface="+mn-ea"/>
              <a:cs typeface="+mn-cs"/>
            </a:rPr>
            <a:t>付変更届提出の場合</a:t>
          </a:r>
          <a:endParaRPr lang="ja-JP" altLang="ja-JP" sz="1200">
            <a:effectLst/>
            <a:latin typeface="ＭＳ Ｐゴシック 本文"/>
            <a:ea typeface="+mn-ea"/>
          </a:endParaRPr>
        </a:p>
        <a:p>
          <a:r>
            <a:rPr kumimoji="1" lang="ja-JP" altLang="en-US"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R5.1.1</a:t>
          </a:r>
          <a:r>
            <a:rPr kumimoji="1" lang="ja-JP" altLang="ja-JP"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R5.12.31</a:t>
          </a:r>
          <a:r>
            <a:rPr kumimoji="1" lang="ja-JP" altLang="ja-JP" sz="1100">
              <a:solidFill>
                <a:schemeClr val="dk1"/>
              </a:solidFill>
              <a:effectLst/>
              <a:latin typeface="ＭＳ Ｐゴシック 本文"/>
              <a:ea typeface="+mn-ea"/>
              <a:cs typeface="+mn-cs"/>
            </a:rPr>
            <a:t>までの開所日数及び延べ利用日数</a:t>
          </a:r>
          <a:endParaRPr kumimoji="1" lang="en-US" altLang="ja-JP" sz="1100">
            <a:solidFill>
              <a:schemeClr val="dk1"/>
            </a:solidFill>
            <a:effectLst/>
            <a:latin typeface="ＭＳ Ｐゴシック 本文"/>
            <a:ea typeface="+mn-ea"/>
            <a:cs typeface="+mn-cs"/>
          </a:endParaRPr>
        </a:p>
        <a:p>
          <a:endParaRPr kumimoji="1" lang="en-US" altLang="ja-JP" sz="400">
            <a:latin typeface="ＭＳ Ｐゴシック 本文"/>
            <a:ea typeface="+mn-ea"/>
          </a:endParaRPr>
        </a:p>
        <a:p>
          <a:r>
            <a:rPr kumimoji="1" lang="ja-JP" altLang="en-US" sz="1200" b="1">
              <a:latin typeface="ＭＳ Ｐゴシック 本文"/>
              <a:ea typeface="+mn-ea"/>
            </a:rPr>
            <a:t>　④提出日の時点で定員が減</a:t>
          </a:r>
          <a:r>
            <a:rPr kumimoji="1" lang="ja-JP" altLang="en-US" sz="1200" b="1">
              <a:latin typeface="ＭＳ Ｐゴシック 本文"/>
            </a:rPr>
            <a:t>少して３月以上の実績がある場合 </a:t>
          </a:r>
          <a:endParaRPr kumimoji="1" lang="en-US" altLang="ja-JP" sz="1200" b="1">
            <a:latin typeface="ＭＳ Ｐゴシック 本文"/>
          </a:endParaRPr>
        </a:p>
        <a:p>
          <a:r>
            <a:rPr kumimoji="1" lang="ja-JP" altLang="en-US" sz="1200">
              <a:latin typeface="ＭＳ Ｐゴシック 本文"/>
            </a:rPr>
            <a:t>　　定員が減少した日から３か月間における開所日数及び延べ利用日数</a:t>
          </a:r>
          <a:endParaRPr kumimoji="1" lang="en-US" altLang="ja-JP" sz="1200">
            <a:latin typeface="ＭＳ Ｐゴシック 本文"/>
          </a:endParaRPr>
        </a:p>
        <a:p>
          <a:endParaRPr kumimoji="1" lang="en-US" altLang="ja-JP" sz="400">
            <a:latin typeface="ＭＳ Ｐゴシック 本文"/>
          </a:endParaRPr>
        </a:p>
        <a:p>
          <a:r>
            <a:rPr kumimoji="1" lang="ja-JP" altLang="en-US" sz="1200" b="1">
              <a:latin typeface="ＭＳ Ｐゴシック 本文"/>
            </a:rPr>
            <a:t>　⑤新規指定から提出日の時点で６か月未満の場合</a:t>
          </a:r>
          <a:endParaRPr kumimoji="1" lang="en-US" altLang="ja-JP" sz="1200" b="1">
            <a:latin typeface="ＭＳ Ｐゴシック 本文"/>
          </a:endParaRPr>
        </a:p>
        <a:p>
          <a:r>
            <a:rPr kumimoji="1" lang="ja-JP" altLang="en-US" sz="1200">
              <a:latin typeface="ＭＳ Ｐゴシック 本文"/>
            </a:rPr>
            <a:t>　　前年度利用者数＝定員</a:t>
          </a:r>
          <a:r>
            <a:rPr kumimoji="1" lang="en-US" altLang="ja-JP" sz="1200">
              <a:latin typeface="ＭＳ Ｐゴシック 本文"/>
            </a:rPr>
            <a:t>×0.9</a:t>
          </a:r>
          <a:r>
            <a:rPr kumimoji="1" lang="ja-JP" altLang="en-US" sz="1200">
              <a:latin typeface="ＭＳ Ｐゴシック 本文"/>
            </a:rPr>
            <a:t>人として計算</a:t>
          </a:r>
          <a:endParaRPr kumimoji="1" lang="en-US" altLang="ja-JP" sz="1200">
            <a:latin typeface="ＭＳ Ｐゴシック 本文"/>
          </a:endParaRPr>
        </a:p>
        <a:p>
          <a:r>
            <a:rPr kumimoji="1" lang="ja-JP" altLang="en-US" sz="1200">
              <a:latin typeface="ＭＳ Ｐゴシック 本文"/>
            </a:rPr>
            <a:t>　　（「前年度の開所日数」及び利用者の「延べ利用日数」の入力は不要）</a:t>
          </a:r>
          <a:endParaRPr kumimoji="1" lang="en-US" altLang="ja-JP" sz="1200">
            <a:latin typeface="ＭＳ Ｐゴシック 本文"/>
          </a:endParaRPr>
        </a:p>
        <a:p>
          <a:endParaRPr kumimoji="1" lang="en-US" altLang="ja-JP" sz="400">
            <a:latin typeface="ＭＳ Ｐゴシック 本文"/>
          </a:endParaRPr>
        </a:p>
        <a:p>
          <a:r>
            <a:rPr kumimoji="1" lang="ja-JP" altLang="en-US" sz="1200">
              <a:latin typeface="ＭＳ Ｐゴシック 本文"/>
            </a:rPr>
            <a:t>　</a:t>
          </a:r>
          <a:r>
            <a:rPr kumimoji="1" lang="ja-JP" altLang="en-US" sz="1200" b="1">
              <a:solidFill>
                <a:schemeClr val="dk1"/>
              </a:solidFill>
              <a:effectLst/>
              <a:latin typeface="ＭＳ Ｐゴシック 本文"/>
              <a:ea typeface="+mn-ea"/>
              <a:cs typeface="+mn-cs"/>
            </a:rPr>
            <a:t>⑥定員を増加して</a:t>
          </a:r>
          <a:r>
            <a:rPr kumimoji="1" lang="ja-JP" altLang="ja-JP" sz="1200" b="1">
              <a:solidFill>
                <a:schemeClr val="dk1"/>
              </a:solidFill>
              <a:effectLst/>
              <a:latin typeface="ＭＳ Ｐゴシック 本文"/>
              <a:ea typeface="+mn-ea"/>
              <a:cs typeface="+mn-cs"/>
            </a:rPr>
            <a:t>から提出日の時点で６か月未満の場合</a:t>
          </a:r>
          <a:endParaRPr lang="ja-JP" altLang="ja-JP" sz="1200">
            <a:effectLst/>
            <a:latin typeface="ＭＳ Ｐゴシック 本文"/>
          </a:endParaRPr>
        </a:p>
        <a:p>
          <a:r>
            <a:rPr kumimoji="1" lang="ja-JP" altLang="ja-JP" sz="1200">
              <a:solidFill>
                <a:schemeClr val="dk1"/>
              </a:solidFill>
              <a:effectLst/>
              <a:latin typeface="ＭＳ Ｐゴシック 本文"/>
              <a:ea typeface="+mn-ea"/>
              <a:cs typeface="+mn-cs"/>
            </a:rPr>
            <a:t>　　</a:t>
          </a:r>
          <a:r>
            <a:rPr kumimoji="1" lang="ja-JP" altLang="en-US" sz="1200">
              <a:solidFill>
                <a:schemeClr val="dk1"/>
              </a:solidFill>
              <a:effectLst/>
              <a:latin typeface="ＭＳ Ｐゴシック 本文"/>
              <a:ea typeface="+mn-ea"/>
              <a:cs typeface="+mn-cs"/>
            </a:rPr>
            <a:t>定員を増加するまでの期間について、①～④に準じて入力し、</a:t>
          </a:r>
          <a:endParaRPr kumimoji="1" lang="en-US" altLang="ja-JP" sz="1200">
            <a:solidFill>
              <a:schemeClr val="dk1"/>
            </a:solidFill>
            <a:effectLst/>
            <a:latin typeface="ＭＳ Ｐゴシック 本文"/>
            <a:ea typeface="+mn-ea"/>
            <a:cs typeface="+mn-cs"/>
          </a:endParaRPr>
        </a:p>
        <a:p>
          <a:r>
            <a:rPr kumimoji="1" lang="ja-JP" altLang="en-US" sz="1200">
              <a:solidFill>
                <a:schemeClr val="dk1"/>
              </a:solidFill>
              <a:effectLst/>
              <a:latin typeface="ＭＳ Ｐゴシック 本文"/>
              <a:ea typeface="+mn-ea"/>
              <a:cs typeface="+mn-cs"/>
            </a:rPr>
            <a:t>　　増加分の定員</a:t>
          </a:r>
          <a:r>
            <a:rPr kumimoji="1" lang="en-US" altLang="ja-JP" sz="1200">
              <a:solidFill>
                <a:schemeClr val="dk1"/>
              </a:solidFill>
              <a:effectLst/>
              <a:latin typeface="ＭＳ Ｐゴシック 本文"/>
              <a:ea typeface="+mn-ea"/>
              <a:cs typeface="+mn-cs"/>
            </a:rPr>
            <a:t>×0.9</a:t>
          </a:r>
          <a:r>
            <a:rPr kumimoji="1" lang="ja-JP" altLang="en-US" sz="1200">
              <a:solidFill>
                <a:schemeClr val="dk1"/>
              </a:solidFill>
              <a:effectLst/>
              <a:latin typeface="ＭＳ Ｐゴシック 本文"/>
              <a:ea typeface="+mn-ea"/>
              <a:cs typeface="+mn-cs"/>
            </a:rPr>
            <a:t>人を足した数を前年度利用者数とする</a:t>
          </a:r>
          <a:endParaRPr kumimoji="1" lang="en-US" altLang="ja-JP" sz="1200">
            <a:solidFill>
              <a:schemeClr val="dk1"/>
            </a:solidFill>
            <a:effectLst/>
            <a:latin typeface="ＭＳ Ｐゴシック 本文"/>
            <a:ea typeface="+mn-ea"/>
            <a:cs typeface="+mn-cs"/>
          </a:endParaRPr>
        </a:p>
        <a:p>
          <a:r>
            <a:rPr kumimoji="1" lang="ja-JP" altLang="ja-JP" sz="1100">
              <a:solidFill>
                <a:schemeClr val="dk1"/>
              </a:solidFill>
              <a:effectLst/>
              <a:latin typeface="ＭＳ Ｐゴシック 本文"/>
              <a:ea typeface="+mn-ea"/>
              <a:cs typeface="+mn-cs"/>
            </a:rPr>
            <a:t>　（例）　</a:t>
          </a:r>
          <a:r>
            <a:rPr kumimoji="1" lang="en-US" altLang="ja-JP" sz="1100">
              <a:solidFill>
                <a:schemeClr val="dk1"/>
              </a:solidFill>
              <a:effectLst/>
              <a:latin typeface="ＭＳ Ｐゴシック 本文"/>
              <a:ea typeface="+mn-ea"/>
              <a:cs typeface="+mn-cs"/>
            </a:rPr>
            <a:t>R5.4.1</a:t>
          </a:r>
          <a:r>
            <a:rPr kumimoji="1" lang="ja-JP" altLang="en-US" sz="1100">
              <a:solidFill>
                <a:schemeClr val="dk1"/>
              </a:solidFill>
              <a:effectLst/>
              <a:latin typeface="ＭＳ Ｐゴシック 本文"/>
              <a:ea typeface="+mn-ea"/>
              <a:cs typeface="+mn-cs"/>
            </a:rPr>
            <a:t>付変更届（定員を</a:t>
          </a:r>
          <a:r>
            <a:rPr kumimoji="1" lang="en-US" altLang="ja-JP" sz="1100">
              <a:solidFill>
                <a:schemeClr val="dk1"/>
              </a:solidFill>
              <a:effectLst/>
              <a:latin typeface="ＭＳ Ｐゴシック 本文"/>
              <a:ea typeface="+mn-ea"/>
              <a:cs typeface="+mn-cs"/>
            </a:rPr>
            <a:t>20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30</a:t>
          </a:r>
          <a:r>
            <a:rPr kumimoji="1" lang="ja-JP" altLang="en-US" sz="1100">
              <a:solidFill>
                <a:schemeClr val="dk1"/>
              </a:solidFill>
              <a:effectLst/>
              <a:latin typeface="ＭＳ Ｐゴシック 本文"/>
              <a:ea typeface="+mn-ea"/>
              <a:cs typeface="+mn-cs"/>
            </a:rPr>
            <a:t>名に増加）提出の場合</a:t>
          </a:r>
          <a:endParaRPr lang="ja-JP" altLang="ja-JP" sz="1200">
            <a:effectLst/>
            <a:latin typeface="ＭＳ Ｐゴシック 本文"/>
          </a:endParaRPr>
        </a:p>
        <a:p>
          <a:r>
            <a:rPr kumimoji="1" lang="ja-JP" altLang="ja-JP" sz="1100">
              <a:solidFill>
                <a:schemeClr val="dk1"/>
              </a:solidFill>
              <a:effectLst/>
              <a:latin typeface="ＭＳ Ｐゴシック 本文"/>
              <a:ea typeface="+mn-ea"/>
              <a:cs typeface="+mn-cs"/>
            </a:rPr>
            <a:t>　　　　　</a:t>
          </a:r>
          <a:r>
            <a:rPr kumimoji="1" lang="en-US" altLang="ja-JP" sz="1100">
              <a:solidFill>
                <a:schemeClr val="dk1"/>
              </a:solidFill>
              <a:effectLst/>
              <a:latin typeface="ＭＳ Ｐゴシック 本文"/>
              <a:ea typeface="+mn-ea"/>
              <a:cs typeface="+mn-cs"/>
            </a:rPr>
            <a:t>R4.4.1</a:t>
          </a:r>
          <a:r>
            <a:rPr kumimoji="1" lang="ja-JP" altLang="en-US" sz="1100">
              <a:solidFill>
                <a:schemeClr val="dk1"/>
              </a:solidFill>
              <a:effectLst/>
              <a:latin typeface="ＭＳ Ｐゴシック 本文"/>
              <a:ea typeface="+mn-ea"/>
              <a:cs typeface="+mn-cs"/>
            </a:rPr>
            <a:t>～</a:t>
          </a:r>
          <a:r>
            <a:rPr kumimoji="1" lang="en-US" altLang="ja-JP" sz="1100">
              <a:solidFill>
                <a:schemeClr val="dk1"/>
              </a:solidFill>
              <a:effectLst/>
              <a:latin typeface="ＭＳ Ｐゴシック 本文"/>
              <a:ea typeface="+mn-ea"/>
              <a:cs typeface="+mn-cs"/>
            </a:rPr>
            <a:t>R5.3.31</a:t>
          </a:r>
          <a:r>
            <a:rPr kumimoji="1" lang="ja-JP" altLang="ja-JP" sz="1100">
              <a:solidFill>
                <a:schemeClr val="dk1"/>
              </a:solidFill>
              <a:effectLst/>
              <a:latin typeface="ＭＳ Ｐゴシック 本文"/>
              <a:ea typeface="+mn-ea"/>
              <a:cs typeface="+mn-cs"/>
            </a:rPr>
            <a:t>までの開所日数及び延べ利用日数</a:t>
          </a:r>
          <a:r>
            <a:rPr kumimoji="1" lang="ja-JP" altLang="en-US" sz="1100">
              <a:solidFill>
                <a:schemeClr val="dk1"/>
              </a:solidFill>
              <a:effectLst/>
              <a:latin typeface="ＭＳ Ｐゴシック 本文"/>
              <a:ea typeface="+mn-ea"/>
              <a:cs typeface="+mn-cs"/>
            </a:rPr>
            <a:t>を入力し、</a:t>
          </a:r>
          <a:endParaRPr kumimoji="1" lang="en-US" altLang="ja-JP" sz="1100">
            <a:solidFill>
              <a:schemeClr val="dk1"/>
            </a:solidFill>
            <a:effectLst/>
            <a:latin typeface="ＭＳ Ｐゴシック 本文"/>
            <a:ea typeface="+mn-ea"/>
            <a:cs typeface="+mn-cs"/>
          </a:endParaRPr>
        </a:p>
        <a:p>
          <a:r>
            <a:rPr kumimoji="1" lang="ja-JP" altLang="en-US" sz="1100">
              <a:solidFill>
                <a:schemeClr val="dk1"/>
              </a:solidFill>
              <a:effectLst/>
              <a:latin typeface="ＭＳ Ｐゴシック 本文"/>
              <a:ea typeface="+mn-ea"/>
              <a:cs typeface="+mn-cs"/>
            </a:rPr>
            <a:t>　　　　　算出された前年度平均利用者数に増加分</a:t>
          </a:r>
          <a:r>
            <a:rPr kumimoji="1" lang="en-US" altLang="ja-JP" sz="1100">
              <a:solidFill>
                <a:schemeClr val="dk1"/>
              </a:solidFill>
              <a:effectLst/>
              <a:latin typeface="ＭＳ Ｐゴシック 本文"/>
              <a:ea typeface="+mn-ea"/>
              <a:cs typeface="+mn-cs"/>
            </a:rPr>
            <a:t>10</a:t>
          </a:r>
          <a:r>
            <a:rPr kumimoji="1" lang="ja-JP" altLang="en-US" sz="1100">
              <a:solidFill>
                <a:schemeClr val="dk1"/>
              </a:solidFill>
              <a:effectLst/>
              <a:latin typeface="ＭＳ Ｐゴシック 本文"/>
              <a:ea typeface="+mn-ea"/>
              <a:cs typeface="+mn-cs"/>
            </a:rPr>
            <a:t>名</a:t>
          </a:r>
          <a:r>
            <a:rPr kumimoji="1" lang="en-US" altLang="ja-JP" sz="1100">
              <a:solidFill>
                <a:schemeClr val="dk1"/>
              </a:solidFill>
              <a:effectLst/>
              <a:latin typeface="ＭＳ Ｐゴシック 本文"/>
              <a:ea typeface="+mn-ea"/>
              <a:cs typeface="+mn-cs"/>
            </a:rPr>
            <a:t>×0.9</a:t>
          </a:r>
          <a:r>
            <a:rPr kumimoji="1" lang="ja-JP" altLang="en-US" sz="1100">
              <a:solidFill>
                <a:schemeClr val="dk1"/>
              </a:solidFill>
              <a:effectLst/>
              <a:latin typeface="ＭＳ Ｐゴシック 本文"/>
              <a:ea typeface="+mn-ea"/>
              <a:cs typeface="+mn-cs"/>
            </a:rPr>
            <a:t>を足す</a:t>
          </a:r>
          <a:endParaRPr lang="ja-JP" altLang="ja-JP" sz="1200">
            <a:effectLst/>
            <a:latin typeface="ＭＳ Ｐゴシック 本文"/>
          </a:endParaRPr>
        </a:p>
        <a:p>
          <a:endParaRPr kumimoji="1" lang="en-US" altLang="ja-JP" sz="1200"/>
        </a:p>
        <a:p>
          <a:endParaRPr kumimoji="1" lang="en-US" altLang="ja-JP" sz="1200"/>
        </a:p>
        <a:p>
          <a:r>
            <a:rPr kumimoji="1" lang="en-US" altLang="ja-JP" sz="1200" b="1">
              <a:solidFill>
                <a:srgbClr val="FF0000"/>
              </a:solidFill>
              <a:effectLst/>
              <a:latin typeface="+mn-lt"/>
              <a:ea typeface="+mn-ea"/>
              <a:cs typeface="+mn-cs"/>
            </a:rPr>
            <a:t>※</a:t>
          </a:r>
          <a:r>
            <a:rPr kumimoji="1" lang="en-US" altLang="ja-JP" sz="1200" b="1">
              <a:solidFill>
                <a:srgbClr val="FF0000"/>
              </a:solidFill>
              <a:effectLst/>
              <a:latin typeface="ＭＳ Ｐゴシック 本文"/>
              <a:ea typeface="+mn-ea"/>
              <a:cs typeface="+mn-cs"/>
            </a:rPr>
            <a:t>2</a:t>
          </a:r>
          <a:r>
            <a:rPr kumimoji="1" lang="ja-JP" altLang="ja-JP" sz="1200" b="1">
              <a:solidFill>
                <a:schemeClr val="dk1"/>
              </a:solidFill>
              <a:effectLst/>
              <a:latin typeface="+mn-lt"/>
              <a:ea typeface="+mn-ea"/>
              <a:cs typeface="+mn-cs"/>
            </a:rPr>
            <a:t>　</a:t>
          </a:r>
          <a:r>
            <a:rPr kumimoji="1" lang="ja-JP" altLang="en-US" sz="1200" b="1">
              <a:solidFill>
                <a:schemeClr val="dk1"/>
              </a:solidFill>
              <a:effectLst/>
              <a:latin typeface="+mn-lt"/>
              <a:ea typeface="+mn-ea"/>
              <a:cs typeface="+mn-cs"/>
            </a:rPr>
            <a:t>「サービス提供時間」は実際の提供時間ではなく、個別支援計画に定めた</a:t>
          </a:r>
          <a:endParaRPr kumimoji="1" lang="en-US" altLang="ja-JP" sz="1200" b="1">
            <a:solidFill>
              <a:schemeClr val="dk1"/>
            </a:solidFill>
            <a:effectLst/>
            <a:latin typeface="+mn-lt"/>
            <a:ea typeface="+mn-ea"/>
            <a:cs typeface="+mn-cs"/>
          </a:endParaRPr>
        </a:p>
        <a:p>
          <a:r>
            <a:rPr kumimoji="1" lang="ja-JP" altLang="en-US" sz="1200" b="1">
              <a:solidFill>
                <a:schemeClr val="dk1"/>
              </a:solidFill>
              <a:effectLst/>
              <a:latin typeface="+mn-lt"/>
              <a:ea typeface="+mn-ea"/>
              <a:cs typeface="+mn-cs"/>
            </a:rPr>
            <a:t>　　標準的な支援時間に基づき記載すること。</a:t>
          </a:r>
          <a:endParaRPr kumimoji="1" lang="en-US" altLang="ja-JP" sz="1200" b="1">
            <a:solidFill>
              <a:schemeClr val="dk1"/>
            </a:solidFill>
            <a:effectLst/>
            <a:latin typeface="+mn-lt"/>
            <a:ea typeface="+mn-ea"/>
            <a:cs typeface="+mn-cs"/>
          </a:endParaRPr>
        </a:p>
        <a:p>
          <a:endParaRPr kumimoji="1" lang="en-US" altLang="ja-JP" sz="1200" b="1">
            <a:solidFill>
              <a:srgbClr val="FF0000"/>
            </a:solidFill>
            <a:effectLst/>
            <a:latin typeface="+mn-lt"/>
            <a:ea typeface="+mn-ea"/>
            <a:cs typeface="+mn-cs"/>
          </a:endParaRPr>
        </a:p>
        <a:p>
          <a:r>
            <a:rPr kumimoji="1" lang="en-US" altLang="ja-JP" sz="1200" b="1">
              <a:solidFill>
                <a:srgbClr val="FF0000"/>
              </a:solidFill>
              <a:effectLst/>
              <a:latin typeface="+mn-lt"/>
              <a:ea typeface="+mn-ea"/>
              <a:cs typeface="+mn-cs"/>
            </a:rPr>
            <a:t>※</a:t>
          </a:r>
          <a:r>
            <a:rPr kumimoji="1" lang="en-US" altLang="ja-JP" sz="1200" b="1">
              <a:solidFill>
                <a:srgbClr val="FF0000"/>
              </a:solidFill>
              <a:effectLst/>
              <a:latin typeface="+mj-ea"/>
              <a:ea typeface="+mj-ea"/>
              <a:cs typeface="+mn-cs"/>
            </a:rPr>
            <a:t>3</a:t>
          </a:r>
          <a:r>
            <a:rPr kumimoji="1" lang="ja-JP" altLang="ja-JP" sz="1200" b="1">
              <a:solidFill>
                <a:schemeClr val="dk1"/>
              </a:solidFill>
              <a:effectLst/>
              <a:latin typeface="+mn-lt"/>
              <a:ea typeface="+mn-ea"/>
              <a:cs typeface="+mn-cs"/>
            </a:rPr>
            <a:t>　</a:t>
          </a:r>
          <a:r>
            <a:rPr kumimoji="1" lang="ja-JP" altLang="en-US" sz="1200" b="1">
              <a:solidFill>
                <a:schemeClr val="dk1"/>
              </a:solidFill>
              <a:effectLst/>
              <a:latin typeface="+mn-lt"/>
              <a:ea typeface="+mn-ea"/>
              <a:cs typeface="+mn-cs"/>
            </a:rPr>
            <a:t>下記のいずれかに該当する場合は、「区分</a:t>
          </a:r>
          <a:r>
            <a:rPr kumimoji="1" lang="en-US" altLang="ja-JP" sz="1200" b="1">
              <a:solidFill>
                <a:schemeClr val="dk1"/>
              </a:solidFill>
              <a:effectLst/>
              <a:latin typeface="+mn-lt"/>
              <a:ea typeface="+mn-ea"/>
              <a:cs typeface="+mn-cs"/>
            </a:rPr>
            <a:t>5</a:t>
          </a:r>
          <a:r>
            <a:rPr kumimoji="1" lang="ja-JP" altLang="en-US" sz="1200" b="1">
              <a:solidFill>
                <a:schemeClr val="dk1"/>
              </a:solidFill>
              <a:effectLst/>
              <a:latin typeface="+mn-lt"/>
              <a:ea typeface="+mn-ea"/>
              <a:cs typeface="+mn-cs"/>
            </a:rPr>
            <a:t>・</a:t>
          </a:r>
          <a:r>
            <a:rPr kumimoji="1" lang="en-US" altLang="ja-JP" sz="1200" b="1">
              <a:solidFill>
                <a:schemeClr val="dk1"/>
              </a:solidFill>
              <a:effectLst/>
              <a:latin typeface="+mn-lt"/>
              <a:ea typeface="+mn-ea"/>
              <a:cs typeface="+mn-cs"/>
            </a:rPr>
            <a:t>6</a:t>
          </a:r>
          <a:r>
            <a:rPr kumimoji="1" lang="ja-JP" altLang="en-US" sz="1200" b="1">
              <a:solidFill>
                <a:schemeClr val="dk1"/>
              </a:solidFill>
              <a:effectLst/>
              <a:latin typeface="+mn-lt"/>
              <a:ea typeface="+mn-ea"/>
              <a:cs typeface="+mn-cs"/>
            </a:rPr>
            <a:t>に準ずる者」に「◯」と記載</a:t>
          </a:r>
          <a:endParaRPr kumimoji="1" lang="en-US" altLang="ja-JP" sz="1200" b="1">
            <a:solidFill>
              <a:schemeClr val="dk1"/>
            </a:solidFill>
            <a:effectLst/>
            <a:latin typeface="+mn-lt"/>
            <a:ea typeface="+mn-ea"/>
            <a:cs typeface="+mn-cs"/>
          </a:endParaRPr>
        </a:p>
        <a:p>
          <a:r>
            <a:rPr kumimoji="1" lang="ja-JP" altLang="en-US" sz="1200" b="1">
              <a:solidFill>
                <a:schemeClr val="dk1"/>
              </a:solidFill>
              <a:effectLst/>
              <a:latin typeface="+mn-lt"/>
              <a:ea typeface="+mn-ea"/>
              <a:cs typeface="+mn-cs"/>
            </a:rPr>
            <a:t>　　・　区分</a:t>
          </a:r>
          <a:r>
            <a:rPr kumimoji="1" lang="en-US" altLang="ja-JP" sz="1200" b="1">
              <a:solidFill>
                <a:schemeClr val="dk1"/>
              </a:solidFill>
              <a:effectLst/>
              <a:latin typeface="+mn-lt"/>
              <a:ea typeface="+mn-ea"/>
              <a:cs typeface="+mn-cs"/>
            </a:rPr>
            <a:t>4</a:t>
          </a:r>
          <a:r>
            <a:rPr kumimoji="1" lang="ja-JP" altLang="en-US" sz="1200" b="1">
              <a:solidFill>
                <a:schemeClr val="dk1"/>
              </a:solidFill>
              <a:effectLst/>
              <a:latin typeface="+mn-lt"/>
              <a:ea typeface="+mn-ea"/>
              <a:cs typeface="+mn-cs"/>
            </a:rPr>
            <a:t>以下であって、行動関連項目合計点数が</a:t>
          </a:r>
          <a:r>
            <a:rPr kumimoji="1" lang="en-US" altLang="ja-JP" sz="1200" b="1">
              <a:solidFill>
                <a:schemeClr val="dk1"/>
              </a:solidFill>
              <a:effectLst/>
              <a:latin typeface="+mn-lt"/>
              <a:ea typeface="+mn-ea"/>
              <a:cs typeface="+mn-cs"/>
            </a:rPr>
            <a:t>10</a:t>
          </a:r>
          <a:r>
            <a:rPr kumimoji="1" lang="ja-JP" altLang="en-US" sz="1200" b="1">
              <a:solidFill>
                <a:schemeClr val="dk1"/>
              </a:solidFill>
              <a:effectLst/>
              <a:latin typeface="+mn-lt"/>
              <a:ea typeface="+mn-ea"/>
              <a:cs typeface="+mn-cs"/>
            </a:rPr>
            <a:t>点以上</a:t>
          </a:r>
          <a:endParaRPr kumimoji="1" lang="en-US" altLang="ja-JP" sz="1200" b="1">
            <a:solidFill>
              <a:schemeClr val="dk1"/>
            </a:solidFill>
            <a:effectLst/>
            <a:latin typeface="+mn-lt"/>
            <a:ea typeface="+mn-ea"/>
            <a:cs typeface="+mn-cs"/>
          </a:endParaRPr>
        </a:p>
        <a:p>
          <a:r>
            <a:rPr kumimoji="1" lang="ja-JP" altLang="en-US" sz="1200" b="1">
              <a:solidFill>
                <a:schemeClr val="dk1"/>
              </a:solidFill>
              <a:effectLst/>
              <a:latin typeface="+mn-lt"/>
              <a:ea typeface="+mn-ea"/>
              <a:cs typeface="+mn-cs"/>
            </a:rPr>
            <a:t>　　・　区分</a:t>
          </a:r>
          <a:r>
            <a:rPr kumimoji="1" lang="en-US" altLang="ja-JP" sz="1200" b="1">
              <a:solidFill>
                <a:schemeClr val="dk1"/>
              </a:solidFill>
              <a:effectLst/>
              <a:latin typeface="+mn-lt"/>
              <a:ea typeface="+mn-ea"/>
              <a:cs typeface="+mn-cs"/>
            </a:rPr>
            <a:t>4</a:t>
          </a:r>
          <a:r>
            <a:rPr kumimoji="1" lang="ja-JP" altLang="en-US" sz="1200" b="1">
              <a:solidFill>
                <a:schemeClr val="dk1"/>
              </a:solidFill>
              <a:effectLst/>
              <a:latin typeface="+mn-lt"/>
              <a:ea typeface="+mn-ea"/>
              <a:cs typeface="+mn-cs"/>
            </a:rPr>
            <a:t>以下であって、喀痰吸引等を必要とする者</a:t>
          </a:r>
          <a:endParaRPr kumimoji="1" lang="ja-JP" altLang="en-US" sz="16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81"/>
  <sheetViews>
    <sheetView zoomScaleNormal="100" workbookViewId="0">
      <selection activeCell="E13" sqref="E13:K13"/>
    </sheetView>
  </sheetViews>
  <sheetFormatPr defaultColWidth="2.75" defaultRowHeight="21" customHeight="1" x14ac:dyDescent="0.15"/>
  <cols>
    <col min="1" max="1" width="8.75" style="3" customWidth="1"/>
    <col min="2" max="2" width="6.25" style="3" bestFit="1" customWidth="1"/>
    <col min="3" max="3" width="10" style="3" bestFit="1" customWidth="1"/>
    <col min="4" max="4" width="6.25" style="3" bestFit="1" customWidth="1"/>
    <col min="5" max="5" width="9" style="3" bestFit="1" customWidth="1"/>
    <col min="6" max="6" width="10.5" style="3" customWidth="1"/>
    <col min="7" max="7" width="9.75" style="3" customWidth="1"/>
    <col min="8" max="9" width="9.375" style="3" customWidth="1"/>
    <col min="10" max="10" width="8.25" style="50" bestFit="1" customWidth="1"/>
    <col min="11" max="11" width="9.25" style="50" bestFit="1" customWidth="1"/>
    <col min="12" max="16384" width="2.75" style="3"/>
  </cols>
  <sheetData>
    <row r="1" spans="1:16" ht="14.25" x14ac:dyDescent="0.15">
      <c r="A1" s="83" t="s">
        <v>48</v>
      </c>
    </row>
    <row r="2" spans="1:16" ht="14.25" x14ac:dyDescent="0.15">
      <c r="A2" s="84" t="s">
        <v>28</v>
      </c>
    </row>
    <row r="3" spans="1:16" ht="17.25" x14ac:dyDescent="0.15">
      <c r="A3" s="113" t="s">
        <v>40</v>
      </c>
      <c r="B3" s="113"/>
      <c r="C3" s="113"/>
      <c r="D3" s="113"/>
      <c r="E3" s="113"/>
      <c r="F3" s="113"/>
      <c r="G3" s="113"/>
      <c r="H3" s="113"/>
      <c r="I3" s="113"/>
      <c r="J3" s="40"/>
      <c r="K3" s="40"/>
    </row>
    <row r="4" spans="1:16" s="17" customFormat="1" ht="6" customHeight="1" x14ac:dyDescent="0.15">
      <c r="J4" s="51"/>
      <c r="K4" s="51"/>
    </row>
    <row r="5" spans="1:16" s="17" customFormat="1" ht="21" customHeight="1" x14ac:dyDescent="0.15">
      <c r="A5" s="120" t="s">
        <v>3</v>
      </c>
      <c r="B5" s="121"/>
      <c r="C5" s="121"/>
      <c r="D5" s="121"/>
      <c r="E5" s="117"/>
      <c r="F5" s="117"/>
      <c r="G5" s="117"/>
      <c r="H5" s="117"/>
      <c r="I5" s="117"/>
      <c r="J5" s="117"/>
      <c r="K5" s="117"/>
      <c r="M5" s="22" t="s">
        <v>26</v>
      </c>
    </row>
    <row r="6" spans="1:16" s="17" customFormat="1" ht="6" customHeight="1" x14ac:dyDescent="0.15">
      <c r="J6" s="51"/>
      <c r="K6" s="51"/>
    </row>
    <row r="7" spans="1:16" s="17" customFormat="1" ht="21" customHeight="1" x14ac:dyDescent="0.15">
      <c r="A7" s="118" t="s">
        <v>42</v>
      </c>
      <c r="B7" s="119"/>
      <c r="C7" s="119"/>
      <c r="D7" s="119"/>
      <c r="E7" s="133"/>
      <c r="F7" s="133"/>
      <c r="G7" s="133"/>
      <c r="H7" s="133"/>
      <c r="I7" s="133"/>
      <c r="J7" s="133"/>
      <c r="K7" s="133"/>
      <c r="M7" s="17" t="s">
        <v>24</v>
      </c>
    </row>
    <row r="8" spans="1:16" s="17" customFormat="1" ht="8.25" customHeight="1" x14ac:dyDescent="0.15">
      <c r="A8" s="18"/>
      <c r="B8" s="18"/>
      <c r="C8" s="18"/>
      <c r="D8" s="18"/>
      <c r="E8" s="18"/>
      <c r="F8" s="18"/>
      <c r="G8" s="18"/>
      <c r="H8" s="18"/>
      <c r="I8" s="18"/>
      <c r="J8" s="52"/>
      <c r="K8" s="52"/>
    </row>
    <row r="9" spans="1:16" s="1" customFormat="1" ht="21" customHeight="1" x14ac:dyDescent="0.15">
      <c r="A9" s="134" t="s">
        <v>7</v>
      </c>
      <c r="B9" s="135"/>
      <c r="C9" s="135"/>
      <c r="D9" s="136"/>
      <c r="E9" s="104">
        <f>IF(E7=0,0,ROUNDUP(H79/E7,1))</f>
        <v>0</v>
      </c>
      <c r="F9" s="104"/>
      <c r="G9" s="104"/>
      <c r="H9" s="104"/>
      <c r="I9" s="104"/>
      <c r="J9" s="104"/>
      <c r="K9" s="104"/>
      <c r="M9" s="103"/>
      <c r="N9" s="103"/>
      <c r="O9" s="103"/>
      <c r="P9" s="1" t="s">
        <v>25</v>
      </c>
    </row>
    <row r="10" spans="1:16" s="1" customFormat="1" ht="6" customHeight="1" x14ac:dyDescent="0.15">
      <c r="E10" s="10"/>
      <c r="F10" s="10"/>
      <c r="G10" s="10"/>
      <c r="H10" s="10"/>
      <c r="I10" s="10"/>
      <c r="J10" s="53"/>
      <c r="K10" s="53"/>
    </row>
    <row r="11" spans="1:16" s="1" customFormat="1" ht="21" customHeight="1" x14ac:dyDescent="0.15">
      <c r="A11" s="130" t="s">
        <v>13</v>
      </c>
      <c r="B11" s="131"/>
      <c r="C11" s="131"/>
      <c r="D11" s="132"/>
      <c r="E11" s="104">
        <f>IF(OR(H79=0,I79=0),0,ROUND(I79/H79,1))</f>
        <v>0</v>
      </c>
      <c r="F11" s="104"/>
      <c r="G11" s="104"/>
      <c r="H11" s="104"/>
      <c r="I11" s="104"/>
      <c r="J11" s="104"/>
      <c r="K11" s="104"/>
    </row>
    <row r="12" spans="1:16" s="1" customFormat="1" ht="6" customHeight="1" x14ac:dyDescent="0.15">
      <c r="E12" s="10"/>
      <c r="F12" s="10"/>
      <c r="G12" s="10"/>
      <c r="H12" s="10"/>
      <c r="I12" s="10"/>
      <c r="J12" s="53"/>
      <c r="K12" s="53"/>
    </row>
    <row r="13" spans="1:16" s="1" customFormat="1" ht="25.5" customHeight="1" x14ac:dyDescent="0.15">
      <c r="A13" s="127" t="s">
        <v>5</v>
      </c>
      <c r="B13" s="128"/>
      <c r="C13" s="128"/>
      <c r="D13" s="129"/>
      <c r="E13" s="104" t="str">
        <f>IF(E11&lt;4,"６：１",IF(E11&lt;5,"５：１","３：１"))</f>
        <v>６：１</v>
      </c>
      <c r="F13" s="104"/>
      <c r="G13" s="104"/>
      <c r="H13" s="104"/>
      <c r="I13" s="104"/>
      <c r="J13" s="104"/>
      <c r="K13" s="104"/>
    </row>
    <row r="14" spans="1:16" s="1" customFormat="1" ht="9" customHeight="1" x14ac:dyDescent="0.15">
      <c r="A14" s="37"/>
      <c r="B14" s="36"/>
      <c r="C14" s="36"/>
      <c r="D14" s="36"/>
      <c r="E14" s="108"/>
      <c r="F14" s="108"/>
      <c r="G14" s="108"/>
      <c r="H14" s="108"/>
      <c r="I14" s="108"/>
      <c r="J14" s="38"/>
      <c r="K14" s="38"/>
    </row>
    <row r="15" spans="1:16" s="1" customFormat="1" ht="18" customHeight="1" x14ac:dyDescent="0.15">
      <c r="A15" s="75"/>
      <c r="B15" s="114" t="s">
        <v>43</v>
      </c>
      <c r="C15" s="115"/>
      <c r="D15" s="116"/>
      <c r="E15" s="76"/>
      <c r="F15" s="76"/>
      <c r="G15" s="76"/>
      <c r="H15" s="76"/>
      <c r="I15" s="76"/>
      <c r="J15" s="76"/>
      <c r="K15" s="76"/>
    </row>
    <row r="16" spans="1:16" s="1" customFormat="1" ht="13.5" customHeight="1" x14ac:dyDescent="0.15">
      <c r="A16" s="137" t="s">
        <v>36</v>
      </c>
      <c r="B16" s="111" t="s">
        <v>37</v>
      </c>
      <c r="C16" s="111" t="s">
        <v>30</v>
      </c>
      <c r="D16" s="111" t="s">
        <v>38</v>
      </c>
      <c r="E16" s="111" t="s">
        <v>29</v>
      </c>
      <c r="F16" s="105" t="s">
        <v>45</v>
      </c>
      <c r="G16" s="105" t="s">
        <v>44</v>
      </c>
      <c r="H16" s="105" t="s">
        <v>35</v>
      </c>
      <c r="I16" s="105" t="s">
        <v>33</v>
      </c>
      <c r="J16" s="122" t="s">
        <v>34</v>
      </c>
      <c r="K16" s="125" t="s">
        <v>39</v>
      </c>
    </row>
    <row r="17" spans="1:11" s="1" customFormat="1" ht="13.5" customHeight="1" x14ac:dyDescent="0.15">
      <c r="A17" s="138"/>
      <c r="B17" s="111"/>
      <c r="C17" s="111"/>
      <c r="D17" s="111"/>
      <c r="E17" s="111"/>
      <c r="F17" s="106"/>
      <c r="G17" s="106"/>
      <c r="H17" s="106"/>
      <c r="I17" s="106"/>
      <c r="J17" s="123"/>
      <c r="K17" s="126"/>
    </row>
    <row r="18" spans="1:11" s="1" customFormat="1" ht="13.5" x14ac:dyDescent="0.15">
      <c r="A18" s="109"/>
      <c r="B18" s="112"/>
      <c r="C18" s="112"/>
      <c r="D18" s="112"/>
      <c r="E18" s="112"/>
      <c r="F18" s="109"/>
      <c r="G18" s="110"/>
      <c r="H18" s="107"/>
      <c r="I18" s="107"/>
      <c r="J18" s="124"/>
      <c r="K18" s="124"/>
    </row>
    <row r="19" spans="1:11" s="1" customFormat="1" ht="21" customHeight="1" x14ac:dyDescent="0.15">
      <c r="A19" s="59">
        <v>1</v>
      </c>
      <c r="B19" s="33"/>
      <c r="C19" s="33"/>
      <c r="D19" s="33"/>
      <c r="E19" s="34"/>
      <c r="F19" s="35"/>
      <c r="G19" s="35"/>
      <c r="H19" s="39">
        <f>IF(B19="◯",G19,IF(C19="◯",G19*0.75,IF(D19="◯",G19*0.5,0)))</f>
        <v>0</v>
      </c>
      <c r="I19" s="39">
        <f>+E19*H19</f>
        <v>0</v>
      </c>
      <c r="J19" s="56">
        <f>IF(OR(E19=5,E19=6),H19,0)</f>
        <v>0</v>
      </c>
      <c r="K19" s="56">
        <f>IF(OR(E19=5,E19=6,F19="◯"),H19,0)</f>
        <v>0</v>
      </c>
    </row>
    <row r="20" spans="1:11" s="1" customFormat="1" ht="21" customHeight="1" x14ac:dyDescent="0.15">
      <c r="A20" s="60">
        <v>2</v>
      </c>
      <c r="B20" s="27"/>
      <c r="C20" s="27"/>
      <c r="D20" s="27"/>
      <c r="E20" s="25"/>
      <c r="F20" s="26"/>
      <c r="G20" s="42"/>
      <c r="H20" s="55">
        <f>IF(B20="◯",G20,IF(C20="◯",G20*0.75,IF(D20="◯",G20*0.5,0)))</f>
        <v>0</v>
      </c>
      <c r="I20" s="55">
        <f>+E20*H20</f>
        <v>0</v>
      </c>
      <c r="J20" s="55">
        <f>IF(OR(E20=5,E20=6),H20,0)</f>
        <v>0</v>
      </c>
      <c r="K20" s="55">
        <f>IF(OR(E20=5,E20=6,F20="◯"),H20,0)</f>
        <v>0</v>
      </c>
    </row>
    <row r="21" spans="1:11" s="1" customFormat="1" ht="21" customHeight="1" x14ac:dyDescent="0.15">
      <c r="A21" s="60">
        <v>3</v>
      </c>
      <c r="B21" s="27"/>
      <c r="C21" s="47"/>
      <c r="D21" s="27"/>
      <c r="E21" s="25"/>
      <c r="F21" s="26"/>
      <c r="G21" s="42"/>
      <c r="H21" s="55">
        <f t="shared" ref="H21:H78" si="0">IF(B21="◯",G21,IF(C21="◯",G21*0.75,IF(D21="◯",G21*0.5,0)))</f>
        <v>0</v>
      </c>
      <c r="I21" s="55">
        <f t="shared" ref="I21:I78" si="1">+E21*H21</f>
        <v>0</v>
      </c>
      <c r="J21" s="55">
        <f t="shared" ref="J21:J78" si="2">IF(OR(E21=5,E21=6),H21,0)</f>
        <v>0</v>
      </c>
      <c r="K21" s="55">
        <f t="shared" ref="K21:K78" si="3">IF(OR(E21=5,E21=6,F21="◯"),H21,0)</f>
        <v>0</v>
      </c>
    </row>
    <row r="22" spans="1:11" s="1" customFormat="1" ht="21" customHeight="1" x14ac:dyDescent="0.15">
      <c r="A22" s="60">
        <v>4</v>
      </c>
      <c r="B22" s="27"/>
      <c r="C22" s="27"/>
      <c r="D22" s="27"/>
      <c r="E22" s="25"/>
      <c r="F22" s="26"/>
      <c r="G22" s="42"/>
      <c r="H22" s="55">
        <f t="shared" si="0"/>
        <v>0</v>
      </c>
      <c r="I22" s="55">
        <f t="shared" si="1"/>
        <v>0</v>
      </c>
      <c r="J22" s="55">
        <f t="shared" si="2"/>
        <v>0</v>
      </c>
      <c r="K22" s="55">
        <f t="shared" si="3"/>
        <v>0</v>
      </c>
    </row>
    <row r="23" spans="1:11" s="1" customFormat="1" ht="21" customHeight="1" x14ac:dyDescent="0.15">
      <c r="A23" s="60">
        <v>5</v>
      </c>
      <c r="B23" s="27"/>
      <c r="C23" s="27"/>
      <c r="D23" s="27"/>
      <c r="E23" s="25"/>
      <c r="F23" s="26"/>
      <c r="G23" s="42"/>
      <c r="H23" s="55">
        <f t="shared" si="0"/>
        <v>0</v>
      </c>
      <c r="I23" s="55">
        <f t="shared" si="1"/>
        <v>0</v>
      </c>
      <c r="J23" s="55">
        <f t="shared" si="2"/>
        <v>0</v>
      </c>
      <c r="K23" s="55">
        <f t="shared" si="3"/>
        <v>0</v>
      </c>
    </row>
    <row r="24" spans="1:11" s="1" customFormat="1" ht="21" customHeight="1" x14ac:dyDescent="0.15">
      <c r="A24" s="60">
        <v>6</v>
      </c>
      <c r="B24" s="27"/>
      <c r="C24" s="27"/>
      <c r="D24" s="27"/>
      <c r="E24" s="25"/>
      <c r="F24" s="26"/>
      <c r="G24" s="42"/>
      <c r="H24" s="55">
        <f t="shared" si="0"/>
        <v>0</v>
      </c>
      <c r="I24" s="55">
        <f t="shared" si="1"/>
        <v>0</v>
      </c>
      <c r="J24" s="55">
        <f t="shared" si="2"/>
        <v>0</v>
      </c>
      <c r="K24" s="55">
        <f t="shared" si="3"/>
        <v>0</v>
      </c>
    </row>
    <row r="25" spans="1:11" s="1" customFormat="1" ht="21" customHeight="1" x14ac:dyDescent="0.15">
      <c r="A25" s="60">
        <v>7</v>
      </c>
      <c r="B25" s="27"/>
      <c r="C25" s="27"/>
      <c r="D25" s="27"/>
      <c r="E25" s="25"/>
      <c r="F25" s="26"/>
      <c r="G25" s="42"/>
      <c r="H25" s="55">
        <f t="shared" si="0"/>
        <v>0</v>
      </c>
      <c r="I25" s="55">
        <f t="shared" si="1"/>
        <v>0</v>
      </c>
      <c r="J25" s="55">
        <f t="shared" si="2"/>
        <v>0</v>
      </c>
      <c r="K25" s="55">
        <f t="shared" si="3"/>
        <v>0</v>
      </c>
    </row>
    <row r="26" spans="1:11" s="1" customFormat="1" ht="21" customHeight="1" x14ac:dyDescent="0.15">
      <c r="A26" s="60">
        <v>8</v>
      </c>
      <c r="B26" s="27"/>
      <c r="C26" s="27"/>
      <c r="D26" s="27"/>
      <c r="E26" s="25"/>
      <c r="F26" s="26"/>
      <c r="G26" s="42"/>
      <c r="H26" s="55">
        <f t="shared" si="0"/>
        <v>0</v>
      </c>
      <c r="I26" s="55">
        <f t="shared" si="1"/>
        <v>0</v>
      </c>
      <c r="J26" s="55">
        <f t="shared" si="2"/>
        <v>0</v>
      </c>
      <c r="K26" s="55">
        <f t="shared" si="3"/>
        <v>0</v>
      </c>
    </row>
    <row r="27" spans="1:11" s="1" customFormat="1" ht="21" customHeight="1" x14ac:dyDescent="0.15">
      <c r="A27" s="60">
        <v>9</v>
      </c>
      <c r="B27" s="27"/>
      <c r="C27" s="27"/>
      <c r="D27" s="27"/>
      <c r="E27" s="25"/>
      <c r="F27" s="26"/>
      <c r="G27" s="42"/>
      <c r="H27" s="55">
        <f t="shared" si="0"/>
        <v>0</v>
      </c>
      <c r="I27" s="55">
        <f t="shared" si="1"/>
        <v>0</v>
      </c>
      <c r="J27" s="55">
        <f t="shared" si="2"/>
        <v>0</v>
      </c>
      <c r="K27" s="55">
        <f t="shared" si="3"/>
        <v>0</v>
      </c>
    </row>
    <row r="28" spans="1:11" s="1" customFormat="1" ht="21" customHeight="1" x14ac:dyDescent="0.15">
      <c r="A28" s="60">
        <v>10</v>
      </c>
      <c r="B28" s="27"/>
      <c r="C28" s="27"/>
      <c r="D28" s="27"/>
      <c r="E28" s="25"/>
      <c r="F28" s="26"/>
      <c r="G28" s="42"/>
      <c r="H28" s="55">
        <f t="shared" si="0"/>
        <v>0</v>
      </c>
      <c r="I28" s="55">
        <f t="shared" si="1"/>
        <v>0</v>
      </c>
      <c r="J28" s="55">
        <f t="shared" si="2"/>
        <v>0</v>
      </c>
      <c r="K28" s="55">
        <f t="shared" si="3"/>
        <v>0</v>
      </c>
    </row>
    <row r="29" spans="1:11" s="1" customFormat="1" ht="21" customHeight="1" x14ac:dyDescent="0.15">
      <c r="A29" s="60">
        <v>11</v>
      </c>
      <c r="B29" s="27"/>
      <c r="C29" s="27"/>
      <c r="D29" s="27"/>
      <c r="E29" s="25"/>
      <c r="F29" s="26"/>
      <c r="G29" s="42"/>
      <c r="H29" s="55">
        <f t="shared" si="0"/>
        <v>0</v>
      </c>
      <c r="I29" s="55">
        <f t="shared" si="1"/>
        <v>0</v>
      </c>
      <c r="J29" s="55">
        <f t="shared" si="2"/>
        <v>0</v>
      </c>
      <c r="K29" s="55">
        <f t="shared" si="3"/>
        <v>0</v>
      </c>
    </row>
    <row r="30" spans="1:11" s="1" customFormat="1" ht="21" customHeight="1" x14ac:dyDescent="0.15">
      <c r="A30" s="60">
        <v>12</v>
      </c>
      <c r="B30" s="27"/>
      <c r="C30" s="27"/>
      <c r="D30" s="27"/>
      <c r="E30" s="25"/>
      <c r="F30" s="26"/>
      <c r="G30" s="42"/>
      <c r="H30" s="55">
        <f t="shared" si="0"/>
        <v>0</v>
      </c>
      <c r="I30" s="55">
        <f t="shared" si="1"/>
        <v>0</v>
      </c>
      <c r="J30" s="55">
        <f t="shared" si="2"/>
        <v>0</v>
      </c>
      <c r="K30" s="55">
        <f t="shared" si="3"/>
        <v>0</v>
      </c>
    </row>
    <row r="31" spans="1:11" s="1" customFormat="1" ht="21" customHeight="1" x14ac:dyDescent="0.15">
      <c r="A31" s="60">
        <v>13</v>
      </c>
      <c r="B31" s="27"/>
      <c r="C31" s="27"/>
      <c r="D31" s="27"/>
      <c r="E31" s="25"/>
      <c r="F31" s="26"/>
      <c r="G31" s="42"/>
      <c r="H31" s="55">
        <f t="shared" si="0"/>
        <v>0</v>
      </c>
      <c r="I31" s="55">
        <f t="shared" si="1"/>
        <v>0</v>
      </c>
      <c r="J31" s="55">
        <f t="shared" si="2"/>
        <v>0</v>
      </c>
      <c r="K31" s="55">
        <f t="shared" si="3"/>
        <v>0</v>
      </c>
    </row>
    <row r="32" spans="1:11" s="1" customFormat="1" ht="21" customHeight="1" x14ac:dyDescent="0.15">
      <c r="A32" s="60">
        <v>14</v>
      </c>
      <c r="B32" s="27"/>
      <c r="C32" s="27"/>
      <c r="D32" s="27"/>
      <c r="E32" s="25"/>
      <c r="F32" s="26"/>
      <c r="G32" s="42"/>
      <c r="H32" s="55">
        <f t="shared" si="0"/>
        <v>0</v>
      </c>
      <c r="I32" s="55">
        <f t="shared" si="1"/>
        <v>0</v>
      </c>
      <c r="J32" s="55">
        <f t="shared" si="2"/>
        <v>0</v>
      </c>
      <c r="K32" s="55">
        <f t="shared" si="3"/>
        <v>0</v>
      </c>
    </row>
    <row r="33" spans="1:11" s="1" customFormat="1" ht="21" customHeight="1" x14ac:dyDescent="0.15">
      <c r="A33" s="60">
        <v>15</v>
      </c>
      <c r="B33" s="27"/>
      <c r="C33" s="27"/>
      <c r="D33" s="27"/>
      <c r="E33" s="25"/>
      <c r="F33" s="26"/>
      <c r="G33" s="42"/>
      <c r="H33" s="55">
        <f t="shared" si="0"/>
        <v>0</v>
      </c>
      <c r="I33" s="55">
        <f t="shared" si="1"/>
        <v>0</v>
      </c>
      <c r="J33" s="55">
        <f t="shared" si="2"/>
        <v>0</v>
      </c>
      <c r="K33" s="55">
        <f t="shared" si="3"/>
        <v>0</v>
      </c>
    </row>
    <row r="34" spans="1:11" s="1" customFormat="1" ht="21" customHeight="1" x14ac:dyDescent="0.15">
      <c r="A34" s="60">
        <v>16</v>
      </c>
      <c r="B34" s="27"/>
      <c r="C34" s="27"/>
      <c r="D34" s="27"/>
      <c r="E34" s="25"/>
      <c r="F34" s="26"/>
      <c r="G34" s="42"/>
      <c r="H34" s="55">
        <f t="shared" si="0"/>
        <v>0</v>
      </c>
      <c r="I34" s="55">
        <f t="shared" si="1"/>
        <v>0</v>
      </c>
      <c r="J34" s="55">
        <f t="shared" si="2"/>
        <v>0</v>
      </c>
      <c r="K34" s="55">
        <f t="shared" si="3"/>
        <v>0</v>
      </c>
    </row>
    <row r="35" spans="1:11" s="1" customFormat="1" ht="21" customHeight="1" x14ac:dyDescent="0.15">
      <c r="A35" s="60">
        <v>17</v>
      </c>
      <c r="B35" s="27"/>
      <c r="C35" s="27"/>
      <c r="D35" s="27"/>
      <c r="E35" s="25"/>
      <c r="F35" s="26"/>
      <c r="G35" s="42"/>
      <c r="H35" s="55">
        <f t="shared" si="0"/>
        <v>0</v>
      </c>
      <c r="I35" s="55">
        <f t="shared" si="1"/>
        <v>0</v>
      </c>
      <c r="J35" s="55">
        <f t="shared" si="2"/>
        <v>0</v>
      </c>
      <c r="K35" s="55">
        <f t="shared" si="3"/>
        <v>0</v>
      </c>
    </row>
    <row r="36" spans="1:11" s="1" customFormat="1" ht="21" customHeight="1" x14ac:dyDescent="0.15">
      <c r="A36" s="60">
        <v>18</v>
      </c>
      <c r="B36" s="27"/>
      <c r="C36" s="27"/>
      <c r="D36" s="27"/>
      <c r="E36" s="25"/>
      <c r="F36" s="26"/>
      <c r="G36" s="42"/>
      <c r="H36" s="55">
        <f t="shared" si="0"/>
        <v>0</v>
      </c>
      <c r="I36" s="55">
        <f t="shared" si="1"/>
        <v>0</v>
      </c>
      <c r="J36" s="55">
        <f t="shared" si="2"/>
        <v>0</v>
      </c>
      <c r="K36" s="55">
        <f t="shared" si="3"/>
        <v>0</v>
      </c>
    </row>
    <row r="37" spans="1:11" s="1" customFormat="1" ht="21" customHeight="1" x14ac:dyDescent="0.15">
      <c r="A37" s="60">
        <v>19</v>
      </c>
      <c r="B37" s="27"/>
      <c r="C37" s="27"/>
      <c r="D37" s="27"/>
      <c r="E37" s="25"/>
      <c r="F37" s="26"/>
      <c r="G37" s="42"/>
      <c r="H37" s="55">
        <f t="shared" si="0"/>
        <v>0</v>
      </c>
      <c r="I37" s="55">
        <f t="shared" si="1"/>
        <v>0</v>
      </c>
      <c r="J37" s="55">
        <f t="shared" si="2"/>
        <v>0</v>
      </c>
      <c r="K37" s="55">
        <f t="shared" si="3"/>
        <v>0</v>
      </c>
    </row>
    <row r="38" spans="1:11" s="1" customFormat="1" ht="21" customHeight="1" x14ac:dyDescent="0.15">
      <c r="A38" s="60">
        <v>20</v>
      </c>
      <c r="B38" s="27"/>
      <c r="C38" s="27"/>
      <c r="D38" s="27"/>
      <c r="E38" s="25"/>
      <c r="F38" s="26"/>
      <c r="G38" s="42"/>
      <c r="H38" s="55">
        <f t="shared" si="0"/>
        <v>0</v>
      </c>
      <c r="I38" s="55">
        <f t="shared" si="1"/>
        <v>0</v>
      </c>
      <c r="J38" s="55">
        <f t="shared" si="2"/>
        <v>0</v>
      </c>
      <c r="K38" s="55">
        <f t="shared" si="3"/>
        <v>0</v>
      </c>
    </row>
    <row r="39" spans="1:11" s="1" customFormat="1" ht="21" customHeight="1" x14ac:dyDescent="0.15">
      <c r="A39" s="60">
        <v>21</v>
      </c>
      <c r="B39" s="27"/>
      <c r="C39" s="27"/>
      <c r="D39" s="27"/>
      <c r="E39" s="25"/>
      <c r="F39" s="26"/>
      <c r="G39" s="42"/>
      <c r="H39" s="55">
        <f t="shared" si="0"/>
        <v>0</v>
      </c>
      <c r="I39" s="55">
        <f t="shared" si="1"/>
        <v>0</v>
      </c>
      <c r="J39" s="55">
        <f t="shared" si="2"/>
        <v>0</v>
      </c>
      <c r="K39" s="55">
        <f t="shared" si="3"/>
        <v>0</v>
      </c>
    </row>
    <row r="40" spans="1:11" s="1" customFormat="1" ht="21" customHeight="1" x14ac:dyDescent="0.15">
      <c r="A40" s="60">
        <v>22</v>
      </c>
      <c r="B40" s="27"/>
      <c r="C40" s="27"/>
      <c r="D40" s="27"/>
      <c r="E40" s="25"/>
      <c r="F40" s="26"/>
      <c r="G40" s="42"/>
      <c r="H40" s="55">
        <f t="shared" si="0"/>
        <v>0</v>
      </c>
      <c r="I40" s="55">
        <f t="shared" si="1"/>
        <v>0</v>
      </c>
      <c r="J40" s="55">
        <f t="shared" si="2"/>
        <v>0</v>
      </c>
      <c r="K40" s="55">
        <f t="shared" si="3"/>
        <v>0</v>
      </c>
    </row>
    <row r="41" spans="1:11" s="1" customFormat="1" ht="21" customHeight="1" x14ac:dyDescent="0.15">
      <c r="A41" s="60">
        <v>23</v>
      </c>
      <c r="B41" s="27"/>
      <c r="C41" s="27"/>
      <c r="D41" s="27"/>
      <c r="E41" s="25"/>
      <c r="F41" s="26"/>
      <c r="G41" s="42"/>
      <c r="H41" s="55">
        <f t="shared" si="0"/>
        <v>0</v>
      </c>
      <c r="I41" s="55">
        <f t="shared" si="1"/>
        <v>0</v>
      </c>
      <c r="J41" s="55">
        <f t="shared" si="2"/>
        <v>0</v>
      </c>
      <c r="K41" s="55">
        <f t="shared" si="3"/>
        <v>0</v>
      </c>
    </row>
    <row r="42" spans="1:11" s="1" customFormat="1" ht="21" customHeight="1" x14ac:dyDescent="0.15">
      <c r="A42" s="60">
        <v>24</v>
      </c>
      <c r="B42" s="27"/>
      <c r="C42" s="27"/>
      <c r="D42" s="27"/>
      <c r="E42" s="25"/>
      <c r="F42" s="26"/>
      <c r="G42" s="42"/>
      <c r="H42" s="55">
        <f t="shared" si="0"/>
        <v>0</v>
      </c>
      <c r="I42" s="55">
        <f t="shared" si="1"/>
        <v>0</v>
      </c>
      <c r="J42" s="55">
        <f t="shared" si="2"/>
        <v>0</v>
      </c>
      <c r="K42" s="55">
        <f t="shared" si="3"/>
        <v>0</v>
      </c>
    </row>
    <row r="43" spans="1:11" s="1" customFormat="1" ht="21" customHeight="1" x14ac:dyDescent="0.15">
      <c r="A43" s="60">
        <v>25</v>
      </c>
      <c r="B43" s="27"/>
      <c r="C43" s="27"/>
      <c r="D43" s="27"/>
      <c r="E43" s="25"/>
      <c r="F43" s="26"/>
      <c r="G43" s="42"/>
      <c r="H43" s="55">
        <f t="shared" si="0"/>
        <v>0</v>
      </c>
      <c r="I43" s="55">
        <f t="shared" si="1"/>
        <v>0</v>
      </c>
      <c r="J43" s="55">
        <f t="shared" si="2"/>
        <v>0</v>
      </c>
      <c r="K43" s="55">
        <f t="shared" si="3"/>
        <v>0</v>
      </c>
    </row>
    <row r="44" spans="1:11" s="1" customFormat="1" ht="21" customHeight="1" x14ac:dyDescent="0.15">
      <c r="A44" s="60">
        <v>26</v>
      </c>
      <c r="B44" s="27"/>
      <c r="C44" s="27"/>
      <c r="D44" s="27"/>
      <c r="E44" s="25"/>
      <c r="F44" s="26"/>
      <c r="G44" s="42"/>
      <c r="H44" s="55">
        <f t="shared" si="0"/>
        <v>0</v>
      </c>
      <c r="I44" s="55">
        <f t="shared" si="1"/>
        <v>0</v>
      </c>
      <c r="J44" s="55">
        <f t="shared" si="2"/>
        <v>0</v>
      </c>
      <c r="K44" s="55">
        <f t="shared" si="3"/>
        <v>0</v>
      </c>
    </row>
    <row r="45" spans="1:11" s="1" customFormat="1" ht="21" customHeight="1" x14ac:dyDescent="0.15">
      <c r="A45" s="60">
        <v>27</v>
      </c>
      <c r="B45" s="27"/>
      <c r="C45" s="27"/>
      <c r="D45" s="27"/>
      <c r="E45" s="25"/>
      <c r="F45" s="26"/>
      <c r="G45" s="42"/>
      <c r="H45" s="55">
        <f t="shared" si="0"/>
        <v>0</v>
      </c>
      <c r="I45" s="55">
        <f t="shared" si="1"/>
        <v>0</v>
      </c>
      <c r="J45" s="55">
        <f t="shared" si="2"/>
        <v>0</v>
      </c>
      <c r="K45" s="55">
        <f t="shared" si="3"/>
        <v>0</v>
      </c>
    </row>
    <row r="46" spans="1:11" s="1" customFormat="1" ht="21" customHeight="1" x14ac:dyDescent="0.15">
      <c r="A46" s="60">
        <v>28</v>
      </c>
      <c r="B46" s="27"/>
      <c r="C46" s="27"/>
      <c r="D46" s="27"/>
      <c r="E46" s="25"/>
      <c r="F46" s="26"/>
      <c r="G46" s="42"/>
      <c r="H46" s="55">
        <f t="shared" si="0"/>
        <v>0</v>
      </c>
      <c r="I46" s="55">
        <f t="shared" si="1"/>
        <v>0</v>
      </c>
      <c r="J46" s="55">
        <f t="shared" si="2"/>
        <v>0</v>
      </c>
      <c r="K46" s="55">
        <f t="shared" si="3"/>
        <v>0</v>
      </c>
    </row>
    <row r="47" spans="1:11" s="1" customFormat="1" ht="21" customHeight="1" x14ac:dyDescent="0.15">
      <c r="A47" s="60">
        <v>29</v>
      </c>
      <c r="B47" s="27"/>
      <c r="C47" s="27"/>
      <c r="D47" s="27"/>
      <c r="E47" s="25"/>
      <c r="F47" s="26"/>
      <c r="G47" s="42"/>
      <c r="H47" s="55">
        <f t="shared" si="0"/>
        <v>0</v>
      </c>
      <c r="I47" s="55">
        <f t="shared" si="1"/>
        <v>0</v>
      </c>
      <c r="J47" s="55">
        <f t="shared" si="2"/>
        <v>0</v>
      </c>
      <c r="K47" s="55">
        <f t="shared" si="3"/>
        <v>0</v>
      </c>
    </row>
    <row r="48" spans="1:11" s="1" customFormat="1" ht="21" customHeight="1" x14ac:dyDescent="0.15">
      <c r="A48" s="61">
        <v>30</v>
      </c>
      <c r="B48" s="30"/>
      <c r="C48" s="30"/>
      <c r="D48" s="30"/>
      <c r="E48" s="31"/>
      <c r="F48" s="32"/>
      <c r="G48" s="32"/>
      <c r="H48" s="57">
        <f t="shared" si="0"/>
        <v>0</v>
      </c>
      <c r="I48" s="57">
        <f t="shared" si="1"/>
        <v>0</v>
      </c>
      <c r="J48" s="55">
        <f t="shared" si="2"/>
        <v>0</v>
      </c>
      <c r="K48" s="55">
        <f t="shared" si="3"/>
        <v>0</v>
      </c>
    </row>
    <row r="49" spans="1:11" s="1" customFormat="1" ht="21" customHeight="1" x14ac:dyDescent="0.15">
      <c r="A49" s="59">
        <v>31</v>
      </c>
      <c r="B49" s="33"/>
      <c r="C49" s="33"/>
      <c r="D49" s="33"/>
      <c r="E49" s="34"/>
      <c r="F49" s="35"/>
      <c r="G49" s="58"/>
      <c r="H49" s="56">
        <f t="shared" si="0"/>
        <v>0</v>
      </c>
      <c r="I49" s="56">
        <f t="shared" si="1"/>
        <v>0</v>
      </c>
      <c r="J49" s="55">
        <f t="shared" si="2"/>
        <v>0</v>
      </c>
      <c r="K49" s="55">
        <f t="shared" si="3"/>
        <v>0</v>
      </c>
    </row>
    <row r="50" spans="1:11" s="1" customFormat="1" ht="21" customHeight="1" x14ac:dyDescent="0.15">
      <c r="A50" s="60">
        <v>32</v>
      </c>
      <c r="B50" s="27"/>
      <c r="C50" s="27"/>
      <c r="D50" s="27"/>
      <c r="E50" s="25"/>
      <c r="F50" s="26"/>
      <c r="G50" s="42"/>
      <c r="H50" s="55">
        <f t="shared" si="0"/>
        <v>0</v>
      </c>
      <c r="I50" s="55">
        <f t="shared" si="1"/>
        <v>0</v>
      </c>
      <c r="J50" s="55">
        <f t="shared" si="2"/>
        <v>0</v>
      </c>
      <c r="K50" s="55">
        <f t="shared" si="3"/>
        <v>0</v>
      </c>
    </row>
    <row r="51" spans="1:11" s="1" customFormat="1" ht="21" customHeight="1" x14ac:dyDescent="0.15">
      <c r="A51" s="60">
        <v>33</v>
      </c>
      <c r="B51" s="27"/>
      <c r="C51" s="27"/>
      <c r="D51" s="27"/>
      <c r="E51" s="25"/>
      <c r="F51" s="26"/>
      <c r="G51" s="42"/>
      <c r="H51" s="55">
        <f t="shared" si="0"/>
        <v>0</v>
      </c>
      <c r="I51" s="55">
        <f t="shared" si="1"/>
        <v>0</v>
      </c>
      <c r="J51" s="55">
        <f t="shared" si="2"/>
        <v>0</v>
      </c>
      <c r="K51" s="55">
        <f t="shared" si="3"/>
        <v>0</v>
      </c>
    </row>
    <row r="52" spans="1:11" s="1" customFormat="1" ht="21" customHeight="1" x14ac:dyDescent="0.15">
      <c r="A52" s="60">
        <v>34</v>
      </c>
      <c r="B52" s="27"/>
      <c r="C52" s="27"/>
      <c r="D52" s="27"/>
      <c r="E52" s="25"/>
      <c r="F52" s="26"/>
      <c r="G52" s="42"/>
      <c r="H52" s="55">
        <f t="shared" si="0"/>
        <v>0</v>
      </c>
      <c r="I52" s="55">
        <f t="shared" si="1"/>
        <v>0</v>
      </c>
      <c r="J52" s="55">
        <f t="shared" si="2"/>
        <v>0</v>
      </c>
      <c r="K52" s="55">
        <f t="shared" si="3"/>
        <v>0</v>
      </c>
    </row>
    <row r="53" spans="1:11" s="1" customFormat="1" ht="21" customHeight="1" x14ac:dyDescent="0.15">
      <c r="A53" s="60">
        <v>35</v>
      </c>
      <c r="B53" s="27"/>
      <c r="C53" s="27"/>
      <c r="D53" s="27"/>
      <c r="E53" s="25"/>
      <c r="F53" s="26"/>
      <c r="G53" s="42"/>
      <c r="H53" s="55">
        <f t="shared" si="0"/>
        <v>0</v>
      </c>
      <c r="I53" s="55">
        <f t="shared" si="1"/>
        <v>0</v>
      </c>
      <c r="J53" s="55">
        <f t="shared" si="2"/>
        <v>0</v>
      </c>
      <c r="K53" s="55">
        <f t="shared" si="3"/>
        <v>0</v>
      </c>
    </row>
    <row r="54" spans="1:11" s="1" customFormat="1" ht="21" customHeight="1" x14ac:dyDescent="0.15">
      <c r="A54" s="60">
        <v>36</v>
      </c>
      <c r="B54" s="27"/>
      <c r="C54" s="27"/>
      <c r="D54" s="27"/>
      <c r="E54" s="25"/>
      <c r="F54" s="26"/>
      <c r="G54" s="42"/>
      <c r="H54" s="55">
        <f t="shared" si="0"/>
        <v>0</v>
      </c>
      <c r="I54" s="55">
        <f t="shared" si="1"/>
        <v>0</v>
      </c>
      <c r="J54" s="55">
        <f t="shared" si="2"/>
        <v>0</v>
      </c>
      <c r="K54" s="55">
        <f t="shared" si="3"/>
        <v>0</v>
      </c>
    </row>
    <row r="55" spans="1:11" s="1" customFormat="1" ht="21" customHeight="1" x14ac:dyDescent="0.15">
      <c r="A55" s="60">
        <v>37</v>
      </c>
      <c r="B55" s="27"/>
      <c r="C55" s="27"/>
      <c r="D55" s="27"/>
      <c r="E55" s="25"/>
      <c r="F55" s="26"/>
      <c r="G55" s="42"/>
      <c r="H55" s="55">
        <f t="shared" si="0"/>
        <v>0</v>
      </c>
      <c r="I55" s="55">
        <f t="shared" si="1"/>
        <v>0</v>
      </c>
      <c r="J55" s="55">
        <f t="shared" si="2"/>
        <v>0</v>
      </c>
      <c r="K55" s="55">
        <f t="shared" si="3"/>
        <v>0</v>
      </c>
    </row>
    <row r="56" spans="1:11" s="1" customFormat="1" ht="21" customHeight="1" x14ac:dyDescent="0.15">
      <c r="A56" s="60">
        <v>38</v>
      </c>
      <c r="B56" s="27"/>
      <c r="C56" s="27"/>
      <c r="D56" s="27"/>
      <c r="E56" s="25"/>
      <c r="F56" s="41"/>
      <c r="G56" s="43"/>
      <c r="H56" s="55">
        <f t="shared" si="0"/>
        <v>0</v>
      </c>
      <c r="I56" s="55">
        <f t="shared" si="1"/>
        <v>0</v>
      </c>
      <c r="J56" s="55">
        <f t="shared" si="2"/>
        <v>0</v>
      </c>
      <c r="K56" s="55">
        <f t="shared" si="3"/>
        <v>0</v>
      </c>
    </row>
    <row r="57" spans="1:11" s="1" customFormat="1" ht="21" customHeight="1" x14ac:dyDescent="0.15">
      <c r="A57" s="60">
        <v>39</v>
      </c>
      <c r="B57" s="27"/>
      <c r="C57" s="27"/>
      <c r="D57" s="27"/>
      <c r="E57" s="25"/>
      <c r="F57" s="41"/>
      <c r="G57" s="43"/>
      <c r="H57" s="55">
        <f t="shared" si="0"/>
        <v>0</v>
      </c>
      <c r="I57" s="55">
        <f t="shared" si="1"/>
        <v>0</v>
      </c>
      <c r="J57" s="55">
        <f t="shared" si="2"/>
        <v>0</v>
      </c>
      <c r="K57" s="55">
        <f t="shared" si="3"/>
        <v>0</v>
      </c>
    </row>
    <row r="58" spans="1:11" s="1" customFormat="1" ht="21" customHeight="1" x14ac:dyDescent="0.15">
      <c r="A58" s="60">
        <v>40</v>
      </c>
      <c r="B58" s="27"/>
      <c r="C58" s="27"/>
      <c r="D58" s="27"/>
      <c r="E58" s="25"/>
      <c r="F58" s="41"/>
      <c r="G58" s="43"/>
      <c r="H58" s="55">
        <f t="shared" si="0"/>
        <v>0</v>
      </c>
      <c r="I58" s="55">
        <f t="shared" si="1"/>
        <v>0</v>
      </c>
      <c r="J58" s="55">
        <f t="shared" si="2"/>
        <v>0</v>
      </c>
      <c r="K58" s="55">
        <f t="shared" si="3"/>
        <v>0</v>
      </c>
    </row>
    <row r="59" spans="1:11" s="1" customFormat="1" ht="21" customHeight="1" x14ac:dyDescent="0.15">
      <c r="A59" s="60">
        <v>41</v>
      </c>
      <c r="B59" s="27"/>
      <c r="C59" s="27"/>
      <c r="D59" s="27"/>
      <c r="E59" s="25"/>
      <c r="F59" s="41"/>
      <c r="G59" s="43"/>
      <c r="H59" s="55">
        <f t="shared" si="0"/>
        <v>0</v>
      </c>
      <c r="I59" s="55">
        <f t="shared" si="1"/>
        <v>0</v>
      </c>
      <c r="J59" s="55">
        <f t="shared" si="2"/>
        <v>0</v>
      </c>
      <c r="K59" s="55">
        <f t="shared" si="3"/>
        <v>0</v>
      </c>
    </row>
    <row r="60" spans="1:11" s="1" customFormat="1" ht="21" customHeight="1" x14ac:dyDescent="0.15">
      <c r="A60" s="60">
        <v>42</v>
      </c>
      <c r="B60" s="27"/>
      <c r="C60" s="27"/>
      <c r="D60" s="27"/>
      <c r="E60" s="25"/>
      <c r="F60" s="41"/>
      <c r="G60" s="43"/>
      <c r="H60" s="55">
        <f t="shared" si="0"/>
        <v>0</v>
      </c>
      <c r="I60" s="55">
        <f t="shared" si="1"/>
        <v>0</v>
      </c>
      <c r="J60" s="55">
        <f t="shared" si="2"/>
        <v>0</v>
      </c>
      <c r="K60" s="55">
        <f t="shared" si="3"/>
        <v>0</v>
      </c>
    </row>
    <row r="61" spans="1:11" s="1" customFormat="1" ht="21" customHeight="1" x14ac:dyDescent="0.15">
      <c r="A61" s="60">
        <v>43</v>
      </c>
      <c r="B61" s="27"/>
      <c r="C61" s="27"/>
      <c r="D61" s="27"/>
      <c r="E61" s="25"/>
      <c r="F61" s="41"/>
      <c r="G61" s="43"/>
      <c r="H61" s="55">
        <f t="shared" si="0"/>
        <v>0</v>
      </c>
      <c r="I61" s="55">
        <f t="shared" si="1"/>
        <v>0</v>
      </c>
      <c r="J61" s="55">
        <f t="shared" si="2"/>
        <v>0</v>
      </c>
      <c r="K61" s="55">
        <f t="shared" si="3"/>
        <v>0</v>
      </c>
    </row>
    <row r="62" spans="1:11" s="1" customFormat="1" ht="21" customHeight="1" x14ac:dyDescent="0.15">
      <c r="A62" s="60">
        <v>44</v>
      </c>
      <c r="B62" s="27"/>
      <c r="C62" s="27"/>
      <c r="D62" s="27"/>
      <c r="E62" s="25"/>
      <c r="F62" s="41"/>
      <c r="G62" s="43"/>
      <c r="H62" s="55">
        <f t="shared" si="0"/>
        <v>0</v>
      </c>
      <c r="I62" s="55">
        <f t="shared" si="1"/>
        <v>0</v>
      </c>
      <c r="J62" s="55">
        <f t="shared" si="2"/>
        <v>0</v>
      </c>
      <c r="K62" s="55">
        <f t="shared" si="3"/>
        <v>0</v>
      </c>
    </row>
    <row r="63" spans="1:11" s="1" customFormat="1" ht="21" customHeight="1" x14ac:dyDescent="0.15">
      <c r="A63" s="60">
        <v>45</v>
      </c>
      <c r="B63" s="27"/>
      <c r="C63" s="27"/>
      <c r="D63" s="27"/>
      <c r="E63" s="25"/>
      <c r="F63" s="41"/>
      <c r="G63" s="43"/>
      <c r="H63" s="55">
        <f t="shared" si="0"/>
        <v>0</v>
      </c>
      <c r="I63" s="55">
        <f t="shared" si="1"/>
        <v>0</v>
      </c>
      <c r="J63" s="55">
        <f t="shared" si="2"/>
        <v>0</v>
      </c>
      <c r="K63" s="55">
        <f t="shared" si="3"/>
        <v>0</v>
      </c>
    </row>
    <row r="64" spans="1:11" s="1" customFormat="1" ht="21" customHeight="1" x14ac:dyDescent="0.15">
      <c r="A64" s="60">
        <v>46</v>
      </c>
      <c r="B64" s="27"/>
      <c r="C64" s="27"/>
      <c r="D64" s="27"/>
      <c r="E64" s="25"/>
      <c r="F64" s="41"/>
      <c r="G64" s="43"/>
      <c r="H64" s="55">
        <f t="shared" si="0"/>
        <v>0</v>
      </c>
      <c r="I64" s="55">
        <f t="shared" si="1"/>
        <v>0</v>
      </c>
      <c r="J64" s="55">
        <f t="shared" si="2"/>
        <v>0</v>
      </c>
      <c r="K64" s="55">
        <f t="shared" si="3"/>
        <v>0</v>
      </c>
    </row>
    <row r="65" spans="1:12" s="1" customFormat="1" ht="21" customHeight="1" x14ac:dyDescent="0.15">
      <c r="A65" s="60">
        <v>47</v>
      </c>
      <c r="B65" s="27"/>
      <c r="C65" s="27"/>
      <c r="D65" s="27"/>
      <c r="E65" s="25"/>
      <c r="F65" s="41"/>
      <c r="G65" s="43"/>
      <c r="H65" s="55">
        <f t="shared" si="0"/>
        <v>0</v>
      </c>
      <c r="I65" s="55">
        <f t="shared" si="1"/>
        <v>0</v>
      </c>
      <c r="J65" s="55">
        <f t="shared" si="2"/>
        <v>0</v>
      </c>
      <c r="K65" s="55">
        <f t="shared" si="3"/>
        <v>0</v>
      </c>
    </row>
    <row r="66" spans="1:12" s="1" customFormat="1" ht="21" customHeight="1" x14ac:dyDescent="0.15">
      <c r="A66" s="60">
        <v>48</v>
      </c>
      <c r="B66" s="27"/>
      <c r="C66" s="27"/>
      <c r="D66" s="27"/>
      <c r="E66" s="25"/>
      <c r="F66" s="41"/>
      <c r="G66" s="43"/>
      <c r="H66" s="55">
        <f t="shared" si="0"/>
        <v>0</v>
      </c>
      <c r="I66" s="55">
        <f t="shared" si="1"/>
        <v>0</v>
      </c>
      <c r="J66" s="55">
        <f t="shared" si="2"/>
        <v>0</v>
      </c>
      <c r="K66" s="55">
        <f t="shared" si="3"/>
        <v>0</v>
      </c>
    </row>
    <row r="67" spans="1:12" s="1" customFormat="1" ht="21" customHeight="1" x14ac:dyDescent="0.15">
      <c r="A67" s="60">
        <v>49</v>
      </c>
      <c r="B67" s="27"/>
      <c r="C67" s="27"/>
      <c r="D67" s="27"/>
      <c r="E67" s="25"/>
      <c r="F67" s="41"/>
      <c r="G67" s="43"/>
      <c r="H67" s="55">
        <f t="shared" si="0"/>
        <v>0</v>
      </c>
      <c r="I67" s="55">
        <f t="shared" si="1"/>
        <v>0</v>
      </c>
      <c r="J67" s="55">
        <f t="shared" si="2"/>
        <v>0</v>
      </c>
      <c r="K67" s="55">
        <f t="shared" si="3"/>
        <v>0</v>
      </c>
    </row>
    <row r="68" spans="1:12" s="1" customFormat="1" ht="21" customHeight="1" x14ac:dyDescent="0.15">
      <c r="A68" s="60">
        <v>50</v>
      </c>
      <c r="B68" s="27"/>
      <c r="C68" s="27"/>
      <c r="D68" s="27"/>
      <c r="E68" s="25"/>
      <c r="F68" s="41"/>
      <c r="G68" s="43"/>
      <c r="H68" s="55">
        <f t="shared" si="0"/>
        <v>0</v>
      </c>
      <c r="I68" s="55">
        <f t="shared" si="1"/>
        <v>0</v>
      </c>
      <c r="J68" s="55">
        <f t="shared" si="2"/>
        <v>0</v>
      </c>
      <c r="K68" s="55">
        <f t="shared" si="3"/>
        <v>0</v>
      </c>
    </row>
    <row r="69" spans="1:12" s="1" customFormat="1" ht="21" customHeight="1" x14ac:dyDescent="0.15">
      <c r="A69" s="60">
        <v>51</v>
      </c>
      <c r="B69" s="27"/>
      <c r="C69" s="27"/>
      <c r="D69" s="27"/>
      <c r="E69" s="25"/>
      <c r="F69" s="41"/>
      <c r="G69" s="43"/>
      <c r="H69" s="55">
        <f t="shared" si="0"/>
        <v>0</v>
      </c>
      <c r="I69" s="55">
        <f t="shared" si="1"/>
        <v>0</v>
      </c>
      <c r="J69" s="55">
        <f t="shared" si="2"/>
        <v>0</v>
      </c>
      <c r="K69" s="55">
        <f t="shared" si="3"/>
        <v>0</v>
      </c>
    </row>
    <row r="70" spans="1:12" s="1" customFormat="1" ht="21" customHeight="1" x14ac:dyDescent="0.15">
      <c r="A70" s="60">
        <v>52</v>
      </c>
      <c r="B70" s="27"/>
      <c r="C70" s="27"/>
      <c r="D70" s="27"/>
      <c r="E70" s="25"/>
      <c r="F70" s="41"/>
      <c r="G70" s="43"/>
      <c r="H70" s="55">
        <f t="shared" si="0"/>
        <v>0</v>
      </c>
      <c r="I70" s="55">
        <f t="shared" si="1"/>
        <v>0</v>
      </c>
      <c r="J70" s="55">
        <f t="shared" si="2"/>
        <v>0</v>
      </c>
      <c r="K70" s="55">
        <f t="shared" si="3"/>
        <v>0</v>
      </c>
    </row>
    <row r="71" spans="1:12" s="1" customFormat="1" ht="21" customHeight="1" x14ac:dyDescent="0.15">
      <c r="A71" s="60">
        <v>53</v>
      </c>
      <c r="B71" s="27"/>
      <c r="C71" s="27"/>
      <c r="D71" s="27"/>
      <c r="E71" s="25"/>
      <c r="F71" s="41"/>
      <c r="G71" s="43"/>
      <c r="H71" s="55">
        <f t="shared" si="0"/>
        <v>0</v>
      </c>
      <c r="I71" s="55">
        <f t="shared" si="1"/>
        <v>0</v>
      </c>
      <c r="J71" s="55">
        <f t="shared" si="2"/>
        <v>0</v>
      </c>
      <c r="K71" s="55">
        <f t="shared" si="3"/>
        <v>0</v>
      </c>
    </row>
    <row r="72" spans="1:12" s="1" customFormat="1" ht="21" customHeight="1" x14ac:dyDescent="0.15">
      <c r="A72" s="60">
        <v>54</v>
      </c>
      <c r="B72" s="27"/>
      <c r="C72" s="27"/>
      <c r="D72" s="27"/>
      <c r="E72" s="25"/>
      <c r="F72" s="41"/>
      <c r="G72" s="43"/>
      <c r="H72" s="55">
        <f t="shared" si="0"/>
        <v>0</v>
      </c>
      <c r="I72" s="55">
        <f t="shared" si="1"/>
        <v>0</v>
      </c>
      <c r="J72" s="55">
        <f t="shared" si="2"/>
        <v>0</v>
      </c>
      <c r="K72" s="55">
        <f t="shared" si="3"/>
        <v>0</v>
      </c>
    </row>
    <row r="73" spans="1:12" s="1" customFormat="1" ht="21" customHeight="1" x14ac:dyDescent="0.15">
      <c r="A73" s="60">
        <v>55</v>
      </c>
      <c r="B73" s="27"/>
      <c r="C73" s="27"/>
      <c r="D73" s="27"/>
      <c r="E73" s="25"/>
      <c r="F73" s="41"/>
      <c r="G73" s="43"/>
      <c r="H73" s="55">
        <f t="shared" si="0"/>
        <v>0</v>
      </c>
      <c r="I73" s="55">
        <f t="shared" si="1"/>
        <v>0</v>
      </c>
      <c r="J73" s="55">
        <f t="shared" si="2"/>
        <v>0</v>
      </c>
      <c r="K73" s="55">
        <f t="shared" si="3"/>
        <v>0</v>
      </c>
    </row>
    <row r="74" spans="1:12" s="1" customFormat="1" ht="21" customHeight="1" x14ac:dyDescent="0.15">
      <c r="A74" s="60">
        <v>56</v>
      </c>
      <c r="B74" s="27"/>
      <c r="C74" s="27"/>
      <c r="D74" s="27"/>
      <c r="E74" s="25"/>
      <c r="F74" s="41"/>
      <c r="G74" s="43"/>
      <c r="H74" s="55">
        <f t="shared" si="0"/>
        <v>0</v>
      </c>
      <c r="I74" s="55">
        <f t="shared" si="1"/>
        <v>0</v>
      </c>
      <c r="J74" s="55">
        <f t="shared" si="2"/>
        <v>0</v>
      </c>
      <c r="K74" s="55">
        <f t="shared" si="3"/>
        <v>0</v>
      </c>
    </row>
    <row r="75" spans="1:12" s="1" customFormat="1" ht="21" customHeight="1" x14ac:dyDescent="0.15">
      <c r="A75" s="60">
        <v>57</v>
      </c>
      <c r="B75" s="27"/>
      <c r="C75" s="27"/>
      <c r="D75" s="27"/>
      <c r="E75" s="25"/>
      <c r="F75" s="41"/>
      <c r="G75" s="43"/>
      <c r="H75" s="55">
        <f t="shared" si="0"/>
        <v>0</v>
      </c>
      <c r="I75" s="55">
        <f t="shared" si="1"/>
        <v>0</v>
      </c>
      <c r="J75" s="55">
        <f t="shared" si="2"/>
        <v>0</v>
      </c>
      <c r="K75" s="55">
        <f t="shared" si="3"/>
        <v>0</v>
      </c>
    </row>
    <row r="76" spans="1:12" s="1" customFormat="1" ht="21" customHeight="1" x14ac:dyDescent="0.15">
      <c r="A76" s="60">
        <v>58</v>
      </c>
      <c r="B76" s="27"/>
      <c r="C76" s="27"/>
      <c r="D76" s="27"/>
      <c r="E76" s="25"/>
      <c r="F76" s="41"/>
      <c r="G76" s="43"/>
      <c r="H76" s="55">
        <f t="shared" si="0"/>
        <v>0</v>
      </c>
      <c r="I76" s="55">
        <f t="shared" si="1"/>
        <v>0</v>
      </c>
      <c r="J76" s="55">
        <f t="shared" si="2"/>
        <v>0</v>
      </c>
      <c r="K76" s="55">
        <f t="shared" si="3"/>
        <v>0</v>
      </c>
    </row>
    <row r="77" spans="1:12" s="1" customFormat="1" ht="21" customHeight="1" x14ac:dyDescent="0.15">
      <c r="A77" s="60">
        <v>59</v>
      </c>
      <c r="B77" s="27"/>
      <c r="C77" s="27"/>
      <c r="D77" s="27"/>
      <c r="E77" s="25"/>
      <c r="F77" s="41"/>
      <c r="G77" s="43"/>
      <c r="H77" s="55">
        <f t="shared" si="0"/>
        <v>0</v>
      </c>
      <c r="I77" s="55">
        <f t="shared" si="1"/>
        <v>0</v>
      </c>
      <c r="J77" s="55">
        <f t="shared" si="2"/>
        <v>0</v>
      </c>
      <c r="K77" s="55">
        <f t="shared" si="3"/>
        <v>0</v>
      </c>
    </row>
    <row r="78" spans="1:12" s="24" customFormat="1" ht="21" customHeight="1" x14ac:dyDescent="0.15">
      <c r="A78" s="62">
        <v>60</v>
      </c>
      <c r="B78" s="29"/>
      <c r="C78" s="29"/>
      <c r="D78" s="29"/>
      <c r="E78" s="28"/>
      <c r="F78" s="44"/>
      <c r="G78" s="45"/>
      <c r="H78" s="77">
        <f t="shared" si="0"/>
        <v>0</v>
      </c>
      <c r="I78" s="57">
        <f t="shared" si="1"/>
        <v>0</v>
      </c>
      <c r="J78" s="57">
        <f t="shared" si="2"/>
        <v>0</v>
      </c>
      <c r="K78" s="57">
        <f t="shared" si="3"/>
        <v>0</v>
      </c>
    </row>
    <row r="79" spans="1:12" s="1" customFormat="1" ht="21" customHeight="1" x14ac:dyDescent="0.15">
      <c r="A79" s="46" t="s">
        <v>0</v>
      </c>
      <c r="B79" s="80">
        <f>COUNTIF(B19:B78,"◯")</f>
        <v>0</v>
      </c>
      <c r="C79" s="81">
        <f>COUNTIF(C19:C78,"◯")</f>
        <v>0</v>
      </c>
      <c r="D79" s="81">
        <f>COUNTIF(D19:D78,"◯")</f>
        <v>0</v>
      </c>
      <c r="E79" s="49"/>
      <c r="F79" s="49"/>
      <c r="G79" s="79">
        <f>SUM(G19:G78)</f>
        <v>0</v>
      </c>
      <c r="H79" s="78">
        <f>SUM(H19:H78)</f>
        <v>0</v>
      </c>
      <c r="I79" s="48">
        <f>SUM(I19:I78)</f>
        <v>0</v>
      </c>
      <c r="J79" s="48">
        <f>SUM(J19:J78)</f>
        <v>0</v>
      </c>
      <c r="K79" s="48">
        <f>SUM(K19:K78)</f>
        <v>0</v>
      </c>
    </row>
    <row r="80" spans="1:12" s="1" customFormat="1" ht="13.5" x14ac:dyDescent="0.15">
      <c r="A80" s="19"/>
      <c r="B80" s="2"/>
      <c r="C80" s="2"/>
      <c r="D80" s="2"/>
      <c r="E80" s="2"/>
      <c r="F80" s="2"/>
      <c r="G80" s="2"/>
      <c r="H80" s="2"/>
      <c r="I80" s="2"/>
      <c r="J80" s="54"/>
      <c r="K80" s="54"/>
      <c r="L80" s="2"/>
    </row>
    <row r="81" spans="9:9" ht="21" customHeight="1" x14ac:dyDescent="0.15">
      <c r="I81" s="3" t="s">
        <v>1</v>
      </c>
    </row>
  </sheetData>
  <sheetProtection algorithmName="SHA-512" hashValue="5hfRXO5eh28gb7HJu99inMnFLhE90Xl1/C66cirryTDb5QwG3Qp7VQ2IAoEjxzmnt8uwAuwySfyHdJ+B8mUcXA==" saltValue="gY5X9P2JROvEc/i/Jgqbxg==" spinCount="100000" sheet="1" formatCells="0" formatColumns="0" formatRows="0" insertRows="0" deleteRows="0" autoFilter="0"/>
  <protectedRanges>
    <protectedRange algorithmName="SHA-512" hashValue="RnvL6zPnlUkk9MF7Gzr3lwbIpmZ3VNx5BB6/+oWUKsWWbHGpESnOnCmaCxSe2t7HybvVSfatbumaq9BN6Ultew==" saltValue="g+d1sXGhMJkzJlpyXObpKw==" spinCount="100000" sqref="I19:K78" name="範囲1"/>
  </protectedRanges>
  <mergeCells count="25">
    <mergeCell ref="A3:I3"/>
    <mergeCell ref="B16:B18"/>
    <mergeCell ref="C16:C18"/>
    <mergeCell ref="D16:D18"/>
    <mergeCell ref="B15:D15"/>
    <mergeCell ref="E5:K5"/>
    <mergeCell ref="A7:D7"/>
    <mergeCell ref="A5:D5"/>
    <mergeCell ref="J16:J18"/>
    <mergeCell ref="K16:K18"/>
    <mergeCell ref="A13:D13"/>
    <mergeCell ref="A11:D11"/>
    <mergeCell ref="E7:K7"/>
    <mergeCell ref="A9:D9"/>
    <mergeCell ref="A16:A18"/>
    <mergeCell ref="M9:O9"/>
    <mergeCell ref="E13:K13"/>
    <mergeCell ref="E11:K11"/>
    <mergeCell ref="E9:K9"/>
    <mergeCell ref="I16:I18"/>
    <mergeCell ref="E14:I14"/>
    <mergeCell ref="F16:F18"/>
    <mergeCell ref="G16:G18"/>
    <mergeCell ref="H16:H18"/>
    <mergeCell ref="E16:E18"/>
  </mergeCells>
  <phoneticPr fontId="3"/>
  <conditionalFormatting sqref="I19:K79">
    <cfRule type="cellIs" dxfId="7" priority="1" stopIfTrue="1" operator="equal">
      <formula>0</formula>
    </cfRule>
  </conditionalFormatting>
  <dataValidations count="1">
    <dataValidation type="list" allowBlank="1" showInputMessage="1" showErrorMessage="1" sqref="F19:F78 B19:D78">
      <formula1>"◯"</formula1>
    </dataValidation>
  </dataValidations>
  <printOptions horizontalCentered="1"/>
  <pageMargins left="0.98425196850393704" right="0.78740157480314965" top="0.39370078740157483" bottom="0.19685039370078741" header="0.51181102362204722" footer="0.51181102362204722"/>
  <pageSetup paperSize="9" scale="89" fitToHeight="0" orientation="portrait" r:id="rId1"/>
  <headerFooter>
    <evenFooter>&amp;RR5.1月改訂版</evenFooter>
  </headerFooter>
  <rowBreaks count="1" manualBreakCount="1">
    <brk id="48"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I77"/>
  <sheetViews>
    <sheetView topLeftCell="A49" zoomScaleNormal="100" workbookViewId="0"/>
  </sheetViews>
  <sheetFormatPr defaultColWidth="2.75" defaultRowHeight="21" customHeight="1" x14ac:dyDescent="0.15"/>
  <cols>
    <col min="1" max="16384" width="2.75" style="65"/>
  </cols>
  <sheetData>
    <row r="1" spans="1:35" ht="14.25" x14ac:dyDescent="0.15">
      <c r="A1" s="85" t="s">
        <v>10</v>
      </c>
    </row>
    <row r="2" spans="1:35" ht="14.25" x14ac:dyDescent="0.15">
      <c r="A2" s="86" t="s">
        <v>28</v>
      </c>
    </row>
    <row r="3" spans="1:35" ht="17.25" x14ac:dyDescent="0.15">
      <c r="A3" s="182" t="s">
        <v>47</v>
      </c>
      <c r="B3" s="182"/>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row>
    <row r="4" spans="1:35" s="66" customFormat="1" ht="6" customHeight="1" x14ac:dyDescent="0.15"/>
    <row r="5" spans="1:35" s="66" customFormat="1" ht="21" customHeight="1" x14ac:dyDescent="0.15">
      <c r="A5" s="183" t="s">
        <v>3</v>
      </c>
      <c r="B5" s="184"/>
      <c r="C5" s="184"/>
      <c r="D5" s="184"/>
      <c r="E5" s="185"/>
      <c r="F5" s="184"/>
      <c r="G5" s="184"/>
      <c r="H5" s="184"/>
      <c r="I5" s="184"/>
      <c r="J5" s="184"/>
      <c r="K5" s="184"/>
      <c r="L5" s="184"/>
      <c r="M5" s="184"/>
      <c r="N5" s="184"/>
      <c r="O5" s="184"/>
      <c r="P5" s="184"/>
      <c r="Q5" s="184"/>
      <c r="R5" s="184"/>
      <c r="S5" s="184"/>
      <c r="T5" s="184"/>
      <c r="U5" s="184"/>
      <c r="V5" s="184"/>
      <c r="W5" s="184"/>
      <c r="X5" s="184"/>
      <c r="Y5" s="184"/>
      <c r="Z5" s="184"/>
      <c r="AA5" s="184"/>
      <c r="AB5" s="184"/>
      <c r="AC5" s="184"/>
      <c r="AD5" s="185"/>
      <c r="AF5" s="67" t="s">
        <v>26</v>
      </c>
    </row>
    <row r="6" spans="1:35" s="66" customFormat="1" ht="6" customHeight="1" x14ac:dyDescent="0.15"/>
    <row r="7" spans="1:35" s="66" customFormat="1" ht="21" customHeight="1" x14ac:dyDescent="0.15">
      <c r="A7" s="186" t="s">
        <v>46</v>
      </c>
      <c r="B7" s="184"/>
      <c r="C7" s="184"/>
      <c r="D7" s="184"/>
      <c r="E7" s="184"/>
      <c r="F7" s="184"/>
      <c r="G7" s="184"/>
      <c r="H7" s="184"/>
      <c r="I7" s="184"/>
      <c r="J7" s="184"/>
      <c r="K7" s="184"/>
      <c r="L7" s="184"/>
      <c r="M7" s="185"/>
      <c r="N7" s="173"/>
      <c r="O7" s="187"/>
      <c r="P7" s="187"/>
      <c r="Q7" s="187"/>
      <c r="R7" s="187"/>
      <c r="S7" s="187"/>
      <c r="T7" s="187"/>
      <c r="U7" s="187"/>
      <c r="V7" s="187"/>
      <c r="W7" s="187"/>
      <c r="X7" s="187"/>
      <c r="Y7" s="187"/>
      <c r="Z7" s="187"/>
      <c r="AA7" s="187"/>
      <c r="AB7" s="187"/>
      <c r="AC7" s="184" t="s">
        <v>9</v>
      </c>
      <c r="AD7" s="185"/>
      <c r="AF7" s="66" t="s">
        <v>24</v>
      </c>
    </row>
    <row r="8" spans="1:35" s="66" customFormat="1" ht="8.25" customHeight="1" x14ac:dyDescent="0.15">
      <c r="A8" s="68"/>
      <c r="B8" s="68"/>
      <c r="C8" s="68"/>
      <c r="D8" s="68"/>
      <c r="E8" s="68"/>
      <c r="F8" s="68"/>
      <c r="G8" s="68"/>
      <c r="H8" s="68"/>
      <c r="I8" s="68"/>
      <c r="J8" s="68"/>
      <c r="K8" s="68"/>
      <c r="L8" s="68"/>
      <c r="M8" s="68"/>
      <c r="N8" s="68"/>
      <c r="O8" s="68"/>
      <c r="P8" s="68"/>
      <c r="Q8" s="68"/>
      <c r="R8" s="68"/>
      <c r="S8" s="68"/>
      <c r="T8" s="68"/>
      <c r="U8" s="68"/>
      <c r="V8" s="68"/>
      <c r="W8" s="68"/>
      <c r="X8" s="68"/>
      <c r="Y8" s="68"/>
      <c r="Z8" s="68"/>
      <c r="AA8" s="68"/>
      <c r="AB8" s="68"/>
      <c r="AC8" s="68"/>
      <c r="AD8" s="68"/>
    </row>
    <row r="9" spans="1:35" s="66" customFormat="1" ht="21" customHeight="1" x14ac:dyDescent="0.15">
      <c r="A9" s="170" t="s">
        <v>7</v>
      </c>
      <c r="B9" s="170"/>
      <c r="C9" s="170"/>
      <c r="D9" s="170"/>
      <c r="E9" s="170"/>
      <c r="F9" s="170"/>
      <c r="G9" s="170"/>
      <c r="H9" s="170"/>
      <c r="I9" s="170"/>
      <c r="J9" s="170"/>
      <c r="K9" s="170"/>
      <c r="L9" s="180">
        <f>IF(N7=0,0,ROUNDUP(S75/N7,1))</f>
        <v>0</v>
      </c>
      <c r="M9" s="180"/>
      <c r="N9" s="180"/>
      <c r="O9" s="180"/>
      <c r="P9" s="180"/>
      <c r="Q9" s="180"/>
      <c r="R9" s="180"/>
      <c r="S9" s="180"/>
      <c r="T9" s="180"/>
      <c r="U9" s="180"/>
      <c r="V9" s="180"/>
      <c r="W9" s="180"/>
      <c r="X9" s="180"/>
      <c r="Y9" s="180"/>
      <c r="Z9" s="180"/>
      <c r="AA9" s="180"/>
      <c r="AB9" s="180"/>
      <c r="AC9" s="180"/>
      <c r="AD9" s="180"/>
      <c r="AF9" s="181"/>
      <c r="AG9" s="181"/>
      <c r="AH9" s="181"/>
      <c r="AI9" s="66" t="s">
        <v>25</v>
      </c>
    </row>
    <row r="10" spans="1:35" s="66" customFormat="1" ht="6" customHeight="1" x14ac:dyDescent="0.15">
      <c r="L10" s="69"/>
      <c r="M10" s="69"/>
      <c r="N10" s="69"/>
      <c r="O10" s="69"/>
      <c r="P10" s="69"/>
      <c r="Q10" s="69"/>
      <c r="R10" s="69"/>
      <c r="S10" s="69"/>
      <c r="T10" s="69"/>
      <c r="U10" s="69"/>
      <c r="V10" s="69"/>
      <c r="W10" s="69"/>
      <c r="X10" s="69"/>
      <c r="Y10" s="69"/>
      <c r="Z10" s="69"/>
      <c r="AA10" s="69"/>
      <c r="AB10" s="69"/>
      <c r="AC10" s="69"/>
      <c r="AD10" s="69"/>
    </row>
    <row r="11" spans="1:35" s="66" customFormat="1" ht="21" customHeight="1" x14ac:dyDescent="0.15">
      <c r="A11" s="170" t="s">
        <v>13</v>
      </c>
      <c r="B11" s="170"/>
      <c r="C11" s="170"/>
      <c r="D11" s="170"/>
      <c r="E11" s="170"/>
      <c r="F11" s="170"/>
      <c r="G11" s="170"/>
      <c r="H11" s="170"/>
      <c r="I11" s="170"/>
      <c r="J11" s="170"/>
      <c r="K11" s="170"/>
      <c r="L11" s="180">
        <f>IF(OR(S75=0,Z75=0),0,ROUND(Z75/S75,1))</f>
        <v>0</v>
      </c>
      <c r="M11" s="180"/>
      <c r="N11" s="180"/>
      <c r="O11" s="180"/>
      <c r="P11" s="180"/>
      <c r="Q11" s="180"/>
      <c r="R11" s="180"/>
      <c r="S11" s="180"/>
      <c r="T11" s="180"/>
      <c r="U11" s="180"/>
      <c r="V11" s="180"/>
      <c r="W11" s="180"/>
      <c r="X11" s="180"/>
      <c r="Y11" s="180"/>
      <c r="Z11" s="180"/>
      <c r="AA11" s="180"/>
      <c r="AB11" s="180"/>
      <c r="AC11" s="180"/>
      <c r="AD11" s="180"/>
    </row>
    <row r="12" spans="1:35" s="66" customFormat="1" ht="9" customHeight="1" x14ac:dyDescent="0.15">
      <c r="A12" s="168"/>
      <c r="B12" s="168"/>
      <c r="C12" s="168"/>
      <c r="D12" s="168"/>
      <c r="E12" s="168"/>
      <c r="F12" s="168"/>
      <c r="G12" s="168"/>
      <c r="H12" s="168"/>
      <c r="I12" s="168"/>
      <c r="J12" s="168"/>
      <c r="K12" s="168"/>
      <c r="L12" s="169"/>
      <c r="M12" s="169"/>
      <c r="N12" s="169"/>
      <c r="O12" s="169"/>
      <c r="P12" s="169"/>
      <c r="Q12" s="169"/>
      <c r="R12" s="169"/>
      <c r="S12" s="169"/>
      <c r="T12" s="169"/>
      <c r="U12" s="169"/>
      <c r="V12" s="169"/>
      <c r="W12" s="169"/>
      <c r="X12" s="169"/>
      <c r="Y12" s="169"/>
      <c r="Z12" s="169"/>
      <c r="AA12" s="169"/>
      <c r="AB12" s="169"/>
      <c r="AC12" s="169"/>
      <c r="AD12" s="169"/>
    </row>
    <row r="13" spans="1:35" s="66" customFormat="1" ht="13.5" x14ac:dyDescent="0.15">
      <c r="A13" s="170" t="s">
        <v>2</v>
      </c>
      <c r="B13" s="170"/>
      <c r="C13" s="170"/>
      <c r="D13" s="170"/>
      <c r="E13" s="170"/>
      <c r="F13" s="170"/>
      <c r="G13" s="170"/>
      <c r="H13" s="170"/>
      <c r="I13" s="170"/>
      <c r="J13" s="170"/>
      <c r="K13" s="170"/>
      <c r="L13" s="172" t="s">
        <v>14</v>
      </c>
      <c r="M13" s="170"/>
      <c r="N13" s="170"/>
      <c r="O13" s="170"/>
      <c r="P13" s="170"/>
      <c r="Q13" s="173"/>
      <c r="R13" s="173"/>
      <c r="S13" s="174" t="s">
        <v>6</v>
      </c>
      <c r="T13" s="175"/>
      <c r="U13" s="175"/>
      <c r="V13" s="175"/>
      <c r="W13" s="175"/>
      <c r="X13" s="175"/>
      <c r="Y13" s="176"/>
      <c r="Z13" s="174" t="s">
        <v>12</v>
      </c>
      <c r="AA13" s="175"/>
      <c r="AB13" s="175"/>
      <c r="AC13" s="175"/>
      <c r="AD13" s="176"/>
    </row>
    <row r="14" spans="1:35" s="66" customFormat="1" ht="13.5" x14ac:dyDescent="0.15">
      <c r="A14" s="171"/>
      <c r="B14" s="171"/>
      <c r="C14" s="171"/>
      <c r="D14" s="171"/>
      <c r="E14" s="171"/>
      <c r="F14" s="171"/>
      <c r="G14" s="171"/>
      <c r="H14" s="171"/>
      <c r="I14" s="171"/>
      <c r="J14" s="171"/>
      <c r="K14" s="171"/>
      <c r="L14" s="170"/>
      <c r="M14" s="170"/>
      <c r="N14" s="170"/>
      <c r="O14" s="170"/>
      <c r="P14" s="170"/>
      <c r="Q14" s="173"/>
      <c r="R14" s="173"/>
      <c r="S14" s="177"/>
      <c r="T14" s="178"/>
      <c r="U14" s="178"/>
      <c r="V14" s="178"/>
      <c r="W14" s="178"/>
      <c r="X14" s="178"/>
      <c r="Y14" s="179"/>
      <c r="Z14" s="177"/>
      <c r="AA14" s="178"/>
      <c r="AB14" s="178"/>
      <c r="AC14" s="178"/>
      <c r="AD14" s="179"/>
    </row>
    <row r="15" spans="1:35" s="66" customFormat="1" ht="21" customHeight="1" x14ac:dyDescent="0.15">
      <c r="A15" s="70">
        <v>1</v>
      </c>
      <c r="B15" s="166"/>
      <c r="C15" s="160"/>
      <c r="D15" s="160"/>
      <c r="E15" s="160"/>
      <c r="F15" s="160"/>
      <c r="G15" s="160"/>
      <c r="H15" s="160"/>
      <c r="I15" s="160"/>
      <c r="J15" s="160"/>
      <c r="K15" s="160"/>
      <c r="L15" s="161"/>
      <c r="M15" s="161"/>
      <c r="N15" s="161"/>
      <c r="O15" s="161"/>
      <c r="P15" s="161"/>
      <c r="Q15" s="162"/>
      <c r="R15" s="162"/>
      <c r="S15" s="161"/>
      <c r="T15" s="161"/>
      <c r="U15" s="161"/>
      <c r="V15" s="161"/>
      <c r="W15" s="161"/>
      <c r="X15" s="161"/>
      <c r="Y15" s="161"/>
      <c r="Z15" s="167">
        <f t="shared" ref="Z15:Z74" si="0">+L15*S15</f>
        <v>0</v>
      </c>
      <c r="AA15" s="167"/>
      <c r="AB15" s="167"/>
      <c r="AC15" s="167"/>
      <c r="AD15" s="167"/>
    </row>
    <row r="16" spans="1:35" s="66" customFormat="1" ht="21" customHeight="1" x14ac:dyDescent="0.15">
      <c r="A16" s="71">
        <v>2</v>
      </c>
      <c r="B16" s="158"/>
      <c r="C16" s="158"/>
      <c r="D16" s="158"/>
      <c r="E16" s="158"/>
      <c r="F16" s="158"/>
      <c r="G16" s="158"/>
      <c r="H16" s="158"/>
      <c r="I16" s="158"/>
      <c r="J16" s="158"/>
      <c r="K16" s="158"/>
      <c r="L16" s="159"/>
      <c r="M16" s="159"/>
      <c r="N16" s="159"/>
      <c r="O16" s="159"/>
      <c r="P16" s="159"/>
      <c r="Q16" s="146"/>
      <c r="R16" s="146"/>
      <c r="S16" s="159"/>
      <c r="T16" s="159"/>
      <c r="U16" s="159"/>
      <c r="V16" s="159"/>
      <c r="W16" s="159"/>
      <c r="X16" s="159"/>
      <c r="Y16" s="159"/>
      <c r="Z16" s="149">
        <f>+L16*S16</f>
        <v>0</v>
      </c>
      <c r="AA16" s="150"/>
      <c r="AB16" s="150"/>
      <c r="AC16" s="150"/>
      <c r="AD16" s="151"/>
    </row>
    <row r="17" spans="1:30" s="66" customFormat="1" ht="21" customHeight="1" x14ac:dyDescent="0.15">
      <c r="A17" s="71">
        <v>3</v>
      </c>
      <c r="B17" s="158"/>
      <c r="C17" s="158"/>
      <c r="D17" s="158"/>
      <c r="E17" s="158"/>
      <c r="F17" s="158"/>
      <c r="G17" s="158"/>
      <c r="H17" s="158"/>
      <c r="I17" s="158"/>
      <c r="J17" s="158"/>
      <c r="K17" s="158"/>
      <c r="L17" s="159"/>
      <c r="M17" s="159"/>
      <c r="N17" s="159"/>
      <c r="O17" s="159"/>
      <c r="P17" s="159"/>
      <c r="Q17" s="146"/>
      <c r="R17" s="146"/>
      <c r="S17" s="159"/>
      <c r="T17" s="159"/>
      <c r="U17" s="159"/>
      <c r="V17" s="159"/>
      <c r="W17" s="159"/>
      <c r="X17" s="159"/>
      <c r="Y17" s="159"/>
      <c r="Z17" s="149">
        <f t="shared" si="0"/>
        <v>0</v>
      </c>
      <c r="AA17" s="150"/>
      <c r="AB17" s="150"/>
      <c r="AC17" s="150"/>
      <c r="AD17" s="151"/>
    </row>
    <row r="18" spans="1:30" s="66" customFormat="1" ht="21" customHeight="1" x14ac:dyDescent="0.15">
      <c r="A18" s="71">
        <v>4</v>
      </c>
      <c r="B18" s="158"/>
      <c r="C18" s="158"/>
      <c r="D18" s="158"/>
      <c r="E18" s="158"/>
      <c r="F18" s="158"/>
      <c r="G18" s="158"/>
      <c r="H18" s="158"/>
      <c r="I18" s="158"/>
      <c r="J18" s="158"/>
      <c r="K18" s="158"/>
      <c r="L18" s="159"/>
      <c r="M18" s="159"/>
      <c r="N18" s="159"/>
      <c r="O18" s="159"/>
      <c r="P18" s="159"/>
      <c r="Q18" s="146"/>
      <c r="R18" s="146"/>
      <c r="S18" s="159"/>
      <c r="T18" s="159"/>
      <c r="U18" s="159"/>
      <c r="V18" s="159"/>
      <c r="W18" s="159"/>
      <c r="X18" s="159"/>
      <c r="Y18" s="159"/>
      <c r="Z18" s="149">
        <f t="shared" si="0"/>
        <v>0</v>
      </c>
      <c r="AA18" s="150"/>
      <c r="AB18" s="150"/>
      <c r="AC18" s="150"/>
      <c r="AD18" s="151"/>
    </row>
    <row r="19" spans="1:30" s="66" customFormat="1" ht="21" customHeight="1" x14ac:dyDescent="0.15">
      <c r="A19" s="71">
        <v>5</v>
      </c>
      <c r="B19" s="158"/>
      <c r="C19" s="158"/>
      <c r="D19" s="158"/>
      <c r="E19" s="158"/>
      <c r="F19" s="158"/>
      <c r="G19" s="158"/>
      <c r="H19" s="158"/>
      <c r="I19" s="158"/>
      <c r="J19" s="158"/>
      <c r="K19" s="158"/>
      <c r="L19" s="159"/>
      <c r="M19" s="159"/>
      <c r="N19" s="159"/>
      <c r="O19" s="159"/>
      <c r="P19" s="159"/>
      <c r="Q19" s="146"/>
      <c r="R19" s="146"/>
      <c r="S19" s="159"/>
      <c r="T19" s="159"/>
      <c r="U19" s="159"/>
      <c r="V19" s="159"/>
      <c r="W19" s="159"/>
      <c r="X19" s="159"/>
      <c r="Y19" s="159"/>
      <c r="Z19" s="149">
        <f t="shared" si="0"/>
        <v>0</v>
      </c>
      <c r="AA19" s="150"/>
      <c r="AB19" s="150"/>
      <c r="AC19" s="150"/>
      <c r="AD19" s="151"/>
    </row>
    <row r="20" spans="1:30" s="66" customFormat="1" ht="21" customHeight="1" x14ac:dyDescent="0.15">
      <c r="A20" s="71">
        <v>6</v>
      </c>
      <c r="B20" s="158"/>
      <c r="C20" s="158"/>
      <c r="D20" s="158"/>
      <c r="E20" s="158"/>
      <c r="F20" s="158"/>
      <c r="G20" s="158"/>
      <c r="H20" s="158"/>
      <c r="I20" s="158"/>
      <c r="J20" s="158"/>
      <c r="K20" s="158"/>
      <c r="L20" s="159"/>
      <c r="M20" s="159"/>
      <c r="N20" s="159"/>
      <c r="O20" s="159"/>
      <c r="P20" s="159"/>
      <c r="Q20" s="146"/>
      <c r="R20" s="146"/>
      <c r="S20" s="159"/>
      <c r="T20" s="159"/>
      <c r="U20" s="159"/>
      <c r="V20" s="159"/>
      <c r="W20" s="159"/>
      <c r="X20" s="159"/>
      <c r="Y20" s="159"/>
      <c r="Z20" s="149">
        <f>+L20*S20</f>
        <v>0</v>
      </c>
      <c r="AA20" s="150"/>
      <c r="AB20" s="150"/>
      <c r="AC20" s="150"/>
      <c r="AD20" s="151"/>
    </row>
    <row r="21" spans="1:30" s="66" customFormat="1" ht="21" customHeight="1" x14ac:dyDescent="0.15">
      <c r="A21" s="71">
        <v>7</v>
      </c>
      <c r="B21" s="158"/>
      <c r="C21" s="158"/>
      <c r="D21" s="158"/>
      <c r="E21" s="158"/>
      <c r="F21" s="158"/>
      <c r="G21" s="158"/>
      <c r="H21" s="158"/>
      <c r="I21" s="158"/>
      <c r="J21" s="158"/>
      <c r="K21" s="158"/>
      <c r="L21" s="159"/>
      <c r="M21" s="159"/>
      <c r="N21" s="159"/>
      <c r="O21" s="159"/>
      <c r="P21" s="159"/>
      <c r="Q21" s="146"/>
      <c r="R21" s="146"/>
      <c r="S21" s="159"/>
      <c r="T21" s="159"/>
      <c r="U21" s="159"/>
      <c r="V21" s="159"/>
      <c r="W21" s="159"/>
      <c r="X21" s="159"/>
      <c r="Y21" s="159"/>
      <c r="Z21" s="149">
        <f t="shared" si="0"/>
        <v>0</v>
      </c>
      <c r="AA21" s="150"/>
      <c r="AB21" s="150"/>
      <c r="AC21" s="150"/>
      <c r="AD21" s="151"/>
    </row>
    <row r="22" spans="1:30" s="66" customFormat="1" ht="21" customHeight="1" x14ac:dyDescent="0.15">
      <c r="A22" s="71">
        <v>8</v>
      </c>
      <c r="B22" s="158"/>
      <c r="C22" s="158"/>
      <c r="D22" s="158"/>
      <c r="E22" s="158"/>
      <c r="F22" s="158"/>
      <c r="G22" s="158"/>
      <c r="H22" s="158"/>
      <c r="I22" s="158"/>
      <c r="J22" s="158"/>
      <c r="K22" s="158"/>
      <c r="L22" s="159"/>
      <c r="M22" s="159"/>
      <c r="N22" s="159"/>
      <c r="O22" s="159"/>
      <c r="P22" s="159"/>
      <c r="Q22" s="146"/>
      <c r="R22" s="146"/>
      <c r="S22" s="159"/>
      <c r="T22" s="159"/>
      <c r="U22" s="159"/>
      <c r="V22" s="159"/>
      <c r="W22" s="159"/>
      <c r="X22" s="159"/>
      <c r="Y22" s="159"/>
      <c r="Z22" s="149">
        <f t="shared" si="0"/>
        <v>0</v>
      </c>
      <c r="AA22" s="150"/>
      <c r="AB22" s="150"/>
      <c r="AC22" s="150"/>
      <c r="AD22" s="151"/>
    </row>
    <row r="23" spans="1:30" s="66" customFormat="1" ht="21" customHeight="1" x14ac:dyDescent="0.15">
      <c r="A23" s="71">
        <v>9</v>
      </c>
      <c r="B23" s="158"/>
      <c r="C23" s="158"/>
      <c r="D23" s="158"/>
      <c r="E23" s="158"/>
      <c r="F23" s="158"/>
      <c r="G23" s="158"/>
      <c r="H23" s="158"/>
      <c r="I23" s="158"/>
      <c r="J23" s="158"/>
      <c r="K23" s="158"/>
      <c r="L23" s="159"/>
      <c r="M23" s="159"/>
      <c r="N23" s="159"/>
      <c r="O23" s="159"/>
      <c r="P23" s="159"/>
      <c r="Q23" s="146"/>
      <c r="R23" s="146"/>
      <c r="S23" s="159"/>
      <c r="T23" s="159"/>
      <c r="U23" s="159"/>
      <c r="V23" s="159"/>
      <c r="W23" s="159"/>
      <c r="X23" s="159"/>
      <c r="Y23" s="159"/>
      <c r="Z23" s="149">
        <f t="shared" si="0"/>
        <v>0</v>
      </c>
      <c r="AA23" s="150"/>
      <c r="AB23" s="150"/>
      <c r="AC23" s="150"/>
      <c r="AD23" s="151"/>
    </row>
    <row r="24" spans="1:30" s="66" customFormat="1" ht="21" customHeight="1" x14ac:dyDescent="0.15">
      <c r="A24" s="71">
        <v>10</v>
      </c>
      <c r="B24" s="158"/>
      <c r="C24" s="158"/>
      <c r="D24" s="158"/>
      <c r="E24" s="158"/>
      <c r="F24" s="158"/>
      <c r="G24" s="158"/>
      <c r="H24" s="158"/>
      <c r="I24" s="158"/>
      <c r="J24" s="158"/>
      <c r="K24" s="158"/>
      <c r="L24" s="159"/>
      <c r="M24" s="159"/>
      <c r="N24" s="159"/>
      <c r="O24" s="159"/>
      <c r="P24" s="159"/>
      <c r="Q24" s="146"/>
      <c r="R24" s="146"/>
      <c r="S24" s="159"/>
      <c r="T24" s="159"/>
      <c r="U24" s="159"/>
      <c r="V24" s="159"/>
      <c r="W24" s="159"/>
      <c r="X24" s="159"/>
      <c r="Y24" s="159"/>
      <c r="Z24" s="149">
        <f t="shared" si="0"/>
        <v>0</v>
      </c>
      <c r="AA24" s="150"/>
      <c r="AB24" s="150"/>
      <c r="AC24" s="150"/>
      <c r="AD24" s="151"/>
    </row>
    <row r="25" spans="1:30" s="66" customFormat="1" ht="21" customHeight="1" x14ac:dyDescent="0.15">
      <c r="A25" s="71">
        <v>11</v>
      </c>
      <c r="B25" s="158"/>
      <c r="C25" s="158"/>
      <c r="D25" s="158"/>
      <c r="E25" s="158"/>
      <c r="F25" s="158"/>
      <c r="G25" s="158"/>
      <c r="H25" s="158"/>
      <c r="I25" s="158"/>
      <c r="J25" s="158"/>
      <c r="K25" s="158"/>
      <c r="L25" s="159"/>
      <c r="M25" s="159"/>
      <c r="N25" s="159"/>
      <c r="O25" s="159"/>
      <c r="P25" s="159"/>
      <c r="Q25" s="146"/>
      <c r="R25" s="146"/>
      <c r="S25" s="159"/>
      <c r="T25" s="159"/>
      <c r="U25" s="159"/>
      <c r="V25" s="159"/>
      <c r="W25" s="159"/>
      <c r="X25" s="159"/>
      <c r="Y25" s="159"/>
      <c r="Z25" s="149">
        <f t="shared" si="0"/>
        <v>0</v>
      </c>
      <c r="AA25" s="150"/>
      <c r="AB25" s="150"/>
      <c r="AC25" s="150"/>
      <c r="AD25" s="151"/>
    </row>
    <row r="26" spans="1:30" s="66" customFormat="1" ht="21" customHeight="1" x14ac:dyDescent="0.15">
      <c r="A26" s="71">
        <v>12</v>
      </c>
      <c r="B26" s="158"/>
      <c r="C26" s="158"/>
      <c r="D26" s="158"/>
      <c r="E26" s="158"/>
      <c r="F26" s="158"/>
      <c r="G26" s="158"/>
      <c r="H26" s="158"/>
      <c r="I26" s="158"/>
      <c r="J26" s="158"/>
      <c r="K26" s="158"/>
      <c r="L26" s="159"/>
      <c r="M26" s="159"/>
      <c r="N26" s="159"/>
      <c r="O26" s="159"/>
      <c r="P26" s="159"/>
      <c r="Q26" s="146"/>
      <c r="R26" s="146"/>
      <c r="S26" s="159"/>
      <c r="T26" s="159"/>
      <c r="U26" s="159"/>
      <c r="V26" s="159"/>
      <c r="W26" s="159"/>
      <c r="X26" s="159"/>
      <c r="Y26" s="159"/>
      <c r="Z26" s="149">
        <f t="shared" si="0"/>
        <v>0</v>
      </c>
      <c r="AA26" s="150"/>
      <c r="AB26" s="150"/>
      <c r="AC26" s="150"/>
      <c r="AD26" s="151"/>
    </row>
    <row r="27" spans="1:30" s="66" customFormat="1" ht="21" customHeight="1" x14ac:dyDescent="0.15">
      <c r="A27" s="71">
        <v>13</v>
      </c>
      <c r="B27" s="158"/>
      <c r="C27" s="158"/>
      <c r="D27" s="158"/>
      <c r="E27" s="158"/>
      <c r="F27" s="158"/>
      <c r="G27" s="158"/>
      <c r="H27" s="158"/>
      <c r="I27" s="158"/>
      <c r="J27" s="158"/>
      <c r="K27" s="158"/>
      <c r="L27" s="159"/>
      <c r="M27" s="159"/>
      <c r="N27" s="159"/>
      <c r="O27" s="159"/>
      <c r="P27" s="159"/>
      <c r="Q27" s="146"/>
      <c r="R27" s="146"/>
      <c r="S27" s="159"/>
      <c r="T27" s="159"/>
      <c r="U27" s="159"/>
      <c r="V27" s="159"/>
      <c r="W27" s="159"/>
      <c r="X27" s="159"/>
      <c r="Y27" s="159"/>
      <c r="Z27" s="149">
        <f t="shared" si="0"/>
        <v>0</v>
      </c>
      <c r="AA27" s="150"/>
      <c r="AB27" s="150"/>
      <c r="AC27" s="150"/>
      <c r="AD27" s="151"/>
    </row>
    <row r="28" spans="1:30" s="66" customFormat="1" ht="21" customHeight="1" x14ac:dyDescent="0.15">
      <c r="A28" s="71">
        <v>14</v>
      </c>
      <c r="B28" s="158"/>
      <c r="C28" s="158"/>
      <c r="D28" s="158"/>
      <c r="E28" s="158"/>
      <c r="F28" s="158"/>
      <c r="G28" s="158"/>
      <c r="H28" s="158"/>
      <c r="I28" s="158"/>
      <c r="J28" s="158"/>
      <c r="K28" s="158"/>
      <c r="L28" s="159"/>
      <c r="M28" s="159"/>
      <c r="N28" s="159"/>
      <c r="O28" s="159"/>
      <c r="P28" s="159"/>
      <c r="Q28" s="146"/>
      <c r="R28" s="146"/>
      <c r="S28" s="159"/>
      <c r="T28" s="159"/>
      <c r="U28" s="159"/>
      <c r="V28" s="159"/>
      <c r="W28" s="159"/>
      <c r="X28" s="159"/>
      <c r="Y28" s="159"/>
      <c r="Z28" s="149">
        <f t="shared" si="0"/>
        <v>0</v>
      </c>
      <c r="AA28" s="150"/>
      <c r="AB28" s="150"/>
      <c r="AC28" s="150"/>
      <c r="AD28" s="151"/>
    </row>
    <row r="29" spans="1:30" s="66" customFormat="1" ht="21" customHeight="1" x14ac:dyDescent="0.15">
      <c r="A29" s="71">
        <v>15</v>
      </c>
      <c r="B29" s="158"/>
      <c r="C29" s="158"/>
      <c r="D29" s="158"/>
      <c r="E29" s="158"/>
      <c r="F29" s="158"/>
      <c r="G29" s="158"/>
      <c r="H29" s="158"/>
      <c r="I29" s="158"/>
      <c r="J29" s="158"/>
      <c r="K29" s="158"/>
      <c r="L29" s="159"/>
      <c r="M29" s="159"/>
      <c r="N29" s="159"/>
      <c r="O29" s="159"/>
      <c r="P29" s="159"/>
      <c r="Q29" s="146"/>
      <c r="R29" s="146"/>
      <c r="S29" s="159"/>
      <c r="T29" s="159"/>
      <c r="U29" s="159"/>
      <c r="V29" s="159"/>
      <c r="W29" s="159"/>
      <c r="X29" s="159"/>
      <c r="Y29" s="159"/>
      <c r="Z29" s="149">
        <f t="shared" si="0"/>
        <v>0</v>
      </c>
      <c r="AA29" s="150"/>
      <c r="AB29" s="150"/>
      <c r="AC29" s="150"/>
      <c r="AD29" s="151"/>
    </row>
    <row r="30" spans="1:30" s="66" customFormat="1" ht="21" customHeight="1" x14ac:dyDescent="0.15">
      <c r="A30" s="71">
        <v>16</v>
      </c>
      <c r="B30" s="158"/>
      <c r="C30" s="158"/>
      <c r="D30" s="158"/>
      <c r="E30" s="158"/>
      <c r="F30" s="158"/>
      <c r="G30" s="158"/>
      <c r="H30" s="158"/>
      <c r="I30" s="158"/>
      <c r="J30" s="158"/>
      <c r="K30" s="158"/>
      <c r="L30" s="159"/>
      <c r="M30" s="159"/>
      <c r="N30" s="159"/>
      <c r="O30" s="159"/>
      <c r="P30" s="159"/>
      <c r="Q30" s="146"/>
      <c r="R30" s="146"/>
      <c r="S30" s="159"/>
      <c r="T30" s="159"/>
      <c r="U30" s="159"/>
      <c r="V30" s="159"/>
      <c r="W30" s="159"/>
      <c r="X30" s="159"/>
      <c r="Y30" s="159"/>
      <c r="Z30" s="149">
        <f t="shared" si="0"/>
        <v>0</v>
      </c>
      <c r="AA30" s="150"/>
      <c r="AB30" s="150"/>
      <c r="AC30" s="150"/>
      <c r="AD30" s="151"/>
    </row>
    <row r="31" spans="1:30" s="66" customFormat="1" ht="21" customHeight="1" x14ac:dyDescent="0.15">
      <c r="A31" s="71">
        <v>17</v>
      </c>
      <c r="B31" s="158"/>
      <c r="C31" s="158"/>
      <c r="D31" s="158"/>
      <c r="E31" s="158"/>
      <c r="F31" s="158"/>
      <c r="G31" s="158"/>
      <c r="H31" s="158"/>
      <c r="I31" s="158"/>
      <c r="J31" s="158"/>
      <c r="K31" s="158"/>
      <c r="L31" s="159"/>
      <c r="M31" s="159"/>
      <c r="N31" s="159"/>
      <c r="O31" s="159"/>
      <c r="P31" s="159"/>
      <c r="Q31" s="146"/>
      <c r="R31" s="146"/>
      <c r="S31" s="159"/>
      <c r="T31" s="159"/>
      <c r="U31" s="159"/>
      <c r="V31" s="159"/>
      <c r="W31" s="159"/>
      <c r="X31" s="159"/>
      <c r="Y31" s="159"/>
      <c r="Z31" s="149">
        <f t="shared" si="0"/>
        <v>0</v>
      </c>
      <c r="AA31" s="150"/>
      <c r="AB31" s="150"/>
      <c r="AC31" s="150"/>
      <c r="AD31" s="151"/>
    </row>
    <row r="32" spans="1:30" s="66" customFormat="1" ht="21" customHeight="1" x14ac:dyDescent="0.15">
      <c r="A32" s="71">
        <v>18</v>
      </c>
      <c r="B32" s="158"/>
      <c r="C32" s="158"/>
      <c r="D32" s="158"/>
      <c r="E32" s="158"/>
      <c r="F32" s="158"/>
      <c r="G32" s="158"/>
      <c r="H32" s="158"/>
      <c r="I32" s="158"/>
      <c r="J32" s="158"/>
      <c r="K32" s="158"/>
      <c r="L32" s="159"/>
      <c r="M32" s="159"/>
      <c r="N32" s="159"/>
      <c r="O32" s="159"/>
      <c r="P32" s="159"/>
      <c r="Q32" s="146"/>
      <c r="R32" s="146"/>
      <c r="S32" s="159"/>
      <c r="T32" s="159"/>
      <c r="U32" s="159"/>
      <c r="V32" s="159"/>
      <c r="W32" s="159"/>
      <c r="X32" s="159"/>
      <c r="Y32" s="159"/>
      <c r="Z32" s="149">
        <f t="shared" si="0"/>
        <v>0</v>
      </c>
      <c r="AA32" s="150"/>
      <c r="AB32" s="150"/>
      <c r="AC32" s="150"/>
      <c r="AD32" s="151"/>
    </row>
    <row r="33" spans="1:30" s="66" customFormat="1" ht="21" customHeight="1" x14ac:dyDescent="0.15">
      <c r="A33" s="71">
        <v>19</v>
      </c>
      <c r="B33" s="158"/>
      <c r="C33" s="158"/>
      <c r="D33" s="158"/>
      <c r="E33" s="158"/>
      <c r="F33" s="158"/>
      <c r="G33" s="158"/>
      <c r="H33" s="158"/>
      <c r="I33" s="158"/>
      <c r="J33" s="158"/>
      <c r="K33" s="158"/>
      <c r="L33" s="159"/>
      <c r="M33" s="159"/>
      <c r="N33" s="159"/>
      <c r="O33" s="159"/>
      <c r="P33" s="159"/>
      <c r="Q33" s="146"/>
      <c r="R33" s="146"/>
      <c r="S33" s="159"/>
      <c r="T33" s="159"/>
      <c r="U33" s="159"/>
      <c r="V33" s="159"/>
      <c r="W33" s="159"/>
      <c r="X33" s="159"/>
      <c r="Y33" s="159"/>
      <c r="Z33" s="149">
        <f t="shared" si="0"/>
        <v>0</v>
      </c>
      <c r="AA33" s="150"/>
      <c r="AB33" s="150"/>
      <c r="AC33" s="150"/>
      <c r="AD33" s="151"/>
    </row>
    <row r="34" spans="1:30" s="66" customFormat="1" ht="21" customHeight="1" x14ac:dyDescent="0.15">
      <c r="A34" s="71">
        <v>20</v>
      </c>
      <c r="B34" s="158"/>
      <c r="C34" s="158"/>
      <c r="D34" s="158"/>
      <c r="E34" s="158"/>
      <c r="F34" s="158"/>
      <c r="G34" s="158"/>
      <c r="H34" s="158"/>
      <c r="I34" s="158"/>
      <c r="J34" s="158"/>
      <c r="K34" s="158"/>
      <c r="L34" s="159"/>
      <c r="M34" s="159"/>
      <c r="N34" s="159"/>
      <c r="O34" s="159"/>
      <c r="P34" s="159"/>
      <c r="Q34" s="146"/>
      <c r="R34" s="146"/>
      <c r="S34" s="159"/>
      <c r="T34" s="159"/>
      <c r="U34" s="159"/>
      <c r="V34" s="159"/>
      <c r="W34" s="159"/>
      <c r="X34" s="159"/>
      <c r="Y34" s="159"/>
      <c r="Z34" s="149">
        <f t="shared" si="0"/>
        <v>0</v>
      </c>
      <c r="AA34" s="150"/>
      <c r="AB34" s="150"/>
      <c r="AC34" s="150"/>
      <c r="AD34" s="151"/>
    </row>
    <row r="35" spans="1:30" s="66" customFormat="1" ht="21" customHeight="1" x14ac:dyDescent="0.15">
      <c r="A35" s="71">
        <v>21</v>
      </c>
      <c r="B35" s="158"/>
      <c r="C35" s="158"/>
      <c r="D35" s="158"/>
      <c r="E35" s="158"/>
      <c r="F35" s="158"/>
      <c r="G35" s="158"/>
      <c r="H35" s="158"/>
      <c r="I35" s="158"/>
      <c r="J35" s="158"/>
      <c r="K35" s="158"/>
      <c r="L35" s="159"/>
      <c r="M35" s="159"/>
      <c r="N35" s="159"/>
      <c r="O35" s="159"/>
      <c r="P35" s="159"/>
      <c r="Q35" s="146"/>
      <c r="R35" s="146"/>
      <c r="S35" s="159"/>
      <c r="T35" s="159"/>
      <c r="U35" s="159"/>
      <c r="V35" s="159"/>
      <c r="W35" s="159"/>
      <c r="X35" s="159"/>
      <c r="Y35" s="159"/>
      <c r="Z35" s="149">
        <f t="shared" si="0"/>
        <v>0</v>
      </c>
      <c r="AA35" s="150"/>
      <c r="AB35" s="150"/>
      <c r="AC35" s="150"/>
      <c r="AD35" s="151"/>
    </row>
    <row r="36" spans="1:30" s="66" customFormat="1" ht="21" customHeight="1" x14ac:dyDescent="0.15">
      <c r="A36" s="71">
        <v>22</v>
      </c>
      <c r="B36" s="158"/>
      <c r="C36" s="158"/>
      <c r="D36" s="158"/>
      <c r="E36" s="158"/>
      <c r="F36" s="158"/>
      <c r="G36" s="158"/>
      <c r="H36" s="158"/>
      <c r="I36" s="158"/>
      <c r="J36" s="158"/>
      <c r="K36" s="158"/>
      <c r="L36" s="159"/>
      <c r="M36" s="159"/>
      <c r="N36" s="159"/>
      <c r="O36" s="159"/>
      <c r="P36" s="159"/>
      <c r="Q36" s="146"/>
      <c r="R36" s="146"/>
      <c r="S36" s="159"/>
      <c r="T36" s="159"/>
      <c r="U36" s="159"/>
      <c r="V36" s="159"/>
      <c r="W36" s="159"/>
      <c r="X36" s="159"/>
      <c r="Y36" s="159"/>
      <c r="Z36" s="149">
        <f t="shared" si="0"/>
        <v>0</v>
      </c>
      <c r="AA36" s="150"/>
      <c r="AB36" s="150"/>
      <c r="AC36" s="150"/>
      <c r="AD36" s="151"/>
    </row>
    <row r="37" spans="1:30" s="66" customFormat="1" ht="21" customHeight="1" x14ac:dyDescent="0.15">
      <c r="A37" s="71">
        <v>23</v>
      </c>
      <c r="B37" s="158"/>
      <c r="C37" s="158"/>
      <c r="D37" s="158"/>
      <c r="E37" s="158"/>
      <c r="F37" s="158"/>
      <c r="G37" s="158"/>
      <c r="H37" s="158"/>
      <c r="I37" s="158"/>
      <c r="J37" s="158"/>
      <c r="K37" s="158"/>
      <c r="L37" s="159"/>
      <c r="M37" s="159"/>
      <c r="N37" s="159"/>
      <c r="O37" s="159"/>
      <c r="P37" s="159"/>
      <c r="Q37" s="146"/>
      <c r="R37" s="146"/>
      <c r="S37" s="159"/>
      <c r="T37" s="159"/>
      <c r="U37" s="159"/>
      <c r="V37" s="159"/>
      <c r="W37" s="159"/>
      <c r="X37" s="159"/>
      <c r="Y37" s="159"/>
      <c r="Z37" s="149">
        <f t="shared" si="0"/>
        <v>0</v>
      </c>
      <c r="AA37" s="150"/>
      <c r="AB37" s="150"/>
      <c r="AC37" s="150"/>
      <c r="AD37" s="151"/>
    </row>
    <row r="38" spans="1:30" s="66" customFormat="1" ht="21" customHeight="1" x14ac:dyDescent="0.15">
      <c r="A38" s="71">
        <v>24</v>
      </c>
      <c r="B38" s="158"/>
      <c r="C38" s="158"/>
      <c r="D38" s="158"/>
      <c r="E38" s="158"/>
      <c r="F38" s="158"/>
      <c r="G38" s="158"/>
      <c r="H38" s="158"/>
      <c r="I38" s="158"/>
      <c r="J38" s="158"/>
      <c r="K38" s="158"/>
      <c r="L38" s="159"/>
      <c r="M38" s="159"/>
      <c r="N38" s="159"/>
      <c r="O38" s="159"/>
      <c r="P38" s="159"/>
      <c r="Q38" s="146"/>
      <c r="R38" s="146"/>
      <c r="S38" s="159"/>
      <c r="T38" s="159"/>
      <c r="U38" s="159"/>
      <c r="V38" s="159"/>
      <c r="W38" s="159"/>
      <c r="X38" s="159"/>
      <c r="Y38" s="159"/>
      <c r="Z38" s="149">
        <f t="shared" si="0"/>
        <v>0</v>
      </c>
      <c r="AA38" s="150"/>
      <c r="AB38" s="150"/>
      <c r="AC38" s="150"/>
      <c r="AD38" s="151"/>
    </row>
    <row r="39" spans="1:30" s="66" customFormat="1" ht="21" customHeight="1" x14ac:dyDescent="0.15">
      <c r="A39" s="71">
        <v>25</v>
      </c>
      <c r="B39" s="158"/>
      <c r="C39" s="158"/>
      <c r="D39" s="158"/>
      <c r="E39" s="158"/>
      <c r="F39" s="158"/>
      <c r="G39" s="158"/>
      <c r="H39" s="158"/>
      <c r="I39" s="158"/>
      <c r="J39" s="158"/>
      <c r="K39" s="158"/>
      <c r="L39" s="159"/>
      <c r="M39" s="159"/>
      <c r="N39" s="159"/>
      <c r="O39" s="159"/>
      <c r="P39" s="159"/>
      <c r="Q39" s="146"/>
      <c r="R39" s="146"/>
      <c r="S39" s="159"/>
      <c r="T39" s="159"/>
      <c r="U39" s="159"/>
      <c r="V39" s="159"/>
      <c r="W39" s="159"/>
      <c r="X39" s="159"/>
      <c r="Y39" s="159"/>
      <c r="Z39" s="149">
        <f t="shared" si="0"/>
        <v>0</v>
      </c>
      <c r="AA39" s="150"/>
      <c r="AB39" s="150"/>
      <c r="AC39" s="150"/>
      <c r="AD39" s="151"/>
    </row>
    <row r="40" spans="1:30" s="66" customFormat="1" ht="21" customHeight="1" x14ac:dyDescent="0.15">
      <c r="A40" s="71">
        <v>26</v>
      </c>
      <c r="B40" s="158"/>
      <c r="C40" s="158"/>
      <c r="D40" s="158"/>
      <c r="E40" s="158"/>
      <c r="F40" s="158"/>
      <c r="G40" s="158"/>
      <c r="H40" s="158"/>
      <c r="I40" s="158"/>
      <c r="J40" s="158"/>
      <c r="K40" s="158"/>
      <c r="L40" s="159"/>
      <c r="M40" s="159"/>
      <c r="N40" s="159"/>
      <c r="O40" s="159"/>
      <c r="P40" s="159"/>
      <c r="Q40" s="146"/>
      <c r="R40" s="146"/>
      <c r="S40" s="159"/>
      <c r="T40" s="159"/>
      <c r="U40" s="159"/>
      <c r="V40" s="159"/>
      <c r="W40" s="159"/>
      <c r="X40" s="159"/>
      <c r="Y40" s="159"/>
      <c r="Z40" s="149">
        <f t="shared" si="0"/>
        <v>0</v>
      </c>
      <c r="AA40" s="150"/>
      <c r="AB40" s="150"/>
      <c r="AC40" s="150"/>
      <c r="AD40" s="151"/>
    </row>
    <row r="41" spans="1:30" s="66" customFormat="1" ht="21" customHeight="1" x14ac:dyDescent="0.15">
      <c r="A41" s="71">
        <v>27</v>
      </c>
      <c r="B41" s="158"/>
      <c r="C41" s="158"/>
      <c r="D41" s="158"/>
      <c r="E41" s="158"/>
      <c r="F41" s="158"/>
      <c r="G41" s="158"/>
      <c r="H41" s="158"/>
      <c r="I41" s="158"/>
      <c r="J41" s="158"/>
      <c r="K41" s="158"/>
      <c r="L41" s="159"/>
      <c r="M41" s="159"/>
      <c r="N41" s="159"/>
      <c r="O41" s="159"/>
      <c r="P41" s="159"/>
      <c r="Q41" s="146"/>
      <c r="R41" s="146"/>
      <c r="S41" s="159"/>
      <c r="T41" s="159"/>
      <c r="U41" s="159"/>
      <c r="V41" s="159"/>
      <c r="W41" s="159"/>
      <c r="X41" s="159"/>
      <c r="Y41" s="159"/>
      <c r="Z41" s="149">
        <f t="shared" si="0"/>
        <v>0</v>
      </c>
      <c r="AA41" s="150"/>
      <c r="AB41" s="150"/>
      <c r="AC41" s="150"/>
      <c r="AD41" s="151"/>
    </row>
    <row r="42" spans="1:30" s="66" customFormat="1" ht="21" customHeight="1" x14ac:dyDescent="0.15">
      <c r="A42" s="71">
        <v>28</v>
      </c>
      <c r="B42" s="158"/>
      <c r="C42" s="158"/>
      <c r="D42" s="158"/>
      <c r="E42" s="158"/>
      <c r="F42" s="158"/>
      <c r="G42" s="158"/>
      <c r="H42" s="158"/>
      <c r="I42" s="158"/>
      <c r="J42" s="158"/>
      <c r="K42" s="158"/>
      <c r="L42" s="159"/>
      <c r="M42" s="159"/>
      <c r="N42" s="159"/>
      <c r="O42" s="159"/>
      <c r="P42" s="159"/>
      <c r="Q42" s="146"/>
      <c r="R42" s="146"/>
      <c r="S42" s="159"/>
      <c r="T42" s="159"/>
      <c r="U42" s="159"/>
      <c r="V42" s="159"/>
      <c r="W42" s="159"/>
      <c r="X42" s="159"/>
      <c r="Y42" s="159"/>
      <c r="Z42" s="149">
        <f>+L42*S42</f>
        <v>0</v>
      </c>
      <c r="AA42" s="150"/>
      <c r="AB42" s="150"/>
      <c r="AC42" s="150"/>
      <c r="AD42" s="151"/>
    </row>
    <row r="43" spans="1:30" s="66" customFormat="1" ht="21" customHeight="1" x14ac:dyDescent="0.15">
      <c r="A43" s="71">
        <v>29</v>
      </c>
      <c r="B43" s="158"/>
      <c r="C43" s="158"/>
      <c r="D43" s="158"/>
      <c r="E43" s="158"/>
      <c r="F43" s="158"/>
      <c r="G43" s="158"/>
      <c r="H43" s="158"/>
      <c r="I43" s="158"/>
      <c r="J43" s="158"/>
      <c r="K43" s="158"/>
      <c r="L43" s="159"/>
      <c r="M43" s="159"/>
      <c r="N43" s="159"/>
      <c r="O43" s="159"/>
      <c r="P43" s="159"/>
      <c r="Q43" s="146"/>
      <c r="R43" s="146"/>
      <c r="S43" s="159"/>
      <c r="T43" s="159"/>
      <c r="U43" s="159"/>
      <c r="V43" s="159"/>
      <c r="W43" s="159"/>
      <c r="X43" s="159"/>
      <c r="Y43" s="159"/>
      <c r="Z43" s="149">
        <f t="shared" si="0"/>
        <v>0</v>
      </c>
      <c r="AA43" s="150"/>
      <c r="AB43" s="150"/>
      <c r="AC43" s="150"/>
      <c r="AD43" s="151"/>
    </row>
    <row r="44" spans="1:30" s="66" customFormat="1" ht="21" customHeight="1" x14ac:dyDescent="0.15">
      <c r="A44" s="72">
        <v>30</v>
      </c>
      <c r="B44" s="152"/>
      <c r="C44" s="152"/>
      <c r="D44" s="152"/>
      <c r="E44" s="152"/>
      <c r="F44" s="152"/>
      <c r="G44" s="152"/>
      <c r="H44" s="152"/>
      <c r="I44" s="152"/>
      <c r="J44" s="152"/>
      <c r="K44" s="152"/>
      <c r="L44" s="153"/>
      <c r="M44" s="153"/>
      <c r="N44" s="153"/>
      <c r="O44" s="153"/>
      <c r="P44" s="153"/>
      <c r="Q44" s="154"/>
      <c r="R44" s="154"/>
      <c r="S44" s="153"/>
      <c r="T44" s="153"/>
      <c r="U44" s="153"/>
      <c r="V44" s="153"/>
      <c r="W44" s="153"/>
      <c r="X44" s="153"/>
      <c r="Y44" s="153"/>
      <c r="Z44" s="155">
        <f t="shared" si="0"/>
        <v>0</v>
      </c>
      <c r="AA44" s="156"/>
      <c r="AB44" s="156"/>
      <c r="AC44" s="156"/>
      <c r="AD44" s="157"/>
    </row>
    <row r="45" spans="1:30" s="66" customFormat="1" ht="21" customHeight="1" x14ac:dyDescent="0.15">
      <c r="A45" s="70">
        <v>31</v>
      </c>
      <c r="B45" s="160"/>
      <c r="C45" s="160"/>
      <c r="D45" s="160"/>
      <c r="E45" s="160"/>
      <c r="F45" s="160"/>
      <c r="G45" s="160"/>
      <c r="H45" s="160"/>
      <c r="I45" s="160"/>
      <c r="J45" s="160"/>
      <c r="K45" s="160"/>
      <c r="L45" s="161"/>
      <c r="M45" s="161"/>
      <c r="N45" s="161"/>
      <c r="O45" s="161"/>
      <c r="P45" s="161"/>
      <c r="Q45" s="162"/>
      <c r="R45" s="162"/>
      <c r="S45" s="161"/>
      <c r="T45" s="161"/>
      <c r="U45" s="161"/>
      <c r="V45" s="161"/>
      <c r="W45" s="161"/>
      <c r="X45" s="161"/>
      <c r="Y45" s="161"/>
      <c r="Z45" s="163">
        <f t="shared" si="0"/>
        <v>0</v>
      </c>
      <c r="AA45" s="164"/>
      <c r="AB45" s="164"/>
      <c r="AC45" s="164"/>
      <c r="AD45" s="165"/>
    </row>
    <row r="46" spans="1:30" s="66" customFormat="1" ht="21" customHeight="1" x14ac:dyDescent="0.15">
      <c r="A46" s="71">
        <v>32</v>
      </c>
      <c r="B46" s="158"/>
      <c r="C46" s="158"/>
      <c r="D46" s="158"/>
      <c r="E46" s="158"/>
      <c r="F46" s="158"/>
      <c r="G46" s="158"/>
      <c r="H46" s="158"/>
      <c r="I46" s="158"/>
      <c r="J46" s="158"/>
      <c r="K46" s="158"/>
      <c r="L46" s="159"/>
      <c r="M46" s="159"/>
      <c r="N46" s="159"/>
      <c r="O46" s="159"/>
      <c r="P46" s="159"/>
      <c r="Q46" s="146"/>
      <c r="R46" s="146"/>
      <c r="S46" s="159"/>
      <c r="T46" s="159"/>
      <c r="U46" s="159"/>
      <c r="V46" s="159"/>
      <c r="W46" s="159"/>
      <c r="X46" s="159"/>
      <c r="Y46" s="159"/>
      <c r="Z46" s="149">
        <f t="shared" si="0"/>
        <v>0</v>
      </c>
      <c r="AA46" s="150"/>
      <c r="AB46" s="150"/>
      <c r="AC46" s="150"/>
      <c r="AD46" s="151"/>
    </row>
    <row r="47" spans="1:30" s="66" customFormat="1" ht="21" customHeight="1" x14ac:dyDescent="0.15">
      <c r="A47" s="71">
        <v>33</v>
      </c>
      <c r="B47" s="158"/>
      <c r="C47" s="158"/>
      <c r="D47" s="158"/>
      <c r="E47" s="158"/>
      <c r="F47" s="158"/>
      <c r="G47" s="158"/>
      <c r="H47" s="158"/>
      <c r="I47" s="158"/>
      <c r="J47" s="158"/>
      <c r="K47" s="158"/>
      <c r="L47" s="159"/>
      <c r="M47" s="159"/>
      <c r="N47" s="159"/>
      <c r="O47" s="159"/>
      <c r="P47" s="159"/>
      <c r="Q47" s="146"/>
      <c r="R47" s="146"/>
      <c r="S47" s="159"/>
      <c r="T47" s="159"/>
      <c r="U47" s="159"/>
      <c r="V47" s="159"/>
      <c r="W47" s="159"/>
      <c r="X47" s="159"/>
      <c r="Y47" s="159"/>
      <c r="Z47" s="149">
        <f t="shared" si="0"/>
        <v>0</v>
      </c>
      <c r="AA47" s="150"/>
      <c r="AB47" s="150"/>
      <c r="AC47" s="150"/>
      <c r="AD47" s="151"/>
    </row>
    <row r="48" spans="1:30" s="66" customFormat="1" ht="21" customHeight="1" x14ac:dyDescent="0.15">
      <c r="A48" s="71">
        <v>34</v>
      </c>
      <c r="B48" s="158"/>
      <c r="C48" s="158"/>
      <c r="D48" s="158"/>
      <c r="E48" s="158"/>
      <c r="F48" s="158"/>
      <c r="G48" s="158"/>
      <c r="H48" s="158"/>
      <c r="I48" s="158"/>
      <c r="J48" s="158"/>
      <c r="K48" s="158"/>
      <c r="L48" s="159"/>
      <c r="M48" s="159"/>
      <c r="N48" s="159"/>
      <c r="O48" s="159"/>
      <c r="P48" s="159"/>
      <c r="Q48" s="146"/>
      <c r="R48" s="146"/>
      <c r="S48" s="159"/>
      <c r="T48" s="159"/>
      <c r="U48" s="159"/>
      <c r="V48" s="159"/>
      <c r="W48" s="159"/>
      <c r="X48" s="159"/>
      <c r="Y48" s="159"/>
      <c r="Z48" s="149">
        <f t="shared" si="0"/>
        <v>0</v>
      </c>
      <c r="AA48" s="150"/>
      <c r="AB48" s="150"/>
      <c r="AC48" s="150"/>
      <c r="AD48" s="151"/>
    </row>
    <row r="49" spans="1:30" s="66" customFormat="1" ht="21" customHeight="1" x14ac:dyDescent="0.15">
      <c r="A49" s="71">
        <v>35</v>
      </c>
      <c r="B49" s="158"/>
      <c r="C49" s="158"/>
      <c r="D49" s="158"/>
      <c r="E49" s="158"/>
      <c r="F49" s="158"/>
      <c r="G49" s="158"/>
      <c r="H49" s="158"/>
      <c r="I49" s="158"/>
      <c r="J49" s="158"/>
      <c r="K49" s="158"/>
      <c r="L49" s="159"/>
      <c r="M49" s="159"/>
      <c r="N49" s="159"/>
      <c r="O49" s="159"/>
      <c r="P49" s="159"/>
      <c r="Q49" s="146"/>
      <c r="R49" s="146"/>
      <c r="S49" s="159"/>
      <c r="T49" s="159"/>
      <c r="U49" s="159"/>
      <c r="V49" s="159"/>
      <c r="W49" s="159"/>
      <c r="X49" s="159"/>
      <c r="Y49" s="159"/>
      <c r="Z49" s="149">
        <f t="shared" si="0"/>
        <v>0</v>
      </c>
      <c r="AA49" s="150"/>
      <c r="AB49" s="150"/>
      <c r="AC49" s="150"/>
      <c r="AD49" s="151"/>
    </row>
    <row r="50" spans="1:30" s="66" customFormat="1" ht="21" customHeight="1" x14ac:dyDescent="0.15">
      <c r="A50" s="71">
        <v>36</v>
      </c>
      <c r="B50" s="158"/>
      <c r="C50" s="158"/>
      <c r="D50" s="158"/>
      <c r="E50" s="158"/>
      <c r="F50" s="158"/>
      <c r="G50" s="158"/>
      <c r="H50" s="158"/>
      <c r="I50" s="158"/>
      <c r="J50" s="158"/>
      <c r="K50" s="158"/>
      <c r="L50" s="159"/>
      <c r="M50" s="159"/>
      <c r="N50" s="159"/>
      <c r="O50" s="159"/>
      <c r="P50" s="159"/>
      <c r="Q50" s="146"/>
      <c r="R50" s="146"/>
      <c r="S50" s="159"/>
      <c r="T50" s="159"/>
      <c r="U50" s="159"/>
      <c r="V50" s="159"/>
      <c r="W50" s="159"/>
      <c r="X50" s="159"/>
      <c r="Y50" s="159"/>
      <c r="Z50" s="149">
        <f t="shared" si="0"/>
        <v>0</v>
      </c>
      <c r="AA50" s="150"/>
      <c r="AB50" s="150"/>
      <c r="AC50" s="150"/>
      <c r="AD50" s="151"/>
    </row>
    <row r="51" spans="1:30" s="66" customFormat="1" ht="21" customHeight="1" x14ac:dyDescent="0.15">
      <c r="A51" s="71">
        <v>37</v>
      </c>
      <c r="B51" s="158"/>
      <c r="C51" s="158"/>
      <c r="D51" s="158"/>
      <c r="E51" s="158"/>
      <c r="F51" s="158"/>
      <c r="G51" s="158"/>
      <c r="H51" s="158"/>
      <c r="I51" s="158"/>
      <c r="J51" s="158"/>
      <c r="K51" s="158"/>
      <c r="L51" s="159"/>
      <c r="M51" s="159"/>
      <c r="N51" s="159"/>
      <c r="O51" s="159"/>
      <c r="P51" s="159"/>
      <c r="Q51" s="146"/>
      <c r="R51" s="146"/>
      <c r="S51" s="159"/>
      <c r="T51" s="159"/>
      <c r="U51" s="159"/>
      <c r="V51" s="159"/>
      <c r="W51" s="159"/>
      <c r="X51" s="159"/>
      <c r="Y51" s="159"/>
      <c r="Z51" s="149">
        <f t="shared" si="0"/>
        <v>0</v>
      </c>
      <c r="AA51" s="150"/>
      <c r="AB51" s="150"/>
      <c r="AC51" s="150"/>
      <c r="AD51" s="151"/>
    </row>
    <row r="52" spans="1:30" s="66" customFormat="1" ht="21" customHeight="1" x14ac:dyDescent="0.15">
      <c r="A52" s="71">
        <v>38</v>
      </c>
      <c r="B52" s="158"/>
      <c r="C52" s="158"/>
      <c r="D52" s="158"/>
      <c r="E52" s="158"/>
      <c r="F52" s="158"/>
      <c r="G52" s="158"/>
      <c r="H52" s="158"/>
      <c r="I52" s="158"/>
      <c r="J52" s="158"/>
      <c r="K52" s="158"/>
      <c r="L52" s="159"/>
      <c r="M52" s="159"/>
      <c r="N52" s="159"/>
      <c r="O52" s="159"/>
      <c r="P52" s="159"/>
      <c r="Q52" s="146"/>
      <c r="R52" s="146"/>
      <c r="S52" s="159"/>
      <c r="T52" s="159"/>
      <c r="U52" s="159"/>
      <c r="V52" s="159"/>
      <c r="W52" s="159"/>
      <c r="X52" s="159"/>
      <c r="Y52" s="159"/>
      <c r="Z52" s="149">
        <f t="shared" si="0"/>
        <v>0</v>
      </c>
      <c r="AA52" s="150"/>
      <c r="AB52" s="150"/>
      <c r="AC52" s="150"/>
      <c r="AD52" s="151"/>
    </row>
    <row r="53" spans="1:30" s="66" customFormat="1" ht="21" customHeight="1" x14ac:dyDescent="0.15">
      <c r="A53" s="71">
        <v>39</v>
      </c>
      <c r="B53" s="158"/>
      <c r="C53" s="158"/>
      <c r="D53" s="158"/>
      <c r="E53" s="158"/>
      <c r="F53" s="158"/>
      <c r="G53" s="158"/>
      <c r="H53" s="158"/>
      <c r="I53" s="158"/>
      <c r="J53" s="158"/>
      <c r="K53" s="158"/>
      <c r="L53" s="159"/>
      <c r="M53" s="159"/>
      <c r="N53" s="159"/>
      <c r="O53" s="159"/>
      <c r="P53" s="159"/>
      <c r="Q53" s="146"/>
      <c r="R53" s="146"/>
      <c r="S53" s="159"/>
      <c r="T53" s="159"/>
      <c r="U53" s="159"/>
      <c r="V53" s="159"/>
      <c r="W53" s="159"/>
      <c r="X53" s="159"/>
      <c r="Y53" s="159"/>
      <c r="Z53" s="149">
        <f t="shared" si="0"/>
        <v>0</v>
      </c>
      <c r="AA53" s="150"/>
      <c r="AB53" s="150"/>
      <c r="AC53" s="150"/>
      <c r="AD53" s="151"/>
    </row>
    <row r="54" spans="1:30" s="66" customFormat="1" ht="21" customHeight="1" x14ac:dyDescent="0.15">
      <c r="A54" s="71">
        <v>40</v>
      </c>
      <c r="B54" s="144"/>
      <c r="C54" s="145"/>
      <c r="D54" s="145"/>
      <c r="E54" s="145"/>
      <c r="F54" s="145"/>
      <c r="G54" s="145"/>
      <c r="H54" s="145"/>
      <c r="I54" s="145"/>
      <c r="J54" s="145"/>
      <c r="K54" s="145"/>
      <c r="L54" s="146"/>
      <c r="M54" s="147"/>
      <c r="N54" s="147"/>
      <c r="O54" s="147"/>
      <c r="P54" s="147"/>
      <c r="Q54" s="147"/>
      <c r="R54" s="148"/>
      <c r="S54" s="146"/>
      <c r="T54" s="147"/>
      <c r="U54" s="147"/>
      <c r="V54" s="147"/>
      <c r="W54" s="147"/>
      <c r="X54" s="147"/>
      <c r="Y54" s="148"/>
      <c r="Z54" s="149">
        <f t="shared" si="0"/>
        <v>0</v>
      </c>
      <c r="AA54" s="150"/>
      <c r="AB54" s="150"/>
      <c r="AC54" s="150"/>
      <c r="AD54" s="151"/>
    </row>
    <row r="55" spans="1:30" s="66" customFormat="1" ht="21" customHeight="1" x14ac:dyDescent="0.15">
      <c r="A55" s="71">
        <v>41</v>
      </c>
      <c r="B55" s="144"/>
      <c r="C55" s="145"/>
      <c r="D55" s="145"/>
      <c r="E55" s="145"/>
      <c r="F55" s="145"/>
      <c r="G55" s="145"/>
      <c r="H55" s="145"/>
      <c r="I55" s="145"/>
      <c r="J55" s="145"/>
      <c r="K55" s="145"/>
      <c r="L55" s="146"/>
      <c r="M55" s="147"/>
      <c r="N55" s="147"/>
      <c r="O55" s="147"/>
      <c r="P55" s="147"/>
      <c r="Q55" s="147"/>
      <c r="R55" s="148"/>
      <c r="S55" s="146"/>
      <c r="T55" s="147"/>
      <c r="U55" s="147"/>
      <c r="V55" s="147"/>
      <c r="W55" s="147"/>
      <c r="X55" s="147"/>
      <c r="Y55" s="148"/>
      <c r="Z55" s="149">
        <f t="shared" si="0"/>
        <v>0</v>
      </c>
      <c r="AA55" s="150"/>
      <c r="AB55" s="150"/>
      <c r="AC55" s="150"/>
      <c r="AD55" s="151"/>
    </row>
    <row r="56" spans="1:30" s="66" customFormat="1" ht="21" customHeight="1" x14ac:dyDescent="0.15">
      <c r="A56" s="71">
        <v>42</v>
      </c>
      <c r="B56" s="144"/>
      <c r="C56" s="145"/>
      <c r="D56" s="145"/>
      <c r="E56" s="145"/>
      <c r="F56" s="145"/>
      <c r="G56" s="145"/>
      <c r="H56" s="145"/>
      <c r="I56" s="145"/>
      <c r="J56" s="145"/>
      <c r="K56" s="145"/>
      <c r="L56" s="146"/>
      <c r="M56" s="147"/>
      <c r="N56" s="147"/>
      <c r="O56" s="147"/>
      <c r="P56" s="147"/>
      <c r="Q56" s="147"/>
      <c r="R56" s="148"/>
      <c r="S56" s="146"/>
      <c r="T56" s="147"/>
      <c r="U56" s="147"/>
      <c r="V56" s="147"/>
      <c r="W56" s="147"/>
      <c r="X56" s="147"/>
      <c r="Y56" s="148"/>
      <c r="Z56" s="149">
        <f t="shared" si="0"/>
        <v>0</v>
      </c>
      <c r="AA56" s="150"/>
      <c r="AB56" s="150"/>
      <c r="AC56" s="150"/>
      <c r="AD56" s="151"/>
    </row>
    <row r="57" spans="1:30" s="66" customFormat="1" ht="21" customHeight="1" x14ac:dyDescent="0.15">
      <c r="A57" s="71">
        <v>43</v>
      </c>
      <c r="B57" s="144"/>
      <c r="C57" s="145"/>
      <c r="D57" s="145"/>
      <c r="E57" s="145"/>
      <c r="F57" s="145"/>
      <c r="G57" s="145"/>
      <c r="H57" s="145"/>
      <c r="I57" s="145"/>
      <c r="J57" s="145"/>
      <c r="K57" s="145"/>
      <c r="L57" s="146"/>
      <c r="M57" s="147"/>
      <c r="N57" s="147"/>
      <c r="O57" s="147"/>
      <c r="P57" s="147"/>
      <c r="Q57" s="147"/>
      <c r="R57" s="148"/>
      <c r="S57" s="146"/>
      <c r="T57" s="147"/>
      <c r="U57" s="147"/>
      <c r="V57" s="147"/>
      <c r="W57" s="147"/>
      <c r="X57" s="147"/>
      <c r="Y57" s="148"/>
      <c r="Z57" s="149">
        <f t="shared" si="0"/>
        <v>0</v>
      </c>
      <c r="AA57" s="150"/>
      <c r="AB57" s="150"/>
      <c r="AC57" s="150"/>
      <c r="AD57" s="151"/>
    </row>
    <row r="58" spans="1:30" s="66" customFormat="1" ht="21" customHeight="1" x14ac:dyDescent="0.15">
      <c r="A58" s="71">
        <v>44</v>
      </c>
      <c r="B58" s="144"/>
      <c r="C58" s="145"/>
      <c r="D58" s="145"/>
      <c r="E58" s="145"/>
      <c r="F58" s="145"/>
      <c r="G58" s="145"/>
      <c r="H58" s="145"/>
      <c r="I58" s="145"/>
      <c r="J58" s="145"/>
      <c r="K58" s="145"/>
      <c r="L58" s="146"/>
      <c r="M58" s="147"/>
      <c r="N58" s="147"/>
      <c r="O58" s="147"/>
      <c r="P58" s="147"/>
      <c r="Q58" s="147"/>
      <c r="R58" s="148"/>
      <c r="S58" s="146"/>
      <c r="T58" s="147"/>
      <c r="U58" s="147"/>
      <c r="V58" s="147"/>
      <c r="W58" s="147"/>
      <c r="X58" s="147"/>
      <c r="Y58" s="148"/>
      <c r="Z58" s="149">
        <f t="shared" si="0"/>
        <v>0</v>
      </c>
      <c r="AA58" s="150"/>
      <c r="AB58" s="150"/>
      <c r="AC58" s="150"/>
      <c r="AD58" s="151"/>
    </row>
    <row r="59" spans="1:30" s="66" customFormat="1" ht="21" customHeight="1" x14ac:dyDescent="0.15">
      <c r="A59" s="71">
        <v>45</v>
      </c>
      <c r="B59" s="144"/>
      <c r="C59" s="145"/>
      <c r="D59" s="145"/>
      <c r="E59" s="145"/>
      <c r="F59" s="145"/>
      <c r="G59" s="145"/>
      <c r="H59" s="145"/>
      <c r="I59" s="145"/>
      <c r="J59" s="145"/>
      <c r="K59" s="145"/>
      <c r="L59" s="146"/>
      <c r="M59" s="147"/>
      <c r="N59" s="147"/>
      <c r="O59" s="147"/>
      <c r="P59" s="147"/>
      <c r="Q59" s="147"/>
      <c r="R59" s="148"/>
      <c r="S59" s="146"/>
      <c r="T59" s="147"/>
      <c r="U59" s="147"/>
      <c r="V59" s="147"/>
      <c r="W59" s="147"/>
      <c r="X59" s="147"/>
      <c r="Y59" s="148"/>
      <c r="Z59" s="149">
        <f t="shared" si="0"/>
        <v>0</v>
      </c>
      <c r="AA59" s="150"/>
      <c r="AB59" s="150"/>
      <c r="AC59" s="150"/>
      <c r="AD59" s="151"/>
    </row>
    <row r="60" spans="1:30" s="66" customFormat="1" ht="21" customHeight="1" x14ac:dyDescent="0.15">
      <c r="A60" s="71">
        <v>46</v>
      </c>
      <c r="B60" s="144"/>
      <c r="C60" s="145"/>
      <c r="D60" s="145"/>
      <c r="E60" s="145"/>
      <c r="F60" s="145"/>
      <c r="G60" s="145"/>
      <c r="H60" s="145"/>
      <c r="I60" s="145"/>
      <c r="J60" s="145"/>
      <c r="K60" s="145"/>
      <c r="L60" s="146"/>
      <c r="M60" s="147"/>
      <c r="N60" s="147"/>
      <c r="O60" s="147"/>
      <c r="P60" s="147"/>
      <c r="Q60" s="147"/>
      <c r="R60" s="148"/>
      <c r="S60" s="146"/>
      <c r="T60" s="147"/>
      <c r="U60" s="147"/>
      <c r="V60" s="147"/>
      <c r="W60" s="147"/>
      <c r="X60" s="147"/>
      <c r="Y60" s="148"/>
      <c r="Z60" s="149">
        <f t="shared" si="0"/>
        <v>0</v>
      </c>
      <c r="AA60" s="150"/>
      <c r="AB60" s="150"/>
      <c r="AC60" s="150"/>
      <c r="AD60" s="151"/>
    </row>
    <row r="61" spans="1:30" s="66" customFormat="1" ht="21" customHeight="1" x14ac:dyDescent="0.15">
      <c r="A61" s="71">
        <v>47</v>
      </c>
      <c r="B61" s="144"/>
      <c r="C61" s="145"/>
      <c r="D61" s="145"/>
      <c r="E61" s="145"/>
      <c r="F61" s="145"/>
      <c r="G61" s="145"/>
      <c r="H61" s="145"/>
      <c r="I61" s="145"/>
      <c r="J61" s="145"/>
      <c r="K61" s="145"/>
      <c r="L61" s="146"/>
      <c r="M61" s="147"/>
      <c r="N61" s="147"/>
      <c r="O61" s="147"/>
      <c r="P61" s="147"/>
      <c r="Q61" s="147"/>
      <c r="R61" s="148"/>
      <c r="S61" s="146"/>
      <c r="T61" s="147"/>
      <c r="U61" s="147"/>
      <c r="V61" s="147"/>
      <c r="W61" s="147"/>
      <c r="X61" s="147"/>
      <c r="Y61" s="148"/>
      <c r="Z61" s="149">
        <f t="shared" si="0"/>
        <v>0</v>
      </c>
      <c r="AA61" s="150"/>
      <c r="AB61" s="150"/>
      <c r="AC61" s="150"/>
      <c r="AD61" s="151"/>
    </row>
    <row r="62" spans="1:30" s="66" customFormat="1" ht="21" customHeight="1" x14ac:dyDescent="0.15">
      <c r="A62" s="71">
        <v>48</v>
      </c>
      <c r="B62" s="144"/>
      <c r="C62" s="145"/>
      <c r="D62" s="145"/>
      <c r="E62" s="145"/>
      <c r="F62" s="145"/>
      <c r="G62" s="145"/>
      <c r="H62" s="145"/>
      <c r="I62" s="145"/>
      <c r="J62" s="145"/>
      <c r="K62" s="145"/>
      <c r="L62" s="146"/>
      <c r="M62" s="147"/>
      <c r="N62" s="147"/>
      <c r="O62" s="147"/>
      <c r="P62" s="147"/>
      <c r="Q62" s="147"/>
      <c r="R62" s="148"/>
      <c r="S62" s="146"/>
      <c r="T62" s="147"/>
      <c r="U62" s="147"/>
      <c r="V62" s="147"/>
      <c r="W62" s="147"/>
      <c r="X62" s="147"/>
      <c r="Y62" s="148"/>
      <c r="Z62" s="149">
        <f t="shared" si="0"/>
        <v>0</v>
      </c>
      <c r="AA62" s="150"/>
      <c r="AB62" s="150"/>
      <c r="AC62" s="150"/>
      <c r="AD62" s="151"/>
    </row>
    <row r="63" spans="1:30" s="66" customFormat="1" ht="21" customHeight="1" x14ac:dyDescent="0.15">
      <c r="A63" s="71">
        <v>49</v>
      </c>
      <c r="B63" s="144"/>
      <c r="C63" s="145"/>
      <c r="D63" s="145"/>
      <c r="E63" s="145"/>
      <c r="F63" s="145"/>
      <c r="G63" s="145"/>
      <c r="H63" s="145"/>
      <c r="I63" s="145"/>
      <c r="J63" s="145"/>
      <c r="K63" s="145"/>
      <c r="L63" s="146"/>
      <c r="M63" s="147"/>
      <c r="N63" s="147"/>
      <c r="O63" s="147"/>
      <c r="P63" s="147"/>
      <c r="Q63" s="147"/>
      <c r="R63" s="148"/>
      <c r="S63" s="146"/>
      <c r="T63" s="147"/>
      <c r="U63" s="147"/>
      <c r="V63" s="147"/>
      <c r="W63" s="147"/>
      <c r="X63" s="147"/>
      <c r="Y63" s="148"/>
      <c r="Z63" s="149">
        <f t="shared" si="0"/>
        <v>0</v>
      </c>
      <c r="AA63" s="150"/>
      <c r="AB63" s="150"/>
      <c r="AC63" s="150"/>
      <c r="AD63" s="151"/>
    </row>
    <row r="64" spans="1:30" s="66" customFormat="1" ht="21" customHeight="1" x14ac:dyDescent="0.15">
      <c r="A64" s="71">
        <v>50</v>
      </c>
      <c r="B64" s="158"/>
      <c r="C64" s="158"/>
      <c r="D64" s="158"/>
      <c r="E64" s="158"/>
      <c r="F64" s="158"/>
      <c r="G64" s="158"/>
      <c r="H64" s="158"/>
      <c r="I64" s="158"/>
      <c r="J64" s="158"/>
      <c r="K64" s="158"/>
      <c r="L64" s="159"/>
      <c r="M64" s="159"/>
      <c r="N64" s="159"/>
      <c r="O64" s="159"/>
      <c r="P64" s="159"/>
      <c r="Q64" s="146"/>
      <c r="R64" s="146"/>
      <c r="S64" s="159"/>
      <c r="T64" s="159"/>
      <c r="U64" s="159"/>
      <c r="V64" s="159"/>
      <c r="W64" s="159"/>
      <c r="X64" s="159"/>
      <c r="Y64" s="159"/>
      <c r="Z64" s="149">
        <f>+L64*S64</f>
        <v>0</v>
      </c>
      <c r="AA64" s="150"/>
      <c r="AB64" s="150"/>
      <c r="AC64" s="150"/>
      <c r="AD64" s="151"/>
    </row>
    <row r="65" spans="1:31" s="66" customFormat="1" ht="21" customHeight="1" x14ac:dyDescent="0.15">
      <c r="A65" s="71">
        <v>51</v>
      </c>
      <c r="B65" s="144"/>
      <c r="C65" s="145"/>
      <c r="D65" s="145"/>
      <c r="E65" s="145"/>
      <c r="F65" s="145"/>
      <c r="G65" s="145"/>
      <c r="H65" s="145"/>
      <c r="I65" s="145"/>
      <c r="J65" s="145"/>
      <c r="K65" s="145"/>
      <c r="L65" s="146"/>
      <c r="M65" s="147"/>
      <c r="N65" s="147"/>
      <c r="O65" s="147"/>
      <c r="P65" s="147"/>
      <c r="Q65" s="147"/>
      <c r="R65" s="148"/>
      <c r="S65" s="146"/>
      <c r="T65" s="147"/>
      <c r="U65" s="147"/>
      <c r="V65" s="147"/>
      <c r="W65" s="147"/>
      <c r="X65" s="147"/>
      <c r="Y65" s="148"/>
      <c r="Z65" s="149">
        <f t="shared" ref="Z65:Z72" si="1">+L65*S65</f>
        <v>0</v>
      </c>
      <c r="AA65" s="150"/>
      <c r="AB65" s="150"/>
      <c r="AC65" s="150"/>
      <c r="AD65" s="151"/>
    </row>
    <row r="66" spans="1:31" s="66" customFormat="1" ht="21" customHeight="1" x14ac:dyDescent="0.15">
      <c r="A66" s="71">
        <v>52</v>
      </c>
      <c r="B66" s="144"/>
      <c r="C66" s="145"/>
      <c r="D66" s="145"/>
      <c r="E66" s="145"/>
      <c r="F66" s="145"/>
      <c r="G66" s="145"/>
      <c r="H66" s="145"/>
      <c r="I66" s="145"/>
      <c r="J66" s="145"/>
      <c r="K66" s="145"/>
      <c r="L66" s="146"/>
      <c r="M66" s="147"/>
      <c r="N66" s="147"/>
      <c r="O66" s="147"/>
      <c r="P66" s="147"/>
      <c r="Q66" s="147"/>
      <c r="R66" s="148"/>
      <c r="S66" s="146"/>
      <c r="T66" s="147"/>
      <c r="U66" s="147"/>
      <c r="V66" s="147"/>
      <c r="W66" s="147"/>
      <c r="X66" s="147"/>
      <c r="Y66" s="148"/>
      <c r="Z66" s="149">
        <f t="shared" si="1"/>
        <v>0</v>
      </c>
      <c r="AA66" s="150"/>
      <c r="AB66" s="150"/>
      <c r="AC66" s="150"/>
      <c r="AD66" s="151"/>
    </row>
    <row r="67" spans="1:31" s="66" customFormat="1" ht="21" customHeight="1" x14ac:dyDescent="0.15">
      <c r="A67" s="71">
        <v>53</v>
      </c>
      <c r="B67" s="144"/>
      <c r="C67" s="145"/>
      <c r="D67" s="145"/>
      <c r="E67" s="145"/>
      <c r="F67" s="145"/>
      <c r="G67" s="145"/>
      <c r="H67" s="145"/>
      <c r="I67" s="145"/>
      <c r="J67" s="145"/>
      <c r="K67" s="145"/>
      <c r="L67" s="146"/>
      <c r="M67" s="147"/>
      <c r="N67" s="147"/>
      <c r="O67" s="147"/>
      <c r="P67" s="147"/>
      <c r="Q67" s="147"/>
      <c r="R67" s="148"/>
      <c r="S67" s="146"/>
      <c r="T67" s="147"/>
      <c r="U67" s="147"/>
      <c r="V67" s="147"/>
      <c r="W67" s="147"/>
      <c r="X67" s="147"/>
      <c r="Y67" s="148"/>
      <c r="Z67" s="149">
        <f t="shared" si="1"/>
        <v>0</v>
      </c>
      <c r="AA67" s="150"/>
      <c r="AB67" s="150"/>
      <c r="AC67" s="150"/>
      <c r="AD67" s="151"/>
    </row>
    <row r="68" spans="1:31" s="66" customFormat="1" ht="21" customHeight="1" x14ac:dyDescent="0.15">
      <c r="A68" s="71">
        <v>54</v>
      </c>
      <c r="B68" s="144"/>
      <c r="C68" s="145"/>
      <c r="D68" s="145"/>
      <c r="E68" s="145"/>
      <c r="F68" s="145"/>
      <c r="G68" s="145"/>
      <c r="H68" s="145"/>
      <c r="I68" s="145"/>
      <c r="J68" s="145"/>
      <c r="K68" s="145"/>
      <c r="L68" s="146"/>
      <c r="M68" s="147"/>
      <c r="N68" s="147"/>
      <c r="O68" s="147"/>
      <c r="P68" s="147"/>
      <c r="Q68" s="147"/>
      <c r="R68" s="148"/>
      <c r="S68" s="146"/>
      <c r="T68" s="147"/>
      <c r="U68" s="147"/>
      <c r="V68" s="147"/>
      <c r="W68" s="147"/>
      <c r="X68" s="147"/>
      <c r="Y68" s="148"/>
      <c r="Z68" s="149">
        <f t="shared" si="1"/>
        <v>0</v>
      </c>
      <c r="AA68" s="150"/>
      <c r="AB68" s="150"/>
      <c r="AC68" s="150"/>
      <c r="AD68" s="151"/>
    </row>
    <row r="69" spans="1:31" s="66" customFormat="1" ht="21" customHeight="1" x14ac:dyDescent="0.15">
      <c r="A69" s="71">
        <v>55</v>
      </c>
      <c r="B69" s="144"/>
      <c r="C69" s="145"/>
      <c r="D69" s="145"/>
      <c r="E69" s="145"/>
      <c r="F69" s="145"/>
      <c r="G69" s="145"/>
      <c r="H69" s="145"/>
      <c r="I69" s="145"/>
      <c r="J69" s="145"/>
      <c r="K69" s="145"/>
      <c r="L69" s="146"/>
      <c r="M69" s="147"/>
      <c r="N69" s="147"/>
      <c r="O69" s="147"/>
      <c r="P69" s="147"/>
      <c r="Q69" s="147"/>
      <c r="R69" s="148"/>
      <c r="S69" s="146"/>
      <c r="T69" s="147"/>
      <c r="U69" s="147"/>
      <c r="V69" s="147"/>
      <c r="W69" s="147"/>
      <c r="X69" s="147"/>
      <c r="Y69" s="148"/>
      <c r="Z69" s="149">
        <f t="shared" si="1"/>
        <v>0</v>
      </c>
      <c r="AA69" s="150"/>
      <c r="AB69" s="150"/>
      <c r="AC69" s="150"/>
      <c r="AD69" s="151"/>
    </row>
    <row r="70" spans="1:31" s="66" customFormat="1" ht="21" customHeight="1" x14ac:dyDescent="0.15">
      <c r="A70" s="71">
        <v>56</v>
      </c>
      <c r="B70" s="144"/>
      <c r="C70" s="145"/>
      <c r="D70" s="145"/>
      <c r="E70" s="145"/>
      <c r="F70" s="145"/>
      <c r="G70" s="145"/>
      <c r="H70" s="145"/>
      <c r="I70" s="145"/>
      <c r="J70" s="145"/>
      <c r="K70" s="145"/>
      <c r="L70" s="146"/>
      <c r="M70" s="147"/>
      <c r="N70" s="147"/>
      <c r="O70" s="147"/>
      <c r="P70" s="147"/>
      <c r="Q70" s="147"/>
      <c r="R70" s="148"/>
      <c r="S70" s="146"/>
      <c r="T70" s="147"/>
      <c r="U70" s="147"/>
      <c r="V70" s="147"/>
      <c r="W70" s="147"/>
      <c r="X70" s="147"/>
      <c r="Y70" s="148"/>
      <c r="Z70" s="149">
        <f t="shared" si="1"/>
        <v>0</v>
      </c>
      <c r="AA70" s="150"/>
      <c r="AB70" s="150"/>
      <c r="AC70" s="150"/>
      <c r="AD70" s="151"/>
    </row>
    <row r="71" spans="1:31" s="66" customFormat="1" ht="21" customHeight="1" x14ac:dyDescent="0.15">
      <c r="A71" s="71">
        <v>57</v>
      </c>
      <c r="B71" s="144"/>
      <c r="C71" s="145"/>
      <c r="D71" s="145"/>
      <c r="E71" s="145"/>
      <c r="F71" s="145"/>
      <c r="G71" s="145"/>
      <c r="H71" s="145"/>
      <c r="I71" s="145"/>
      <c r="J71" s="145"/>
      <c r="K71" s="145"/>
      <c r="L71" s="146"/>
      <c r="M71" s="147"/>
      <c r="N71" s="147"/>
      <c r="O71" s="147"/>
      <c r="P71" s="147"/>
      <c r="Q71" s="147"/>
      <c r="R71" s="148"/>
      <c r="S71" s="146"/>
      <c r="T71" s="147"/>
      <c r="U71" s="147"/>
      <c r="V71" s="147"/>
      <c r="W71" s="147"/>
      <c r="X71" s="147"/>
      <c r="Y71" s="148"/>
      <c r="Z71" s="149">
        <f t="shared" si="1"/>
        <v>0</v>
      </c>
      <c r="AA71" s="150"/>
      <c r="AB71" s="150"/>
      <c r="AC71" s="150"/>
      <c r="AD71" s="151"/>
    </row>
    <row r="72" spans="1:31" s="66" customFormat="1" ht="21" customHeight="1" x14ac:dyDescent="0.15">
      <c r="A72" s="71">
        <v>58</v>
      </c>
      <c r="B72" s="144"/>
      <c r="C72" s="145"/>
      <c r="D72" s="145"/>
      <c r="E72" s="145"/>
      <c r="F72" s="145"/>
      <c r="G72" s="145"/>
      <c r="H72" s="145"/>
      <c r="I72" s="145"/>
      <c r="J72" s="145"/>
      <c r="K72" s="145"/>
      <c r="L72" s="146"/>
      <c r="M72" s="147"/>
      <c r="N72" s="147"/>
      <c r="O72" s="147"/>
      <c r="P72" s="147"/>
      <c r="Q72" s="147"/>
      <c r="R72" s="148"/>
      <c r="S72" s="146"/>
      <c r="T72" s="147"/>
      <c r="U72" s="147"/>
      <c r="V72" s="147"/>
      <c r="W72" s="147"/>
      <c r="X72" s="147"/>
      <c r="Y72" s="148"/>
      <c r="Z72" s="149">
        <f t="shared" si="1"/>
        <v>0</v>
      </c>
      <c r="AA72" s="150"/>
      <c r="AB72" s="150"/>
      <c r="AC72" s="150"/>
      <c r="AD72" s="151"/>
    </row>
    <row r="73" spans="1:31" s="66" customFormat="1" ht="21" customHeight="1" x14ac:dyDescent="0.15">
      <c r="A73" s="71">
        <v>59</v>
      </c>
      <c r="B73" s="144"/>
      <c r="C73" s="145"/>
      <c r="D73" s="145"/>
      <c r="E73" s="145"/>
      <c r="F73" s="145"/>
      <c r="G73" s="145"/>
      <c r="H73" s="145"/>
      <c r="I73" s="145"/>
      <c r="J73" s="145"/>
      <c r="K73" s="145"/>
      <c r="L73" s="146"/>
      <c r="M73" s="147"/>
      <c r="N73" s="147"/>
      <c r="O73" s="147"/>
      <c r="P73" s="147"/>
      <c r="Q73" s="147"/>
      <c r="R73" s="148"/>
      <c r="S73" s="146"/>
      <c r="T73" s="147"/>
      <c r="U73" s="147"/>
      <c r="V73" s="147"/>
      <c r="W73" s="147"/>
      <c r="X73" s="147"/>
      <c r="Y73" s="148"/>
      <c r="Z73" s="149">
        <f>+L73*S73</f>
        <v>0</v>
      </c>
      <c r="AA73" s="150"/>
      <c r="AB73" s="150"/>
      <c r="AC73" s="150"/>
      <c r="AD73" s="151"/>
    </row>
    <row r="74" spans="1:31" s="66" customFormat="1" ht="21" customHeight="1" x14ac:dyDescent="0.15">
      <c r="A74" s="72">
        <v>60</v>
      </c>
      <c r="B74" s="152"/>
      <c r="C74" s="152"/>
      <c r="D74" s="152"/>
      <c r="E74" s="152"/>
      <c r="F74" s="152"/>
      <c r="G74" s="152"/>
      <c r="H74" s="152"/>
      <c r="I74" s="152"/>
      <c r="J74" s="152"/>
      <c r="K74" s="152"/>
      <c r="L74" s="153"/>
      <c r="M74" s="153"/>
      <c r="N74" s="153"/>
      <c r="O74" s="153"/>
      <c r="P74" s="153"/>
      <c r="Q74" s="154"/>
      <c r="R74" s="154"/>
      <c r="S74" s="153"/>
      <c r="T74" s="153"/>
      <c r="U74" s="153"/>
      <c r="V74" s="153"/>
      <c r="W74" s="153"/>
      <c r="X74" s="153"/>
      <c r="Y74" s="153"/>
      <c r="Z74" s="155">
        <f t="shared" si="0"/>
        <v>0</v>
      </c>
      <c r="AA74" s="156"/>
      <c r="AB74" s="156"/>
      <c r="AC74" s="156"/>
      <c r="AD74" s="157"/>
    </row>
    <row r="75" spans="1:31" s="66" customFormat="1" ht="21" customHeight="1" x14ac:dyDescent="0.15">
      <c r="A75" s="139" t="s">
        <v>0</v>
      </c>
      <c r="B75" s="140"/>
      <c r="C75" s="140"/>
      <c r="D75" s="140"/>
      <c r="E75" s="140"/>
      <c r="F75" s="140"/>
      <c r="G75" s="140"/>
      <c r="H75" s="140"/>
      <c r="I75" s="140"/>
      <c r="J75" s="140"/>
      <c r="K75" s="140"/>
      <c r="L75" s="141"/>
      <c r="M75" s="141"/>
      <c r="N75" s="141"/>
      <c r="O75" s="141"/>
      <c r="P75" s="141"/>
      <c r="Q75" s="142"/>
      <c r="R75" s="142"/>
      <c r="S75" s="143">
        <f>SUM(S15:Y74)</f>
        <v>0</v>
      </c>
      <c r="T75" s="143"/>
      <c r="U75" s="143"/>
      <c r="V75" s="143"/>
      <c r="W75" s="143"/>
      <c r="X75" s="143"/>
      <c r="Y75" s="143"/>
      <c r="Z75" s="143">
        <f>SUM(Z15:AD74)</f>
        <v>0</v>
      </c>
      <c r="AA75" s="143"/>
      <c r="AB75" s="143"/>
      <c r="AC75" s="143"/>
      <c r="AD75" s="143"/>
    </row>
    <row r="76" spans="1:31" s="66" customFormat="1" ht="13.5" x14ac:dyDescent="0.15">
      <c r="A76" s="73"/>
      <c r="B76" s="74"/>
      <c r="C76" s="74"/>
      <c r="D76" s="74"/>
      <c r="E76" s="74"/>
      <c r="F76" s="74"/>
      <c r="G76" s="74"/>
      <c r="H76" s="74"/>
      <c r="I76" s="74"/>
      <c r="J76" s="74"/>
      <c r="K76" s="74"/>
      <c r="L76" s="74"/>
      <c r="M76" s="74"/>
      <c r="N76" s="74"/>
      <c r="O76" s="74"/>
      <c r="P76" s="74"/>
      <c r="Q76" s="74"/>
      <c r="R76" s="74"/>
      <c r="S76" s="74"/>
      <c r="T76" s="74"/>
      <c r="U76" s="74"/>
      <c r="V76" s="74"/>
      <c r="W76" s="74"/>
      <c r="X76" s="74"/>
      <c r="Y76" s="74"/>
      <c r="Z76" s="74"/>
      <c r="AA76" s="74"/>
      <c r="AB76" s="74"/>
      <c r="AC76" s="74"/>
      <c r="AD76" s="74"/>
      <c r="AE76" s="74"/>
    </row>
    <row r="77" spans="1:31" ht="21" customHeight="1" x14ac:dyDescent="0.15">
      <c r="Z77" s="65" t="s">
        <v>1</v>
      </c>
    </row>
  </sheetData>
  <sheetProtection algorithmName="SHA-512" hashValue="a0mYRMBoP+6jrQ42yRZUYhCRINxdYf62Kw9x0cp/Ca7X0n4UyHvyJM/DV/U/G2UsTSYcJXUCoSK8KDLTxmGkOg==" saltValue="v7oCMJetpmSJviBblFgMaw==" spinCount="100000" sheet="1" formatCells="0" formatColumns="0" formatRows="0" insertRows="0" deleteRows="0" autoFilter="0"/>
  <protectedRanges>
    <protectedRange algorithmName="SHA-512" hashValue="RnvL6zPnlUkk9MF7Gzr3lwbIpmZ3VNx5BB6/+oWUKsWWbHGpESnOnCmaCxSe2t7HybvVSfatbumaq9BN6Ultew==" saltValue="g+d1sXGhMJkzJlpyXObpKw==" spinCount="100000" sqref="Z15:AD74" name="範囲1"/>
  </protectedRanges>
  <mergeCells count="261">
    <mergeCell ref="A9:K9"/>
    <mergeCell ref="L9:AD9"/>
    <mergeCell ref="AF9:AH9"/>
    <mergeCell ref="A11:K11"/>
    <mergeCell ref="L11:AD11"/>
    <mergeCell ref="A3:AD3"/>
    <mergeCell ref="A5:E5"/>
    <mergeCell ref="F5:AD5"/>
    <mergeCell ref="A7:M7"/>
    <mergeCell ref="N7:AB7"/>
    <mergeCell ref="AC7:AD7"/>
    <mergeCell ref="B15:K15"/>
    <mergeCell ref="L15:R15"/>
    <mergeCell ref="S15:Y15"/>
    <mergeCell ref="Z15:AD15"/>
    <mergeCell ref="B16:K16"/>
    <mergeCell ref="L16:R16"/>
    <mergeCell ref="S16:Y16"/>
    <mergeCell ref="Z16:AD16"/>
    <mergeCell ref="A12:K12"/>
    <mergeCell ref="L12:AD12"/>
    <mergeCell ref="A13:K14"/>
    <mergeCell ref="L13:R14"/>
    <mergeCell ref="S13:Y14"/>
    <mergeCell ref="Z13:AD14"/>
    <mergeCell ref="B19:K19"/>
    <mergeCell ref="L19:R19"/>
    <mergeCell ref="S19:Y19"/>
    <mergeCell ref="Z19:AD19"/>
    <mergeCell ref="B20:K20"/>
    <mergeCell ref="L20:R20"/>
    <mergeCell ref="S20:Y20"/>
    <mergeCell ref="Z20:AD20"/>
    <mergeCell ref="B17:K17"/>
    <mergeCell ref="L17:R17"/>
    <mergeCell ref="S17:Y17"/>
    <mergeCell ref="Z17:AD17"/>
    <mergeCell ref="B18:K18"/>
    <mergeCell ref="L18:R18"/>
    <mergeCell ref="S18:Y18"/>
    <mergeCell ref="Z18:AD18"/>
    <mergeCell ref="B23:K23"/>
    <mergeCell ref="L23:R23"/>
    <mergeCell ref="S23:Y23"/>
    <mergeCell ref="Z23:AD23"/>
    <mergeCell ref="B24:K24"/>
    <mergeCell ref="L24:R24"/>
    <mergeCell ref="S24:Y24"/>
    <mergeCell ref="Z24:AD24"/>
    <mergeCell ref="B21:K21"/>
    <mergeCell ref="L21:R21"/>
    <mergeCell ref="S21:Y21"/>
    <mergeCell ref="Z21:AD21"/>
    <mergeCell ref="B22:K22"/>
    <mergeCell ref="L22:R22"/>
    <mergeCell ref="S22:Y22"/>
    <mergeCell ref="Z22:AD22"/>
    <mergeCell ref="B27:K27"/>
    <mergeCell ref="L27:R27"/>
    <mergeCell ref="S27:Y27"/>
    <mergeCell ref="Z27:AD27"/>
    <mergeCell ref="B28:K28"/>
    <mergeCell ref="L28:R28"/>
    <mergeCell ref="S28:Y28"/>
    <mergeCell ref="Z28:AD28"/>
    <mergeCell ref="B25:K25"/>
    <mergeCell ref="L25:R25"/>
    <mergeCell ref="S25:Y25"/>
    <mergeCell ref="Z25:AD25"/>
    <mergeCell ref="B26:K26"/>
    <mergeCell ref="L26:R26"/>
    <mergeCell ref="S26:Y26"/>
    <mergeCell ref="Z26:AD26"/>
    <mergeCell ref="B31:K31"/>
    <mergeCell ref="L31:R31"/>
    <mergeCell ref="S31:Y31"/>
    <mergeCell ref="Z31:AD31"/>
    <mergeCell ref="B32:K32"/>
    <mergeCell ref="L32:R32"/>
    <mergeCell ref="S32:Y32"/>
    <mergeCell ref="Z32:AD32"/>
    <mergeCell ref="B29:K29"/>
    <mergeCell ref="L29:R29"/>
    <mergeCell ref="S29:Y29"/>
    <mergeCell ref="Z29:AD29"/>
    <mergeCell ref="B30:K30"/>
    <mergeCell ref="L30:R30"/>
    <mergeCell ref="S30:Y30"/>
    <mergeCell ref="Z30:AD30"/>
    <mergeCell ref="B35:K35"/>
    <mergeCell ref="L35:R35"/>
    <mergeCell ref="S35:Y35"/>
    <mergeCell ref="Z35:AD35"/>
    <mergeCell ref="B36:K36"/>
    <mergeCell ref="L36:R36"/>
    <mergeCell ref="S36:Y36"/>
    <mergeCell ref="Z36:AD36"/>
    <mergeCell ref="B33:K33"/>
    <mergeCell ref="L33:R33"/>
    <mergeCell ref="S33:Y33"/>
    <mergeCell ref="Z33:AD33"/>
    <mergeCell ref="B34:K34"/>
    <mergeCell ref="L34:R34"/>
    <mergeCell ref="S34:Y34"/>
    <mergeCell ref="Z34:AD34"/>
    <mergeCell ref="B39:K39"/>
    <mergeCell ref="L39:R39"/>
    <mergeCell ref="S39:Y39"/>
    <mergeCell ref="Z39:AD39"/>
    <mergeCell ref="B40:K40"/>
    <mergeCell ref="L40:R40"/>
    <mergeCell ref="S40:Y40"/>
    <mergeCell ref="Z40:AD40"/>
    <mergeCell ref="B37:K37"/>
    <mergeCell ref="L37:R37"/>
    <mergeCell ref="S37:Y37"/>
    <mergeCell ref="Z37:AD37"/>
    <mergeCell ref="B38:K38"/>
    <mergeCell ref="L38:R38"/>
    <mergeCell ref="S38:Y38"/>
    <mergeCell ref="Z38:AD38"/>
    <mergeCell ref="B43:K43"/>
    <mergeCell ref="L43:R43"/>
    <mergeCell ref="S43:Y43"/>
    <mergeCell ref="Z43:AD43"/>
    <mergeCell ref="B44:K44"/>
    <mergeCell ref="L44:R44"/>
    <mergeCell ref="S44:Y44"/>
    <mergeCell ref="Z44:AD44"/>
    <mergeCell ref="B41:K41"/>
    <mergeCell ref="L41:R41"/>
    <mergeCell ref="S41:Y41"/>
    <mergeCell ref="Z41:AD41"/>
    <mergeCell ref="B42:K42"/>
    <mergeCell ref="L42:R42"/>
    <mergeCell ref="S42:Y42"/>
    <mergeCell ref="Z42:AD42"/>
    <mergeCell ref="B47:K47"/>
    <mergeCell ref="L47:R47"/>
    <mergeCell ref="S47:Y47"/>
    <mergeCell ref="Z47:AD47"/>
    <mergeCell ref="B48:K48"/>
    <mergeCell ref="L48:R48"/>
    <mergeCell ref="S48:Y48"/>
    <mergeCell ref="Z48:AD48"/>
    <mergeCell ref="B45:K45"/>
    <mergeCell ref="L45:R45"/>
    <mergeCell ref="S45:Y45"/>
    <mergeCell ref="Z45:AD45"/>
    <mergeCell ref="B46:K46"/>
    <mergeCell ref="L46:R46"/>
    <mergeCell ref="S46:Y46"/>
    <mergeCell ref="Z46:AD46"/>
    <mergeCell ref="B51:K51"/>
    <mergeCell ref="L51:R51"/>
    <mergeCell ref="S51:Y51"/>
    <mergeCell ref="Z51:AD51"/>
    <mergeCell ref="B52:K52"/>
    <mergeCell ref="L52:R52"/>
    <mergeCell ref="S52:Y52"/>
    <mergeCell ref="Z52:AD52"/>
    <mergeCell ref="B49:K49"/>
    <mergeCell ref="L49:R49"/>
    <mergeCell ref="S49:Y49"/>
    <mergeCell ref="Z49:AD49"/>
    <mergeCell ref="B50:K50"/>
    <mergeCell ref="L50:R50"/>
    <mergeCell ref="S50:Y50"/>
    <mergeCell ref="Z50:AD50"/>
    <mergeCell ref="B55:K55"/>
    <mergeCell ref="L55:R55"/>
    <mergeCell ref="S55:Y55"/>
    <mergeCell ref="Z55:AD55"/>
    <mergeCell ref="B56:K56"/>
    <mergeCell ref="L56:R56"/>
    <mergeCell ref="S56:Y56"/>
    <mergeCell ref="Z56:AD56"/>
    <mergeCell ref="B53:K53"/>
    <mergeCell ref="L53:R53"/>
    <mergeCell ref="S53:Y53"/>
    <mergeCell ref="Z53:AD53"/>
    <mergeCell ref="B54:K54"/>
    <mergeCell ref="L54:R54"/>
    <mergeCell ref="S54:Y54"/>
    <mergeCell ref="Z54:AD54"/>
    <mergeCell ref="B59:K59"/>
    <mergeCell ref="L59:R59"/>
    <mergeCell ref="S59:Y59"/>
    <mergeCell ref="Z59:AD59"/>
    <mergeCell ref="B60:K60"/>
    <mergeCell ref="L60:R60"/>
    <mergeCell ref="S60:Y60"/>
    <mergeCell ref="Z60:AD60"/>
    <mergeCell ref="B57:K57"/>
    <mergeCell ref="L57:R57"/>
    <mergeCell ref="S57:Y57"/>
    <mergeCell ref="Z57:AD57"/>
    <mergeCell ref="B58:K58"/>
    <mergeCell ref="L58:R58"/>
    <mergeCell ref="S58:Y58"/>
    <mergeCell ref="Z58:AD58"/>
    <mergeCell ref="B63:K63"/>
    <mergeCell ref="L63:R63"/>
    <mergeCell ref="S63:Y63"/>
    <mergeCell ref="Z63:AD63"/>
    <mergeCell ref="B64:K64"/>
    <mergeCell ref="L64:R64"/>
    <mergeCell ref="S64:Y64"/>
    <mergeCell ref="Z64:AD64"/>
    <mergeCell ref="B61:K61"/>
    <mergeCell ref="L61:R61"/>
    <mergeCell ref="S61:Y61"/>
    <mergeCell ref="Z61:AD61"/>
    <mergeCell ref="B62:K62"/>
    <mergeCell ref="L62:R62"/>
    <mergeCell ref="S62:Y62"/>
    <mergeCell ref="Z62:AD62"/>
    <mergeCell ref="B67:K67"/>
    <mergeCell ref="L67:R67"/>
    <mergeCell ref="S67:Y67"/>
    <mergeCell ref="Z67:AD67"/>
    <mergeCell ref="B68:K68"/>
    <mergeCell ref="L68:R68"/>
    <mergeCell ref="S68:Y68"/>
    <mergeCell ref="Z68:AD68"/>
    <mergeCell ref="B65:K65"/>
    <mergeCell ref="L65:R65"/>
    <mergeCell ref="S65:Y65"/>
    <mergeCell ref="Z65:AD65"/>
    <mergeCell ref="B66:K66"/>
    <mergeCell ref="L66:R66"/>
    <mergeCell ref="S66:Y66"/>
    <mergeCell ref="Z66:AD66"/>
    <mergeCell ref="B71:K71"/>
    <mergeCell ref="L71:R71"/>
    <mergeCell ref="S71:Y71"/>
    <mergeCell ref="Z71:AD71"/>
    <mergeCell ref="B72:K72"/>
    <mergeCell ref="L72:R72"/>
    <mergeCell ref="S72:Y72"/>
    <mergeCell ref="Z72:AD72"/>
    <mergeCell ref="B69:K69"/>
    <mergeCell ref="L69:R69"/>
    <mergeCell ref="S69:Y69"/>
    <mergeCell ref="Z69:AD69"/>
    <mergeCell ref="B70:K70"/>
    <mergeCell ref="L70:R70"/>
    <mergeCell ref="S70:Y70"/>
    <mergeCell ref="Z70:AD70"/>
    <mergeCell ref="A75:K75"/>
    <mergeCell ref="L75:R75"/>
    <mergeCell ref="S75:Y75"/>
    <mergeCell ref="Z75:AD75"/>
    <mergeCell ref="B73:K73"/>
    <mergeCell ref="L73:R73"/>
    <mergeCell ref="S73:Y73"/>
    <mergeCell ref="Z73:AD73"/>
    <mergeCell ref="B74:K74"/>
    <mergeCell ref="L74:R74"/>
    <mergeCell ref="S74:Y74"/>
    <mergeCell ref="Z74:AD74"/>
  </mergeCells>
  <phoneticPr fontId="3"/>
  <conditionalFormatting sqref="S15:AD75">
    <cfRule type="cellIs" dxfId="6" priority="1" stopIfTrue="1" operator="equal">
      <formula>0</formula>
    </cfRule>
  </conditionalFormatting>
  <printOptions horizontalCentered="1"/>
  <pageMargins left="0.98425196850393704" right="0.78740157480314965" top="0.39370078740157483" bottom="0.19685039370078741" header="0.51181102362204722" footer="0.51181102362204722"/>
  <pageSetup paperSize="9" fitToHeight="0" orientation="portrait" r:id="rId1"/>
  <headerFooter>
    <evenFooter>&amp;RR5.1月改訂版</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76"/>
  <sheetViews>
    <sheetView zoomScaleNormal="100" zoomScaleSheetLayoutView="100" workbookViewId="0">
      <selection activeCell="S8" sqref="S8"/>
    </sheetView>
  </sheetViews>
  <sheetFormatPr defaultRowHeight="21" customHeight="1" x14ac:dyDescent="0.15"/>
  <cols>
    <col min="1" max="30" width="3.5" style="65" customWidth="1"/>
    <col min="31" max="16384" width="9" style="65"/>
  </cols>
  <sheetData>
    <row r="1" spans="1:32" ht="14.25" x14ac:dyDescent="0.15">
      <c r="A1" s="65" t="s">
        <v>10</v>
      </c>
    </row>
    <row r="2" spans="1:32" ht="14.25" x14ac:dyDescent="0.15">
      <c r="A2" s="88" t="s">
        <v>28</v>
      </c>
    </row>
    <row r="3" spans="1:32" ht="41.25" customHeight="1" x14ac:dyDescent="0.15">
      <c r="A3" s="206" t="s">
        <v>54</v>
      </c>
      <c r="B3" s="207"/>
      <c r="C3" s="207"/>
      <c r="D3" s="207"/>
      <c r="E3" s="207"/>
      <c r="F3" s="207"/>
      <c r="G3" s="207"/>
      <c r="H3" s="207"/>
      <c r="I3" s="207"/>
      <c r="J3" s="207"/>
      <c r="K3" s="207"/>
      <c r="L3" s="207"/>
      <c r="M3" s="207"/>
      <c r="N3" s="207"/>
      <c r="O3" s="207"/>
      <c r="P3" s="207"/>
      <c r="Q3" s="207"/>
      <c r="R3" s="207"/>
      <c r="S3" s="207"/>
      <c r="T3" s="207"/>
      <c r="U3" s="207"/>
      <c r="V3" s="207"/>
      <c r="W3" s="207"/>
      <c r="X3" s="207"/>
      <c r="Y3" s="207"/>
    </row>
    <row r="4" spans="1:32" ht="7.5" customHeight="1" x14ac:dyDescent="0.15">
      <c r="A4" s="89"/>
      <c r="B4" s="89"/>
      <c r="C4" s="89"/>
      <c r="D4" s="89"/>
      <c r="E4" s="89"/>
      <c r="F4" s="89"/>
      <c r="G4" s="89"/>
      <c r="H4" s="89"/>
      <c r="I4" s="89"/>
      <c r="J4" s="89"/>
      <c r="K4" s="89"/>
      <c r="L4" s="89"/>
      <c r="M4" s="89"/>
      <c r="N4" s="89"/>
      <c r="O4" s="89"/>
      <c r="P4" s="89"/>
      <c r="Q4" s="89"/>
      <c r="R4" s="89"/>
      <c r="S4" s="89"/>
      <c r="T4" s="89"/>
      <c r="U4" s="89"/>
      <c r="V4" s="89"/>
      <c r="W4" s="89"/>
      <c r="X4" s="89"/>
      <c r="Y4" s="89"/>
    </row>
    <row r="5" spans="1:32" ht="21" customHeight="1" x14ac:dyDescent="0.15">
      <c r="A5" s="208" t="s">
        <v>4</v>
      </c>
      <c r="B5" s="209"/>
      <c r="C5" s="209"/>
      <c r="D5" s="209"/>
      <c r="E5" s="210"/>
      <c r="F5" s="90"/>
      <c r="G5" s="91"/>
      <c r="H5" s="91"/>
      <c r="I5" s="91"/>
      <c r="J5" s="91"/>
      <c r="K5" s="92"/>
      <c r="L5" s="93"/>
      <c r="M5" s="93"/>
      <c r="N5" s="93"/>
      <c r="O5" s="94"/>
    </row>
    <row r="6" spans="1:32" ht="6" customHeight="1" x14ac:dyDescent="0.15"/>
    <row r="7" spans="1:32" ht="21" customHeight="1" x14ac:dyDescent="0.15">
      <c r="A7" s="208" t="s">
        <v>3</v>
      </c>
      <c r="B7" s="209"/>
      <c r="C7" s="209"/>
      <c r="D7" s="209"/>
      <c r="E7" s="210"/>
      <c r="F7" s="211"/>
      <c r="G7" s="212"/>
      <c r="H7" s="212"/>
      <c r="I7" s="212"/>
      <c r="J7" s="212"/>
      <c r="K7" s="212"/>
      <c r="L7" s="212"/>
      <c r="M7" s="212"/>
      <c r="N7" s="212"/>
      <c r="O7" s="212"/>
      <c r="P7" s="212"/>
      <c r="Q7" s="212"/>
      <c r="R7" s="212"/>
      <c r="S7" s="212"/>
      <c r="T7" s="212"/>
      <c r="U7" s="212"/>
      <c r="V7" s="212"/>
      <c r="W7" s="212"/>
      <c r="X7" s="212"/>
      <c r="Y7" s="213"/>
      <c r="AB7" s="67" t="s">
        <v>26</v>
      </c>
    </row>
    <row r="8" spans="1:32" ht="6" customHeight="1" x14ac:dyDescent="0.15"/>
    <row r="9" spans="1:32" ht="21" customHeight="1" x14ac:dyDescent="0.15">
      <c r="A9" s="208" t="s">
        <v>50</v>
      </c>
      <c r="B9" s="209"/>
      <c r="C9" s="209"/>
      <c r="D9" s="209"/>
      <c r="E9" s="209"/>
      <c r="F9" s="209"/>
      <c r="G9" s="209"/>
      <c r="H9" s="209"/>
      <c r="I9" s="209"/>
      <c r="J9" s="209"/>
      <c r="K9" s="209"/>
      <c r="L9" s="214"/>
      <c r="M9" s="215"/>
      <c r="N9" s="215"/>
      <c r="O9" s="215"/>
      <c r="P9" s="215"/>
      <c r="Q9" s="215"/>
      <c r="R9" s="215"/>
      <c r="S9" s="215"/>
      <c r="T9" s="215"/>
      <c r="U9" s="215"/>
      <c r="V9" s="215"/>
      <c r="W9" s="215"/>
      <c r="X9" s="215"/>
      <c r="Y9" s="216"/>
    </row>
    <row r="10" spans="1:32" ht="17.25" x14ac:dyDescent="0.15">
      <c r="A10" s="95"/>
      <c r="B10" s="95"/>
      <c r="C10" s="95"/>
      <c r="D10" s="95"/>
      <c r="E10" s="95"/>
      <c r="F10" s="96"/>
      <c r="G10" s="96"/>
      <c r="H10" s="96"/>
      <c r="I10" s="96"/>
      <c r="J10" s="96"/>
      <c r="K10" s="96"/>
      <c r="L10" s="96"/>
      <c r="M10" s="96"/>
      <c r="N10" s="96"/>
      <c r="O10" s="96"/>
      <c r="P10" s="96"/>
      <c r="Q10" s="96"/>
      <c r="R10" s="96"/>
      <c r="S10" s="96"/>
      <c r="T10" s="96"/>
      <c r="U10" s="96"/>
      <c r="V10" s="96"/>
      <c r="W10" s="96"/>
      <c r="X10" s="96"/>
      <c r="Y10" s="96"/>
      <c r="AB10" s="65" t="s">
        <v>24</v>
      </c>
      <c r="AC10" s="66"/>
      <c r="AD10" s="66"/>
      <c r="AE10" s="66"/>
      <c r="AF10" s="66"/>
    </row>
    <row r="11" spans="1:32" ht="21" customHeight="1" x14ac:dyDescent="0.15">
      <c r="A11" s="201" t="s">
        <v>51</v>
      </c>
      <c r="B11" s="201"/>
      <c r="C11" s="201"/>
      <c r="D11" s="201"/>
      <c r="E11" s="201"/>
      <c r="F11" s="201"/>
      <c r="G11" s="201"/>
      <c r="H11" s="201"/>
      <c r="I11" s="201"/>
      <c r="J11" s="201"/>
      <c r="K11" s="201"/>
      <c r="L11" s="202">
        <f>IF(L9=0,0,ROUNDUP(L75/L9,1))</f>
        <v>0</v>
      </c>
      <c r="M11" s="202"/>
      <c r="N11" s="202"/>
      <c r="O11" s="202"/>
      <c r="P11" s="202"/>
      <c r="Q11" s="202"/>
      <c r="R11" s="202"/>
      <c r="S11" s="202"/>
      <c r="T11" s="202"/>
      <c r="U11" s="202"/>
      <c r="V11" s="202"/>
      <c r="W11" s="202"/>
      <c r="X11" s="202"/>
      <c r="Y11" s="202"/>
      <c r="AB11" s="181"/>
      <c r="AC11" s="181"/>
      <c r="AD11" s="181"/>
      <c r="AE11" s="65" t="s">
        <v>25</v>
      </c>
      <c r="AF11" s="66"/>
    </row>
    <row r="12" spans="1:32" ht="9" customHeight="1" x14ac:dyDescent="0.15">
      <c r="A12" s="203"/>
      <c r="B12" s="203"/>
      <c r="C12" s="203"/>
      <c r="D12" s="203"/>
      <c r="E12" s="203"/>
      <c r="F12" s="203"/>
      <c r="G12" s="203"/>
      <c r="H12" s="203"/>
      <c r="I12" s="203"/>
      <c r="J12" s="203"/>
      <c r="K12" s="203"/>
      <c r="L12" s="204"/>
      <c r="M12" s="204"/>
      <c r="N12" s="204"/>
      <c r="O12" s="204"/>
      <c r="P12" s="204"/>
      <c r="Q12" s="204"/>
      <c r="R12" s="204"/>
      <c r="S12" s="204"/>
      <c r="T12" s="204"/>
      <c r="U12" s="204"/>
      <c r="V12" s="204"/>
      <c r="W12" s="204"/>
      <c r="X12" s="204"/>
      <c r="Y12" s="204"/>
    </row>
    <row r="13" spans="1:32" ht="14.25" customHeight="1" x14ac:dyDescent="0.15">
      <c r="A13" s="170" t="s">
        <v>2</v>
      </c>
      <c r="B13" s="170"/>
      <c r="C13" s="170"/>
      <c r="D13" s="170"/>
      <c r="E13" s="170"/>
      <c r="F13" s="170"/>
      <c r="G13" s="170"/>
      <c r="H13" s="170"/>
      <c r="I13" s="170"/>
      <c r="J13" s="170"/>
      <c r="K13" s="170"/>
      <c r="L13" s="205" t="s">
        <v>11</v>
      </c>
      <c r="M13" s="175"/>
      <c r="N13" s="175"/>
      <c r="O13" s="175"/>
      <c r="P13" s="175"/>
      <c r="Q13" s="175"/>
      <c r="R13" s="175"/>
      <c r="S13" s="175"/>
      <c r="T13" s="175"/>
      <c r="U13" s="175"/>
      <c r="V13" s="175"/>
      <c r="W13" s="175"/>
      <c r="X13" s="175"/>
      <c r="Y13" s="176"/>
    </row>
    <row r="14" spans="1:32" ht="14.25" x14ac:dyDescent="0.15">
      <c r="A14" s="171"/>
      <c r="B14" s="171"/>
      <c r="C14" s="171"/>
      <c r="D14" s="171"/>
      <c r="E14" s="171"/>
      <c r="F14" s="171"/>
      <c r="G14" s="171"/>
      <c r="H14" s="171"/>
      <c r="I14" s="171"/>
      <c r="J14" s="171"/>
      <c r="K14" s="171"/>
      <c r="L14" s="177"/>
      <c r="M14" s="178"/>
      <c r="N14" s="178"/>
      <c r="O14" s="178"/>
      <c r="P14" s="178"/>
      <c r="Q14" s="178"/>
      <c r="R14" s="178"/>
      <c r="S14" s="178"/>
      <c r="T14" s="178"/>
      <c r="U14" s="178"/>
      <c r="V14" s="178"/>
      <c r="W14" s="178"/>
      <c r="X14" s="178"/>
      <c r="Y14" s="179"/>
    </row>
    <row r="15" spans="1:32" ht="21" customHeight="1" x14ac:dyDescent="0.15">
      <c r="A15" s="99">
        <v>1</v>
      </c>
      <c r="B15" s="199"/>
      <c r="C15" s="199"/>
      <c r="D15" s="199"/>
      <c r="E15" s="199"/>
      <c r="F15" s="199"/>
      <c r="G15" s="199"/>
      <c r="H15" s="199"/>
      <c r="I15" s="199"/>
      <c r="J15" s="199"/>
      <c r="K15" s="199"/>
      <c r="L15" s="200"/>
      <c r="M15" s="200"/>
      <c r="N15" s="200"/>
      <c r="O15" s="200"/>
      <c r="P15" s="200"/>
      <c r="Q15" s="200"/>
      <c r="R15" s="200"/>
      <c r="S15" s="200"/>
      <c r="T15" s="200"/>
      <c r="U15" s="200"/>
      <c r="V15" s="200"/>
      <c r="W15" s="200"/>
      <c r="X15" s="200"/>
      <c r="Y15" s="200"/>
    </row>
    <row r="16" spans="1:32" ht="21" customHeight="1" x14ac:dyDescent="0.15">
      <c r="A16" s="100">
        <v>2</v>
      </c>
      <c r="B16" s="197"/>
      <c r="C16" s="197"/>
      <c r="D16" s="197"/>
      <c r="E16" s="197"/>
      <c r="F16" s="197"/>
      <c r="G16" s="197"/>
      <c r="H16" s="197"/>
      <c r="I16" s="197"/>
      <c r="J16" s="197"/>
      <c r="K16" s="197"/>
      <c r="L16" s="198"/>
      <c r="M16" s="198"/>
      <c r="N16" s="198"/>
      <c r="O16" s="198"/>
      <c r="P16" s="198"/>
      <c r="Q16" s="198"/>
      <c r="R16" s="198"/>
      <c r="S16" s="198"/>
      <c r="T16" s="198"/>
      <c r="U16" s="198"/>
      <c r="V16" s="198"/>
      <c r="W16" s="198"/>
      <c r="X16" s="198"/>
      <c r="Y16" s="198"/>
    </row>
    <row r="17" spans="1:25" ht="21" customHeight="1" x14ac:dyDescent="0.15">
      <c r="A17" s="100">
        <v>3</v>
      </c>
      <c r="B17" s="197"/>
      <c r="C17" s="197"/>
      <c r="D17" s="197"/>
      <c r="E17" s="197"/>
      <c r="F17" s="197"/>
      <c r="G17" s="197"/>
      <c r="H17" s="197"/>
      <c r="I17" s="197"/>
      <c r="J17" s="197"/>
      <c r="K17" s="197"/>
      <c r="L17" s="198"/>
      <c r="M17" s="198"/>
      <c r="N17" s="198"/>
      <c r="O17" s="198"/>
      <c r="P17" s="198"/>
      <c r="Q17" s="198"/>
      <c r="R17" s="198"/>
      <c r="S17" s="198"/>
      <c r="T17" s="198"/>
      <c r="U17" s="198"/>
      <c r="V17" s="198"/>
      <c r="W17" s="198"/>
      <c r="X17" s="198"/>
      <c r="Y17" s="198"/>
    </row>
    <row r="18" spans="1:25" ht="21" customHeight="1" x14ac:dyDescent="0.15">
      <c r="A18" s="100">
        <v>4</v>
      </c>
      <c r="B18" s="197"/>
      <c r="C18" s="197"/>
      <c r="D18" s="197"/>
      <c r="E18" s="197"/>
      <c r="F18" s="197"/>
      <c r="G18" s="197"/>
      <c r="H18" s="197"/>
      <c r="I18" s="197"/>
      <c r="J18" s="197"/>
      <c r="K18" s="197"/>
      <c r="L18" s="198"/>
      <c r="M18" s="198"/>
      <c r="N18" s="198"/>
      <c r="O18" s="198"/>
      <c r="P18" s="198"/>
      <c r="Q18" s="198"/>
      <c r="R18" s="198"/>
      <c r="S18" s="198"/>
      <c r="T18" s="198"/>
      <c r="U18" s="198"/>
      <c r="V18" s="198"/>
      <c r="W18" s="198"/>
      <c r="X18" s="198"/>
      <c r="Y18" s="198"/>
    </row>
    <row r="19" spans="1:25" ht="21" customHeight="1" x14ac:dyDescent="0.15">
      <c r="A19" s="100">
        <v>5</v>
      </c>
      <c r="B19" s="197"/>
      <c r="C19" s="197"/>
      <c r="D19" s="197"/>
      <c r="E19" s="197"/>
      <c r="F19" s="197"/>
      <c r="G19" s="197"/>
      <c r="H19" s="197"/>
      <c r="I19" s="197"/>
      <c r="J19" s="197"/>
      <c r="K19" s="197"/>
      <c r="L19" s="198"/>
      <c r="M19" s="198"/>
      <c r="N19" s="198"/>
      <c r="O19" s="198"/>
      <c r="P19" s="198"/>
      <c r="Q19" s="198"/>
      <c r="R19" s="198"/>
      <c r="S19" s="198"/>
      <c r="T19" s="198"/>
      <c r="U19" s="198"/>
      <c r="V19" s="198"/>
      <c r="W19" s="198"/>
      <c r="X19" s="198"/>
      <c r="Y19" s="198"/>
    </row>
    <row r="20" spans="1:25" ht="21" customHeight="1" x14ac:dyDescent="0.15">
      <c r="A20" s="100">
        <v>6</v>
      </c>
      <c r="B20" s="197"/>
      <c r="C20" s="197"/>
      <c r="D20" s="197"/>
      <c r="E20" s="197"/>
      <c r="F20" s="197"/>
      <c r="G20" s="197"/>
      <c r="H20" s="197"/>
      <c r="I20" s="197"/>
      <c r="J20" s="197"/>
      <c r="K20" s="197"/>
      <c r="L20" s="198"/>
      <c r="M20" s="198"/>
      <c r="N20" s="198"/>
      <c r="O20" s="198"/>
      <c r="P20" s="198"/>
      <c r="Q20" s="198"/>
      <c r="R20" s="198"/>
      <c r="S20" s="198"/>
      <c r="T20" s="198"/>
      <c r="U20" s="198"/>
      <c r="V20" s="198"/>
      <c r="W20" s="198"/>
      <c r="X20" s="198"/>
      <c r="Y20" s="198"/>
    </row>
    <row r="21" spans="1:25" ht="21" customHeight="1" x14ac:dyDescent="0.15">
      <c r="A21" s="100">
        <v>7</v>
      </c>
      <c r="B21" s="197"/>
      <c r="C21" s="197"/>
      <c r="D21" s="197"/>
      <c r="E21" s="197"/>
      <c r="F21" s="197"/>
      <c r="G21" s="197"/>
      <c r="H21" s="197"/>
      <c r="I21" s="197"/>
      <c r="J21" s="197"/>
      <c r="K21" s="197"/>
      <c r="L21" s="198"/>
      <c r="M21" s="198"/>
      <c r="N21" s="198"/>
      <c r="O21" s="198"/>
      <c r="P21" s="198"/>
      <c r="Q21" s="198"/>
      <c r="R21" s="198"/>
      <c r="S21" s="198"/>
      <c r="T21" s="198"/>
      <c r="U21" s="198"/>
      <c r="V21" s="198"/>
      <c r="W21" s="198"/>
      <c r="X21" s="198"/>
      <c r="Y21" s="198"/>
    </row>
    <row r="22" spans="1:25" ht="21" customHeight="1" x14ac:dyDescent="0.15">
      <c r="A22" s="100">
        <v>8</v>
      </c>
      <c r="B22" s="197"/>
      <c r="C22" s="197"/>
      <c r="D22" s="197"/>
      <c r="E22" s="197"/>
      <c r="F22" s="197"/>
      <c r="G22" s="197"/>
      <c r="H22" s="197"/>
      <c r="I22" s="197"/>
      <c r="J22" s="197"/>
      <c r="K22" s="197"/>
      <c r="L22" s="198"/>
      <c r="M22" s="198"/>
      <c r="N22" s="198"/>
      <c r="O22" s="198"/>
      <c r="P22" s="198"/>
      <c r="Q22" s="198"/>
      <c r="R22" s="198"/>
      <c r="S22" s="198"/>
      <c r="T22" s="198"/>
      <c r="U22" s="198"/>
      <c r="V22" s="198"/>
      <c r="W22" s="198"/>
      <c r="X22" s="198"/>
      <c r="Y22" s="198"/>
    </row>
    <row r="23" spans="1:25" ht="21" customHeight="1" x14ac:dyDescent="0.15">
      <c r="A23" s="100">
        <v>9</v>
      </c>
      <c r="B23" s="197"/>
      <c r="C23" s="197"/>
      <c r="D23" s="197"/>
      <c r="E23" s="197"/>
      <c r="F23" s="197"/>
      <c r="G23" s="197"/>
      <c r="H23" s="197"/>
      <c r="I23" s="197"/>
      <c r="J23" s="197"/>
      <c r="K23" s="197"/>
      <c r="L23" s="198"/>
      <c r="M23" s="198"/>
      <c r="N23" s="198"/>
      <c r="O23" s="198"/>
      <c r="P23" s="198"/>
      <c r="Q23" s="198"/>
      <c r="R23" s="198"/>
      <c r="S23" s="198"/>
      <c r="T23" s="198"/>
      <c r="U23" s="198"/>
      <c r="V23" s="198"/>
      <c r="W23" s="198"/>
      <c r="X23" s="198"/>
      <c r="Y23" s="198"/>
    </row>
    <row r="24" spans="1:25" ht="21" customHeight="1" x14ac:dyDescent="0.15">
      <c r="A24" s="100">
        <v>10</v>
      </c>
      <c r="B24" s="197"/>
      <c r="C24" s="197"/>
      <c r="D24" s="197"/>
      <c r="E24" s="197"/>
      <c r="F24" s="197"/>
      <c r="G24" s="197"/>
      <c r="H24" s="197"/>
      <c r="I24" s="197"/>
      <c r="J24" s="197"/>
      <c r="K24" s="197"/>
      <c r="L24" s="198"/>
      <c r="M24" s="198"/>
      <c r="N24" s="198"/>
      <c r="O24" s="198"/>
      <c r="P24" s="198"/>
      <c r="Q24" s="198"/>
      <c r="R24" s="198"/>
      <c r="S24" s="198"/>
      <c r="T24" s="198"/>
      <c r="U24" s="198"/>
      <c r="V24" s="198"/>
      <c r="W24" s="198"/>
      <c r="X24" s="198"/>
      <c r="Y24" s="198"/>
    </row>
    <row r="25" spans="1:25" ht="21" customHeight="1" x14ac:dyDescent="0.15">
      <c r="A25" s="100">
        <v>11</v>
      </c>
      <c r="B25" s="197"/>
      <c r="C25" s="197"/>
      <c r="D25" s="197"/>
      <c r="E25" s="197"/>
      <c r="F25" s="197"/>
      <c r="G25" s="197"/>
      <c r="H25" s="197"/>
      <c r="I25" s="197"/>
      <c r="J25" s="197"/>
      <c r="K25" s="197"/>
      <c r="L25" s="198"/>
      <c r="M25" s="198"/>
      <c r="N25" s="198"/>
      <c r="O25" s="198"/>
      <c r="P25" s="198"/>
      <c r="Q25" s="198"/>
      <c r="R25" s="198"/>
      <c r="S25" s="198"/>
      <c r="T25" s="198"/>
      <c r="U25" s="198"/>
      <c r="V25" s="198"/>
      <c r="W25" s="198"/>
      <c r="X25" s="198"/>
      <c r="Y25" s="198"/>
    </row>
    <row r="26" spans="1:25" ht="21" customHeight="1" x14ac:dyDescent="0.15">
      <c r="A26" s="100">
        <v>12</v>
      </c>
      <c r="B26" s="197"/>
      <c r="C26" s="197"/>
      <c r="D26" s="197"/>
      <c r="E26" s="197"/>
      <c r="F26" s="197"/>
      <c r="G26" s="197"/>
      <c r="H26" s="197"/>
      <c r="I26" s="197"/>
      <c r="J26" s="197"/>
      <c r="K26" s="197"/>
      <c r="L26" s="198"/>
      <c r="M26" s="198"/>
      <c r="N26" s="198"/>
      <c r="O26" s="198"/>
      <c r="P26" s="198"/>
      <c r="Q26" s="198"/>
      <c r="R26" s="198"/>
      <c r="S26" s="198"/>
      <c r="T26" s="198"/>
      <c r="U26" s="198"/>
      <c r="V26" s="198"/>
      <c r="W26" s="198"/>
      <c r="X26" s="198"/>
      <c r="Y26" s="198"/>
    </row>
    <row r="27" spans="1:25" ht="21" customHeight="1" x14ac:dyDescent="0.15">
      <c r="A27" s="100">
        <v>13</v>
      </c>
      <c r="B27" s="197"/>
      <c r="C27" s="197"/>
      <c r="D27" s="197"/>
      <c r="E27" s="197"/>
      <c r="F27" s="197"/>
      <c r="G27" s="197"/>
      <c r="H27" s="197"/>
      <c r="I27" s="197"/>
      <c r="J27" s="197"/>
      <c r="K27" s="197"/>
      <c r="L27" s="198"/>
      <c r="M27" s="198"/>
      <c r="N27" s="198"/>
      <c r="O27" s="198"/>
      <c r="P27" s="198"/>
      <c r="Q27" s="198"/>
      <c r="R27" s="198"/>
      <c r="S27" s="198"/>
      <c r="T27" s="198"/>
      <c r="U27" s="198"/>
      <c r="V27" s="198"/>
      <c r="W27" s="198"/>
      <c r="X27" s="198"/>
      <c r="Y27" s="198"/>
    </row>
    <row r="28" spans="1:25" ht="21" customHeight="1" x14ac:dyDescent="0.15">
      <c r="A28" s="100">
        <v>14</v>
      </c>
      <c r="B28" s="197"/>
      <c r="C28" s="197"/>
      <c r="D28" s="197"/>
      <c r="E28" s="197"/>
      <c r="F28" s="197"/>
      <c r="G28" s="197"/>
      <c r="H28" s="197"/>
      <c r="I28" s="197"/>
      <c r="J28" s="197"/>
      <c r="K28" s="197"/>
      <c r="L28" s="198"/>
      <c r="M28" s="198"/>
      <c r="N28" s="198"/>
      <c r="O28" s="198"/>
      <c r="P28" s="198"/>
      <c r="Q28" s="198"/>
      <c r="R28" s="198"/>
      <c r="S28" s="198"/>
      <c r="T28" s="198"/>
      <c r="U28" s="198"/>
      <c r="V28" s="198"/>
      <c r="W28" s="198"/>
      <c r="X28" s="198"/>
      <c r="Y28" s="198"/>
    </row>
    <row r="29" spans="1:25" ht="21" customHeight="1" x14ac:dyDescent="0.15">
      <c r="A29" s="100">
        <v>15</v>
      </c>
      <c r="B29" s="197"/>
      <c r="C29" s="197"/>
      <c r="D29" s="197"/>
      <c r="E29" s="197"/>
      <c r="F29" s="197"/>
      <c r="G29" s="197"/>
      <c r="H29" s="197"/>
      <c r="I29" s="197"/>
      <c r="J29" s="197"/>
      <c r="K29" s="197"/>
      <c r="L29" s="198"/>
      <c r="M29" s="198"/>
      <c r="N29" s="198"/>
      <c r="O29" s="198"/>
      <c r="P29" s="198"/>
      <c r="Q29" s="198"/>
      <c r="R29" s="198"/>
      <c r="S29" s="198"/>
      <c r="T29" s="198"/>
      <c r="U29" s="198"/>
      <c r="V29" s="198"/>
      <c r="W29" s="198"/>
      <c r="X29" s="198"/>
      <c r="Y29" s="198"/>
    </row>
    <row r="30" spans="1:25" ht="21" customHeight="1" x14ac:dyDescent="0.15">
      <c r="A30" s="100">
        <v>16</v>
      </c>
      <c r="B30" s="197"/>
      <c r="C30" s="197"/>
      <c r="D30" s="197"/>
      <c r="E30" s="197"/>
      <c r="F30" s="197"/>
      <c r="G30" s="197"/>
      <c r="H30" s="197"/>
      <c r="I30" s="197"/>
      <c r="J30" s="197"/>
      <c r="K30" s="197"/>
      <c r="L30" s="198"/>
      <c r="M30" s="198"/>
      <c r="N30" s="198"/>
      <c r="O30" s="198"/>
      <c r="P30" s="198"/>
      <c r="Q30" s="198"/>
      <c r="R30" s="198"/>
      <c r="S30" s="198"/>
      <c r="T30" s="198"/>
      <c r="U30" s="198"/>
      <c r="V30" s="198"/>
      <c r="W30" s="198"/>
      <c r="X30" s="198"/>
      <c r="Y30" s="198"/>
    </row>
    <row r="31" spans="1:25" ht="21" customHeight="1" x14ac:dyDescent="0.15">
      <c r="A31" s="100">
        <v>17</v>
      </c>
      <c r="B31" s="197"/>
      <c r="C31" s="197"/>
      <c r="D31" s="197"/>
      <c r="E31" s="197"/>
      <c r="F31" s="197"/>
      <c r="G31" s="197"/>
      <c r="H31" s="197"/>
      <c r="I31" s="197"/>
      <c r="J31" s="197"/>
      <c r="K31" s="197"/>
      <c r="L31" s="198"/>
      <c r="M31" s="198"/>
      <c r="N31" s="198"/>
      <c r="O31" s="198"/>
      <c r="P31" s="198"/>
      <c r="Q31" s="198"/>
      <c r="R31" s="198"/>
      <c r="S31" s="198"/>
      <c r="T31" s="198"/>
      <c r="U31" s="198"/>
      <c r="V31" s="198"/>
      <c r="W31" s="198"/>
      <c r="X31" s="198"/>
      <c r="Y31" s="198"/>
    </row>
    <row r="32" spans="1:25" ht="21" customHeight="1" x14ac:dyDescent="0.15">
      <c r="A32" s="100">
        <v>18</v>
      </c>
      <c r="B32" s="197"/>
      <c r="C32" s="197"/>
      <c r="D32" s="197"/>
      <c r="E32" s="197"/>
      <c r="F32" s="197"/>
      <c r="G32" s="197"/>
      <c r="H32" s="197"/>
      <c r="I32" s="197"/>
      <c r="J32" s="197"/>
      <c r="K32" s="197"/>
      <c r="L32" s="198"/>
      <c r="M32" s="198"/>
      <c r="N32" s="198"/>
      <c r="O32" s="198"/>
      <c r="P32" s="198"/>
      <c r="Q32" s="198"/>
      <c r="R32" s="198"/>
      <c r="S32" s="198"/>
      <c r="T32" s="198"/>
      <c r="U32" s="198"/>
      <c r="V32" s="198"/>
      <c r="W32" s="198"/>
      <c r="X32" s="198"/>
      <c r="Y32" s="198"/>
    </row>
    <row r="33" spans="1:25" ht="21" customHeight="1" x14ac:dyDescent="0.15">
      <c r="A33" s="100">
        <v>19</v>
      </c>
      <c r="B33" s="197"/>
      <c r="C33" s="197"/>
      <c r="D33" s="197"/>
      <c r="E33" s="197"/>
      <c r="F33" s="197"/>
      <c r="G33" s="197"/>
      <c r="H33" s="197"/>
      <c r="I33" s="197"/>
      <c r="J33" s="197"/>
      <c r="K33" s="197"/>
      <c r="L33" s="198"/>
      <c r="M33" s="198"/>
      <c r="N33" s="198"/>
      <c r="O33" s="198"/>
      <c r="P33" s="198"/>
      <c r="Q33" s="198"/>
      <c r="R33" s="198"/>
      <c r="S33" s="198"/>
      <c r="T33" s="198"/>
      <c r="U33" s="198"/>
      <c r="V33" s="198"/>
      <c r="W33" s="198"/>
      <c r="X33" s="198"/>
      <c r="Y33" s="198"/>
    </row>
    <row r="34" spans="1:25" ht="21" customHeight="1" x14ac:dyDescent="0.15">
      <c r="A34" s="100">
        <v>20</v>
      </c>
      <c r="B34" s="197"/>
      <c r="C34" s="197"/>
      <c r="D34" s="197"/>
      <c r="E34" s="197"/>
      <c r="F34" s="197"/>
      <c r="G34" s="197"/>
      <c r="H34" s="197"/>
      <c r="I34" s="197"/>
      <c r="J34" s="197"/>
      <c r="K34" s="197"/>
      <c r="L34" s="198"/>
      <c r="M34" s="198"/>
      <c r="N34" s="198"/>
      <c r="O34" s="198"/>
      <c r="P34" s="198"/>
      <c r="Q34" s="198"/>
      <c r="R34" s="198"/>
      <c r="S34" s="198"/>
      <c r="T34" s="198"/>
      <c r="U34" s="198"/>
      <c r="V34" s="198"/>
      <c r="W34" s="198"/>
      <c r="X34" s="198"/>
      <c r="Y34" s="198"/>
    </row>
    <row r="35" spans="1:25" ht="21" customHeight="1" x14ac:dyDescent="0.15">
      <c r="A35" s="100">
        <v>21</v>
      </c>
      <c r="B35" s="197"/>
      <c r="C35" s="197"/>
      <c r="D35" s="197"/>
      <c r="E35" s="197"/>
      <c r="F35" s="197"/>
      <c r="G35" s="197"/>
      <c r="H35" s="197"/>
      <c r="I35" s="197"/>
      <c r="J35" s="197"/>
      <c r="K35" s="197"/>
      <c r="L35" s="198"/>
      <c r="M35" s="198"/>
      <c r="N35" s="198"/>
      <c r="O35" s="198"/>
      <c r="P35" s="198"/>
      <c r="Q35" s="198"/>
      <c r="R35" s="198"/>
      <c r="S35" s="198"/>
      <c r="T35" s="198"/>
      <c r="U35" s="198"/>
      <c r="V35" s="198"/>
      <c r="W35" s="198"/>
      <c r="X35" s="198"/>
      <c r="Y35" s="198"/>
    </row>
    <row r="36" spans="1:25" ht="21" customHeight="1" x14ac:dyDescent="0.15">
      <c r="A36" s="100">
        <v>22</v>
      </c>
      <c r="B36" s="197"/>
      <c r="C36" s="197"/>
      <c r="D36" s="197"/>
      <c r="E36" s="197"/>
      <c r="F36" s="197"/>
      <c r="G36" s="197"/>
      <c r="H36" s="197"/>
      <c r="I36" s="197"/>
      <c r="J36" s="197"/>
      <c r="K36" s="197"/>
      <c r="L36" s="198"/>
      <c r="M36" s="198"/>
      <c r="N36" s="198"/>
      <c r="O36" s="198"/>
      <c r="P36" s="198"/>
      <c r="Q36" s="198"/>
      <c r="R36" s="198"/>
      <c r="S36" s="198"/>
      <c r="T36" s="198"/>
      <c r="U36" s="198"/>
      <c r="V36" s="198"/>
      <c r="W36" s="198"/>
      <c r="X36" s="198"/>
      <c r="Y36" s="198"/>
    </row>
    <row r="37" spans="1:25" ht="21" customHeight="1" x14ac:dyDescent="0.15">
      <c r="A37" s="100">
        <v>23</v>
      </c>
      <c r="B37" s="197"/>
      <c r="C37" s="197"/>
      <c r="D37" s="197"/>
      <c r="E37" s="197"/>
      <c r="F37" s="197"/>
      <c r="G37" s="197"/>
      <c r="H37" s="197"/>
      <c r="I37" s="197"/>
      <c r="J37" s="197"/>
      <c r="K37" s="197"/>
      <c r="L37" s="198"/>
      <c r="M37" s="198"/>
      <c r="N37" s="198"/>
      <c r="O37" s="198"/>
      <c r="P37" s="198"/>
      <c r="Q37" s="198"/>
      <c r="R37" s="198"/>
      <c r="S37" s="198"/>
      <c r="T37" s="198"/>
      <c r="U37" s="198"/>
      <c r="V37" s="198"/>
      <c r="W37" s="198"/>
      <c r="X37" s="198"/>
      <c r="Y37" s="198"/>
    </row>
    <row r="38" spans="1:25" ht="21" customHeight="1" x14ac:dyDescent="0.15">
      <c r="A38" s="100">
        <v>24</v>
      </c>
      <c r="B38" s="197"/>
      <c r="C38" s="197"/>
      <c r="D38" s="197"/>
      <c r="E38" s="197"/>
      <c r="F38" s="197"/>
      <c r="G38" s="197"/>
      <c r="H38" s="197"/>
      <c r="I38" s="197"/>
      <c r="J38" s="197"/>
      <c r="K38" s="197"/>
      <c r="L38" s="198"/>
      <c r="M38" s="198"/>
      <c r="N38" s="198"/>
      <c r="O38" s="198"/>
      <c r="P38" s="198"/>
      <c r="Q38" s="198"/>
      <c r="R38" s="198"/>
      <c r="S38" s="198"/>
      <c r="T38" s="198"/>
      <c r="U38" s="198"/>
      <c r="V38" s="198"/>
      <c r="W38" s="198"/>
      <c r="X38" s="198"/>
      <c r="Y38" s="198"/>
    </row>
    <row r="39" spans="1:25" ht="21" customHeight="1" x14ac:dyDescent="0.15">
      <c r="A39" s="100">
        <v>25</v>
      </c>
      <c r="B39" s="197"/>
      <c r="C39" s="197"/>
      <c r="D39" s="197"/>
      <c r="E39" s="197"/>
      <c r="F39" s="197"/>
      <c r="G39" s="197"/>
      <c r="H39" s="197"/>
      <c r="I39" s="197"/>
      <c r="J39" s="197"/>
      <c r="K39" s="197"/>
      <c r="L39" s="198"/>
      <c r="M39" s="198"/>
      <c r="N39" s="198"/>
      <c r="O39" s="198"/>
      <c r="P39" s="198"/>
      <c r="Q39" s="198"/>
      <c r="R39" s="198"/>
      <c r="S39" s="198"/>
      <c r="T39" s="198"/>
      <c r="U39" s="198"/>
      <c r="V39" s="198"/>
      <c r="W39" s="198"/>
      <c r="X39" s="198"/>
      <c r="Y39" s="198"/>
    </row>
    <row r="40" spans="1:25" ht="21" customHeight="1" x14ac:dyDescent="0.15">
      <c r="A40" s="100">
        <v>26</v>
      </c>
      <c r="B40" s="197"/>
      <c r="C40" s="197"/>
      <c r="D40" s="197"/>
      <c r="E40" s="197"/>
      <c r="F40" s="197"/>
      <c r="G40" s="197"/>
      <c r="H40" s="197"/>
      <c r="I40" s="197"/>
      <c r="J40" s="197"/>
      <c r="K40" s="197"/>
      <c r="L40" s="198"/>
      <c r="M40" s="198"/>
      <c r="N40" s="198"/>
      <c r="O40" s="198"/>
      <c r="P40" s="198"/>
      <c r="Q40" s="198"/>
      <c r="R40" s="198"/>
      <c r="S40" s="198"/>
      <c r="T40" s="198"/>
      <c r="U40" s="198"/>
      <c r="V40" s="198"/>
      <c r="W40" s="198"/>
      <c r="X40" s="198"/>
      <c r="Y40" s="198"/>
    </row>
    <row r="41" spans="1:25" ht="21" customHeight="1" x14ac:dyDescent="0.15">
      <c r="A41" s="100">
        <v>27</v>
      </c>
      <c r="B41" s="197"/>
      <c r="C41" s="197"/>
      <c r="D41" s="197"/>
      <c r="E41" s="197"/>
      <c r="F41" s="197"/>
      <c r="G41" s="197"/>
      <c r="H41" s="197"/>
      <c r="I41" s="197"/>
      <c r="J41" s="197"/>
      <c r="K41" s="197"/>
      <c r="L41" s="198"/>
      <c r="M41" s="198"/>
      <c r="N41" s="198"/>
      <c r="O41" s="198"/>
      <c r="P41" s="198"/>
      <c r="Q41" s="198"/>
      <c r="R41" s="198"/>
      <c r="S41" s="198"/>
      <c r="T41" s="198"/>
      <c r="U41" s="198"/>
      <c r="V41" s="198"/>
      <c r="W41" s="198"/>
      <c r="X41" s="198"/>
      <c r="Y41" s="198"/>
    </row>
    <row r="42" spans="1:25" ht="21" customHeight="1" x14ac:dyDescent="0.15">
      <c r="A42" s="100">
        <v>28</v>
      </c>
      <c r="B42" s="197"/>
      <c r="C42" s="197"/>
      <c r="D42" s="197"/>
      <c r="E42" s="197"/>
      <c r="F42" s="197"/>
      <c r="G42" s="197"/>
      <c r="H42" s="197"/>
      <c r="I42" s="197"/>
      <c r="J42" s="197"/>
      <c r="K42" s="197"/>
      <c r="L42" s="198"/>
      <c r="M42" s="198"/>
      <c r="N42" s="198"/>
      <c r="O42" s="198"/>
      <c r="P42" s="198"/>
      <c r="Q42" s="198"/>
      <c r="R42" s="198"/>
      <c r="S42" s="198"/>
      <c r="T42" s="198"/>
      <c r="U42" s="198"/>
      <c r="V42" s="198"/>
      <c r="W42" s="198"/>
      <c r="X42" s="198"/>
      <c r="Y42" s="198"/>
    </row>
    <row r="43" spans="1:25" ht="21" customHeight="1" x14ac:dyDescent="0.15">
      <c r="A43" s="100">
        <v>29</v>
      </c>
      <c r="B43" s="197"/>
      <c r="C43" s="197"/>
      <c r="D43" s="197"/>
      <c r="E43" s="197"/>
      <c r="F43" s="197"/>
      <c r="G43" s="197"/>
      <c r="H43" s="197"/>
      <c r="I43" s="197"/>
      <c r="J43" s="197"/>
      <c r="K43" s="197"/>
      <c r="L43" s="198"/>
      <c r="M43" s="198"/>
      <c r="N43" s="198"/>
      <c r="O43" s="198"/>
      <c r="P43" s="198"/>
      <c r="Q43" s="198"/>
      <c r="R43" s="198"/>
      <c r="S43" s="198"/>
      <c r="T43" s="198"/>
      <c r="U43" s="198"/>
      <c r="V43" s="198"/>
      <c r="W43" s="198"/>
      <c r="X43" s="198"/>
      <c r="Y43" s="198"/>
    </row>
    <row r="44" spans="1:25" ht="21" customHeight="1" x14ac:dyDescent="0.15">
      <c r="A44" s="101">
        <v>30</v>
      </c>
      <c r="B44" s="195"/>
      <c r="C44" s="195"/>
      <c r="D44" s="195"/>
      <c r="E44" s="195"/>
      <c r="F44" s="195"/>
      <c r="G44" s="195"/>
      <c r="H44" s="195"/>
      <c r="I44" s="195"/>
      <c r="J44" s="195"/>
      <c r="K44" s="195"/>
      <c r="L44" s="196"/>
      <c r="M44" s="196"/>
      <c r="N44" s="196"/>
      <c r="O44" s="196"/>
      <c r="P44" s="196"/>
      <c r="Q44" s="196"/>
      <c r="R44" s="196"/>
      <c r="S44" s="196"/>
      <c r="T44" s="196"/>
      <c r="U44" s="196"/>
      <c r="V44" s="196"/>
      <c r="W44" s="196"/>
      <c r="X44" s="196"/>
      <c r="Y44" s="196"/>
    </row>
    <row r="45" spans="1:25" ht="21" customHeight="1" x14ac:dyDescent="0.15">
      <c r="A45" s="99">
        <v>31</v>
      </c>
      <c r="B45" s="199"/>
      <c r="C45" s="199"/>
      <c r="D45" s="199"/>
      <c r="E45" s="199"/>
      <c r="F45" s="199"/>
      <c r="G45" s="199"/>
      <c r="H45" s="199"/>
      <c r="I45" s="199"/>
      <c r="J45" s="199"/>
      <c r="K45" s="199"/>
      <c r="L45" s="200"/>
      <c r="M45" s="200"/>
      <c r="N45" s="200"/>
      <c r="O45" s="200"/>
      <c r="P45" s="200"/>
      <c r="Q45" s="200"/>
      <c r="R45" s="200"/>
      <c r="S45" s="200"/>
      <c r="T45" s="200"/>
      <c r="U45" s="200"/>
      <c r="V45" s="200"/>
      <c r="W45" s="200"/>
      <c r="X45" s="200"/>
      <c r="Y45" s="200"/>
    </row>
    <row r="46" spans="1:25" ht="21" customHeight="1" x14ac:dyDescent="0.15">
      <c r="A46" s="100">
        <v>32</v>
      </c>
      <c r="B46" s="197"/>
      <c r="C46" s="197"/>
      <c r="D46" s="197"/>
      <c r="E46" s="197"/>
      <c r="F46" s="197"/>
      <c r="G46" s="197"/>
      <c r="H46" s="197"/>
      <c r="I46" s="197"/>
      <c r="J46" s="197"/>
      <c r="K46" s="197"/>
      <c r="L46" s="198"/>
      <c r="M46" s="198"/>
      <c r="N46" s="198"/>
      <c r="O46" s="198"/>
      <c r="P46" s="198"/>
      <c r="Q46" s="198"/>
      <c r="R46" s="198"/>
      <c r="S46" s="198"/>
      <c r="T46" s="198"/>
      <c r="U46" s="198"/>
      <c r="V46" s="198"/>
      <c r="W46" s="198"/>
      <c r="X46" s="198"/>
      <c r="Y46" s="198"/>
    </row>
    <row r="47" spans="1:25" ht="21" customHeight="1" x14ac:dyDescent="0.15">
      <c r="A47" s="100">
        <v>33</v>
      </c>
      <c r="B47" s="197"/>
      <c r="C47" s="197"/>
      <c r="D47" s="197"/>
      <c r="E47" s="197"/>
      <c r="F47" s="197"/>
      <c r="G47" s="197"/>
      <c r="H47" s="197"/>
      <c r="I47" s="197"/>
      <c r="J47" s="197"/>
      <c r="K47" s="197"/>
      <c r="L47" s="198"/>
      <c r="M47" s="198"/>
      <c r="N47" s="198"/>
      <c r="O47" s="198"/>
      <c r="P47" s="198"/>
      <c r="Q47" s="198"/>
      <c r="R47" s="198"/>
      <c r="S47" s="198"/>
      <c r="T47" s="198"/>
      <c r="U47" s="198"/>
      <c r="V47" s="198"/>
      <c r="W47" s="198"/>
      <c r="X47" s="198"/>
      <c r="Y47" s="198"/>
    </row>
    <row r="48" spans="1:25" ht="21" customHeight="1" x14ac:dyDescent="0.15">
      <c r="A48" s="100">
        <v>34</v>
      </c>
      <c r="B48" s="197"/>
      <c r="C48" s="197"/>
      <c r="D48" s="197"/>
      <c r="E48" s="197"/>
      <c r="F48" s="197"/>
      <c r="G48" s="197"/>
      <c r="H48" s="197"/>
      <c r="I48" s="197"/>
      <c r="J48" s="197"/>
      <c r="K48" s="197"/>
      <c r="L48" s="198"/>
      <c r="M48" s="198"/>
      <c r="N48" s="198"/>
      <c r="O48" s="198"/>
      <c r="P48" s="198"/>
      <c r="Q48" s="198"/>
      <c r="R48" s="198"/>
      <c r="S48" s="198"/>
      <c r="T48" s="198"/>
      <c r="U48" s="198"/>
      <c r="V48" s="198"/>
      <c r="W48" s="198"/>
      <c r="X48" s="198"/>
      <c r="Y48" s="198"/>
    </row>
    <row r="49" spans="1:25" ht="21" customHeight="1" x14ac:dyDescent="0.15">
      <c r="A49" s="100">
        <v>35</v>
      </c>
      <c r="B49" s="197"/>
      <c r="C49" s="197"/>
      <c r="D49" s="197"/>
      <c r="E49" s="197"/>
      <c r="F49" s="197"/>
      <c r="G49" s="197"/>
      <c r="H49" s="197"/>
      <c r="I49" s="197"/>
      <c r="J49" s="197"/>
      <c r="K49" s="197"/>
      <c r="L49" s="198"/>
      <c r="M49" s="198"/>
      <c r="N49" s="198"/>
      <c r="O49" s="198"/>
      <c r="P49" s="198"/>
      <c r="Q49" s="198"/>
      <c r="R49" s="198"/>
      <c r="S49" s="198"/>
      <c r="T49" s="198"/>
      <c r="U49" s="198"/>
      <c r="V49" s="198"/>
      <c r="W49" s="198"/>
      <c r="X49" s="198"/>
      <c r="Y49" s="198"/>
    </row>
    <row r="50" spans="1:25" ht="21" customHeight="1" x14ac:dyDescent="0.15">
      <c r="A50" s="100">
        <v>36</v>
      </c>
      <c r="B50" s="197"/>
      <c r="C50" s="197"/>
      <c r="D50" s="197"/>
      <c r="E50" s="197"/>
      <c r="F50" s="197"/>
      <c r="G50" s="197"/>
      <c r="H50" s="197"/>
      <c r="I50" s="197"/>
      <c r="J50" s="197"/>
      <c r="K50" s="197"/>
      <c r="L50" s="198"/>
      <c r="M50" s="198"/>
      <c r="N50" s="198"/>
      <c r="O50" s="198"/>
      <c r="P50" s="198"/>
      <c r="Q50" s="198"/>
      <c r="R50" s="198"/>
      <c r="S50" s="198"/>
      <c r="T50" s="198"/>
      <c r="U50" s="198"/>
      <c r="V50" s="198"/>
      <c r="W50" s="198"/>
      <c r="X50" s="198"/>
      <c r="Y50" s="198"/>
    </row>
    <row r="51" spans="1:25" ht="21" customHeight="1" x14ac:dyDescent="0.15">
      <c r="A51" s="100">
        <v>37</v>
      </c>
      <c r="B51" s="197"/>
      <c r="C51" s="197"/>
      <c r="D51" s="197"/>
      <c r="E51" s="197"/>
      <c r="F51" s="197"/>
      <c r="G51" s="197"/>
      <c r="H51" s="197"/>
      <c r="I51" s="197"/>
      <c r="J51" s="197"/>
      <c r="K51" s="197"/>
      <c r="L51" s="198"/>
      <c r="M51" s="198"/>
      <c r="N51" s="198"/>
      <c r="O51" s="198"/>
      <c r="P51" s="198"/>
      <c r="Q51" s="198"/>
      <c r="R51" s="198"/>
      <c r="S51" s="198"/>
      <c r="T51" s="198"/>
      <c r="U51" s="198"/>
      <c r="V51" s="198"/>
      <c r="W51" s="198"/>
      <c r="X51" s="198"/>
      <c r="Y51" s="198"/>
    </row>
    <row r="52" spans="1:25" ht="21" customHeight="1" x14ac:dyDescent="0.15">
      <c r="A52" s="100">
        <v>38</v>
      </c>
      <c r="B52" s="197"/>
      <c r="C52" s="197"/>
      <c r="D52" s="197"/>
      <c r="E52" s="197"/>
      <c r="F52" s="197"/>
      <c r="G52" s="197"/>
      <c r="H52" s="197"/>
      <c r="I52" s="197"/>
      <c r="J52" s="197"/>
      <c r="K52" s="197"/>
      <c r="L52" s="198"/>
      <c r="M52" s="198"/>
      <c r="N52" s="198"/>
      <c r="O52" s="198"/>
      <c r="P52" s="198"/>
      <c r="Q52" s="198"/>
      <c r="R52" s="198"/>
      <c r="S52" s="198"/>
      <c r="T52" s="198"/>
      <c r="U52" s="198"/>
      <c r="V52" s="198"/>
      <c r="W52" s="198"/>
      <c r="X52" s="198"/>
      <c r="Y52" s="198"/>
    </row>
    <row r="53" spans="1:25" ht="21" customHeight="1" x14ac:dyDescent="0.15">
      <c r="A53" s="100">
        <v>39</v>
      </c>
      <c r="B53" s="197"/>
      <c r="C53" s="197"/>
      <c r="D53" s="197"/>
      <c r="E53" s="197"/>
      <c r="F53" s="197"/>
      <c r="G53" s="197"/>
      <c r="H53" s="197"/>
      <c r="I53" s="197"/>
      <c r="J53" s="197"/>
      <c r="K53" s="197"/>
      <c r="L53" s="198"/>
      <c r="M53" s="198"/>
      <c r="N53" s="198"/>
      <c r="O53" s="198"/>
      <c r="P53" s="198"/>
      <c r="Q53" s="198"/>
      <c r="R53" s="198"/>
      <c r="S53" s="198"/>
      <c r="T53" s="198"/>
      <c r="U53" s="198"/>
      <c r="V53" s="198"/>
      <c r="W53" s="198"/>
      <c r="X53" s="198"/>
      <c r="Y53" s="198"/>
    </row>
    <row r="54" spans="1:25" ht="21" customHeight="1" x14ac:dyDescent="0.15">
      <c r="A54" s="100">
        <v>40</v>
      </c>
      <c r="B54" s="190"/>
      <c r="C54" s="191"/>
      <c r="D54" s="191"/>
      <c r="E54" s="191"/>
      <c r="F54" s="191"/>
      <c r="G54" s="191"/>
      <c r="H54" s="191"/>
      <c r="I54" s="191"/>
      <c r="J54" s="191"/>
      <c r="K54" s="191"/>
      <c r="L54" s="192"/>
      <c r="M54" s="193"/>
      <c r="N54" s="193"/>
      <c r="O54" s="193"/>
      <c r="P54" s="193"/>
      <c r="Q54" s="193"/>
      <c r="R54" s="193"/>
      <c r="S54" s="193"/>
      <c r="T54" s="193"/>
      <c r="U54" s="193"/>
      <c r="V54" s="193"/>
      <c r="W54" s="193"/>
      <c r="X54" s="193"/>
      <c r="Y54" s="194"/>
    </row>
    <row r="55" spans="1:25" ht="21" customHeight="1" x14ac:dyDescent="0.15">
      <c r="A55" s="100">
        <v>41</v>
      </c>
      <c r="B55" s="190"/>
      <c r="C55" s="191"/>
      <c r="D55" s="191"/>
      <c r="E55" s="191"/>
      <c r="F55" s="191"/>
      <c r="G55" s="191"/>
      <c r="H55" s="191"/>
      <c r="I55" s="191"/>
      <c r="J55" s="191"/>
      <c r="K55" s="191"/>
      <c r="L55" s="192"/>
      <c r="M55" s="193"/>
      <c r="N55" s="193"/>
      <c r="O55" s="193"/>
      <c r="P55" s="193"/>
      <c r="Q55" s="193"/>
      <c r="R55" s="193"/>
      <c r="S55" s="193"/>
      <c r="T55" s="193"/>
      <c r="U55" s="193"/>
      <c r="V55" s="193"/>
      <c r="W55" s="193"/>
      <c r="X55" s="193"/>
      <c r="Y55" s="194"/>
    </row>
    <row r="56" spans="1:25" ht="21" customHeight="1" x14ac:dyDescent="0.15">
      <c r="A56" s="100">
        <v>42</v>
      </c>
      <c r="B56" s="190"/>
      <c r="C56" s="191"/>
      <c r="D56" s="191"/>
      <c r="E56" s="191"/>
      <c r="F56" s="191"/>
      <c r="G56" s="191"/>
      <c r="H56" s="191"/>
      <c r="I56" s="191"/>
      <c r="J56" s="191"/>
      <c r="K56" s="191"/>
      <c r="L56" s="192"/>
      <c r="M56" s="193"/>
      <c r="N56" s="193"/>
      <c r="O56" s="193"/>
      <c r="P56" s="193"/>
      <c r="Q56" s="193"/>
      <c r="R56" s="193"/>
      <c r="S56" s="193"/>
      <c r="T56" s="193"/>
      <c r="U56" s="193"/>
      <c r="V56" s="193"/>
      <c r="W56" s="193"/>
      <c r="X56" s="193"/>
      <c r="Y56" s="194"/>
    </row>
    <row r="57" spans="1:25" ht="21" customHeight="1" x14ac:dyDescent="0.15">
      <c r="A57" s="100">
        <v>43</v>
      </c>
      <c r="B57" s="190"/>
      <c r="C57" s="191"/>
      <c r="D57" s="191"/>
      <c r="E57" s="191"/>
      <c r="F57" s="191"/>
      <c r="G57" s="191"/>
      <c r="H57" s="191"/>
      <c r="I57" s="191"/>
      <c r="J57" s="191"/>
      <c r="K57" s="191"/>
      <c r="L57" s="192"/>
      <c r="M57" s="193"/>
      <c r="N57" s="193"/>
      <c r="O57" s="193"/>
      <c r="P57" s="193"/>
      <c r="Q57" s="193"/>
      <c r="R57" s="193"/>
      <c r="S57" s="193"/>
      <c r="T57" s="193"/>
      <c r="U57" s="193"/>
      <c r="V57" s="193"/>
      <c r="W57" s="193"/>
      <c r="X57" s="193"/>
      <c r="Y57" s="194"/>
    </row>
    <row r="58" spans="1:25" ht="21" customHeight="1" x14ac:dyDescent="0.15">
      <c r="A58" s="100">
        <v>44</v>
      </c>
      <c r="B58" s="190"/>
      <c r="C58" s="191"/>
      <c r="D58" s="191"/>
      <c r="E58" s="191"/>
      <c r="F58" s="191"/>
      <c r="G58" s="191"/>
      <c r="H58" s="191"/>
      <c r="I58" s="191"/>
      <c r="J58" s="191"/>
      <c r="K58" s="191"/>
      <c r="L58" s="192"/>
      <c r="M58" s="193"/>
      <c r="N58" s="193"/>
      <c r="O58" s="193"/>
      <c r="P58" s="193"/>
      <c r="Q58" s="193"/>
      <c r="R58" s="193"/>
      <c r="S58" s="193"/>
      <c r="T58" s="193"/>
      <c r="U58" s="193"/>
      <c r="V58" s="193"/>
      <c r="W58" s="193"/>
      <c r="X58" s="193"/>
      <c r="Y58" s="194"/>
    </row>
    <row r="59" spans="1:25" ht="21" customHeight="1" x14ac:dyDescent="0.15">
      <c r="A59" s="100">
        <v>45</v>
      </c>
      <c r="B59" s="190"/>
      <c r="C59" s="191"/>
      <c r="D59" s="191"/>
      <c r="E59" s="191"/>
      <c r="F59" s="191"/>
      <c r="G59" s="191"/>
      <c r="H59" s="191"/>
      <c r="I59" s="191"/>
      <c r="J59" s="191"/>
      <c r="K59" s="191"/>
      <c r="L59" s="192"/>
      <c r="M59" s="193"/>
      <c r="N59" s="193"/>
      <c r="O59" s="193"/>
      <c r="P59" s="193"/>
      <c r="Q59" s="193"/>
      <c r="R59" s="193"/>
      <c r="S59" s="193"/>
      <c r="T59" s="193"/>
      <c r="U59" s="193"/>
      <c r="V59" s="193"/>
      <c r="W59" s="193"/>
      <c r="X59" s="193"/>
      <c r="Y59" s="194"/>
    </row>
    <row r="60" spans="1:25" ht="21" customHeight="1" x14ac:dyDescent="0.15">
      <c r="A60" s="100">
        <v>46</v>
      </c>
      <c r="B60" s="190"/>
      <c r="C60" s="191"/>
      <c r="D60" s="191"/>
      <c r="E60" s="191"/>
      <c r="F60" s="191"/>
      <c r="G60" s="191"/>
      <c r="H60" s="191"/>
      <c r="I60" s="191"/>
      <c r="J60" s="191"/>
      <c r="K60" s="191"/>
      <c r="L60" s="192"/>
      <c r="M60" s="193"/>
      <c r="N60" s="193"/>
      <c r="O60" s="193"/>
      <c r="P60" s="193"/>
      <c r="Q60" s="193"/>
      <c r="R60" s="193"/>
      <c r="S60" s="193"/>
      <c r="T60" s="193"/>
      <c r="U60" s="193"/>
      <c r="V60" s="193"/>
      <c r="W60" s="193"/>
      <c r="X60" s="193"/>
      <c r="Y60" s="194"/>
    </row>
    <row r="61" spans="1:25" ht="21" customHeight="1" x14ac:dyDescent="0.15">
      <c r="A61" s="100">
        <v>47</v>
      </c>
      <c r="B61" s="190"/>
      <c r="C61" s="191"/>
      <c r="D61" s="191"/>
      <c r="E61" s="191"/>
      <c r="F61" s="191"/>
      <c r="G61" s="191"/>
      <c r="H61" s="191"/>
      <c r="I61" s="191"/>
      <c r="J61" s="191"/>
      <c r="K61" s="191"/>
      <c r="L61" s="192"/>
      <c r="M61" s="193"/>
      <c r="N61" s="193"/>
      <c r="O61" s="193"/>
      <c r="P61" s="193"/>
      <c r="Q61" s="193"/>
      <c r="R61" s="193"/>
      <c r="S61" s="193"/>
      <c r="T61" s="193"/>
      <c r="U61" s="193"/>
      <c r="V61" s="193"/>
      <c r="W61" s="193"/>
      <c r="X61" s="193"/>
      <c r="Y61" s="194"/>
    </row>
    <row r="62" spans="1:25" ht="21" customHeight="1" x14ac:dyDescent="0.15">
      <c r="A62" s="100">
        <v>48</v>
      </c>
      <c r="B62" s="190"/>
      <c r="C62" s="191"/>
      <c r="D62" s="191"/>
      <c r="E62" s="191"/>
      <c r="F62" s="191"/>
      <c r="G62" s="191"/>
      <c r="H62" s="191"/>
      <c r="I62" s="191"/>
      <c r="J62" s="191"/>
      <c r="K62" s="191"/>
      <c r="L62" s="192"/>
      <c r="M62" s="193"/>
      <c r="N62" s="193"/>
      <c r="O62" s="193"/>
      <c r="P62" s="193"/>
      <c r="Q62" s="193"/>
      <c r="R62" s="193"/>
      <c r="S62" s="193"/>
      <c r="T62" s="193"/>
      <c r="U62" s="193"/>
      <c r="V62" s="193"/>
      <c r="W62" s="193"/>
      <c r="X62" s="193"/>
      <c r="Y62" s="194"/>
    </row>
    <row r="63" spans="1:25" ht="21" customHeight="1" x14ac:dyDescent="0.15">
      <c r="A63" s="100">
        <v>49</v>
      </c>
      <c r="B63" s="190"/>
      <c r="C63" s="191"/>
      <c r="D63" s="191"/>
      <c r="E63" s="191"/>
      <c r="F63" s="191"/>
      <c r="G63" s="191"/>
      <c r="H63" s="191"/>
      <c r="I63" s="191"/>
      <c r="J63" s="191"/>
      <c r="K63" s="191"/>
      <c r="L63" s="192"/>
      <c r="M63" s="193"/>
      <c r="N63" s="193"/>
      <c r="O63" s="193"/>
      <c r="P63" s="193"/>
      <c r="Q63" s="193"/>
      <c r="R63" s="193"/>
      <c r="S63" s="193"/>
      <c r="T63" s="193"/>
      <c r="U63" s="193"/>
      <c r="V63" s="193"/>
      <c r="W63" s="193"/>
      <c r="X63" s="193"/>
      <c r="Y63" s="194"/>
    </row>
    <row r="64" spans="1:25" ht="21" customHeight="1" x14ac:dyDescent="0.15">
      <c r="A64" s="100">
        <v>50</v>
      </c>
      <c r="B64" s="197"/>
      <c r="C64" s="197"/>
      <c r="D64" s="197"/>
      <c r="E64" s="197"/>
      <c r="F64" s="197"/>
      <c r="G64" s="197"/>
      <c r="H64" s="197"/>
      <c r="I64" s="197"/>
      <c r="J64" s="197"/>
      <c r="K64" s="197"/>
      <c r="L64" s="198"/>
      <c r="M64" s="198"/>
      <c r="N64" s="198"/>
      <c r="O64" s="198"/>
      <c r="P64" s="198"/>
      <c r="Q64" s="198"/>
      <c r="R64" s="198"/>
      <c r="S64" s="198"/>
      <c r="T64" s="198"/>
      <c r="U64" s="198"/>
      <c r="V64" s="198"/>
      <c r="W64" s="198"/>
      <c r="X64" s="198"/>
      <c r="Y64" s="198"/>
    </row>
    <row r="65" spans="1:25" ht="21" customHeight="1" x14ac:dyDescent="0.15">
      <c r="A65" s="100">
        <v>51</v>
      </c>
      <c r="B65" s="190"/>
      <c r="C65" s="191"/>
      <c r="D65" s="191"/>
      <c r="E65" s="191"/>
      <c r="F65" s="191"/>
      <c r="G65" s="191"/>
      <c r="H65" s="191"/>
      <c r="I65" s="191"/>
      <c r="J65" s="191"/>
      <c r="K65" s="191"/>
      <c r="L65" s="192"/>
      <c r="M65" s="193"/>
      <c r="N65" s="193"/>
      <c r="O65" s="193"/>
      <c r="P65" s="193"/>
      <c r="Q65" s="193"/>
      <c r="R65" s="193"/>
      <c r="S65" s="193"/>
      <c r="T65" s="193"/>
      <c r="U65" s="193"/>
      <c r="V65" s="193"/>
      <c r="W65" s="193"/>
      <c r="X65" s="193"/>
      <c r="Y65" s="194"/>
    </row>
    <row r="66" spans="1:25" ht="21" customHeight="1" x14ac:dyDescent="0.15">
      <c r="A66" s="100">
        <v>52</v>
      </c>
      <c r="B66" s="190"/>
      <c r="C66" s="191"/>
      <c r="D66" s="191"/>
      <c r="E66" s="191"/>
      <c r="F66" s="191"/>
      <c r="G66" s="191"/>
      <c r="H66" s="191"/>
      <c r="I66" s="191"/>
      <c r="J66" s="191"/>
      <c r="K66" s="191"/>
      <c r="L66" s="192"/>
      <c r="M66" s="193"/>
      <c r="N66" s="193"/>
      <c r="O66" s="193"/>
      <c r="P66" s="193"/>
      <c r="Q66" s="193"/>
      <c r="R66" s="193"/>
      <c r="S66" s="193"/>
      <c r="T66" s="193"/>
      <c r="U66" s="193"/>
      <c r="V66" s="193"/>
      <c r="W66" s="193"/>
      <c r="X66" s="193"/>
      <c r="Y66" s="194"/>
    </row>
    <row r="67" spans="1:25" ht="21" customHeight="1" x14ac:dyDescent="0.15">
      <c r="A67" s="100">
        <v>53</v>
      </c>
      <c r="B67" s="190"/>
      <c r="C67" s="191"/>
      <c r="D67" s="191"/>
      <c r="E67" s="191"/>
      <c r="F67" s="191"/>
      <c r="G67" s="191"/>
      <c r="H67" s="191"/>
      <c r="I67" s="191"/>
      <c r="J67" s="191"/>
      <c r="K67" s="191"/>
      <c r="L67" s="192"/>
      <c r="M67" s="193"/>
      <c r="N67" s="193"/>
      <c r="O67" s="193"/>
      <c r="P67" s="193"/>
      <c r="Q67" s="193"/>
      <c r="R67" s="193"/>
      <c r="S67" s="193"/>
      <c r="T67" s="193"/>
      <c r="U67" s="193"/>
      <c r="V67" s="193"/>
      <c r="W67" s="193"/>
      <c r="X67" s="193"/>
      <c r="Y67" s="194"/>
    </row>
    <row r="68" spans="1:25" ht="21" customHeight="1" x14ac:dyDescent="0.15">
      <c r="A68" s="100">
        <v>54</v>
      </c>
      <c r="B68" s="190"/>
      <c r="C68" s="191"/>
      <c r="D68" s="191"/>
      <c r="E68" s="191"/>
      <c r="F68" s="191"/>
      <c r="G68" s="191"/>
      <c r="H68" s="191"/>
      <c r="I68" s="191"/>
      <c r="J68" s="191"/>
      <c r="K68" s="191"/>
      <c r="L68" s="192"/>
      <c r="M68" s="193"/>
      <c r="N68" s="193"/>
      <c r="O68" s="193"/>
      <c r="P68" s="193"/>
      <c r="Q68" s="193"/>
      <c r="R68" s="193"/>
      <c r="S68" s="193"/>
      <c r="T68" s="193"/>
      <c r="U68" s="193"/>
      <c r="V68" s="193"/>
      <c r="W68" s="193"/>
      <c r="X68" s="193"/>
      <c r="Y68" s="194"/>
    </row>
    <row r="69" spans="1:25" ht="21" customHeight="1" x14ac:dyDescent="0.15">
      <c r="A69" s="100">
        <v>55</v>
      </c>
      <c r="B69" s="190"/>
      <c r="C69" s="191"/>
      <c r="D69" s="191"/>
      <c r="E69" s="191"/>
      <c r="F69" s="191"/>
      <c r="G69" s="191"/>
      <c r="H69" s="191"/>
      <c r="I69" s="191"/>
      <c r="J69" s="191"/>
      <c r="K69" s="191"/>
      <c r="L69" s="192"/>
      <c r="M69" s="193"/>
      <c r="N69" s="193"/>
      <c r="O69" s="193"/>
      <c r="P69" s="193"/>
      <c r="Q69" s="193"/>
      <c r="R69" s="193"/>
      <c r="S69" s="193"/>
      <c r="T69" s="193"/>
      <c r="U69" s="193"/>
      <c r="V69" s="193"/>
      <c r="W69" s="193"/>
      <c r="X69" s="193"/>
      <c r="Y69" s="194"/>
    </row>
    <row r="70" spans="1:25" ht="21" customHeight="1" x14ac:dyDescent="0.15">
      <c r="A70" s="100">
        <v>56</v>
      </c>
      <c r="B70" s="190"/>
      <c r="C70" s="191"/>
      <c r="D70" s="191"/>
      <c r="E70" s="191"/>
      <c r="F70" s="191"/>
      <c r="G70" s="191"/>
      <c r="H70" s="191"/>
      <c r="I70" s="191"/>
      <c r="J70" s="191"/>
      <c r="K70" s="191"/>
      <c r="L70" s="192"/>
      <c r="M70" s="193"/>
      <c r="N70" s="193"/>
      <c r="O70" s="193"/>
      <c r="P70" s="193"/>
      <c r="Q70" s="193"/>
      <c r="R70" s="193"/>
      <c r="S70" s="193"/>
      <c r="T70" s="193"/>
      <c r="U70" s="193"/>
      <c r="V70" s="193"/>
      <c r="W70" s="193"/>
      <c r="X70" s="193"/>
      <c r="Y70" s="194"/>
    </row>
    <row r="71" spans="1:25" ht="21" customHeight="1" x14ac:dyDescent="0.15">
      <c r="A71" s="100">
        <v>57</v>
      </c>
      <c r="B71" s="190"/>
      <c r="C71" s="191"/>
      <c r="D71" s="191"/>
      <c r="E71" s="191"/>
      <c r="F71" s="191"/>
      <c r="G71" s="191"/>
      <c r="H71" s="191"/>
      <c r="I71" s="191"/>
      <c r="J71" s="191"/>
      <c r="K71" s="191"/>
      <c r="L71" s="192"/>
      <c r="M71" s="193"/>
      <c r="N71" s="193"/>
      <c r="O71" s="193"/>
      <c r="P71" s="193"/>
      <c r="Q71" s="193"/>
      <c r="R71" s="193"/>
      <c r="S71" s="193"/>
      <c r="T71" s="193"/>
      <c r="U71" s="193"/>
      <c r="V71" s="193"/>
      <c r="W71" s="193"/>
      <c r="X71" s="193"/>
      <c r="Y71" s="194"/>
    </row>
    <row r="72" spans="1:25" ht="21" customHeight="1" x14ac:dyDescent="0.15">
      <c r="A72" s="100">
        <v>58</v>
      </c>
      <c r="B72" s="190"/>
      <c r="C72" s="191"/>
      <c r="D72" s="191"/>
      <c r="E72" s="191"/>
      <c r="F72" s="191"/>
      <c r="G72" s="191"/>
      <c r="H72" s="191"/>
      <c r="I72" s="191"/>
      <c r="J72" s="191"/>
      <c r="K72" s="191"/>
      <c r="L72" s="192"/>
      <c r="M72" s="193"/>
      <c r="N72" s="193"/>
      <c r="O72" s="193"/>
      <c r="P72" s="193"/>
      <c r="Q72" s="193"/>
      <c r="R72" s="193"/>
      <c r="S72" s="193"/>
      <c r="T72" s="193"/>
      <c r="U72" s="193"/>
      <c r="V72" s="193"/>
      <c r="W72" s="193"/>
      <c r="X72" s="193"/>
      <c r="Y72" s="194"/>
    </row>
    <row r="73" spans="1:25" ht="21" customHeight="1" x14ac:dyDescent="0.15">
      <c r="A73" s="100">
        <v>59</v>
      </c>
      <c r="B73" s="190"/>
      <c r="C73" s="191"/>
      <c r="D73" s="191"/>
      <c r="E73" s="191"/>
      <c r="F73" s="191"/>
      <c r="G73" s="191"/>
      <c r="H73" s="191"/>
      <c r="I73" s="191"/>
      <c r="J73" s="191"/>
      <c r="K73" s="191"/>
      <c r="L73" s="192"/>
      <c r="M73" s="193"/>
      <c r="N73" s="193"/>
      <c r="O73" s="193"/>
      <c r="P73" s="193"/>
      <c r="Q73" s="193"/>
      <c r="R73" s="193"/>
      <c r="S73" s="193"/>
      <c r="T73" s="193"/>
      <c r="U73" s="193"/>
      <c r="V73" s="193"/>
      <c r="W73" s="193"/>
      <c r="X73" s="193"/>
      <c r="Y73" s="194"/>
    </row>
    <row r="74" spans="1:25" ht="21" customHeight="1" x14ac:dyDescent="0.15">
      <c r="A74" s="101">
        <v>60</v>
      </c>
      <c r="B74" s="195"/>
      <c r="C74" s="195"/>
      <c r="D74" s="195"/>
      <c r="E74" s="195"/>
      <c r="F74" s="195"/>
      <c r="G74" s="195"/>
      <c r="H74" s="195"/>
      <c r="I74" s="195"/>
      <c r="J74" s="195"/>
      <c r="K74" s="195"/>
      <c r="L74" s="196"/>
      <c r="M74" s="196"/>
      <c r="N74" s="196"/>
      <c r="O74" s="196"/>
      <c r="P74" s="196"/>
      <c r="Q74" s="196"/>
      <c r="R74" s="196"/>
      <c r="S74" s="196"/>
      <c r="T74" s="196"/>
      <c r="U74" s="196"/>
      <c r="V74" s="196"/>
      <c r="W74" s="196"/>
      <c r="X74" s="196"/>
      <c r="Y74" s="196"/>
    </row>
    <row r="75" spans="1:25" ht="21" customHeight="1" x14ac:dyDescent="0.15">
      <c r="A75" s="188" t="s">
        <v>0</v>
      </c>
      <c r="B75" s="140"/>
      <c r="C75" s="140"/>
      <c r="D75" s="140"/>
      <c r="E75" s="140"/>
      <c r="F75" s="140"/>
      <c r="G75" s="140"/>
      <c r="H75" s="140"/>
      <c r="I75" s="140"/>
      <c r="J75" s="140"/>
      <c r="K75" s="140"/>
      <c r="L75" s="189">
        <f>SUM(L15:Y74)</f>
        <v>0</v>
      </c>
      <c r="M75" s="189"/>
      <c r="N75" s="189"/>
      <c r="O75" s="189"/>
      <c r="P75" s="189"/>
      <c r="Q75" s="189"/>
      <c r="R75" s="189"/>
      <c r="S75" s="189"/>
      <c r="T75" s="189"/>
      <c r="U75" s="189"/>
      <c r="V75" s="189"/>
      <c r="W75" s="189"/>
      <c r="X75" s="189"/>
      <c r="Y75" s="189"/>
    </row>
    <row r="76" spans="1:25" ht="14.25" x14ac:dyDescent="0.15"/>
  </sheetData>
  <sheetProtection algorithmName="SHA-512" hashValue="HJ2BGq0iAfhjeJOxfh8qG6sydD3ZXqWvZr0/Aa0+zgjAQguUiekZgynXXWLo/xgZvogBq0B7HtRHmv3rW6eMgQ==" saltValue="iW3wHumVFfCzrAyx21g5Ow==" spinCount="100000" sheet="1" insertRows="0" autoFilter="0"/>
  <mergeCells count="135">
    <mergeCell ref="A11:K11"/>
    <mergeCell ref="L11:Y11"/>
    <mergeCell ref="AB11:AD11"/>
    <mergeCell ref="A12:K12"/>
    <mergeCell ref="L12:Y12"/>
    <mergeCell ref="A13:K14"/>
    <mergeCell ref="L13:Y14"/>
    <mergeCell ref="A3:Y3"/>
    <mergeCell ref="A5:E5"/>
    <mergeCell ref="A7:E7"/>
    <mergeCell ref="F7:Y7"/>
    <mergeCell ref="A9:K9"/>
    <mergeCell ref="L9:Y9"/>
    <mergeCell ref="B18:K18"/>
    <mergeCell ref="L18:Y18"/>
    <mergeCell ref="B19:K19"/>
    <mergeCell ref="L19:Y19"/>
    <mergeCell ref="B20:K20"/>
    <mergeCell ref="L20:Y20"/>
    <mergeCell ref="B15:K15"/>
    <mergeCell ref="L15:Y15"/>
    <mergeCell ref="B16:K16"/>
    <mergeCell ref="L16:Y16"/>
    <mergeCell ref="B17:K17"/>
    <mergeCell ref="L17:Y17"/>
    <mergeCell ref="B24:K24"/>
    <mergeCell ref="L24:Y24"/>
    <mergeCell ref="B25:K25"/>
    <mergeCell ref="L25:Y25"/>
    <mergeCell ref="B26:K26"/>
    <mergeCell ref="L26:Y26"/>
    <mergeCell ref="B21:K21"/>
    <mergeCell ref="L21:Y21"/>
    <mergeCell ref="B22:K22"/>
    <mergeCell ref="L22:Y22"/>
    <mergeCell ref="B23:K23"/>
    <mergeCell ref="L23:Y23"/>
    <mergeCell ref="B30:K30"/>
    <mergeCell ref="L30:Y30"/>
    <mergeCell ref="B31:K31"/>
    <mergeCell ref="L31:Y31"/>
    <mergeCell ref="B32:K32"/>
    <mergeCell ref="L32:Y32"/>
    <mergeCell ref="B27:K27"/>
    <mergeCell ref="L27:Y27"/>
    <mergeCell ref="B28:K28"/>
    <mergeCell ref="L28:Y28"/>
    <mergeCell ref="B29:K29"/>
    <mergeCell ref="L29:Y29"/>
    <mergeCell ref="B36:K36"/>
    <mergeCell ref="L36:Y36"/>
    <mergeCell ref="B37:K37"/>
    <mergeCell ref="L37:Y37"/>
    <mergeCell ref="B38:K38"/>
    <mergeCell ref="L38:Y38"/>
    <mergeCell ref="B33:K33"/>
    <mergeCell ref="L33:Y33"/>
    <mergeCell ref="B34:K34"/>
    <mergeCell ref="L34:Y34"/>
    <mergeCell ref="B35:K35"/>
    <mergeCell ref="L35:Y35"/>
    <mergeCell ref="B42:K42"/>
    <mergeCell ref="L42:Y42"/>
    <mergeCell ref="B43:K43"/>
    <mergeCell ref="L43:Y43"/>
    <mergeCell ref="B44:K44"/>
    <mergeCell ref="L44:Y44"/>
    <mergeCell ref="B39:K39"/>
    <mergeCell ref="L39:Y39"/>
    <mergeCell ref="B40:K40"/>
    <mergeCell ref="L40:Y40"/>
    <mergeCell ref="B41:K41"/>
    <mergeCell ref="L41:Y41"/>
    <mergeCell ref="B48:K48"/>
    <mergeCell ref="L48:Y48"/>
    <mergeCell ref="B49:K49"/>
    <mergeCell ref="L49:Y49"/>
    <mergeCell ref="B50:K50"/>
    <mergeCell ref="L50:Y50"/>
    <mergeCell ref="B45:K45"/>
    <mergeCell ref="L45:Y45"/>
    <mergeCell ref="B46:K46"/>
    <mergeCell ref="L46:Y46"/>
    <mergeCell ref="B47:K47"/>
    <mergeCell ref="L47:Y47"/>
    <mergeCell ref="B54:K54"/>
    <mergeCell ref="L54:Y54"/>
    <mergeCell ref="B55:K55"/>
    <mergeCell ref="L55:Y55"/>
    <mergeCell ref="B56:K56"/>
    <mergeCell ref="L56:Y56"/>
    <mergeCell ref="B51:K51"/>
    <mergeCell ref="L51:Y51"/>
    <mergeCell ref="B52:K52"/>
    <mergeCell ref="L52:Y52"/>
    <mergeCell ref="B53:K53"/>
    <mergeCell ref="L53:Y53"/>
    <mergeCell ref="B60:K60"/>
    <mergeCell ref="L60:Y60"/>
    <mergeCell ref="B61:K61"/>
    <mergeCell ref="L61:Y61"/>
    <mergeCell ref="B62:K62"/>
    <mergeCell ref="L62:Y62"/>
    <mergeCell ref="B57:K57"/>
    <mergeCell ref="L57:Y57"/>
    <mergeCell ref="B58:K58"/>
    <mergeCell ref="L58:Y58"/>
    <mergeCell ref="B59:K59"/>
    <mergeCell ref="L59:Y59"/>
    <mergeCell ref="B66:K66"/>
    <mergeCell ref="L66:Y66"/>
    <mergeCell ref="B67:K67"/>
    <mergeCell ref="L67:Y67"/>
    <mergeCell ref="B68:K68"/>
    <mergeCell ref="L68:Y68"/>
    <mergeCell ref="B63:K63"/>
    <mergeCell ref="L63:Y63"/>
    <mergeCell ref="B64:K64"/>
    <mergeCell ref="L64:Y64"/>
    <mergeCell ref="B65:K65"/>
    <mergeCell ref="L65:Y65"/>
    <mergeCell ref="A75:K75"/>
    <mergeCell ref="L75:Y75"/>
    <mergeCell ref="B72:K72"/>
    <mergeCell ref="L72:Y72"/>
    <mergeCell ref="B73:K73"/>
    <mergeCell ref="L73:Y73"/>
    <mergeCell ref="B74:K74"/>
    <mergeCell ref="L74:Y74"/>
    <mergeCell ref="B69:K69"/>
    <mergeCell ref="L69:Y69"/>
    <mergeCell ref="B70:K70"/>
    <mergeCell ref="L70:Y70"/>
    <mergeCell ref="B71:K71"/>
    <mergeCell ref="L71:Y71"/>
  </mergeCells>
  <phoneticPr fontId="3"/>
  <printOptions horizontalCentered="1"/>
  <pageMargins left="0.78740157480314965" right="0.78740157480314965" top="0.39370078740157483" bottom="0.39370078740157483" header="0.51181102362204722" footer="0.51181102362204722"/>
  <pageSetup paperSize="9" scale="95" fitToHeight="0" orientation="portrait" r:id="rId1"/>
  <headerFooter alignWithMargins="0">
    <evenFooter>&amp;RR5.1月改訂版</evenFooter>
  </headerFooter>
  <rowBreaks count="1" manualBreakCount="1">
    <brk id="44" max="24" man="1"/>
  </rowBreaks>
  <colBreaks count="1" manualBreakCount="1">
    <brk id="26" max="7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F77"/>
  <sheetViews>
    <sheetView tabSelected="1" zoomScaleNormal="100" zoomScaleSheetLayoutView="100" workbookViewId="0">
      <selection activeCell="AF7" sqref="AF7"/>
    </sheetView>
  </sheetViews>
  <sheetFormatPr defaultRowHeight="21" customHeight="1" x14ac:dyDescent="0.15"/>
  <cols>
    <col min="1" max="30" width="3.5" style="65" customWidth="1"/>
    <col min="31" max="16384" width="9" style="65"/>
  </cols>
  <sheetData>
    <row r="1" spans="1:32" ht="14.25" x14ac:dyDescent="0.15">
      <c r="A1" s="65" t="s">
        <v>10</v>
      </c>
    </row>
    <row r="2" spans="1:32" ht="14.25" x14ac:dyDescent="0.15">
      <c r="A2" s="88" t="s">
        <v>28</v>
      </c>
    </row>
    <row r="3" spans="1:32" ht="42" customHeight="1" x14ac:dyDescent="0.15">
      <c r="A3" s="206" t="s">
        <v>53</v>
      </c>
      <c r="B3" s="207"/>
      <c r="C3" s="207"/>
      <c r="D3" s="207"/>
      <c r="E3" s="207"/>
      <c r="F3" s="207"/>
      <c r="G3" s="207"/>
      <c r="H3" s="207"/>
      <c r="I3" s="207"/>
      <c r="J3" s="207"/>
      <c r="K3" s="207"/>
      <c r="L3" s="207"/>
      <c r="M3" s="207"/>
      <c r="N3" s="207"/>
      <c r="O3" s="207"/>
      <c r="P3" s="207"/>
      <c r="Q3" s="207"/>
      <c r="R3" s="207"/>
      <c r="S3" s="207"/>
      <c r="T3" s="207"/>
      <c r="U3" s="207"/>
      <c r="V3" s="207"/>
      <c r="W3" s="207"/>
      <c r="X3" s="207"/>
      <c r="Y3" s="207"/>
    </row>
    <row r="4" spans="1:32" ht="7.5" customHeight="1" x14ac:dyDescent="0.15">
      <c r="A4" s="89"/>
      <c r="B4" s="89"/>
      <c r="C4" s="89"/>
      <c r="D4" s="89"/>
      <c r="E4" s="89"/>
      <c r="F4" s="89"/>
      <c r="G4" s="89"/>
      <c r="H4" s="89"/>
      <c r="I4" s="89"/>
      <c r="J4" s="89"/>
      <c r="K4" s="89"/>
      <c r="L4" s="89"/>
      <c r="M4" s="89"/>
      <c r="N4" s="89"/>
      <c r="O4" s="89"/>
      <c r="P4" s="89"/>
      <c r="Q4" s="89"/>
      <c r="R4" s="89"/>
      <c r="S4" s="89"/>
      <c r="T4" s="89"/>
      <c r="U4" s="89"/>
      <c r="V4" s="89"/>
      <c r="W4" s="89"/>
      <c r="X4" s="89"/>
      <c r="Y4" s="89"/>
    </row>
    <row r="5" spans="1:32" ht="21" customHeight="1" x14ac:dyDescent="0.15">
      <c r="A5" s="208" t="s">
        <v>4</v>
      </c>
      <c r="B5" s="209"/>
      <c r="C5" s="209"/>
      <c r="D5" s="209"/>
      <c r="E5" s="210"/>
      <c r="F5" s="90"/>
      <c r="G5" s="91"/>
      <c r="H5" s="91"/>
      <c r="I5" s="91"/>
      <c r="J5" s="91"/>
      <c r="K5" s="92"/>
      <c r="L5" s="93"/>
      <c r="M5" s="93"/>
      <c r="N5" s="93"/>
      <c r="O5" s="94"/>
    </row>
    <row r="6" spans="1:32" ht="6" customHeight="1" x14ac:dyDescent="0.15"/>
    <row r="7" spans="1:32" ht="21" customHeight="1" x14ac:dyDescent="0.15">
      <c r="A7" s="208" t="s">
        <v>3</v>
      </c>
      <c r="B7" s="209"/>
      <c r="C7" s="209"/>
      <c r="D7" s="209"/>
      <c r="E7" s="210"/>
      <c r="F7" s="211"/>
      <c r="G7" s="212"/>
      <c r="H7" s="212"/>
      <c r="I7" s="212"/>
      <c r="J7" s="212"/>
      <c r="K7" s="212"/>
      <c r="L7" s="212"/>
      <c r="M7" s="212"/>
      <c r="N7" s="212"/>
      <c r="O7" s="212"/>
      <c r="P7" s="212"/>
      <c r="Q7" s="212"/>
      <c r="R7" s="212"/>
      <c r="S7" s="212"/>
      <c r="T7" s="212"/>
      <c r="U7" s="212"/>
      <c r="V7" s="212"/>
      <c r="W7" s="212"/>
      <c r="X7" s="212"/>
      <c r="Y7" s="213"/>
      <c r="AB7" s="67" t="s">
        <v>26</v>
      </c>
    </row>
    <row r="8" spans="1:32" ht="6" customHeight="1" x14ac:dyDescent="0.15"/>
    <row r="9" spans="1:32" ht="21" customHeight="1" x14ac:dyDescent="0.15">
      <c r="A9" s="208" t="s">
        <v>50</v>
      </c>
      <c r="B9" s="209"/>
      <c r="C9" s="209"/>
      <c r="D9" s="209"/>
      <c r="E9" s="209"/>
      <c r="F9" s="209"/>
      <c r="G9" s="209"/>
      <c r="H9" s="209"/>
      <c r="I9" s="209"/>
      <c r="J9" s="209"/>
      <c r="K9" s="209"/>
      <c r="L9" s="214"/>
      <c r="M9" s="215"/>
      <c r="N9" s="215"/>
      <c r="O9" s="215"/>
      <c r="P9" s="215"/>
      <c r="Q9" s="215"/>
      <c r="R9" s="215"/>
      <c r="S9" s="215"/>
      <c r="T9" s="215"/>
      <c r="U9" s="215"/>
      <c r="V9" s="215"/>
      <c r="W9" s="215"/>
      <c r="X9" s="215"/>
      <c r="Y9" s="216"/>
    </row>
    <row r="10" spans="1:32" ht="17.25" x14ac:dyDescent="0.15">
      <c r="A10" s="95"/>
      <c r="B10" s="95"/>
      <c r="C10" s="95"/>
      <c r="D10" s="95"/>
      <c r="E10" s="95"/>
      <c r="F10" s="96"/>
      <c r="G10" s="96"/>
      <c r="H10" s="96"/>
      <c r="I10" s="96"/>
      <c r="J10" s="96"/>
      <c r="K10" s="96"/>
      <c r="L10" s="96"/>
      <c r="M10" s="96"/>
      <c r="N10" s="96"/>
      <c r="O10" s="96"/>
      <c r="P10" s="96"/>
      <c r="Q10" s="96"/>
      <c r="R10" s="96"/>
      <c r="S10" s="96"/>
      <c r="T10" s="96"/>
      <c r="U10" s="96"/>
      <c r="V10" s="96"/>
      <c r="W10" s="96"/>
      <c r="X10" s="96"/>
      <c r="Y10" s="96"/>
      <c r="AB10" s="65" t="s">
        <v>24</v>
      </c>
      <c r="AC10" s="66"/>
      <c r="AD10" s="66"/>
      <c r="AE10" s="66"/>
      <c r="AF10" s="66"/>
    </row>
    <row r="11" spans="1:32" ht="21" customHeight="1" x14ac:dyDescent="0.15">
      <c r="A11" s="201" t="s">
        <v>51</v>
      </c>
      <c r="B11" s="201"/>
      <c r="C11" s="201"/>
      <c r="D11" s="201"/>
      <c r="E11" s="201"/>
      <c r="F11" s="201"/>
      <c r="G11" s="201"/>
      <c r="H11" s="201"/>
      <c r="I11" s="201"/>
      <c r="J11" s="201"/>
      <c r="K11" s="201"/>
      <c r="L11" s="202">
        <f>IF(L9=0,0,ROUNDUP(L76/L9,1))</f>
        <v>0</v>
      </c>
      <c r="M11" s="202"/>
      <c r="N11" s="202"/>
      <c r="O11" s="202"/>
      <c r="P11" s="202"/>
      <c r="Q11" s="202"/>
      <c r="R11" s="202"/>
      <c r="S11" s="202"/>
      <c r="T11" s="202"/>
      <c r="U11" s="202"/>
      <c r="V11" s="202"/>
      <c r="W11" s="202"/>
      <c r="X11" s="202"/>
      <c r="Y11" s="202"/>
      <c r="AB11" s="181"/>
      <c r="AC11" s="181"/>
      <c r="AD11" s="181"/>
      <c r="AE11" s="65" t="s">
        <v>25</v>
      </c>
      <c r="AF11" s="66"/>
    </row>
    <row r="12" spans="1:32" ht="35.25" customHeight="1" x14ac:dyDescent="0.15">
      <c r="A12" s="233" t="s">
        <v>52</v>
      </c>
      <c r="B12" s="201"/>
      <c r="C12" s="201"/>
      <c r="D12" s="201"/>
      <c r="E12" s="201"/>
      <c r="F12" s="201"/>
      <c r="G12" s="201"/>
      <c r="H12" s="201"/>
      <c r="I12" s="201"/>
      <c r="J12" s="201"/>
      <c r="K12" s="201"/>
      <c r="L12" s="202">
        <f>IF(L9=0,0,ROUNDUP((L76-S76)/L9,1))</f>
        <v>0</v>
      </c>
      <c r="M12" s="202"/>
      <c r="N12" s="202"/>
      <c r="O12" s="202"/>
      <c r="P12" s="202"/>
      <c r="Q12" s="202"/>
      <c r="R12" s="202"/>
      <c r="S12" s="202"/>
      <c r="T12" s="202"/>
      <c r="U12" s="202"/>
      <c r="V12" s="202"/>
      <c r="W12" s="202"/>
      <c r="X12" s="202"/>
      <c r="Y12" s="202"/>
      <c r="AB12" s="82"/>
      <c r="AC12" s="82"/>
      <c r="AD12" s="82"/>
      <c r="AF12" s="66"/>
    </row>
    <row r="13" spans="1:32" ht="9" customHeight="1" x14ac:dyDescent="0.15">
      <c r="A13" s="97"/>
      <c r="B13" s="97"/>
      <c r="C13" s="97"/>
      <c r="D13" s="97"/>
      <c r="E13" s="97"/>
      <c r="F13" s="97"/>
      <c r="G13" s="97"/>
      <c r="H13" s="97"/>
      <c r="I13" s="97"/>
      <c r="J13" s="97"/>
      <c r="K13" s="97"/>
      <c r="L13" s="98"/>
      <c r="M13" s="98"/>
      <c r="N13" s="98"/>
      <c r="O13" s="98"/>
      <c r="P13" s="98"/>
      <c r="Q13" s="98"/>
      <c r="R13" s="98"/>
      <c r="S13" s="98"/>
      <c r="T13" s="98"/>
      <c r="U13" s="98"/>
      <c r="V13" s="98"/>
      <c r="W13" s="98"/>
      <c r="X13" s="98"/>
      <c r="Y13" s="98"/>
    </row>
    <row r="14" spans="1:32" ht="14.25" customHeight="1" x14ac:dyDescent="0.15">
      <c r="A14" s="170" t="s">
        <v>2</v>
      </c>
      <c r="B14" s="170"/>
      <c r="C14" s="170"/>
      <c r="D14" s="170"/>
      <c r="E14" s="170"/>
      <c r="F14" s="170"/>
      <c r="G14" s="170"/>
      <c r="H14" s="170"/>
      <c r="I14" s="170"/>
      <c r="J14" s="170"/>
      <c r="K14" s="170"/>
      <c r="L14" s="205" t="s">
        <v>49</v>
      </c>
      <c r="M14" s="234"/>
      <c r="N14" s="234"/>
      <c r="O14" s="234"/>
      <c r="P14" s="234"/>
      <c r="Q14" s="234"/>
      <c r="R14" s="235"/>
      <c r="S14" s="239" t="s">
        <v>55</v>
      </c>
      <c r="T14" s="240"/>
      <c r="U14" s="240"/>
      <c r="V14" s="240"/>
      <c r="W14" s="240"/>
      <c r="X14" s="240"/>
      <c r="Y14" s="241"/>
    </row>
    <row r="15" spans="1:32" ht="14.25" x14ac:dyDescent="0.15">
      <c r="A15" s="171"/>
      <c r="B15" s="171"/>
      <c r="C15" s="171"/>
      <c r="D15" s="171"/>
      <c r="E15" s="171"/>
      <c r="F15" s="171"/>
      <c r="G15" s="171"/>
      <c r="H15" s="171"/>
      <c r="I15" s="171"/>
      <c r="J15" s="171"/>
      <c r="K15" s="171"/>
      <c r="L15" s="236"/>
      <c r="M15" s="237"/>
      <c r="N15" s="237"/>
      <c r="O15" s="237"/>
      <c r="P15" s="237"/>
      <c r="Q15" s="237"/>
      <c r="R15" s="238"/>
      <c r="S15" s="242"/>
      <c r="T15" s="242"/>
      <c r="U15" s="242"/>
      <c r="V15" s="242"/>
      <c r="W15" s="242"/>
      <c r="X15" s="242"/>
      <c r="Y15" s="243"/>
    </row>
    <row r="16" spans="1:32" ht="21" customHeight="1" x14ac:dyDescent="0.15">
      <c r="A16" s="99">
        <v>1</v>
      </c>
      <c r="B16" s="199"/>
      <c r="C16" s="199"/>
      <c r="D16" s="199"/>
      <c r="E16" s="199"/>
      <c r="F16" s="199"/>
      <c r="G16" s="199"/>
      <c r="H16" s="199"/>
      <c r="I16" s="199"/>
      <c r="J16" s="199"/>
      <c r="K16" s="199"/>
      <c r="L16" s="227"/>
      <c r="M16" s="228"/>
      <c r="N16" s="228"/>
      <c r="O16" s="228"/>
      <c r="P16" s="228"/>
      <c r="Q16" s="228"/>
      <c r="R16" s="229"/>
      <c r="S16" s="227"/>
      <c r="T16" s="228"/>
      <c r="U16" s="228"/>
      <c r="V16" s="228"/>
      <c r="W16" s="228"/>
      <c r="X16" s="228"/>
      <c r="Y16" s="229"/>
    </row>
    <row r="17" spans="1:25" ht="21" customHeight="1" x14ac:dyDescent="0.15">
      <c r="A17" s="100">
        <v>2</v>
      </c>
      <c r="B17" s="197"/>
      <c r="C17" s="197"/>
      <c r="D17" s="197"/>
      <c r="E17" s="197"/>
      <c r="F17" s="197"/>
      <c r="G17" s="197"/>
      <c r="H17" s="197"/>
      <c r="I17" s="197"/>
      <c r="J17" s="197"/>
      <c r="K17" s="197"/>
      <c r="L17" s="192"/>
      <c r="M17" s="193"/>
      <c r="N17" s="193"/>
      <c r="O17" s="193"/>
      <c r="P17" s="193"/>
      <c r="Q17" s="193"/>
      <c r="R17" s="194"/>
      <c r="S17" s="192"/>
      <c r="T17" s="193"/>
      <c r="U17" s="193"/>
      <c r="V17" s="193"/>
      <c r="W17" s="193"/>
      <c r="X17" s="193"/>
      <c r="Y17" s="194"/>
    </row>
    <row r="18" spans="1:25" ht="21" customHeight="1" x14ac:dyDescent="0.15">
      <c r="A18" s="100">
        <v>3</v>
      </c>
      <c r="B18" s="197"/>
      <c r="C18" s="197"/>
      <c r="D18" s="197"/>
      <c r="E18" s="197"/>
      <c r="F18" s="197"/>
      <c r="G18" s="197"/>
      <c r="H18" s="197"/>
      <c r="I18" s="197"/>
      <c r="J18" s="197"/>
      <c r="K18" s="197"/>
      <c r="L18" s="192"/>
      <c r="M18" s="193"/>
      <c r="N18" s="193"/>
      <c r="O18" s="193"/>
      <c r="P18" s="193"/>
      <c r="Q18" s="193"/>
      <c r="R18" s="194"/>
      <c r="S18" s="192"/>
      <c r="T18" s="193"/>
      <c r="U18" s="193"/>
      <c r="V18" s="193"/>
      <c r="W18" s="193"/>
      <c r="X18" s="193"/>
      <c r="Y18" s="194"/>
    </row>
    <row r="19" spans="1:25" ht="21" customHeight="1" x14ac:dyDescent="0.15">
      <c r="A19" s="100">
        <v>4</v>
      </c>
      <c r="B19" s="197"/>
      <c r="C19" s="197"/>
      <c r="D19" s="197"/>
      <c r="E19" s="197"/>
      <c r="F19" s="197"/>
      <c r="G19" s="197"/>
      <c r="H19" s="197"/>
      <c r="I19" s="197"/>
      <c r="J19" s="197"/>
      <c r="K19" s="197"/>
      <c r="L19" s="192"/>
      <c r="M19" s="193"/>
      <c r="N19" s="193"/>
      <c r="O19" s="193"/>
      <c r="P19" s="193"/>
      <c r="Q19" s="193"/>
      <c r="R19" s="194"/>
      <c r="S19" s="192"/>
      <c r="T19" s="193"/>
      <c r="U19" s="193"/>
      <c r="V19" s="193"/>
      <c r="W19" s="193"/>
      <c r="X19" s="193"/>
      <c r="Y19" s="194"/>
    </row>
    <row r="20" spans="1:25" ht="21" customHeight="1" x14ac:dyDescent="0.15">
      <c r="A20" s="100">
        <v>5</v>
      </c>
      <c r="B20" s="197"/>
      <c r="C20" s="197"/>
      <c r="D20" s="197"/>
      <c r="E20" s="197"/>
      <c r="F20" s="197"/>
      <c r="G20" s="197"/>
      <c r="H20" s="197"/>
      <c r="I20" s="197"/>
      <c r="J20" s="197"/>
      <c r="K20" s="197"/>
      <c r="L20" s="192"/>
      <c r="M20" s="193"/>
      <c r="N20" s="193"/>
      <c r="O20" s="193"/>
      <c r="P20" s="193"/>
      <c r="Q20" s="193"/>
      <c r="R20" s="194"/>
      <c r="S20" s="192"/>
      <c r="T20" s="193"/>
      <c r="U20" s="193"/>
      <c r="V20" s="193"/>
      <c r="W20" s="193"/>
      <c r="X20" s="193"/>
      <c r="Y20" s="194"/>
    </row>
    <row r="21" spans="1:25" ht="21" customHeight="1" x14ac:dyDescent="0.15">
      <c r="A21" s="100">
        <v>6</v>
      </c>
      <c r="B21" s="197"/>
      <c r="C21" s="197"/>
      <c r="D21" s="197"/>
      <c r="E21" s="197"/>
      <c r="F21" s="197"/>
      <c r="G21" s="197"/>
      <c r="H21" s="197"/>
      <c r="I21" s="197"/>
      <c r="J21" s="197"/>
      <c r="K21" s="197"/>
      <c r="L21" s="192"/>
      <c r="M21" s="193"/>
      <c r="N21" s="193"/>
      <c r="O21" s="193"/>
      <c r="P21" s="193"/>
      <c r="Q21" s="193"/>
      <c r="R21" s="194"/>
      <c r="S21" s="192"/>
      <c r="T21" s="193"/>
      <c r="U21" s="193"/>
      <c r="V21" s="193"/>
      <c r="W21" s="193"/>
      <c r="X21" s="193"/>
      <c r="Y21" s="194"/>
    </row>
    <row r="22" spans="1:25" ht="21" customHeight="1" x14ac:dyDescent="0.15">
      <c r="A22" s="100">
        <v>7</v>
      </c>
      <c r="B22" s="197"/>
      <c r="C22" s="197"/>
      <c r="D22" s="197"/>
      <c r="E22" s="197"/>
      <c r="F22" s="197"/>
      <c r="G22" s="197"/>
      <c r="H22" s="197"/>
      <c r="I22" s="197"/>
      <c r="J22" s="197"/>
      <c r="K22" s="197"/>
      <c r="L22" s="192"/>
      <c r="M22" s="193"/>
      <c r="N22" s="193"/>
      <c r="O22" s="193"/>
      <c r="P22" s="193"/>
      <c r="Q22" s="193"/>
      <c r="R22" s="194"/>
      <c r="S22" s="192"/>
      <c r="T22" s="193"/>
      <c r="U22" s="193"/>
      <c r="V22" s="193"/>
      <c r="W22" s="193"/>
      <c r="X22" s="193"/>
      <c r="Y22" s="194"/>
    </row>
    <row r="23" spans="1:25" ht="21" customHeight="1" x14ac:dyDescent="0.15">
      <c r="A23" s="100">
        <v>8</v>
      </c>
      <c r="B23" s="197"/>
      <c r="C23" s="197"/>
      <c r="D23" s="197"/>
      <c r="E23" s="197"/>
      <c r="F23" s="197"/>
      <c r="G23" s="197"/>
      <c r="H23" s="197"/>
      <c r="I23" s="197"/>
      <c r="J23" s="197"/>
      <c r="K23" s="197"/>
      <c r="L23" s="192"/>
      <c r="M23" s="193"/>
      <c r="N23" s="193"/>
      <c r="O23" s="193"/>
      <c r="P23" s="193"/>
      <c r="Q23" s="193"/>
      <c r="R23" s="194"/>
      <c r="S23" s="192"/>
      <c r="T23" s="193"/>
      <c r="U23" s="193"/>
      <c r="V23" s="193"/>
      <c r="W23" s="193"/>
      <c r="X23" s="193"/>
      <c r="Y23" s="194"/>
    </row>
    <row r="24" spans="1:25" ht="21" customHeight="1" x14ac:dyDescent="0.15">
      <c r="A24" s="100">
        <v>9</v>
      </c>
      <c r="B24" s="197"/>
      <c r="C24" s="197"/>
      <c r="D24" s="197"/>
      <c r="E24" s="197"/>
      <c r="F24" s="197"/>
      <c r="G24" s="197"/>
      <c r="H24" s="197"/>
      <c r="I24" s="197"/>
      <c r="J24" s="197"/>
      <c r="K24" s="197"/>
      <c r="L24" s="192"/>
      <c r="M24" s="193"/>
      <c r="N24" s="193"/>
      <c r="O24" s="193"/>
      <c r="P24" s="193"/>
      <c r="Q24" s="193"/>
      <c r="R24" s="194"/>
      <c r="S24" s="192"/>
      <c r="T24" s="193"/>
      <c r="U24" s="193"/>
      <c r="V24" s="193"/>
      <c r="W24" s="193"/>
      <c r="X24" s="193"/>
      <c r="Y24" s="194"/>
    </row>
    <row r="25" spans="1:25" ht="21" customHeight="1" x14ac:dyDescent="0.15">
      <c r="A25" s="100">
        <v>10</v>
      </c>
      <c r="B25" s="197"/>
      <c r="C25" s="197"/>
      <c r="D25" s="197"/>
      <c r="E25" s="197"/>
      <c r="F25" s="197"/>
      <c r="G25" s="197"/>
      <c r="H25" s="197"/>
      <c r="I25" s="197"/>
      <c r="J25" s="197"/>
      <c r="K25" s="197"/>
      <c r="L25" s="192"/>
      <c r="M25" s="193"/>
      <c r="N25" s="193"/>
      <c r="O25" s="193"/>
      <c r="P25" s="193"/>
      <c r="Q25" s="193"/>
      <c r="R25" s="194"/>
      <c r="S25" s="192"/>
      <c r="T25" s="193"/>
      <c r="U25" s="193"/>
      <c r="V25" s="193"/>
      <c r="W25" s="193"/>
      <c r="X25" s="193"/>
      <c r="Y25" s="194"/>
    </row>
    <row r="26" spans="1:25" ht="21" customHeight="1" x14ac:dyDescent="0.15">
      <c r="A26" s="100">
        <v>11</v>
      </c>
      <c r="B26" s="197"/>
      <c r="C26" s="197"/>
      <c r="D26" s="197"/>
      <c r="E26" s="197"/>
      <c r="F26" s="197"/>
      <c r="G26" s="197"/>
      <c r="H26" s="197"/>
      <c r="I26" s="197"/>
      <c r="J26" s="197"/>
      <c r="K26" s="197"/>
      <c r="L26" s="192"/>
      <c r="M26" s="193"/>
      <c r="N26" s="193"/>
      <c r="O26" s="193"/>
      <c r="P26" s="193"/>
      <c r="Q26" s="193"/>
      <c r="R26" s="194"/>
      <c r="S26" s="192"/>
      <c r="T26" s="193"/>
      <c r="U26" s="193"/>
      <c r="V26" s="193"/>
      <c r="W26" s="193"/>
      <c r="X26" s="193"/>
      <c r="Y26" s="194"/>
    </row>
    <row r="27" spans="1:25" ht="21" customHeight="1" x14ac:dyDescent="0.15">
      <c r="A27" s="100">
        <v>12</v>
      </c>
      <c r="B27" s="197"/>
      <c r="C27" s="197"/>
      <c r="D27" s="197"/>
      <c r="E27" s="197"/>
      <c r="F27" s="197"/>
      <c r="G27" s="197"/>
      <c r="H27" s="197"/>
      <c r="I27" s="197"/>
      <c r="J27" s="197"/>
      <c r="K27" s="197"/>
      <c r="L27" s="192"/>
      <c r="M27" s="193"/>
      <c r="N27" s="193"/>
      <c r="O27" s="193"/>
      <c r="P27" s="193"/>
      <c r="Q27" s="193"/>
      <c r="R27" s="194"/>
      <c r="S27" s="192"/>
      <c r="T27" s="193"/>
      <c r="U27" s="193"/>
      <c r="V27" s="193"/>
      <c r="W27" s="193"/>
      <c r="X27" s="193"/>
      <c r="Y27" s="194"/>
    </row>
    <row r="28" spans="1:25" ht="21" customHeight="1" x14ac:dyDescent="0.15">
      <c r="A28" s="100">
        <v>13</v>
      </c>
      <c r="B28" s="197"/>
      <c r="C28" s="197"/>
      <c r="D28" s="197"/>
      <c r="E28" s="197"/>
      <c r="F28" s="197"/>
      <c r="G28" s="197"/>
      <c r="H28" s="197"/>
      <c r="I28" s="197"/>
      <c r="J28" s="197"/>
      <c r="K28" s="197"/>
      <c r="L28" s="192"/>
      <c r="M28" s="193"/>
      <c r="N28" s="193"/>
      <c r="O28" s="193"/>
      <c r="P28" s="193"/>
      <c r="Q28" s="193"/>
      <c r="R28" s="194"/>
      <c r="S28" s="192"/>
      <c r="T28" s="193"/>
      <c r="U28" s="193"/>
      <c r="V28" s="193"/>
      <c r="W28" s="193"/>
      <c r="X28" s="193"/>
      <c r="Y28" s="194"/>
    </row>
    <row r="29" spans="1:25" ht="21" customHeight="1" x14ac:dyDescent="0.15">
      <c r="A29" s="100">
        <v>14</v>
      </c>
      <c r="B29" s="197"/>
      <c r="C29" s="197"/>
      <c r="D29" s="197"/>
      <c r="E29" s="197"/>
      <c r="F29" s="197"/>
      <c r="G29" s="197"/>
      <c r="H29" s="197"/>
      <c r="I29" s="197"/>
      <c r="J29" s="197"/>
      <c r="K29" s="197"/>
      <c r="L29" s="192"/>
      <c r="M29" s="193"/>
      <c r="N29" s="193"/>
      <c r="O29" s="193"/>
      <c r="P29" s="193"/>
      <c r="Q29" s="193"/>
      <c r="R29" s="194"/>
      <c r="S29" s="192"/>
      <c r="T29" s="193"/>
      <c r="U29" s="193"/>
      <c r="V29" s="193"/>
      <c r="W29" s="193"/>
      <c r="X29" s="193"/>
      <c r="Y29" s="194"/>
    </row>
    <row r="30" spans="1:25" ht="21" customHeight="1" x14ac:dyDescent="0.15">
      <c r="A30" s="100">
        <v>15</v>
      </c>
      <c r="B30" s="197"/>
      <c r="C30" s="197"/>
      <c r="D30" s="197"/>
      <c r="E30" s="197"/>
      <c r="F30" s="197"/>
      <c r="G30" s="197"/>
      <c r="H30" s="197"/>
      <c r="I30" s="197"/>
      <c r="J30" s="197"/>
      <c r="K30" s="197"/>
      <c r="L30" s="192"/>
      <c r="M30" s="193"/>
      <c r="N30" s="193"/>
      <c r="O30" s="193"/>
      <c r="P30" s="193"/>
      <c r="Q30" s="193"/>
      <c r="R30" s="194"/>
      <c r="S30" s="192"/>
      <c r="T30" s="193"/>
      <c r="U30" s="193"/>
      <c r="V30" s="193"/>
      <c r="W30" s="193"/>
      <c r="X30" s="193"/>
      <c r="Y30" s="194"/>
    </row>
    <row r="31" spans="1:25" ht="21" customHeight="1" x14ac:dyDescent="0.15">
      <c r="A31" s="100">
        <v>16</v>
      </c>
      <c r="B31" s="197"/>
      <c r="C31" s="197"/>
      <c r="D31" s="197"/>
      <c r="E31" s="197"/>
      <c r="F31" s="197"/>
      <c r="G31" s="197"/>
      <c r="H31" s="197"/>
      <c r="I31" s="197"/>
      <c r="J31" s="197"/>
      <c r="K31" s="197"/>
      <c r="L31" s="192"/>
      <c r="M31" s="193"/>
      <c r="N31" s="193"/>
      <c r="O31" s="193"/>
      <c r="P31" s="193"/>
      <c r="Q31" s="193"/>
      <c r="R31" s="194"/>
      <c r="S31" s="192"/>
      <c r="T31" s="193"/>
      <c r="U31" s="193"/>
      <c r="V31" s="193"/>
      <c r="W31" s="193"/>
      <c r="X31" s="193"/>
      <c r="Y31" s="194"/>
    </row>
    <row r="32" spans="1:25" ht="21" customHeight="1" x14ac:dyDescent="0.15">
      <c r="A32" s="100">
        <v>17</v>
      </c>
      <c r="B32" s="197"/>
      <c r="C32" s="197"/>
      <c r="D32" s="197"/>
      <c r="E32" s="197"/>
      <c r="F32" s="197"/>
      <c r="G32" s="197"/>
      <c r="H32" s="197"/>
      <c r="I32" s="197"/>
      <c r="J32" s="197"/>
      <c r="K32" s="197"/>
      <c r="L32" s="192"/>
      <c r="M32" s="193"/>
      <c r="N32" s="193"/>
      <c r="O32" s="193"/>
      <c r="P32" s="193"/>
      <c r="Q32" s="193"/>
      <c r="R32" s="194"/>
      <c r="S32" s="192"/>
      <c r="T32" s="193"/>
      <c r="U32" s="193"/>
      <c r="V32" s="193"/>
      <c r="W32" s="193"/>
      <c r="X32" s="193"/>
      <c r="Y32" s="194"/>
    </row>
    <row r="33" spans="1:25" ht="21" customHeight="1" x14ac:dyDescent="0.15">
      <c r="A33" s="100">
        <v>18</v>
      </c>
      <c r="B33" s="197"/>
      <c r="C33" s="197"/>
      <c r="D33" s="197"/>
      <c r="E33" s="197"/>
      <c r="F33" s="197"/>
      <c r="G33" s="197"/>
      <c r="H33" s="197"/>
      <c r="I33" s="197"/>
      <c r="J33" s="197"/>
      <c r="K33" s="197"/>
      <c r="L33" s="192"/>
      <c r="M33" s="193"/>
      <c r="N33" s="193"/>
      <c r="O33" s="193"/>
      <c r="P33" s="193"/>
      <c r="Q33" s="193"/>
      <c r="R33" s="194"/>
      <c r="S33" s="192"/>
      <c r="T33" s="193"/>
      <c r="U33" s="193"/>
      <c r="V33" s="193"/>
      <c r="W33" s="193"/>
      <c r="X33" s="193"/>
      <c r="Y33" s="194"/>
    </row>
    <row r="34" spans="1:25" ht="21" customHeight="1" x14ac:dyDescent="0.15">
      <c r="A34" s="100">
        <v>19</v>
      </c>
      <c r="B34" s="197"/>
      <c r="C34" s="197"/>
      <c r="D34" s="197"/>
      <c r="E34" s="197"/>
      <c r="F34" s="197"/>
      <c r="G34" s="197"/>
      <c r="H34" s="197"/>
      <c r="I34" s="197"/>
      <c r="J34" s="197"/>
      <c r="K34" s="197"/>
      <c r="L34" s="192"/>
      <c r="M34" s="193"/>
      <c r="N34" s="193"/>
      <c r="O34" s="193"/>
      <c r="P34" s="193"/>
      <c r="Q34" s="193"/>
      <c r="R34" s="194"/>
      <c r="S34" s="192"/>
      <c r="T34" s="193"/>
      <c r="U34" s="193"/>
      <c r="V34" s="193"/>
      <c r="W34" s="193"/>
      <c r="X34" s="193"/>
      <c r="Y34" s="194"/>
    </row>
    <row r="35" spans="1:25" ht="21" customHeight="1" x14ac:dyDescent="0.15">
      <c r="A35" s="100">
        <v>20</v>
      </c>
      <c r="B35" s="197"/>
      <c r="C35" s="197"/>
      <c r="D35" s="197"/>
      <c r="E35" s="197"/>
      <c r="F35" s="197"/>
      <c r="G35" s="197"/>
      <c r="H35" s="197"/>
      <c r="I35" s="197"/>
      <c r="J35" s="197"/>
      <c r="K35" s="197"/>
      <c r="L35" s="192"/>
      <c r="M35" s="193"/>
      <c r="N35" s="193"/>
      <c r="O35" s="193"/>
      <c r="P35" s="193"/>
      <c r="Q35" s="193"/>
      <c r="R35" s="194"/>
      <c r="S35" s="192"/>
      <c r="T35" s="193"/>
      <c r="U35" s="193"/>
      <c r="V35" s="193"/>
      <c r="W35" s="193"/>
      <c r="X35" s="193"/>
      <c r="Y35" s="194"/>
    </row>
    <row r="36" spans="1:25" ht="21" customHeight="1" x14ac:dyDescent="0.15">
      <c r="A36" s="100">
        <v>21</v>
      </c>
      <c r="B36" s="197"/>
      <c r="C36" s="197"/>
      <c r="D36" s="197"/>
      <c r="E36" s="197"/>
      <c r="F36" s="197"/>
      <c r="G36" s="197"/>
      <c r="H36" s="197"/>
      <c r="I36" s="197"/>
      <c r="J36" s="197"/>
      <c r="K36" s="197"/>
      <c r="L36" s="192"/>
      <c r="M36" s="193"/>
      <c r="N36" s="193"/>
      <c r="O36" s="193"/>
      <c r="P36" s="193"/>
      <c r="Q36" s="193"/>
      <c r="R36" s="194"/>
      <c r="S36" s="192"/>
      <c r="T36" s="193"/>
      <c r="U36" s="193"/>
      <c r="V36" s="193"/>
      <c r="W36" s="193"/>
      <c r="X36" s="193"/>
      <c r="Y36" s="194"/>
    </row>
    <row r="37" spans="1:25" ht="21" customHeight="1" x14ac:dyDescent="0.15">
      <c r="A37" s="100">
        <v>22</v>
      </c>
      <c r="B37" s="197"/>
      <c r="C37" s="197"/>
      <c r="D37" s="197"/>
      <c r="E37" s="197"/>
      <c r="F37" s="197"/>
      <c r="G37" s="197"/>
      <c r="H37" s="197"/>
      <c r="I37" s="197"/>
      <c r="J37" s="197"/>
      <c r="K37" s="197"/>
      <c r="L37" s="192"/>
      <c r="M37" s="193"/>
      <c r="N37" s="193"/>
      <c r="O37" s="193"/>
      <c r="P37" s="193"/>
      <c r="Q37" s="193"/>
      <c r="R37" s="194"/>
      <c r="S37" s="192"/>
      <c r="T37" s="193"/>
      <c r="U37" s="193"/>
      <c r="V37" s="193"/>
      <c r="W37" s="193"/>
      <c r="X37" s="193"/>
      <c r="Y37" s="194"/>
    </row>
    <row r="38" spans="1:25" ht="21" customHeight="1" x14ac:dyDescent="0.15">
      <c r="A38" s="100">
        <v>23</v>
      </c>
      <c r="B38" s="197"/>
      <c r="C38" s="197"/>
      <c r="D38" s="197"/>
      <c r="E38" s="197"/>
      <c r="F38" s="197"/>
      <c r="G38" s="197"/>
      <c r="H38" s="197"/>
      <c r="I38" s="197"/>
      <c r="J38" s="197"/>
      <c r="K38" s="197"/>
      <c r="L38" s="192"/>
      <c r="M38" s="193"/>
      <c r="N38" s="193"/>
      <c r="O38" s="193"/>
      <c r="P38" s="193"/>
      <c r="Q38" s="193"/>
      <c r="R38" s="194"/>
      <c r="S38" s="192"/>
      <c r="T38" s="193"/>
      <c r="U38" s="193"/>
      <c r="V38" s="193"/>
      <c r="W38" s="193"/>
      <c r="X38" s="193"/>
      <c r="Y38" s="194"/>
    </row>
    <row r="39" spans="1:25" ht="21" customHeight="1" x14ac:dyDescent="0.15">
      <c r="A39" s="100">
        <v>24</v>
      </c>
      <c r="B39" s="197"/>
      <c r="C39" s="197"/>
      <c r="D39" s="197"/>
      <c r="E39" s="197"/>
      <c r="F39" s="197"/>
      <c r="G39" s="197"/>
      <c r="H39" s="197"/>
      <c r="I39" s="197"/>
      <c r="J39" s="197"/>
      <c r="K39" s="197"/>
      <c r="L39" s="192"/>
      <c r="M39" s="193"/>
      <c r="N39" s="193"/>
      <c r="O39" s="193"/>
      <c r="P39" s="193"/>
      <c r="Q39" s="193"/>
      <c r="R39" s="194"/>
      <c r="S39" s="192"/>
      <c r="T39" s="193"/>
      <c r="U39" s="193"/>
      <c r="V39" s="193"/>
      <c r="W39" s="193"/>
      <c r="X39" s="193"/>
      <c r="Y39" s="194"/>
    </row>
    <row r="40" spans="1:25" ht="21" customHeight="1" x14ac:dyDescent="0.15">
      <c r="A40" s="100">
        <v>25</v>
      </c>
      <c r="B40" s="197"/>
      <c r="C40" s="197"/>
      <c r="D40" s="197"/>
      <c r="E40" s="197"/>
      <c r="F40" s="197"/>
      <c r="G40" s="197"/>
      <c r="H40" s="197"/>
      <c r="I40" s="197"/>
      <c r="J40" s="197"/>
      <c r="K40" s="197"/>
      <c r="L40" s="192"/>
      <c r="M40" s="193"/>
      <c r="N40" s="193"/>
      <c r="O40" s="193"/>
      <c r="P40" s="193"/>
      <c r="Q40" s="193"/>
      <c r="R40" s="194"/>
      <c r="S40" s="192"/>
      <c r="T40" s="193"/>
      <c r="U40" s="193"/>
      <c r="V40" s="193"/>
      <c r="W40" s="193"/>
      <c r="X40" s="193"/>
      <c r="Y40" s="194"/>
    </row>
    <row r="41" spans="1:25" ht="21" customHeight="1" x14ac:dyDescent="0.15">
      <c r="A41" s="100">
        <v>26</v>
      </c>
      <c r="B41" s="197"/>
      <c r="C41" s="197"/>
      <c r="D41" s="197"/>
      <c r="E41" s="197"/>
      <c r="F41" s="197"/>
      <c r="G41" s="197"/>
      <c r="H41" s="197"/>
      <c r="I41" s="197"/>
      <c r="J41" s="197"/>
      <c r="K41" s="197"/>
      <c r="L41" s="192"/>
      <c r="M41" s="193"/>
      <c r="N41" s="193"/>
      <c r="O41" s="193"/>
      <c r="P41" s="193"/>
      <c r="Q41" s="193"/>
      <c r="R41" s="194"/>
      <c r="S41" s="192"/>
      <c r="T41" s="193"/>
      <c r="U41" s="193"/>
      <c r="V41" s="193"/>
      <c r="W41" s="193"/>
      <c r="X41" s="193"/>
      <c r="Y41" s="194"/>
    </row>
    <row r="42" spans="1:25" ht="21" customHeight="1" x14ac:dyDescent="0.15">
      <c r="A42" s="100">
        <v>27</v>
      </c>
      <c r="B42" s="197"/>
      <c r="C42" s="197"/>
      <c r="D42" s="197"/>
      <c r="E42" s="197"/>
      <c r="F42" s="197"/>
      <c r="G42" s="197"/>
      <c r="H42" s="197"/>
      <c r="I42" s="197"/>
      <c r="J42" s="197"/>
      <c r="K42" s="197"/>
      <c r="L42" s="192"/>
      <c r="M42" s="193"/>
      <c r="N42" s="193"/>
      <c r="O42" s="193"/>
      <c r="P42" s="193"/>
      <c r="Q42" s="193"/>
      <c r="R42" s="194"/>
      <c r="S42" s="192"/>
      <c r="T42" s="193"/>
      <c r="U42" s="193"/>
      <c r="V42" s="193"/>
      <c r="W42" s="193"/>
      <c r="X42" s="193"/>
      <c r="Y42" s="194"/>
    </row>
    <row r="43" spans="1:25" ht="21" customHeight="1" x14ac:dyDescent="0.15">
      <c r="A43" s="100">
        <v>28</v>
      </c>
      <c r="B43" s="197"/>
      <c r="C43" s="197"/>
      <c r="D43" s="197"/>
      <c r="E43" s="197"/>
      <c r="F43" s="197"/>
      <c r="G43" s="197"/>
      <c r="H43" s="197"/>
      <c r="I43" s="197"/>
      <c r="J43" s="197"/>
      <c r="K43" s="197"/>
      <c r="L43" s="192"/>
      <c r="M43" s="193"/>
      <c r="N43" s="193"/>
      <c r="O43" s="193"/>
      <c r="P43" s="193"/>
      <c r="Q43" s="193"/>
      <c r="R43" s="194"/>
      <c r="S43" s="192"/>
      <c r="T43" s="193"/>
      <c r="U43" s="193"/>
      <c r="V43" s="193"/>
      <c r="W43" s="193"/>
      <c r="X43" s="193"/>
      <c r="Y43" s="194"/>
    </row>
    <row r="44" spans="1:25" ht="21" customHeight="1" x14ac:dyDescent="0.15">
      <c r="A44" s="100">
        <v>29</v>
      </c>
      <c r="B44" s="197"/>
      <c r="C44" s="197"/>
      <c r="D44" s="197"/>
      <c r="E44" s="197"/>
      <c r="F44" s="197"/>
      <c r="G44" s="197"/>
      <c r="H44" s="197"/>
      <c r="I44" s="197"/>
      <c r="J44" s="197"/>
      <c r="K44" s="197"/>
      <c r="L44" s="192"/>
      <c r="M44" s="193"/>
      <c r="N44" s="193"/>
      <c r="O44" s="193"/>
      <c r="P44" s="193"/>
      <c r="Q44" s="193"/>
      <c r="R44" s="194"/>
      <c r="S44" s="192"/>
      <c r="T44" s="193"/>
      <c r="U44" s="193"/>
      <c r="V44" s="193"/>
      <c r="W44" s="193"/>
      <c r="X44" s="193"/>
      <c r="Y44" s="194"/>
    </row>
    <row r="45" spans="1:25" ht="21" customHeight="1" x14ac:dyDescent="0.15">
      <c r="A45" s="101">
        <v>30</v>
      </c>
      <c r="B45" s="195"/>
      <c r="C45" s="195"/>
      <c r="D45" s="195"/>
      <c r="E45" s="195"/>
      <c r="F45" s="195"/>
      <c r="G45" s="195"/>
      <c r="H45" s="195"/>
      <c r="I45" s="195"/>
      <c r="J45" s="195"/>
      <c r="K45" s="195"/>
      <c r="L45" s="230"/>
      <c r="M45" s="231"/>
      <c r="N45" s="231"/>
      <c r="O45" s="231"/>
      <c r="P45" s="231"/>
      <c r="Q45" s="231"/>
      <c r="R45" s="232"/>
      <c r="S45" s="230"/>
      <c r="T45" s="231"/>
      <c r="U45" s="231"/>
      <c r="V45" s="231"/>
      <c r="W45" s="231"/>
      <c r="X45" s="231"/>
      <c r="Y45" s="232"/>
    </row>
    <row r="46" spans="1:25" ht="21" customHeight="1" x14ac:dyDescent="0.15">
      <c r="A46" s="99">
        <v>31</v>
      </c>
      <c r="B46" s="199"/>
      <c r="C46" s="199"/>
      <c r="D46" s="199"/>
      <c r="E46" s="199"/>
      <c r="F46" s="199"/>
      <c r="G46" s="199"/>
      <c r="H46" s="199"/>
      <c r="I46" s="199"/>
      <c r="J46" s="199"/>
      <c r="K46" s="199"/>
      <c r="L46" s="227"/>
      <c r="M46" s="228"/>
      <c r="N46" s="228"/>
      <c r="O46" s="228"/>
      <c r="P46" s="228"/>
      <c r="Q46" s="228"/>
      <c r="R46" s="229"/>
      <c r="S46" s="227"/>
      <c r="T46" s="228"/>
      <c r="U46" s="228"/>
      <c r="V46" s="228"/>
      <c r="W46" s="228"/>
      <c r="X46" s="228"/>
      <c r="Y46" s="229"/>
    </row>
    <row r="47" spans="1:25" ht="21" customHeight="1" x14ac:dyDescent="0.15">
      <c r="A47" s="100">
        <v>32</v>
      </c>
      <c r="B47" s="197"/>
      <c r="C47" s="197"/>
      <c r="D47" s="197"/>
      <c r="E47" s="197"/>
      <c r="F47" s="197"/>
      <c r="G47" s="197"/>
      <c r="H47" s="197"/>
      <c r="I47" s="197"/>
      <c r="J47" s="197"/>
      <c r="K47" s="197"/>
      <c r="L47" s="192"/>
      <c r="M47" s="193"/>
      <c r="N47" s="193"/>
      <c r="O47" s="193"/>
      <c r="P47" s="193"/>
      <c r="Q47" s="193"/>
      <c r="R47" s="194"/>
      <c r="S47" s="192"/>
      <c r="T47" s="193"/>
      <c r="U47" s="193"/>
      <c r="V47" s="193"/>
      <c r="W47" s="193"/>
      <c r="X47" s="193"/>
      <c r="Y47" s="194"/>
    </row>
    <row r="48" spans="1:25" ht="21" customHeight="1" x14ac:dyDescent="0.15">
      <c r="A48" s="100">
        <v>33</v>
      </c>
      <c r="B48" s="197"/>
      <c r="C48" s="197"/>
      <c r="D48" s="197"/>
      <c r="E48" s="197"/>
      <c r="F48" s="197"/>
      <c r="G48" s="197"/>
      <c r="H48" s="197"/>
      <c r="I48" s="197"/>
      <c r="J48" s="197"/>
      <c r="K48" s="197"/>
      <c r="L48" s="192"/>
      <c r="M48" s="193"/>
      <c r="N48" s="193"/>
      <c r="O48" s="193"/>
      <c r="P48" s="193"/>
      <c r="Q48" s="193"/>
      <c r="R48" s="194"/>
      <c r="S48" s="192"/>
      <c r="T48" s="193"/>
      <c r="U48" s="193"/>
      <c r="V48" s="193"/>
      <c r="W48" s="193"/>
      <c r="X48" s="193"/>
      <c r="Y48" s="194"/>
    </row>
    <row r="49" spans="1:25" ht="21" customHeight="1" x14ac:dyDescent="0.15">
      <c r="A49" s="100">
        <v>34</v>
      </c>
      <c r="B49" s="197"/>
      <c r="C49" s="197"/>
      <c r="D49" s="197"/>
      <c r="E49" s="197"/>
      <c r="F49" s="197"/>
      <c r="G49" s="197"/>
      <c r="H49" s="197"/>
      <c r="I49" s="197"/>
      <c r="J49" s="197"/>
      <c r="K49" s="197"/>
      <c r="L49" s="192"/>
      <c r="M49" s="193"/>
      <c r="N49" s="193"/>
      <c r="O49" s="193"/>
      <c r="P49" s="193"/>
      <c r="Q49" s="193"/>
      <c r="R49" s="194"/>
      <c r="S49" s="192"/>
      <c r="T49" s="193"/>
      <c r="U49" s="193"/>
      <c r="V49" s="193"/>
      <c r="W49" s="193"/>
      <c r="X49" s="193"/>
      <c r="Y49" s="194"/>
    </row>
    <row r="50" spans="1:25" ht="21" customHeight="1" x14ac:dyDescent="0.15">
      <c r="A50" s="100">
        <v>35</v>
      </c>
      <c r="B50" s="197"/>
      <c r="C50" s="197"/>
      <c r="D50" s="197"/>
      <c r="E50" s="197"/>
      <c r="F50" s="197"/>
      <c r="G50" s="197"/>
      <c r="H50" s="197"/>
      <c r="I50" s="197"/>
      <c r="J50" s="197"/>
      <c r="K50" s="197"/>
      <c r="L50" s="192"/>
      <c r="M50" s="193"/>
      <c r="N50" s="193"/>
      <c r="O50" s="193"/>
      <c r="P50" s="193"/>
      <c r="Q50" s="193"/>
      <c r="R50" s="194"/>
      <c r="S50" s="192"/>
      <c r="T50" s="193"/>
      <c r="U50" s="193"/>
      <c r="V50" s="193"/>
      <c r="W50" s="193"/>
      <c r="X50" s="193"/>
      <c r="Y50" s="194"/>
    </row>
    <row r="51" spans="1:25" ht="21" customHeight="1" x14ac:dyDescent="0.15">
      <c r="A51" s="100">
        <v>36</v>
      </c>
      <c r="B51" s="197"/>
      <c r="C51" s="197"/>
      <c r="D51" s="197"/>
      <c r="E51" s="197"/>
      <c r="F51" s="197"/>
      <c r="G51" s="197"/>
      <c r="H51" s="197"/>
      <c r="I51" s="197"/>
      <c r="J51" s="197"/>
      <c r="K51" s="197"/>
      <c r="L51" s="192"/>
      <c r="M51" s="193"/>
      <c r="N51" s="193"/>
      <c r="O51" s="193"/>
      <c r="P51" s="193"/>
      <c r="Q51" s="193"/>
      <c r="R51" s="194"/>
      <c r="S51" s="192"/>
      <c r="T51" s="193"/>
      <c r="U51" s="193"/>
      <c r="V51" s="193"/>
      <c r="W51" s="193"/>
      <c r="X51" s="193"/>
      <c r="Y51" s="194"/>
    </row>
    <row r="52" spans="1:25" ht="21" customHeight="1" x14ac:dyDescent="0.15">
      <c r="A52" s="100">
        <v>37</v>
      </c>
      <c r="B52" s="197"/>
      <c r="C52" s="197"/>
      <c r="D52" s="197"/>
      <c r="E52" s="197"/>
      <c r="F52" s="197"/>
      <c r="G52" s="197"/>
      <c r="H52" s="197"/>
      <c r="I52" s="197"/>
      <c r="J52" s="197"/>
      <c r="K52" s="197"/>
      <c r="L52" s="192"/>
      <c r="M52" s="193"/>
      <c r="N52" s="193"/>
      <c r="O52" s="193"/>
      <c r="P52" s="193"/>
      <c r="Q52" s="193"/>
      <c r="R52" s="194"/>
      <c r="S52" s="192"/>
      <c r="T52" s="193"/>
      <c r="U52" s="193"/>
      <c r="V52" s="193"/>
      <c r="W52" s="193"/>
      <c r="X52" s="193"/>
      <c r="Y52" s="194"/>
    </row>
    <row r="53" spans="1:25" ht="21" customHeight="1" x14ac:dyDescent="0.15">
      <c r="A53" s="100">
        <v>38</v>
      </c>
      <c r="B53" s="197"/>
      <c r="C53" s="197"/>
      <c r="D53" s="197"/>
      <c r="E53" s="197"/>
      <c r="F53" s="197"/>
      <c r="G53" s="197"/>
      <c r="H53" s="197"/>
      <c r="I53" s="197"/>
      <c r="J53" s="197"/>
      <c r="K53" s="197"/>
      <c r="L53" s="192"/>
      <c r="M53" s="193"/>
      <c r="N53" s="193"/>
      <c r="O53" s="193"/>
      <c r="P53" s="193"/>
      <c r="Q53" s="193"/>
      <c r="R53" s="194"/>
      <c r="S53" s="192"/>
      <c r="T53" s="193"/>
      <c r="U53" s="193"/>
      <c r="V53" s="193"/>
      <c r="W53" s="193"/>
      <c r="X53" s="193"/>
      <c r="Y53" s="194"/>
    </row>
    <row r="54" spans="1:25" ht="21" customHeight="1" x14ac:dyDescent="0.15">
      <c r="A54" s="100">
        <v>39</v>
      </c>
      <c r="B54" s="197"/>
      <c r="C54" s="197"/>
      <c r="D54" s="197"/>
      <c r="E54" s="197"/>
      <c r="F54" s="197"/>
      <c r="G54" s="197"/>
      <c r="H54" s="197"/>
      <c r="I54" s="197"/>
      <c r="J54" s="197"/>
      <c r="K54" s="197"/>
      <c r="L54" s="192"/>
      <c r="M54" s="193"/>
      <c r="N54" s="193"/>
      <c r="O54" s="193"/>
      <c r="P54" s="193"/>
      <c r="Q54" s="193"/>
      <c r="R54" s="194"/>
      <c r="S54" s="192"/>
      <c r="T54" s="193"/>
      <c r="U54" s="193"/>
      <c r="V54" s="193"/>
      <c r="W54" s="193"/>
      <c r="X54" s="193"/>
      <c r="Y54" s="194"/>
    </row>
    <row r="55" spans="1:25" ht="21" customHeight="1" x14ac:dyDescent="0.15">
      <c r="A55" s="100">
        <v>40</v>
      </c>
      <c r="B55" s="190"/>
      <c r="C55" s="191"/>
      <c r="D55" s="191"/>
      <c r="E55" s="191"/>
      <c r="F55" s="191"/>
      <c r="G55" s="191"/>
      <c r="H55" s="191"/>
      <c r="I55" s="191"/>
      <c r="J55" s="191"/>
      <c r="K55" s="191"/>
      <c r="L55" s="192"/>
      <c r="M55" s="193"/>
      <c r="N55" s="193"/>
      <c r="O55" s="193"/>
      <c r="P55" s="193"/>
      <c r="Q55" s="193"/>
      <c r="R55" s="193"/>
      <c r="S55" s="192"/>
      <c r="T55" s="193"/>
      <c r="U55" s="193"/>
      <c r="V55" s="193"/>
      <c r="W55" s="193"/>
      <c r="X55" s="193"/>
      <c r="Y55" s="194"/>
    </row>
    <row r="56" spans="1:25" ht="21" customHeight="1" x14ac:dyDescent="0.15">
      <c r="A56" s="100">
        <v>41</v>
      </c>
      <c r="B56" s="190"/>
      <c r="C56" s="191"/>
      <c r="D56" s="191"/>
      <c r="E56" s="191"/>
      <c r="F56" s="191"/>
      <c r="G56" s="191"/>
      <c r="H56" s="191"/>
      <c r="I56" s="191"/>
      <c r="J56" s="191"/>
      <c r="K56" s="191"/>
      <c r="L56" s="192"/>
      <c r="M56" s="193"/>
      <c r="N56" s="193"/>
      <c r="O56" s="193"/>
      <c r="P56" s="193"/>
      <c r="Q56" s="193"/>
      <c r="R56" s="194"/>
      <c r="S56" s="192"/>
      <c r="T56" s="193"/>
      <c r="U56" s="193"/>
      <c r="V56" s="193"/>
      <c r="W56" s="193"/>
      <c r="X56" s="193"/>
      <c r="Y56" s="194"/>
    </row>
    <row r="57" spans="1:25" ht="21" customHeight="1" x14ac:dyDescent="0.15">
      <c r="A57" s="100">
        <v>42</v>
      </c>
      <c r="B57" s="190"/>
      <c r="C57" s="191"/>
      <c r="D57" s="191"/>
      <c r="E57" s="191"/>
      <c r="F57" s="191"/>
      <c r="G57" s="191"/>
      <c r="H57" s="191"/>
      <c r="I57" s="191"/>
      <c r="J57" s="191"/>
      <c r="K57" s="191"/>
      <c r="L57" s="192"/>
      <c r="M57" s="193"/>
      <c r="N57" s="193"/>
      <c r="O57" s="193"/>
      <c r="P57" s="193"/>
      <c r="Q57" s="193"/>
      <c r="R57" s="194"/>
      <c r="S57" s="192"/>
      <c r="T57" s="193"/>
      <c r="U57" s="193"/>
      <c r="V57" s="193"/>
      <c r="W57" s="193"/>
      <c r="X57" s="193"/>
      <c r="Y57" s="194"/>
    </row>
    <row r="58" spans="1:25" ht="21" customHeight="1" x14ac:dyDescent="0.15">
      <c r="A58" s="100">
        <v>43</v>
      </c>
      <c r="B58" s="190"/>
      <c r="C58" s="191"/>
      <c r="D58" s="191"/>
      <c r="E58" s="191"/>
      <c r="F58" s="191"/>
      <c r="G58" s="191"/>
      <c r="H58" s="191"/>
      <c r="I58" s="191"/>
      <c r="J58" s="191"/>
      <c r="K58" s="191"/>
      <c r="L58" s="192"/>
      <c r="M58" s="193"/>
      <c r="N58" s="193"/>
      <c r="O58" s="193"/>
      <c r="P58" s="193"/>
      <c r="Q58" s="193"/>
      <c r="R58" s="194"/>
      <c r="S58" s="192"/>
      <c r="T58" s="193"/>
      <c r="U58" s="193"/>
      <c r="V58" s="193"/>
      <c r="W58" s="193"/>
      <c r="X58" s="193"/>
      <c r="Y58" s="194"/>
    </row>
    <row r="59" spans="1:25" ht="21" customHeight="1" x14ac:dyDescent="0.15">
      <c r="A59" s="100">
        <v>44</v>
      </c>
      <c r="B59" s="190"/>
      <c r="C59" s="191"/>
      <c r="D59" s="191"/>
      <c r="E59" s="191"/>
      <c r="F59" s="191"/>
      <c r="G59" s="191"/>
      <c r="H59" s="191"/>
      <c r="I59" s="191"/>
      <c r="J59" s="191"/>
      <c r="K59" s="191"/>
      <c r="L59" s="192"/>
      <c r="M59" s="193"/>
      <c r="N59" s="193"/>
      <c r="O59" s="193"/>
      <c r="P59" s="193"/>
      <c r="Q59" s="193"/>
      <c r="R59" s="194"/>
      <c r="S59" s="192"/>
      <c r="T59" s="193"/>
      <c r="U59" s="193"/>
      <c r="V59" s="193"/>
      <c r="W59" s="193"/>
      <c r="X59" s="193"/>
      <c r="Y59" s="194"/>
    </row>
    <row r="60" spans="1:25" ht="21" customHeight="1" x14ac:dyDescent="0.15">
      <c r="A60" s="100">
        <v>45</v>
      </c>
      <c r="B60" s="190"/>
      <c r="C60" s="191"/>
      <c r="D60" s="191"/>
      <c r="E60" s="191"/>
      <c r="F60" s="191"/>
      <c r="G60" s="191"/>
      <c r="H60" s="191"/>
      <c r="I60" s="191"/>
      <c r="J60" s="191"/>
      <c r="K60" s="191"/>
      <c r="L60" s="192"/>
      <c r="M60" s="193"/>
      <c r="N60" s="193"/>
      <c r="O60" s="193"/>
      <c r="P60" s="193"/>
      <c r="Q60" s="193"/>
      <c r="R60" s="194"/>
      <c r="S60" s="192"/>
      <c r="T60" s="193"/>
      <c r="U60" s="193"/>
      <c r="V60" s="193"/>
      <c r="W60" s="193"/>
      <c r="X60" s="193"/>
      <c r="Y60" s="194"/>
    </row>
    <row r="61" spans="1:25" ht="21" customHeight="1" x14ac:dyDescent="0.15">
      <c r="A61" s="100">
        <v>46</v>
      </c>
      <c r="B61" s="190"/>
      <c r="C61" s="191"/>
      <c r="D61" s="191"/>
      <c r="E61" s="191"/>
      <c r="F61" s="191"/>
      <c r="G61" s="191"/>
      <c r="H61" s="191"/>
      <c r="I61" s="191"/>
      <c r="J61" s="191"/>
      <c r="K61" s="191"/>
      <c r="L61" s="192"/>
      <c r="M61" s="193"/>
      <c r="N61" s="193"/>
      <c r="O61" s="193"/>
      <c r="P61" s="193"/>
      <c r="Q61" s="193"/>
      <c r="R61" s="194"/>
      <c r="S61" s="192"/>
      <c r="T61" s="193"/>
      <c r="U61" s="193"/>
      <c r="V61" s="193"/>
      <c r="W61" s="193"/>
      <c r="X61" s="193"/>
      <c r="Y61" s="194"/>
    </row>
    <row r="62" spans="1:25" ht="21" customHeight="1" x14ac:dyDescent="0.15">
      <c r="A62" s="100">
        <v>47</v>
      </c>
      <c r="B62" s="190"/>
      <c r="C62" s="191"/>
      <c r="D62" s="191"/>
      <c r="E62" s="191"/>
      <c r="F62" s="191"/>
      <c r="G62" s="191"/>
      <c r="H62" s="191"/>
      <c r="I62" s="191"/>
      <c r="J62" s="191"/>
      <c r="K62" s="191"/>
      <c r="L62" s="192"/>
      <c r="M62" s="193"/>
      <c r="N62" s="193"/>
      <c r="O62" s="193"/>
      <c r="P62" s="193"/>
      <c r="Q62" s="193"/>
      <c r="R62" s="194"/>
      <c r="S62" s="192"/>
      <c r="T62" s="193"/>
      <c r="U62" s="193"/>
      <c r="V62" s="193"/>
      <c r="W62" s="193"/>
      <c r="X62" s="193"/>
      <c r="Y62" s="194"/>
    </row>
    <row r="63" spans="1:25" ht="21" customHeight="1" x14ac:dyDescent="0.15">
      <c r="A63" s="100">
        <v>48</v>
      </c>
      <c r="B63" s="190"/>
      <c r="C63" s="191"/>
      <c r="D63" s="191"/>
      <c r="E63" s="191"/>
      <c r="F63" s="191"/>
      <c r="G63" s="191"/>
      <c r="H63" s="191"/>
      <c r="I63" s="191"/>
      <c r="J63" s="191"/>
      <c r="K63" s="191"/>
      <c r="L63" s="192"/>
      <c r="M63" s="193"/>
      <c r="N63" s="193"/>
      <c r="O63" s="193"/>
      <c r="P63" s="193"/>
      <c r="Q63" s="193"/>
      <c r="R63" s="194"/>
      <c r="S63" s="192"/>
      <c r="T63" s="193"/>
      <c r="U63" s="193"/>
      <c r="V63" s="193"/>
      <c r="W63" s="193"/>
      <c r="X63" s="193"/>
      <c r="Y63" s="194"/>
    </row>
    <row r="64" spans="1:25" ht="21" customHeight="1" x14ac:dyDescent="0.15">
      <c r="A64" s="100">
        <v>49</v>
      </c>
      <c r="B64" s="190"/>
      <c r="C64" s="191"/>
      <c r="D64" s="191"/>
      <c r="E64" s="191"/>
      <c r="F64" s="191"/>
      <c r="G64" s="191"/>
      <c r="H64" s="191"/>
      <c r="I64" s="191"/>
      <c r="J64" s="191"/>
      <c r="K64" s="191"/>
      <c r="L64" s="192"/>
      <c r="M64" s="193"/>
      <c r="N64" s="193"/>
      <c r="O64" s="193"/>
      <c r="P64" s="193"/>
      <c r="Q64" s="193"/>
      <c r="R64" s="194"/>
      <c r="S64" s="192"/>
      <c r="T64" s="193"/>
      <c r="U64" s="193"/>
      <c r="V64" s="193"/>
      <c r="W64" s="193"/>
      <c r="X64" s="193"/>
      <c r="Y64" s="194"/>
    </row>
    <row r="65" spans="1:25" ht="21" customHeight="1" x14ac:dyDescent="0.15">
      <c r="A65" s="100">
        <v>50</v>
      </c>
      <c r="B65" s="197"/>
      <c r="C65" s="197"/>
      <c r="D65" s="197"/>
      <c r="E65" s="197"/>
      <c r="F65" s="197"/>
      <c r="G65" s="197"/>
      <c r="H65" s="197"/>
      <c r="I65" s="197"/>
      <c r="J65" s="197"/>
      <c r="K65" s="197"/>
      <c r="L65" s="192"/>
      <c r="M65" s="193"/>
      <c r="N65" s="193"/>
      <c r="O65" s="193"/>
      <c r="P65" s="193"/>
      <c r="Q65" s="193"/>
      <c r="R65" s="194"/>
      <c r="S65" s="192"/>
      <c r="T65" s="193"/>
      <c r="U65" s="193"/>
      <c r="V65" s="193"/>
      <c r="W65" s="193"/>
      <c r="X65" s="193"/>
      <c r="Y65" s="194"/>
    </row>
    <row r="66" spans="1:25" ht="21" customHeight="1" x14ac:dyDescent="0.15">
      <c r="A66" s="100">
        <v>51</v>
      </c>
      <c r="B66" s="190"/>
      <c r="C66" s="191"/>
      <c r="D66" s="191"/>
      <c r="E66" s="191"/>
      <c r="F66" s="191"/>
      <c r="G66" s="191"/>
      <c r="H66" s="191"/>
      <c r="I66" s="191"/>
      <c r="J66" s="191"/>
      <c r="K66" s="191"/>
      <c r="L66" s="192"/>
      <c r="M66" s="193"/>
      <c r="N66" s="193"/>
      <c r="O66" s="193"/>
      <c r="P66" s="193"/>
      <c r="Q66" s="193"/>
      <c r="R66" s="194"/>
      <c r="S66" s="192"/>
      <c r="T66" s="193"/>
      <c r="U66" s="193"/>
      <c r="V66" s="193"/>
      <c r="W66" s="193"/>
      <c r="X66" s="193"/>
      <c r="Y66" s="194"/>
    </row>
    <row r="67" spans="1:25" ht="21" customHeight="1" x14ac:dyDescent="0.15">
      <c r="A67" s="100">
        <v>52</v>
      </c>
      <c r="B67" s="190"/>
      <c r="C67" s="191"/>
      <c r="D67" s="191"/>
      <c r="E67" s="191"/>
      <c r="F67" s="191"/>
      <c r="G67" s="191"/>
      <c r="H67" s="191"/>
      <c r="I67" s="191"/>
      <c r="J67" s="191"/>
      <c r="K67" s="191"/>
      <c r="L67" s="192"/>
      <c r="M67" s="193"/>
      <c r="N67" s="193"/>
      <c r="O67" s="193"/>
      <c r="P67" s="193"/>
      <c r="Q67" s="193"/>
      <c r="R67" s="194"/>
      <c r="S67" s="192"/>
      <c r="T67" s="193"/>
      <c r="U67" s="193"/>
      <c r="V67" s="193"/>
      <c r="W67" s="193"/>
      <c r="X67" s="193"/>
      <c r="Y67" s="194"/>
    </row>
    <row r="68" spans="1:25" ht="21" customHeight="1" x14ac:dyDescent="0.15">
      <c r="A68" s="100">
        <v>53</v>
      </c>
      <c r="B68" s="190"/>
      <c r="C68" s="191"/>
      <c r="D68" s="191"/>
      <c r="E68" s="191"/>
      <c r="F68" s="191"/>
      <c r="G68" s="191"/>
      <c r="H68" s="191"/>
      <c r="I68" s="191"/>
      <c r="J68" s="191"/>
      <c r="K68" s="191"/>
      <c r="L68" s="192"/>
      <c r="M68" s="193"/>
      <c r="N68" s="193"/>
      <c r="O68" s="193"/>
      <c r="P68" s="193"/>
      <c r="Q68" s="193"/>
      <c r="R68" s="194"/>
      <c r="S68" s="192"/>
      <c r="T68" s="193"/>
      <c r="U68" s="193"/>
      <c r="V68" s="193"/>
      <c r="W68" s="193"/>
      <c r="X68" s="193"/>
      <c r="Y68" s="194"/>
    </row>
    <row r="69" spans="1:25" ht="21" customHeight="1" x14ac:dyDescent="0.15">
      <c r="A69" s="100">
        <v>54</v>
      </c>
      <c r="B69" s="190"/>
      <c r="C69" s="191"/>
      <c r="D69" s="191"/>
      <c r="E69" s="191"/>
      <c r="F69" s="191"/>
      <c r="G69" s="191"/>
      <c r="H69" s="191"/>
      <c r="I69" s="191"/>
      <c r="J69" s="191"/>
      <c r="K69" s="191"/>
      <c r="L69" s="192"/>
      <c r="M69" s="193"/>
      <c r="N69" s="193"/>
      <c r="O69" s="193"/>
      <c r="P69" s="193"/>
      <c r="Q69" s="193"/>
      <c r="R69" s="194"/>
      <c r="S69" s="192"/>
      <c r="T69" s="193"/>
      <c r="U69" s="193"/>
      <c r="V69" s="193"/>
      <c r="W69" s="193"/>
      <c r="X69" s="193"/>
      <c r="Y69" s="194"/>
    </row>
    <row r="70" spans="1:25" ht="21" customHeight="1" x14ac:dyDescent="0.15">
      <c r="A70" s="100">
        <v>55</v>
      </c>
      <c r="B70" s="190"/>
      <c r="C70" s="191"/>
      <c r="D70" s="191"/>
      <c r="E70" s="191"/>
      <c r="F70" s="191"/>
      <c r="G70" s="191"/>
      <c r="H70" s="191"/>
      <c r="I70" s="191"/>
      <c r="J70" s="191"/>
      <c r="K70" s="191"/>
      <c r="L70" s="192"/>
      <c r="M70" s="193"/>
      <c r="N70" s="193"/>
      <c r="O70" s="193"/>
      <c r="P70" s="193"/>
      <c r="Q70" s="193"/>
      <c r="R70" s="194"/>
      <c r="S70" s="192"/>
      <c r="T70" s="193"/>
      <c r="U70" s="193"/>
      <c r="V70" s="193"/>
      <c r="W70" s="193"/>
      <c r="X70" s="193"/>
      <c r="Y70" s="194"/>
    </row>
    <row r="71" spans="1:25" ht="21" customHeight="1" x14ac:dyDescent="0.15">
      <c r="A71" s="100">
        <v>56</v>
      </c>
      <c r="B71" s="190"/>
      <c r="C71" s="191"/>
      <c r="D71" s="191"/>
      <c r="E71" s="191"/>
      <c r="F71" s="191"/>
      <c r="G71" s="191"/>
      <c r="H71" s="191"/>
      <c r="I71" s="191"/>
      <c r="J71" s="191"/>
      <c r="K71" s="191"/>
      <c r="L71" s="192"/>
      <c r="M71" s="193"/>
      <c r="N71" s="193"/>
      <c r="O71" s="193"/>
      <c r="P71" s="193"/>
      <c r="Q71" s="193"/>
      <c r="R71" s="194"/>
      <c r="S71" s="192"/>
      <c r="T71" s="193"/>
      <c r="U71" s="193"/>
      <c r="V71" s="193"/>
      <c r="W71" s="193"/>
      <c r="X71" s="193"/>
      <c r="Y71" s="194"/>
    </row>
    <row r="72" spans="1:25" ht="21" customHeight="1" x14ac:dyDescent="0.15">
      <c r="A72" s="100">
        <v>57</v>
      </c>
      <c r="B72" s="190"/>
      <c r="C72" s="191"/>
      <c r="D72" s="191"/>
      <c r="E72" s="191"/>
      <c r="F72" s="191"/>
      <c r="G72" s="191"/>
      <c r="H72" s="191"/>
      <c r="I72" s="191"/>
      <c r="J72" s="191"/>
      <c r="K72" s="191"/>
      <c r="L72" s="192"/>
      <c r="M72" s="193"/>
      <c r="N72" s="193"/>
      <c r="O72" s="193"/>
      <c r="P72" s="193"/>
      <c r="Q72" s="193"/>
      <c r="R72" s="194"/>
      <c r="S72" s="192"/>
      <c r="T72" s="193"/>
      <c r="U72" s="193"/>
      <c r="V72" s="193"/>
      <c r="W72" s="193"/>
      <c r="X72" s="193"/>
      <c r="Y72" s="194"/>
    </row>
    <row r="73" spans="1:25" ht="21" customHeight="1" x14ac:dyDescent="0.15">
      <c r="A73" s="100">
        <v>58</v>
      </c>
      <c r="B73" s="190"/>
      <c r="C73" s="191"/>
      <c r="D73" s="191"/>
      <c r="E73" s="191"/>
      <c r="F73" s="191"/>
      <c r="G73" s="191"/>
      <c r="H73" s="191"/>
      <c r="I73" s="191"/>
      <c r="J73" s="191"/>
      <c r="K73" s="191"/>
      <c r="L73" s="192"/>
      <c r="M73" s="193"/>
      <c r="N73" s="193"/>
      <c r="O73" s="193"/>
      <c r="P73" s="193"/>
      <c r="Q73" s="193"/>
      <c r="R73" s="194"/>
      <c r="S73" s="192"/>
      <c r="T73" s="193"/>
      <c r="U73" s="193"/>
      <c r="V73" s="193"/>
      <c r="W73" s="193"/>
      <c r="X73" s="193"/>
      <c r="Y73" s="194"/>
    </row>
    <row r="74" spans="1:25" ht="21" customHeight="1" x14ac:dyDescent="0.15">
      <c r="A74" s="100">
        <v>59</v>
      </c>
      <c r="B74" s="190"/>
      <c r="C74" s="191"/>
      <c r="D74" s="191"/>
      <c r="E74" s="191"/>
      <c r="F74" s="191"/>
      <c r="G74" s="191"/>
      <c r="H74" s="191"/>
      <c r="I74" s="191"/>
      <c r="J74" s="191"/>
      <c r="K74" s="191"/>
      <c r="L74" s="192"/>
      <c r="M74" s="193"/>
      <c r="N74" s="193"/>
      <c r="O74" s="193"/>
      <c r="P74" s="193"/>
      <c r="Q74" s="193"/>
      <c r="R74" s="194"/>
      <c r="S74" s="192"/>
      <c r="T74" s="193"/>
      <c r="U74" s="193"/>
      <c r="V74" s="193"/>
      <c r="W74" s="193"/>
      <c r="X74" s="193"/>
      <c r="Y74" s="194"/>
    </row>
    <row r="75" spans="1:25" ht="21" customHeight="1" thickBot="1" x14ac:dyDescent="0.2">
      <c r="A75" s="102">
        <v>60</v>
      </c>
      <c r="B75" s="223"/>
      <c r="C75" s="223"/>
      <c r="D75" s="223"/>
      <c r="E75" s="223"/>
      <c r="F75" s="223"/>
      <c r="G75" s="223"/>
      <c r="H75" s="223"/>
      <c r="I75" s="223"/>
      <c r="J75" s="223"/>
      <c r="K75" s="223"/>
      <c r="L75" s="224"/>
      <c r="M75" s="225"/>
      <c r="N75" s="225"/>
      <c r="O75" s="225"/>
      <c r="P75" s="225"/>
      <c r="Q75" s="225"/>
      <c r="R75" s="226"/>
      <c r="S75" s="224"/>
      <c r="T75" s="225"/>
      <c r="U75" s="225"/>
      <c r="V75" s="225"/>
      <c r="W75" s="225"/>
      <c r="X75" s="225"/>
      <c r="Y75" s="226"/>
    </row>
    <row r="76" spans="1:25" ht="21" customHeight="1" thickBot="1" x14ac:dyDescent="0.2">
      <c r="A76" s="217" t="s">
        <v>0</v>
      </c>
      <c r="B76" s="218"/>
      <c r="C76" s="218"/>
      <c r="D76" s="218"/>
      <c r="E76" s="218"/>
      <c r="F76" s="218"/>
      <c r="G76" s="218"/>
      <c r="H76" s="218"/>
      <c r="I76" s="218"/>
      <c r="J76" s="218"/>
      <c r="K76" s="218"/>
      <c r="L76" s="219">
        <f>SUM(L16:R75)</f>
        <v>0</v>
      </c>
      <c r="M76" s="220"/>
      <c r="N76" s="220"/>
      <c r="O76" s="220"/>
      <c r="P76" s="220"/>
      <c r="Q76" s="220"/>
      <c r="R76" s="221"/>
      <c r="S76" s="219">
        <f>SUM(S16:Y75)</f>
        <v>0</v>
      </c>
      <c r="T76" s="220"/>
      <c r="U76" s="220"/>
      <c r="V76" s="220"/>
      <c r="W76" s="220"/>
      <c r="X76" s="220"/>
      <c r="Y76" s="222"/>
    </row>
    <row r="77" spans="1:25" ht="14.25" x14ac:dyDescent="0.15"/>
  </sheetData>
  <sheetProtection algorithmName="SHA-512" hashValue="SRjsTepIHYr5y6dZ/4MTekKtQSLX6cZVtAodHxkTk3QE3fgqgq72oMJ3zGpcDsUMsny14J6+acGrs5Vu0GNSNw==" saltValue="UMaYwuP66hfGF2dTDCg6tg==" spinCount="100000" sheet="1" insertRows="0" autoFilter="0"/>
  <mergeCells count="197">
    <mergeCell ref="A3:Y3"/>
    <mergeCell ref="A5:E5"/>
    <mergeCell ref="A7:E7"/>
    <mergeCell ref="F7:Y7"/>
    <mergeCell ref="A9:K9"/>
    <mergeCell ref="L9:Y9"/>
    <mergeCell ref="B16:K16"/>
    <mergeCell ref="L16:R16"/>
    <mergeCell ref="S16:Y16"/>
    <mergeCell ref="B17:K17"/>
    <mergeCell ref="L17:R17"/>
    <mergeCell ref="S17:Y17"/>
    <mergeCell ref="A11:K11"/>
    <mergeCell ref="L11:Y11"/>
    <mergeCell ref="AB11:AD11"/>
    <mergeCell ref="A12:K12"/>
    <mergeCell ref="L12:Y12"/>
    <mergeCell ref="A14:K15"/>
    <mergeCell ref="L14:R15"/>
    <mergeCell ref="S14:Y15"/>
    <mergeCell ref="B20:K20"/>
    <mergeCell ref="L20:R20"/>
    <mergeCell ref="S20:Y20"/>
    <mergeCell ref="B21:K21"/>
    <mergeCell ref="L21:R21"/>
    <mergeCell ref="S21:Y21"/>
    <mergeCell ref="B18:K18"/>
    <mergeCell ref="L18:R18"/>
    <mergeCell ref="S18:Y18"/>
    <mergeCell ref="B19:K19"/>
    <mergeCell ref="L19:R19"/>
    <mergeCell ref="S19:Y19"/>
    <mergeCell ref="B24:K24"/>
    <mergeCell ref="L24:R24"/>
    <mergeCell ref="S24:Y24"/>
    <mergeCell ref="B25:K25"/>
    <mergeCell ref="L25:R25"/>
    <mergeCell ref="S25:Y25"/>
    <mergeCell ref="B22:K22"/>
    <mergeCell ref="L22:R22"/>
    <mergeCell ref="S22:Y22"/>
    <mergeCell ref="B23:K23"/>
    <mergeCell ref="L23:R23"/>
    <mergeCell ref="S23:Y23"/>
    <mergeCell ref="B28:K28"/>
    <mergeCell ref="L28:R28"/>
    <mergeCell ref="S28:Y28"/>
    <mergeCell ref="B29:K29"/>
    <mergeCell ref="L29:R29"/>
    <mergeCell ref="S29:Y29"/>
    <mergeCell ref="B26:K26"/>
    <mergeCell ref="L26:R26"/>
    <mergeCell ref="S26:Y26"/>
    <mergeCell ref="B27:K27"/>
    <mergeCell ref="L27:R27"/>
    <mergeCell ref="S27:Y27"/>
    <mergeCell ref="B32:K32"/>
    <mergeCell ref="L32:R32"/>
    <mergeCell ref="S32:Y32"/>
    <mergeCell ref="B33:K33"/>
    <mergeCell ref="L33:R33"/>
    <mergeCell ref="S33:Y33"/>
    <mergeCell ref="B30:K30"/>
    <mergeCell ref="L30:R30"/>
    <mergeCell ref="S30:Y30"/>
    <mergeCell ref="B31:K31"/>
    <mergeCell ref="L31:R31"/>
    <mergeCell ref="S31:Y31"/>
    <mergeCell ref="B36:K36"/>
    <mergeCell ref="L36:R36"/>
    <mergeCell ref="S36:Y36"/>
    <mergeCell ref="B37:K37"/>
    <mergeCell ref="L37:R37"/>
    <mergeCell ref="S37:Y37"/>
    <mergeCell ref="B34:K34"/>
    <mergeCell ref="L34:R34"/>
    <mergeCell ref="S34:Y34"/>
    <mergeCell ref="B35:K35"/>
    <mergeCell ref="L35:R35"/>
    <mergeCell ref="S35:Y35"/>
    <mergeCell ref="B40:K40"/>
    <mergeCell ref="L40:R40"/>
    <mergeCell ref="S40:Y40"/>
    <mergeCell ref="B41:K41"/>
    <mergeCell ref="L41:R41"/>
    <mergeCell ref="S41:Y41"/>
    <mergeCell ref="B38:K38"/>
    <mergeCell ref="L38:R38"/>
    <mergeCell ref="S38:Y38"/>
    <mergeCell ref="B39:K39"/>
    <mergeCell ref="L39:R39"/>
    <mergeCell ref="S39:Y39"/>
    <mergeCell ref="B44:K44"/>
    <mergeCell ref="L44:R44"/>
    <mergeCell ref="S44:Y44"/>
    <mergeCell ref="B45:K45"/>
    <mergeCell ref="L45:R45"/>
    <mergeCell ref="S45:Y45"/>
    <mergeCell ref="B42:K42"/>
    <mergeCell ref="L42:R42"/>
    <mergeCell ref="S42:Y42"/>
    <mergeCell ref="B43:K43"/>
    <mergeCell ref="L43:R43"/>
    <mergeCell ref="S43:Y43"/>
    <mergeCell ref="B48:K48"/>
    <mergeCell ref="L48:R48"/>
    <mergeCell ref="S48:Y48"/>
    <mergeCell ref="B49:K49"/>
    <mergeCell ref="L49:R49"/>
    <mergeCell ref="S49:Y49"/>
    <mergeCell ref="B46:K46"/>
    <mergeCell ref="L46:R46"/>
    <mergeCell ref="S46:Y46"/>
    <mergeCell ref="B47:K47"/>
    <mergeCell ref="L47:R47"/>
    <mergeCell ref="S47:Y47"/>
    <mergeCell ref="B52:K52"/>
    <mergeCell ref="L52:R52"/>
    <mergeCell ref="S52:Y52"/>
    <mergeCell ref="B53:K53"/>
    <mergeCell ref="L53:R53"/>
    <mergeCell ref="S53:Y53"/>
    <mergeCell ref="B50:K50"/>
    <mergeCell ref="L50:R50"/>
    <mergeCell ref="S50:Y50"/>
    <mergeCell ref="B51:K51"/>
    <mergeCell ref="L51:R51"/>
    <mergeCell ref="S51:Y51"/>
    <mergeCell ref="B56:K56"/>
    <mergeCell ref="L56:R56"/>
    <mergeCell ref="S56:Y56"/>
    <mergeCell ref="B57:K57"/>
    <mergeCell ref="L57:R57"/>
    <mergeCell ref="S57:Y57"/>
    <mergeCell ref="B54:K54"/>
    <mergeCell ref="L54:R54"/>
    <mergeCell ref="S54:Y54"/>
    <mergeCell ref="B55:K55"/>
    <mergeCell ref="L55:R55"/>
    <mergeCell ref="S55:Y55"/>
    <mergeCell ref="B60:K60"/>
    <mergeCell ref="L60:R60"/>
    <mergeCell ref="S60:Y60"/>
    <mergeCell ref="B61:K61"/>
    <mergeCell ref="L61:R61"/>
    <mergeCell ref="S61:Y61"/>
    <mergeCell ref="B58:K58"/>
    <mergeCell ref="L58:R58"/>
    <mergeCell ref="S58:Y58"/>
    <mergeCell ref="B59:K59"/>
    <mergeCell ref="L59:R59"/>
    <mergeCell ref="S59:Y59"/>
    <mergeCell ref="B64:K64"/>
    <mergeCell ref="L64:R64"/>
    <mergeCell ref="S64:Y64"/>
    <mergeCell ref="B65:K65"/>
    <mergeCell ref="L65:R65"/>
    <mergeCell ref="S65:Y65"/>
    <mergeCell ref="B62:K62"/>
    <mergeCell ref="L62:R62"/>
    <mergeCell ref="S62:Y62"/>
    <mergeCell ref="B63:K63"/>
    <mergeCell ref="L63:R63"/>
    <mergeCell ref="S63:Y63"/>
    <mergeCell ref="B68:K68"/>
    <mergeCell ref="L68:R68"/>
    <mergeCell ref="S68:Y68"/>
    <mergeCell ref="B69:K69"/>
    <mergeCell ref="L69:R69"/>
    <mergeCell ref="S69:Y69"/>
    <mergeCell ref="B66:K66"/>
    <mergeCell ref="L66:R66"/>
    <mergeCell ref="S66:Y66"/>
    <mergeCell ref="B67:K67"/>
    <mergeCell ref="L67:R67"/>
    <mergeCell ref="S67:Y67"/>
    <mergeCell ref="B72:K72"/>
    <mergeCell ref="L72:R72"/>
    <mergeCell ref="S72:Y72"/>
    <mergeCell ref="B73:K73"/>
    <mergeCell ref="L73:R73"/>
    <mergeCell ref="S73:Y73"/>
    <mergeCell ref="B70:K70"/>
    <mergeCell ref="L70:R70"/>
    <mergeCell ref="S70:Y70"/>
    <mergeCell ref="B71:K71"/>
    <mergeCell ref="L71:R71"/>
    <mergeCell ref="S71:Y71"/>
    <mergeCell ref="A76:K76"/>
    <mergeCell ref="L76:R76"/>
    <mergeCell ref="S76:Y76"/>
    <mergeCell ref="B74:K74"/>
    <mergeCell ref="L74:R74"/>
    <mergeCell ref="S74:Y74"/>
    <mergeCell ref="B75:K75"/>
    <mergeCell ref="L75:R75"/>
    <mergeCell ref="S75:Y75"/>
  </mergeCells>
  <phoneticPr fontId="3"/>
  <printOptions horizontalCentered="1"/>
  <pageMargins left="0.78740157480314965" right="0.78740157480314965" top="0.39370078740157483" bottom="0.39370078740157483" header="0.51181102362204722" footer="0.51181102362204722"/>
  <pageSetup paperSize="9" scale="95" fitToHeight="0" orientation="portrait" r:id="rId1"/>
  <headerFooter alignWithMargins="0">
    <evenFooter>&amp;RR5.1月改訂版</evenFooter>
  </headerFooter>
  <rowBreaks count="1" manualBreakCount="1">
    <brk id="45" max="24" man="1"/>
  </rowBreaks>
  <colBreaks count="1" manualBreakCount="1">
    <brk id="26" max="74"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I120"/>
  <sheetViews>
    <sheetView zoomScaleNormal="100" zoomScaleSheetLayoutView="100" workbookViewId="0">
      <selection sqref="A1:A2"/>
    </sheetView>
  </sheetViews>
  <sheetFormatPr defaultColWidth="2.75" defaultRowHeight="21" customHeight="1" x14ac:dyDescent="0.15"/>
  <cols>
    <col min="1" max="16384" width="2.75" style="3"/>
  </cols>
  <sheetData>
    <row r="1" spans="1:35" ht="14.25" x14ac:dyDescent="0.15">
      <c r="A1" s="83" t="s">
        <v>10</v>
      </c>
    </row>
    <row r="2" spans="1:35" ht="14.25" x14ac:dyDescent="0.15">
      <c r="A2" s="87" t="s">
        <v>28</v>
      </c>
    </row>
    <row r="3" spans="1:35" ht="17.25" x14ac:dyDescent="0.15">
      <c r="A3" s="113" t="s">
        <v>15</v>
      </c>
      <c r="B3" s="113"/>
      <c r="C3" s="113"/>
      <c r="D3" s="113"/>
      <c r="E3" s="113"/>
      <c r="F3" s="113"/>
      <c r="G3" s="113"/>
      <c r="H3" s="113"/>
      <c r="I3" s="113"/>
      <c r="J3" s="113"/>
      <c r="K3" s="113"/>
      <c r="L3" s="113"/>
      <c r="M3" s="113"/>
      <c r="N3" s="113"/>
      <c r="O3" s="113"/>
      <c r="P3" s="113"/>
      <c r="Q3" s="113"/>
      <c r="R3" s="113"/>
      <c r="S3" s="113"/>
      <c r="T3" s="113"/>
      <c r="U3" s="113"/>
      <c r="V3" s="113"/>
      <c r="W3" s="113"/>
      <c r="X3" s="113"/>
      <c r="Y3" s="113"/>
      <c r="Z3" s="113"/>
      <c r="AA3" s="113"/>
      <c r="AB3" s="113"/>
      <c r="AC3" s="113"/>
    </row>
    <row r="4" spans="1:35" ht="7.5" customHeight="1" x14ac:dyDescent="0.15">
      <c r="A4" s="4"/>
      <c r="B4" s="4"/>
      <c r="C4" s="4"/>
      <c r="D4" s="4"/>
      <c r="E4" s="4"/>
      <c r="F4" s="4"/>
      <c r="G4" s="4"/>
      <c r="H4" s="4"/>
      <c r="I4" s="4"/>
      <c r="J4" s="4"/>
      <c r="K4" s="4"/>
      <c r="L4" s="4"/>
      <c r="M4" s="4"/>
      <c r="N4" s="4"/>
      <c r="O4" s="4"/>
      <c r="P4" s="4"/>
      <c r="Q4" s="4"/>
      <c r="R4" s="4"/>
      <c r="S4" s="4"/>
      <c r="T4" s="4"/>
      <c r="U4" s="4"/>
      <c r="V4" s="4"/>
      <c r="W4" s="4"/>
      <c r="X4" s="4"/>
      <c r="Y4" s="4"/>
      <c r="Z4" s="4"/>
      <c r="AA4" s="4"/>
      <c r="AB4" s="4"/>
      <c r="AC4" s="4"/>
    </row>
    <row r="5" spans="1:35" s="8" customFormat="1" ht="21" customHeight="1" x14ac:dyDescent="0.15">
      <c r="A5" s="263" t="s">
        <v>4</v>
      </c>
      <c r="B5" s="264"/>
      <c r="C5" s="264"/>
      <c r="D5" s="264"/>
      <c r="E5" s="265"/>
      <c r="F5" s="5"/>
      <c r="G5" s="6"/>
      <c r="H5" s="6"/>
      <c r="I5" s="6"/>
      <c r="J5" s="6"/>
      <c r="K5" s="6"/>
      <c r="L5" s="6"/>
      <c r="M5" s="6"/>
      <c r="N5" s="6"/>
      <c r="O5" s="7"/>
    </row>
    <row r="6" spans="1:35" s="8" customFormat="1" ht="6" customHeight="1" x14ac:dyDescent="0.15"/>
    <row r="7" spans="1:35" s="8" customFormat="1" ht="21" customHeight="1" x14ac:dyDescent="0.15">
      <c r="A7" s="263" t="s">
        <v>16</v>
      </c>
      <c r="B7" s="264"/>
      <c r="C7" s="264"/>
      <c r="D7" s="264"/>
      <c r="E7" s="265"/>
      <c r="F7" s="264"/>
      <c r="G7" s="264"/>
      <c r="H7" s="264"/>
      <c r="I7" s="264"/>
      <c r="J7" s="264"/>
      <c r="K7" s="264"/>
      <c r="L7" s="264"/>
      <c r="M7" s="264"/>
      <c r="N7" s="264"/>
      <c r="O7" s="264"/>
      <c r="P7" s="264"/>
      <c r="Q7" s="264"/>
      <c r="R7" s="264"/>
      <c r="S7" s="264"/>
      <c r="T7" s="264"/>
      <c r="U7" s="264"/>
      <c r="V7" s="264"/>
      <c r="W7" s="264"/>
      <c r="X7" s="264"/>
      <c r="Y7" s="264"/>
      <c r="Z7" s="264"/>
      <c r="AA7" s="264"/>
      <c r="AB7" s="264"/>
      <c r="AC7" s="265"/>
      <c r="AF7" s="22" t="s">
        <v>27</v>
      </c>
    </row>
    <row r="8" spans="1:35" s="8" customFormat="1" ht="6" customHeight="1" x14ac:dyDescent="0.15"/>
    <row r="9" spans="1:35" s="8" customFormat="1" ht="21" customHeight="1" x14ac:dyDescent="0.15">
      <c r="A9" s="263" t="s">
        <v>8</v>
      </c>
      <c r="B9" s="264"/>
      <c r="C9" s="264"/>
      <c r="D9" s="264"/>
      <c r="E9" s="264"/>
      <c r="F9" s="264"/>
      <c r="G9" s="264"/>
      <c r="H9" s="264"/>
      <c r="I9" s="264"/>
      <c r="J9" s="264"/>
      <c r="K9" s="264"/>
      <c r="L9" s="264"/>
      <c r="M9" s="265"/>
      <c r="N9" s="266"/>
      <c r="O9" s="267"/>
      <c r="P9" s="267"/>
      <c r="Q9" s="267"/>
      <c r="R9" s="267"/>
      <c r="S9" s="267"/>
      <c r="T9" s="267"/>
      <c r="U9" s="267"/>
      <c r="V9" s="267"/>
      <c r="W9" s="267"/>
      <c r="X9" s="267"/>
      <c r="Y9" s="267"/>
      <c r="Z9" s="267"/>
      <c r="AA9" s="267"/>
      <c r="AB9" s="264" t="s">
        <v>9</v>
      </c>
      <c r="AC9" s="265"/>
    </row>
    <row r="10" spans="1:35" s="8" customFormat="1" ht="13.5" x14ac:dyDescent="0.15">
      <c r="A10" s="9"/>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c r="AF10" s="8" t="s">
        <v>24</v>
      </c>
    </row>
    <row r="11" spans="1:35" s="8" customFormat="1" ht="21" customHeight="1" x14ac:dyDescent="0.15">
      <c r="A11" s="245" t="s">
        <v>7</v>
      </c>
      <c r="B11" s="245"/>
      <c r="C11" s="245"/>
      <c r="D11" s="245"/>
      <c r="E11" s="245"/>
      <c r="F11" s="245"/>
      <c r="G11" s="245"/>
      <c r="H11" s="245"/>
      <c r="I11" s="245"/>
      <c r="J11" s="245"/>
      <c r="K11" s="245"/>
      <c r="L11" s="104">
        <f>IF(N9=0,0,ROUNDUP((V90+Y116)/N9,1))</f>
        <v>0</v>
      </c>
      <c r="M11" s="104"/>
      <c r="N11" s="104"/>
      <c r="O11" s="104"/>
      <c r="P11" s="104"/>
      <c r="Q11" s="104"/>
      <c r="R11" s="104"/>
      <c r="S11" s="104"/>
      <c r="T11" s="104"/>
      <c r="U11" s="104"/>
      <c r="V11" s="104"/>
      <c r="W11" s="104"/>
      <c r="X11" s="104"/>
      <c r="Y11" s="104"/>
      <c r="Z11" s="104"/>
      <c r="AA11" s="104"/>
      <c r="AB11" s="104"/>
      <c r="AC11" s="104"/>
      <c r="AF11" s="244"/>
      <c r="AG11" s="244"/>
      <c r="AH11" s="244"/>
      <c r="AI11" s="8" t="s">
        <v>25</v>
      </c>
    </row>
    <row r="12" spans="1:35" s="8" customFormat="1" ht="6" customHeight="1" x14ac:dyDescent="0.15">
      <c r="L12" s="10"/>
      <c r="M12" s="10"/>
      <c r="N12" s="10"/>
      <c r="O12" s="10"/>
      <c r="P12" s="10"/>
      <c r="Q12" s="10"/>
      <c r="R12" s="10"/>
      <c r="S12" s="10"/>
      <c r="T12" s="10"/>
      <c r="U12" s="10"/>
      <c r="V12" s="10"/>
      <c r="W12" s="10"/>
      <c r="X12" s="10"/>
      <c r="Y12" s="10"/>
      <c r="Z12" s="10"/>
      <c r="AA12" s="10"/>
      <c r="AB12" s="10"/>
      <c r="AC12" s="10"/>
    </row>
    <row r="13" spans="1:35" s="8" customFormat="1" ht="9" customHeight="1" thickBot="1" x14ac:dyDescent="0.2">
      <c r="A13" s="246"/>
      <c r="B13" s="246"/>
      <c r="C13" s="246"/>
      <c r="D13" s="246"/>
      <c r="E13" s="246"/>
      <c r="F13" s="246"/>
      <c r="G13" s="246"/>
      <c r="H13" s="246"/>
      <c r="I13" s="246"/>
      <c r="J13" s="246"/>
      <c r="K13" s="246"/>
      <c r="L13" s="247"/>
      <c r="M13" s="247"/>
      <c r="N13" s="247"/>
      <c r="O13" s="247"/>
      <c r="P13" s="247"/>
      <c r="Q13" s="247"/>
      <c r="R13" s="247"/>
      <c r="S13" s="247"/>
      <c r="T13" s="247"/>
      <c r="U13" s="247"/>
      <c r="V13" s="247"/>
      <c r="W13" s="247"/>
      <c r="X13" s="247"/>
      <c r="Y13" s="247"/>
      <c r="Z13" s="247"/>
      <c r="AA13" s="247"/>
      <c r="AB13" s="247"/>
      <c r="AC13" s="247"/>
    </row>
    <row r="14" spans="1:35" s="8" customFormat="1" ht="24.95" customHeight="1" thickBot="1" x14ac:dyDescent="0.2">
      <c r="A14" s="248" t="s">
        <v>17</v>
      </c>
      <c r="B14" s="249"/>
      <c r="C14" s="249"/>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50"/>
    </row>
    <row r="15" spans="1:35" s="8" customFormat="1" ht="9" customHeight="1" x14ac:dyDescent="0.15">
      <c r="A15" s="11"/>
      <c r="B15" s="11"/>
      <c r="C15" s="11"/>
      <c r="D15" s="11"/>
      <c r="E15" s="11"/>
      <c r="F15" s="11"/>
      <c r="G15" s="11"/>
      <c r="H15" s="11"/>
      <c r="I15" s="11"/>
      <c r="J15" s="11"/>
      <c r="K15" s="11"/>
      <c r="L15" s="12"/>
      <c r="M15" s="12"/>
      <c r="N15" s="12"/>
      <c r="O15" s="12"/>
      <c r="P15" s="12"/>
      <c r="Q15" s="12"/>
      <c r="R15" s="12"/>
      <c r="S15" s="12"/>
      <c r="T15" s="12"/>
      <c r="U15" s="12"/>
      <c r="V15" s="12"/>
      <c r="W15" s="12"/>
      <c r="X15" s="12"/>
      <c r="Y15" s="12"/>
      <c r="Z15" s="12"/>
      <c r="AA15" s="12"/>
      <c r="AB15" s="12"/>
      <c r="AC15" s="12"/>
    </row>
    <row r="16" spans="1:35" s="8" customFormat="1" ht="13.5" customHeight="1" x14ac:dyDescent="0.15">
      <c r="A16" s="251" t="s">
        <v>2</v>
      </c>
      <c r="B16" s="252"/>
      <c r="C16" s="252"/>
      <c r="D16" s="252"/>
      <c r="E16" s="252"/>
      <c r="F16" s="252"/>
      <c r="G16" s="252"/>
      <c r="H16" s="252"/>
      <c r="I16" s="252"/>
      <c r="J16" s="252"/>
      <c r="K16" s="252"/>
      <c r="L16" s="252"/>
      <c r="M16" s="253"/>
      <c r="N16" s="257" t="s">
        <v>14</v>
      </c>
      <c r="O16" s="258"/>
      <c r="P16" s="258"/>
      <c r="Q16" s="258"/>
      <c r="R16" s="258"/>
      <c r="S16" s="258"/>
      <c r="T16" s="258"/>
      <c r="U16" s="258"/>
      <c r="V16" s="257" t="s">
        <v>6</v>
      </c>
      <c r="W16" s="258"/>
      <c r="X16" s="258"/>
      <c r="Y16" s="258"/>
      <c r="Z16" s="258"/>
      <c r="AA16" s="258"/>
      <c r="AB16" s="258"/>
      <c r="AC16" s="261"/>
    </row>
    <row r="17" spans="1:29" s="8" customFormat="1" ht="13.5" x14ac:dyDescent="0.15">
      <c r="A17" s="254"/>
      <c r="B17" s="255"/>
      <c r="C17" s="255"/>
      <c r="D17" s="255"/>
      <c r="E17" s="255"/>
      <c r="F17" s="255"/>
      <c r="G17" s="255"/>
      <c r="H17" s="255"/>
      <c r="I17" s="255"/>
      <c r="J17" s="255"/>
      <c r="K17" s="255"/>
      <c r="L17" s="255"/>
      <c r="M17" s="256"/>
      <c r="N17" s="259"/>
      <c r="O17" s="260"/>
      <c r="P17" s="260"/>
      <c r="Q17" s="260"/>
      <c r="R17" s="260"/>
      <c r="S17" s="260"/>
      <c r="T17" s="260"/>
      <c r="U17" s="260"/>
      <c r="V17" s="259"/>
      <c r="W17" s="260"/>
      <c r="X17" s="260"/>
      <c r="Y17" s="260"/>
      <c r="Z17" s="260"/>
      <c r="AA17" s="260"/>
      <c r="AB17" s="260"/>
      <c r="AC17" s="262"/>
    </row>
    <row r="18" spans="1:29" s="8" customFormat="1" ht="21" customHeight="1" x14ac:dyDescent="0.15">
      <c r="A18" s="13">
        <v>1</v>
      </c>
      <c r="B18" s="274"/>
      <c r="C18" s="275"/>
      <c r="D18" s="275"/>
      <c r="E18" s="275"/>
      <c r="F18" s="275"/>
      <c r="G18" s="275"/>
      <c r="H18" s="275"/>
      <c r="I18" s="275"/>
      <c r="J18" s="275"/>
      <c r="K18" s="275"/>
      <c r="L18" s="275"/>
      <c r="M18" s="276"/>
      <c r="N18" s="277"/>
      <c r="O18" s="278"/>
      <c r="P18" s="278"/>
      <c r="Q18" s="278"/>
      <c r="R18" s="278"/>
      <c r="S18" s="278"/>
      <c r="T18" s="278"/>
      <c r="U18" s="279"/>
      <c r="V18" s="277"/>
      <c r="W18" s="278"/>
      <c r="X18" s="278"/>
      <c r="Y18" s="278"/>
      <c r="Z18" s="278"/>
      <c r="AA18" s="278"/>
      <c r="AB18" s="278"/>
      <c r="AC18" s="279"/>
    </row>
    <row r="19" spans="1:29" s="8" customFormat="1" ht="21" customHeight="1" x14ac:dyDescent="0.15">
      <c r="A19" s="14">
        <f>A18+1</f>
        <v>2</v>
      </c>
      <c r="B19" s="268"/>
      <c r="C19" s="269"/>
      <c r="D19" s="269"/>
      <c r="E19" s="269"/>
      <c r="F19" s="269"/>
      <c r="G19" s="269"/>
      <c r="H19" s="269"/>
      <c r="I19" s="269"/>
      <c r="J19" s="269"/>
      <c r="K19" s="269"/>
      <c r="L19" s="269"/>
      <c r="M19" s="270"/>
      <c r="N19" s="271"/>
      <c r="O19" s="272"/>
      <c r="P19" s="272"/>
      <c r="Q19" s="272"/>
      <c r="R19" s="272"/>
      <c r="S19" s="272"/>
      <c r="T19" s="272"/>
      <c r="U19" s="273"/>
      <c r="V19" s="271"/>
      <c r="W19" s="272"/>
      <c r="X19" s="272"/>
      <c r="Y19" s="272"/>
      <c r="Z19" s="272"/>
      <c r="AA19" s="272"/>
      <c r="AB19" s="272"/>
      <c r="AC19" s="273"/>
    </row>
    <row r="20" spans="1:29" s="8" customFormat="1" ht="21" customHeight="1" x14ac:dyDescent="0.15">
      <c r="A20" s="14">
        <f>A19+1</f>
        <v>3</v>
      </c>
      <c r="B20" s="268"/>
      <c r="C20" s="269"/>
      <c r="D20" s="269"/>
      <c r="E20" s="269"/>
      <c r="F20" s="269"/>
      <c r="G20" s="269"/>
      <c r="H20" s="269"/>
      <c r="I20" s="269"/>
      <c r="J20" s="269"/>
      <c r="K20" s="269"/>
      <c r="L20" s="269"/>
      <c r="M20" s="270"/>
      <c r="N20" s="271"/>
      <c r="O20" s="272"/>
      <c r="P20" s="272"/>
      <c r="Q20" s="272"/>
      <c r="R20" s="272"/>
      <c r="S20" s="272"/>
      <c r="T20" s="272"/>
      <c r="U20" s="273"/>
      <c r="V20" s="271"/>
      <c r="W20" s="272"/>
      <c r="X20" s="272"/>
      <c r="Y20" s="272"/>
      <c r="Z20" s="272"/>
      <c r="AA20" s="272"/>
      <c r="AB20" s="272"/>
      <c r="AC20" s="273"/>
    </row>
    <row r="21" spans="1:29" s="8" customFormat="1" ht="21" customHeight="1" x14ac:dyDescent="0.15">
      <c r="A21" s="14">
        <f t="shared" ref="A21:A46" si="0">A20+1</f>
        <v>4</v>
      </c>
      <c r="B21" s="268"/>
      <c r="C21" s="269"/>
      <c r="D21" s="269"/>
      <c r="E21" s="269"/>
      <c r="F21" s="269"/>
      <c r="G21" s="269"/>
      <c r="H21" s="269"/>
      <c r="I21" s="269"/>
      <c r="J21" s="269"/>
      <c r="K21" s="269"/>
      <c r="L21" s="269"/>
      <c r="M21" s="270"/>
      <c r="N21" s="271"/>
      <c r="O21" s="272"/>
      <c r="P21" s="272"/>
      <c r="Q21" s="272"/>
      <c r="R21" s="272"/>
      <c r="S21" s="272"/>
      <c r="T21" s="272"/>
      <c r="U21" s="273"/>
      <c r="V21" s="271"/>
      <c r="W21" s="272"/>
      <c r="X21" s="272"/>
      <c r="Y21" s="272"/>
      <c r="Z21" s="272"/>
      <c r="AA21" s="272"/>
      <c r="AB21" s="272"/>
      <c r="AC21" s="273"/>
    </row>
    <row r="22" spans="1:29" s="8" customFormat="1" ht="21" customHeight="1" x14ac:dyDescent="0.15">
      <c r="A22" s="14">
        <f t="shared" si="0"/>
        <v>5</v>
      </c>
      <c r="B22" s="268"/>
      <c r="C22" s="269"/>
      <c r="D22" s="269"/>
      <c r="E22" s="269"/>
      <c r="F22" s="269"/>
      <c r="G22" s="269"/>
      <c r="H22" s="269"/>
      <c r="I22" s="269"/>
      <c r="J22" s="269"/>
      <c r="K22" s="269"/>
      <c r="L22" s="269"/>
      <c r="M22" s="270"/>
      <c r="N22" s="271"/>
      <c r="O22" s="272"/>
      <c r="P22" s="272"/>
      <c r="Q22" s="272"/>
      <c r="R22" s="272"/>
      <c r="S22" s="272"/>
      <c r="T22" s="272"/>
      <c r="U22" s="273"/>
      <c r="V22" s="271"/>
      <c r="W22" s="272"/>
      <c r="X22" s="272"/>
      <c r="Y22" s="272"/>
      <c r="Z22" s="272"/>
      <c r="AA22" s="272"/>
      <c r="AB22" s="272"/>
      <c r="AC22" s="273"/>
    </row>
    <row r="23" spans="1:29" s="8" customFormat="1" ht="21" customHeight="1" x14ac:dyDescent="0.15">
      <c r="A23" s="14">
        <f t="shared" si="0"/>
        <v>6</v>
      </c>
      <c r="B23" s="268"/>
      <c r="C23" s="269"/>
      <c r="D23" s="269"/>
      <c r="E23" s="269"/>
      <c r="F23" s="269"/>
      <c r="G23" s="269"/>
      <c r="H23" s="269"/>
      <c r="I23" s="269"/>
      <c r="J23" s="269"/>
      <c r="K23" s="269"/>
      <c r="L23" s="269"/>
      <c r="M23" s="270"/>
      <c r="N23" s="271"/>
      <c r="O23" s="272"/>
      <c r="P23" s="272"/>
      <c r="Q23" s="272"/>
      <c r="R23" s="272"/>
      <c r="S23" s="272"/>
      <c r="T23" s="272"/>
      <c r="U23" s="273"/>
      <c r="V23" s="271"/>
      <c r="W23" s="272"/>
      <c r="X23" s="272"/>
      <c r="Y23" s="272"/>
      <c r="Z23" s="272"/>
      <c r="AA23" s="272"/>
      <c r="AB23" s="272"/>
      <c r="AC23" s="273"/>
    </row>
    <row r="24" spans="1:29" s="8" customFormat="1" ht="21" customHeight="1" x14ac:dyDescent="0.15">
      <c r="A24" s="14">
        <f t="shared" si="0"/>
        <v>7</v>
      </c>
      <c r="B24" s="268"/>
      <c r="C24" s="269"/>
      <c r="D24" s="269"/>
      <c r="E24" s="269"/>
      <c r="F24" s="269"/>
      <c r="G24" s="269"/>
      <c r="H24" s="269"/>
      <c r="I24" s="269"/>
      <c r="J24" s="269"/>
      <c r="K24" s="269"/>
      <c r="L24" s="269"/>
      <c r="M24" s="270"/>
      <c r="N24" s="271"/>
      <c r="O24" s="272"/>
      <c r="P24" s="272"/>
      <c r="Q24" s="272"/>
      <c r="R24" s="272"/>
      <c r="S24" s="272"/>
      <c r="T24" s="272"/>
      <c r="U24" s="273"/>
      <c r="V24" s="271"/>
      <c r="W24" s="272"/>
      <c r="X24" s="272"/>
      <c r="Y24" s="272"/>
      <c r="Z24" s="272"/>
      <c r="AA24" s="272"/>
      <c r="AB24" s="272"/>
      <c r="AC24" s="273"/>
    </row>
    <row r="25" spans="1:29" s="8" customFormat="1" ht="21" customHeight="1" x14ac:dyDescent="0.15">
      <c r="A25" s="14">
        <f t="shared" si="0"/>
        <v>8</v>
      </c>
      <c r="B25" s="268"/>
      <c r="C25" s="269"/>
      <c r="D25" s="269"/>
      <c r="E25" s="269"/>
      <c r="F25" s="269"/>
      <c r="G25" s="269"/>
      <c r="H25" s="269"/>
      <c r="I25" s="269"/>
      <c r="J25" s="269"/>
      <c r="K25" s="269"/>
      <c r="L25" s="269"/>
      <c r="M25" s="270"/>
      <c r="N25" s="271"/>
      <c r="O25" s="272"/>
      <c r="P25" s="272"/>
      <c r="Q25" s="272"/>
      <c r="R25" s="272"/>
      <c r="S25" s="272"/>
      <c r="T25" s="272"/>
      <c r="U25" s="273"/>
      <c r="V25" s="271"/>
      <c r="W25" s="272"/>
      <c r="X25" s="272"/>
      <c r="Y25" s="272"/>
      <c r="Z25" s="272"/>
      <c r="AA25" s="272"/>
      <c r="AB25" s="272"/>
      <c r="AC25" s="273"/>
    </row>
    <row r="26" spans="1:29" s="8" customFormat="1" ht="21" customHeight="1" x14ac:dyDescent="0.15">
      <c r="A26" s="14">
        <f t="shared" si="0"/>
        <v>9</v>
      </c>
      <c r="B26" s="268"/>
      <c r="C26" s="269"/>
      <c r="D26" s="269"/>
      <c r="E26" s="269"/>
      <c r="F26" s="269"/>
      <c r="G26" s="269"/>
      <c r="H26" s="269"/>
      <c r="I26" s="269"/>
      <c r="J26" s="269"/>
      <c r="K26" s="269"/>
      <c r="L26" s="269"/>
      <c r="M26" s="270"/>
      <c r="N26" s="271"/>
      <c r="O26" s="272"/>
      <c r="P26" s="272"/>
      <c r="Q26" s="272"/>
      <c r="R26" s="272"/>
      <c r="S26" s="272"/>
      <c r="T26" s="272"/>
      <c r="U26" s="273"/>
      <c r="V26" s="271"/>
      <c r="W26" s="272"/>
      <c r="X26" s="272"/>
      <c r="Y26" s="272"/>
      <c r="Z26" s="272"/>
      <c r="AA26" s="272"/>
      <c r="AB26" s="272"/>
      <c r="AC26" s="273"/>
    </row>
    <row r="27" spans="1:29" s="8" customFormat="1" ht="21" customHeight="1" x14ac:dyDescent="0.15">
      <c r="A27" s="14">
        <f t="shared" si="0"/>
        <v>10</v>
      </c>
      <c r="B27" s="268"/>
      <c r="C27" s="269"/>
      <c r="D27" s="269"/>
      <c r="E27" s="269"/>
      <c r="F27" s="269"/>
      <c r="G27" s="269"/>
      <c r="H27" s="269"/>
      <c r="I27" s="269"/>
      <c r="J27" s="269"/>
      <c r="K27" s="269"/>
      <c r="L27" s="269"/>
      <c r="M27" s="270"/>
      <c r="N27" s="271"/>
      <c r="O27" s="272"/>
      <c r="P27" s="272"/>
      <c r="Q27" s="272"/>
      <c r="R27" s="272"/>
      <c r="S27" s="272"/>
      <c r="T27" s="272"/>
      <c r="U27" s="273"/>
      <c r="V27" s="271"/>
      <c r="W27" s="272"/>
      <c r="X27" s="272"/>
      <c r="Y27" s="272"/>
      <c r="Z27" s="272"/>
      <c r="AA27" s="272"/>
      <c r="AB27" s="272"/>
      <c r="AC27" s="273"/>
    </row>
    <row r="28" spans="1:29" s="8" customFormat="1" ht="21" customHeight="1" x14ac:dyDescent="0.15">
      <c r="A28" s="14">
        <f t="shared" si="0"/>
        <v>11</v>
      </c>
      <c r="B28" s="268"/>
      <c r="C28" s="269"/>
      <c r="D28" s="269"/>
      <c r="E28" s="269"/>
      <c r="F28" s="269"/>
      <c r="G28" s="269"/>
      <c r="H28" s="269"/>
      <c r="I28" s="269"/>
      <c r="J28" s="269"/>
      <c r="K28" s="269"/>
      <c r="L28" s="269"/>
      <c r="M28" s="270"/>
      <c r="N28" s="271"/>
      <c r="O28" s="272"/>
      <c r="P28" s="272"/>
      <c r="Q28" s="272"/>
      <c r="R28" s="272"/>
      <c r="S28" s="272"/>
      <c r="T28" s="272"/>
      <c r="U28" s="273"/>
      <c r="V28" s="271"/>
      <c r="W28" s="272"/>
      <c r="X28" s="272"/>
      <c r="Y28" s="272"/>
      <c r="Z28" s="272"/>
      <c r="AA28" s="272"/>
      <c r="AB28" s="272"/>
      <c r="AC28" s="273"/>
    </row>
    <row r="29" spans="1:29" s="8" customFormat="1" ht="21" customHeight="1" x14ac:dyDescent="0.15">
      <c r="A29" s="14">
        <f t="shared" si="0"/>
        <v>12</v>
      </c>
      <c r="B29" s="268"/>
      <c r="C29" s="269"/>
      <c r="D29" s="269"/>
      <c r="E29" s="269"/>
      <c r="F29" s="269"/>
      <c r="G29" s="269"/>
      <c r="H29" s="269"/>
      <c r="I29" s="269"/>
      <c r="J29" s="269"/>
      <c r="K29" s="269"/>
      <c r="L29" s="269"/>
      <c r="M29" s="270"/>
      <c r="N29" s="271"/>
      <c r="O29" s="272"/>
      <c r="P29" s="272"/>
      <c r="Q29" s="272"/>
      <c r="R29" s="272"/>
      <c r="S29" s="272"/>
      <c r="T29" s="272"/>
      <c r="U29" s="273"/>
      <c r="V29" s="271"/>
      <c r="W29" s="272"/>
      <c r="X29" s="272"/>
      <c r="Y29" s="272"/>
      <c r="Z29" s="272"/>
      <c r="AA29" s="272"/>
      <c r="AB29" s="272"/>
      <c r="AC29" s="273"/>
    </row>
    <row r="30" spans="1:29" s="8" customFormat="1" ht="21" customHeight="1" x14ac:dyDescent="0.15">
      <c r="A30" s="14">
        <f t="shared" si="0"/>
        <v>13</v>
      </c>
      <c r="B30" s="268"/>
      <c r="C30" s="269"/>
      <c r="D30" s="269"/>
      <c r="E30" s="269"/>
      <c r="F30" s="269"/>
      <c r="G30" s="269"/>
      <c r="H30" s="269"/>
      <c r="I30" s="269"/>
      <c r="J30" s="269"/>
      <c r="K30" s="269"/>
      <c r="L30" s="269"/>
      <c r="M30" s="270"/>
      <c r="N30" s="271"/>
      <c r="O30" s="272"/>
      <c r="P30" s="272"/>
      <c r="Q30" s="272"/>
      <c r="R30" s="272"/>
      <c r="S30" s="272"/>
      <c r="T30" s="272"/>
      <c r="U30" s="273"/>
      <c r="V30" s="271"/>
      <c r="W30" s="272"/>
      <c r="X30" s="272"/>
      <c r="Y30" s="272"/>
      <c r="Z30" s="272"/>
      <c r="AA30" s="272"/>
      <c r="AB30" s="272"/>
      <c r="AC30" s="273"/>
    </row>
    <row r="31" spans="1:29" s="8" customFormat="1" ht="21" customHeight="1" x14ac:dyDescent="0.15">
      <c r="A31" s="14">
        <f t="shared" si="0"/>
        <v>14</v>
      </c>
      <c r="B31" s="268"/>
      <c r="C31" s="269"/>
      <c r="D31" s="269"/>
      <c r="E31" s="269"/>
      <c r="F31" s="269"/>
      <c r="G31" s="269"/>
      <c r="H31" s="269"/>
      <c r="I31" s="269"/>
      <c r="J31" s="269"/>
      <c r="K31" s="269"/>
      <c r="L31" s="269"/>
      <c r="M31" s="270"/>
      <c r="N31" s="271"/>
      <c r="O31" s="272"/>
      <c r="P31" s="272"/>
      <c r="Q31" s="272"/>
      <c r="R31" s="272"/>
      <c r="S31" s="272"/>
      <c r="T31" s="272"/>
      <c r="U31" s="273"/>
      <c r="V31" s="271"/>
      <c r="W31" s="272"/>
      <c r="X31" s="272"/>
      <c r="Y31" s="272"/>
      <c r="Z31" s="272"/>
      <c r="AA31" s="272"/>
      <c r="AB31" s="272"/>
      <c r="AC31" s="273"/>
    </row>
    <row r="32" spans="1:29" s="8" customFormat="1" ht="21" customHeight="1" x14ac:dyDescent="0.15">
      <c r="A32" s="14">
        <f t="shared" si="0"/>
        <v>15</v>
      </c>
      <c r="B32" s="268"/>
      <c r="C32" s="269"/>
      <c r="D32" s="269"/>
      <c r="E32" s="269"/>
      <c r="F32" s="269"/>
      <c r="G32" s="269"/>
      <c r="H32" s="269"/>
      <c r="I32" s="269"/>
      <c r="J32" s="269"/>
      <c r="K32" s="269"/>
      <c r="L32" s="269"/>
      <c r="M32" s="270"/>
      <c r="N32" s="271"/>
      <c r="O32" s="272"/>
      <c r="P32" s="272"/>
      <c r="Q32" s="272"/>
      <c r="R32" s="272"/>
      <c r="S32" s="272"/>
      <c r="T32" s="272"/>
      <c r="U32" s="273"/>
      <c r="V32" s="271"/>
      <c r="W32" s="272"/>
      <c r="X32" s="272"/>
      <c r="Y32" s="272"/>
      <c r="Z32" s="272"/>
      <c r="AA32" s="272"/>
      <c r="AB32" s="272"/>
      <c r="AC32" s="273"/>
    </row>
    <row r="33" spans="1:29" s="8" customFormat="1" ht="21" customHeight="1" x14ac:dyDescent="0.15">
      <c r="A33" s="14">
        <f t="shared" si="0"/>
        <v>16</v>
      </c>
      <c r="B33" s="268"/>
      <c r="C33" s="269"/>
      <c r="D33" s="269"/>
      <c r="E33" s="269"/>
      <c r="F33" s="269"/>
      <c r="G33" s="269"/>
      <c r="H33" s="269"/>
      <c r="I33" s="269"/>
      <c r="J33" s="269"/>
      <c r="K33" s="269"/>
      <c r="L33" s="269"/>
      <c r="M33" s="270"/>
      <c r="N33" s="271"/>
      <c r="O33" s="272"/>
      <c r="P33" s="272"/>
      <c r="Q33" s="272"/>
      <c r="R33" s="272"/>
      <c r="S33" s="272"/>
      <c r="T33" s="272"/>
      <c r="U33" s="273"/>
      <c r="V33" s="271"/>
      <c r="W33" s="272"/>
      <c r="X33" s="272"/>
      <c r="Y33" s="272"/>
      <c r="Z33" s="272"/>
      <c r="AA33" s="272"/>
      <c r="AB33" s="272"/>
      <c r="AC33" s="273"/>
    </row>
    <row r="34" spans="1:29" s="8" customFormat="1" ht="21" customHeight="1" x14ac:dyDescent="0.15">
      <c r="A34" s="14">
        <f t="shared" si="0"/>
        <v>17</v>
      </c>
      <c r="B34" s="268"/>
      <c r="C34" s="269"/>
      <c r="D34" s="269"/>
      <c r="E34" s="269"/>
      <c r="F34" s="269"/>
      <c r="G34" s="269"/>
      <c r="H34" s="269"/>
      <c r="I34" s="269"/>
      <c r="J34" s="269"/>
      <c r="K34" s="269"/>
      <c r="L34" s="269"/>
      <c r="M34" s="270"/>
      <c r="N34" s="271"/>
      <c r="O34" s="272"/>
      <c r="P34" s="272"/>
      <c r="Q34" s="272"/>
      <c r="R34" s="272"/>
      <c r="S34" s="272"/>
      <c r="T34" s="272"/>
      <c r="U34" s="273"/>
      <c r="V34" s="271"/>
      <c r="W34" s="272"/>
      <c r="X34" s="272"/>
      <c r="Y34" s="272"/>
      <c r="Z34" s="272"/>
      <c r="AA34" s="272"/>
      <c r="AB34" s="272"/>
      <c r="AC34" s="273"/>
    </row>
    <row r="35" spans="1:29" s="8" customFormat="1" ht="21" customHeight="1" x14ac:dyDescent="0.15">
      <c r="A35" s="14">
        <f t="shared" si="0"/>
        <v>18</v>
      </c>
      <c r="B35" s="268"/>
      <c r="C35" s="269"/>
      <c r="D35" s="269"/>
      <c r="E35" s="269"/>
      <c r="F35" s="269"/>
      <c r="G35" s="269"/>
      <c r="H35" s="269"/>
      <c r="I35" s="269"/>
      <c r="J35" s="269"/>
      <c r="K35" s="269"/>
      <c r="L35" s="269"/>
      <c r="M35" s="270"/>
      <c r="N35" s="271"/>
      <c r="O35" s="272"/>
      <c r="P35" s="272"/>
      <c r="Q35" s="272"/>
      <c r="R35" s="272"/>
      <c r="S35" s="272"/>
      <c r="T35" s="272"/>
      <c r="U35" s="273"/>
      <c r="V35" s="271"/>
      <c r="W35" s="272"/>
      <c r="X35" s="272"/>
      <c r="Y35" s="272"/>
      <c r="Z35" s="272"/>
      <c r="AA35" s="272"/>
      <c r="AB35" s="272"/>
      <c r="AC35" s="273"/>
    </row>
    <row r="36" spans="1:29" s="8" customFormat="1" ht="21" customHeight="1" x14ac:dyDescent="0.15">
      <c r="A36" s="14">
        <f t="shared" si="0"/>
        <v>19</v>
      </c>
      <c r="B36" s="268"/>
      <c r="C36" s="269"/>
      <c r="D36" s="269"/>
      <c r="E36" s="269"/>
      <c r="F36" s="269"/>
      <c r="G36" s="269"/>
      <c r="H36" s="269"/>
      <c r="I36" s="269"/>
      <c r="J36" s="269"/>
      <c r="K36" s="269"/>
      <c r="L36" s="269"/>
      <c r="M36" s="270"/>
      <c r="N36" s="271"/>
      <c r="O36" s="272"/>
      <c r="P36" s="272"/>
      <c r="Q36" s="272"/>
      <c r="R36" s="272"/>
      <c r="S36" s="272"/>
      <c r="T36" s="272"/>
      <c r="U36" s="273"/>
      <c r="V36" s="271"/>
      <c r="W36" s="272"/>
      <c r="X36" s="272"/>
      <c r="Y36" s="272"/>
      <c r="Z36" s="272"/>
      <c r="AA36" s="272"/>
      <c r="AB36" s="272"/>
      <c r="AC36" s="273"/>
    </row>
    <row r="37" spans="1:29" s="8" customFormat="1" ht="21" customHeight="1" x14ac:dyDescent="0.15">
      <c r="A37" s="14">
        <f t="shared" si="0"/>
        <v>20</v>
      </c>
      <c r="B37" s="268"/>
      <c r="C37" s="269"/>
      <c r="D37" s="269"/>
      <c r="E37" s="269"/>
      <c r="F37" s="269"/>
      <c r="G37" s="269"/>
      <c r="H37" s="269"/>
      <c r="I37" s="269"/>
      <c r="J37" s="269"/>
      <c r="K37" s="269"/>
      <c r="L37" s="269"/>
      <c r="M37" s="270"/>
      <c r="N37" s="271"/>
      <c r="O37" s="272"/>
      <c r="P37" s="272"/>
      <c r="Q37" s="272"/>
      <c r="R37" s="272"/>
      <c r="S37" s="272"/>
      <c r="T37" s="272"/>
      <c r="U37" s="273"/>
      <c r="V37" s="271"/>
      <c r="W37" s="272"/>
      <c r="X37" s="272"/>
      <c r="Y37" s="272"/>
      <c r="Z37" s="272"/>
      <c r="AA37" s="272"/>
      <c r="AB37" s="272"/>
      <c r="AC37" s="273"/>
    </row>
    <row r="38" spans="1:29" s="8" customFormat="1" ht="21" customHeight="1" x14ac:dyDescent="0.15">
      <c r="A38" s="14">
        <f t="shared" si="0"/>
        <v>21</v>
      </c>
      <c r="B38" s="268"/>
      <c r="C38" s="269"/>
      <c r="D38" s="269"/>
      <c r="E38" s="269"/>
      <c r="F38" s="269"/>
      <c r="G38" s="269"/>
      <c r="H38" s="269"/>
      <c r="I38" s="269"/>
      <c r="J38" s="269"/>
      <c r="K38" s="269"/>
      <c r="L38" s="269"/>
      <c r="M38" s="270"/>
      <c r="N38" s="271"/>
      <c r="O38" s="272"/>
      <c r="P38" s="272"/>
      <c r="Q38" s="272"/>
      <c r="R38" s="272"/>
      <c r="S38" s="272"/>
      <c r="T38" s="272"/>
      <c r="U38" s="273"/>
      <c r="V38" s="271"/>
      <c r="W38" s="272"/>
      <c r="X38" s="272"/>
      <c r="Y38" s="272"/>
      <c r="Z38" s="272"/>
      <c r="AA38" s="272"/>
      <c r="AB38" s="272"/>
      <c r="AC38" s="273"/>
    </row>
    <row r="39" spans="1:29" s="8" customFormat="1" ht="21" customHeight="1" x14ac:dyDescent="0.15">
      <c r="A39" s="14">
        <f t="shared" si="0"/>
        <v>22</v>
      </c>
      <c r="B39" s="268"/>
      <c r="C39" s="269"/>
      <c r="D39" s="269"/>
      <c r="E39" s="269"/>
      <c r="F39" s="269"/>
      <c r="G39" s="269"/>
      <c r="H39" s="269"/>
      <c r="I39" s="269"/>
      <c r="J39" s="269"/>
      <c r="K39" s="269"/>
      <c r="L39" s="269"/>
      <c r="M39" s="270"/>
      <c r="N39" s="271"/>
      <c r="O39" s="272"/>
      <c r="P39" s="272"/>
      <c r="Q39" s="272"/>
      <c r="R39" s="272"/>
      <c r="S39" s="272"/>
      <c r="T39" s="272"/>
      <c r="U39" s="273"/>
      <c r="V39" s="271"/>
      <c r="W39" s="272"/>
      <c r="X39" s="272"/>
      <c r="Y39" s="272"/>
      <c r="Z39" s="272"/>
      <c r="AA39" s="272"/>
      <c r="AB39" s="272"/>
      <c r="AC39" s="273"/>
    </row>
    <row r="40" spans="1:29" s="8" customFormat="1" ht="21" customHeight="1" x14ac:dyDescent="0.15">
      <c r="A40" s="14">
        <f t="shared" si="0"/>
        <v>23</v>
      </c>
      <c r="B40" s="268"/>
      <c r="C40" s="269"/>
      <c r="D40" s="269"/>
      <c r="E40" s="269"/>
      <c r="F40" s="269"/>
      <c r="G40" s="269"/>
      <c r="H40" s="269"/>
      <c r="I40" s="269"/>
      <c r="J40" s="269"/>
      <c r="K40" s="269"/>
      <c r="L40" s="269"/>
      <c r="M40" s="270"/>
      <c r="N40" s="271"/>
      <c r="O40" s="272"/>
      <c r="P40" s="272"/>
      <c r="Q40" s="272"/>
      <c r="R40" s="272"/>
      <c r="S40" s="272"/>
      <c r="T40" s="272"/>
      <c r="U40" s="273"/>
      <c r="V40" s="271"/>
      <c r="W40" s="272"/>
      <c r="X40" s="272"/>
      <c r="Y40" s="272"/>
      <c r="Z40" s="272"/>
      <c r="AA40" s="272"/>
      <c r="AB40" s="272"/>
      <c r="AC40" s="273"/>
    </row>
    <row r="41" spans="1:29" s="8" customFormat="1" ht="21" customHeight="1" x14ac:dyDescent="0.15">
      <c r="A41" s="14">
        <f t="shared" si="0"/>
        <v>24</v>
      </c>
      <c r="B41" s="268"/>
      <c r="C41" s="269"/>
      <c r="D41" s="269"/>
      <c r="E41" s="269"/>
      <c r="F41" s="269"/>
      <c r="G41" s="269"/>
      <c r="H41" s="269"/>
      <c r="I41" s="269"/>
      <c r="J41" s="269"/>
      <c r="K41" s="269"/>
      <c r="L41" s="269"/>
      <c r="M41" s="270"/>
      <c r="N41" s="271"/>
      <c r="O41" s="272"/>
      <c r="P41" s="272"/>
      <c r="Q41" s="272"/>
      <c r="R41" s="272"/>
      <c r="S41" s="272"/>
      <c r="T41" s="272"/>
      <c r="U41" s="273"/>
      <c r="V41" s="271"/>
      <c r="W41" s="272"/>
      <c r="X41" s="272"/>
      <c r="Y41" s="272"/>
      <c r="Z41" s="272"/>
      <c r="AA41" s="272"/>
      <c r="AB41" s="272"/>
      <c r="AC41" s="273"/>
    </row>
    <row r="42" spans="1:29" s="8" customFormat="1" ht="21" customHeight="1" x14ac:dyDescent="0.15">
      <c r="A42" s="14">
        <f t="shared" si="0"/>
        <v>25</v>
      </c>
      <c r="B42" s="268"/>
      <c r="C42" s="269"/>
      <c r="D42" s="269"/>
      <c r="E42" s="269"/>
      <c r="F42" s="269"/>
      <c r="G42" s="269"/>
      <c r="H42" s="269"/>
      <c r="I42" s="269"/>
      <c r="J42" s="269"/>
      <c r="K42" s="269"/>
      <c r="L42" s="269"/>
      <c r="M42" s="270"/>
      <c r="N42" s="271"/>
      <c r="O42" s="272"/>
      <c r="P42" s="272"/>
      <c r="Q42" s="272"/>
      <c r="R42" s="272"/>
      <c r="S42" s="272"/>
      <c r="T42" s="272"/>
      <c r="U42" s="273"/>
      <c r="V42" s="271"/>
      <c r="W42" s="272"/>
      <c r="X42" s="272"/>
      <c r="Y42" s="272"/>
      <c r="Z42" s="272"/>
      <c r="AA42" s="272"/>
      <c r="AB42" s="272"/>
      <c r="AC42" s="273"/>
    </row>
    <row r="43" spans="1:29" s="8" customFormat="1" ht="21" customHeight="1" x14ac:dyDescent="0.15">
      <c r="A43" s="14">
        <f t="shared" si="0"/>
        <v>26</v>
      </c>
      <c r="B43" s="268"/>
      <c r="C43" s="269"/>
      <c r="D43" s="269"/>
      <c r="E43" s="269"/>
      <c r="F43" s="269"/>
      <c r="G43" s="269"/>
      <c r="H43" s="269"/>
      <c r="I43" s="269"/>
      <c r="J43" s="269"/>
      <c r="K43" s="269"/>
      <c r="L43" s="269"/>
      <c r="M43" s="270"/>
      <c r="N43" s="271"/>
      <c r="O43" s="272"/>
      <c r="P43" s="272"/>
      <c r="Q43" s="272"/>
      <c r="R43" s="272"/>
      <c r="S43" s="272"/>
      <c r="T43" s="272"/>
      <c r="U43" s="273"/>
      <c r="V43" s="271"/>
      <c r="W43" s="272"/>
      <c r="X43" s="272"/>
      <c r="Y43" s="272"/>
      <c r="Z43" s="272"/>
      <c r="AA43" s="272"/>
      <c r="AB43" s="272"/>
      <c r="AC43" s="273"/>
    </row>
    <row r="44" spans="1:29" s="8" customFormat="1" ht="21" customHeight="1" x14ac:dyDescent="0.15">
      <c r="A44" s="14">
        <f t="shared" si="0"/>
        <v>27</v>
      </c>
      <c r="B44" s="268"/>
      <c r="C44" s="269"/>
      <c r="D44" s="269"/>
      <c r="E44" s="269"/>
      <c r="F44" s="269"/>
      <c r="G44" s="269"/>
      <c r="H44" s="269"/>
      <c r="I44" s="269"/>
      <c r="J44" s="269"/>
      <c r="K44" s="269"/>
      <c r="L44" s="269"/>
      <c r="M44" s="270"/>
      <c r="N44" s="280"/>
      <c r="O44" s="281"/>
      <c r="P44" s="281"/>
      <c r="Q44" s="281"/>
      <c r="R44" s="281"/>
      <c r="S44" s="281"/>
      <c r="T44" s="281"/>
      <c r="U44" s="282"/>
      <c r="V44" s="271"/>
      <c r="W44" s="272"/>
      <c r="X44" s="272"/>
      <c r="Y44" s="272"/>
      <c r="Z44" s="272"/>
      <c r="AA44" s="272"/>
      <c r="AB44" s="272"/>
      <c r="AC44" s="273"/>
    </row>
    <row r="45" spans="1:29" s="8" customFormat="1" ht="21" customHeight="1" x14ac:dyDescent="0.15">
      <c r="A45" s="14">
        <f t="shared" si="0"/>
        <v>28</v>
      </c>
      <c r="B45" s="268"/>
      <c r="C45" s="269"/>
      <c r="D45" s="269"/>
      <c r="E45" s="269"/>
      <c r="F45" s="269"/>
      <c r="G45" s="269"/>
      <c r="H45" s="269"/>
      <c r="I45" s="269"/>
      <c r="J45" s="269"/>
      <c r="K45" s="269"/>
      <c r="L45" s="269"/>
      <c r="M45" s="270"/>
      <c r="N45" s="271"/>
      <c r="O45" s="272"/>
      <c r="P45" s="272"/>
      <c r="Q45" s="272"/>
      <c r="R45" s="272"/>
      <c r="S45" s="272"/>
      <c r="T45" s="272"/>
      <c r="U45" s="273"/>
      <c r="V45" s="271"/>
      <c r="W45" s="272"/>
      <c r="X45" s="272"/>
      <c r="Y45" s="272"/>
      <c r="Z45" s="272"/>
      <c r="AA45" s="272"/>
      <c r="AB45" s="272"/>
      <c r="AC45" s="273"/>
    </row>
    <row r="46" spans="1:29" s="8" customFormat="1" ht="21" customHeight="1" x14ac:dyDescent="0.15">
      <c r="A46" s="14">
        <f t="shared" si="0"/>
        <v>29</v>
      </c>
      <c r="B46" s="268"/>
      <c r="C46" s="269"/>
      <c r="D46" s="269"/>
      <c r="E46" s="269"/>
      <c r="F46" s="269"/>
      <c r="G46" s="269"/>
      <c r="H46" s="269"/>
      <c r="I46" s="269"/>
      <c r="J46" s="269"/>
      <c r="K46" s="269"/>
      <c r="L46" s="269"/>
      <c r="M46" s="270"/>
      <c r="N46" s="271"/>
      <c r="O46" s="272"/>
      <c r="P46" s="272"/>
      <c r="Q46" s="272"/>
      <c r="R46" s="272"/>
      <c r="S46" s="272"/>
      <c r="T46" s="272"/>
      <c r="U46" s="273"/>
      <c r="V46" s="271"/>
      <c r="W46" s="272"/>
      <c r="X46" s="272"/>
      <c r="Y46" s="272"/>
      <c r="Z46" s="272"/>
      <c r="AA46" s="272"/>
      <c r="AB46" s="272"/>
      <c r="AC46" s="273"/>
    </row>
    <row r="47" spans="1:29" s="8" customFormat="1" ht="21" customHeight="1" x14ac:dyDescent="0.15">
      <c r="A47" s="15">
        <f>A46+1</f>
        <v>30</v>
      </c>
      <c r="B47" s="285"/>
      <c r="C47" s="286"/>
      <c r="D47" s="286"/>
      <c r="E47" s="286"/>
      <c r="F47" s="286"/>
      <c r="G47" s="286"/>
      <c r="H47" s="286"/>
      <c r="I47" s="286"/>
      <c r="J47" s="286"/>
      <c r="K47" s="286"/>
      <c r="L47" s="286"/>
      <c r="M47" s="287"/>
      <c r="N47" s="288"/>
      <c r="O47" s="289"/>
      <c r="P47" s="289"/>
      <c r="Q47" s="289"/>
      <c r="R47" s="289"/>
      <c r="S47" s="289"/>
      <c r="T47" s="289"/>
      <c r="U47" s="290"/>
      <c r="V47" s="288"/>
      <c r="W47" s="289"/>
      <c r="X47" s="289"/>
      <c r="Y47" s="289"/>
      <c r="Z47" s="289"/>
      <c r="AA47" s="289"/>
      <c r="AB47" s="289"/>
      <c r="AC47" s="290"/>
    </row>
    <row r="48" spans="1:29" s="8" customFormat="1" ht="13.5" customHeight="1" x14ac:dyDescent="0.15">
      <c r="A48" s="251" t="s">
        <v>2</v>
      </c>
      <c r="B48" s="252"/>
      <c r="C48" s="252"/>
      <c r="D48" s="252"/>
      <c r="E48" s="252"/>
      <c r="F48" s="252"/>
      <c r="G48" s="252"/>
      <c r="H48" s="252"/>
      <c r="I48" s="252"/>
      <c r="J48" s="252"/>
      <c r="K48" s="252"/>
      <c r="L48" s="252"/>
      <c r="M48" s="253"/>
      <c r="N48" s="257" t="s">
        <v>14</v>
      </c>
      <c r="O48" s="258"/>
      <c r="P48" s="258"/>
      <c r="Q48" s="258"/>
      <c r="R48" s="258"/>
      <c r="S48" s="258"/>
      <c r="T48" s="258"/>
      <c r="U48" s="261"/>
      <c r="V48" s="257" t="s">
        <v>6</v>
      </c>
      <c r="W48" s="258"/>
      <c r="X48" s="258"/>
      <c r="Y48" s="258"/>
      <c r="Z48" s="258"/>
      <c r="AA48" s="258"/>
      <c r="AB48" s="258"/>
      <c r="AC48" s="261"/>
    </row>
    <row r="49" spans="1:29" s="8" customFormat="1" ht="13.5" x14ac:dyDescent="0.15">
      <c r="A49" s="254"/>
      <c r="B49" s="255"/>
      <c r="C49" s="255"/>
      <c r="D49" s="255"/>
      <c r="E49" s="255"/>
      <c r="F49" s="255"/>
      <c r="G49" s="255"/>
      <c r="H49" s="255"/>
      <c r="I49" s="255"/>
      <c r="J49" s="255"/>
      <c r="K49" s="255"/>
      <c r="L49" s="255"/>
      <c r="M49" s="256"/>
      <c r="N49" s="259"/>
      <c r="O49" s="260"/>
      <c r="P49" s="260"/>
      <c r="Q49" s="260"/>
      <c r="R49" s="260"/>
      <c r="S49" s="260"/>
      <c r="T49" s="260"/>
      <c r="U49" s="262"/>
      <c r="V49" s="259"/>
      <c r="W49" s="260"/>
      <c r="X49" s="260"/>
      <c r="Y49" s="260"/>
      <c r="Z49" s="260"/>
      <c r="AA49" s="260"/>
      <c r="AB49" s="260"/>
      <c r="AC49" s="262"/>
    </row>
    <row r="50" spans="1:29" s="8" customFormat="1" ht="21" customHeight="1" x14ac:dyDescent="0.15">
      <c r="A50" s="13">
        <f>A47+1</f>
        <v>31</v>
      </c>
      <c r="B50" s="274"/>
      <c r="C50" s="275"/>
      <c r="D50" s="275"/>
      <c r="E50" s="275"/>
      <c r="F50" s="275"/>
      <c r="G50" s="275"/>
      <c r="H50" s="275"/>
      <c r="I50" s="275"/>
      <c r="J50" s="275"/>
      <c r="K50" s="275"/>
      <c r="L50" s="275"/>
      <c r="M50" s="275"/>
      <c r="N50" s="277"/>
      <c r="O50" s="278"/>
      <c r="P50" s="278"/>
      <c r="Q50" s="278"/>
      <c r="R50" s="278"/>
      <c r="S50" s="278"/>
      <c r="T50" s="278"/>
      <c r="U50" s="279"/>
      <c r="V50" s="283"/>
      <c r="W50" s="283"/>
      <c r="X50" s="283"/>
      <c r="Y50" s="283"/>
      <c r="Z50" s="283"/>
      <c r="AA50" s="283"/>
      <c r="AB50" s="283"/>
      <c r="AC50" s="284"/>
    </row>
    <row r="51" spans="1:29" s="8" customFormat="1" ht="21" customHeight="1" x14ac:dyDescent="0.15">
      <c r="A51" s="14">
        <f>A50+1</f>
        <v>32</v>
      </c>
      <c r="B51" s="268"/>
      <c r="C51" s="269"/>
      <c r="D51" s="269"/>
      <c r="E51" s="269"/>
      <c r="F51" s="269"/>
      <c r="G51" s="269"/>
      <c r="H51" s="269"/>
      <c r="I51" s="269"/>
      <c r="J51" s="269"/>
      <c r="K51" s="269"/>
      <c r="L51" s="269"/>
      <c r="M51" s="269"/>
      <c r="N51" s="271"/>
      <c r="O51" s="272"/>
      <c r="P51" s="272"/>
      <c r="Q51" s="272"/>
      <c r="R51" s="272"/>
      <c r="S51" s="272"/>
      <c r="T51" s="272"/>
      <c r="U51" s="273"/>
      <c r="V51" s="272"/>
      <c r="W51" s="272"/>
      <c r="X51" s="272"/>
      <c r="Y51" s="272"/>
      <c r="Z51" s="272"/>
      <c r="AA51" s="272"/>
      <c r="AB51" s="272"/>
      <c r="AC51" s="273"/>
    </row>
    <row r="52" spans="1:29" s="8" customFormat="1" ht="21" customHeight="1" x14ac:dyDescent="0.15">
      <c r="A52" s="14">
        <f t="shared" ref="A52:A88" si="1">A51+1</f>
        <v>33</v>
      </c>
      <c r="B52" s="268"/>
      <c r="C52" s="269"/>
      <c r="D52" s="269"/>
      <c r="E52" s="269"/>
      <c r="F52" s="269"/>
      <c r="G52" s="269"/>
      <c r="H52" s="269"/>
      <c r="I52" s="269"/>
      <c r="J52" s="269"/>
      <c r="K52" s="269"/>
      <c r="L52" s="269"/>
      <c r="M52" s="269"/>
      <c r="N52" s="271"/>
      <c r="O52" s="272"/>
      <c r="P52" s="272"/>
      <c r="Q52" s="272"/>
      <c r="R52" s="272"/>
      <c r="S52" s="272"/>
      <c r="T52" s="272"/>
      <c r="U52" s="273"/>
      <c r="V52" s="272"/>
      <c r="W52" s="272"/>
      <c r="X52" s="272"/>
      <c r="Y52" s="272"/>
      <c r="Z52" s="272"/>
      <c r="AA52" s="272"/>
      <c r="AB52" s="272"/>
      <c r="AC52" s="273"/>
    </row>
    <row r="53" spans="1:29" s="8" customFormat="1" ht="21" customHeight="1" x14ac:dyDescent="0.15">
      <c r="A53" s="14">
        <f t="shared" si="1"/>
        <v>34</v>
      </c>
      <c r="B53" s="268"/>
      <c r="C53" s="269"/>
      <c r="D53" s="269"/>
      <c r="E53" s="269"/>
      <c r="F53" s="269"/>
      <c r="G53" s="269"/>
      <c r="H53" s="269"/>
      <c r="I53" s="269"/>
      <c r="J53" s="269"/>
      <c r="K53" s="269"/>
      <c r="L53" s="269"/>
      <c r="M53" s="269"/>
      <c r="N53" s="271"/>
      <c r="O53" s="272"/>
      <c r="P53" s="272"/>
      <c r="Q53" s="272"/>
      <c r="R53" s="272"/>
      <c r="S53" s="272"/>
      <c r="T53" s="272"/>
      <c r="U53" s="273"/>
      <c r="V53" s="272"/>
      <c r="W53" s="272"/>
      <c r="X53" s="272"/>
      <c r="Y53" s="272"/>
      <c r="Z53" s="272"/>
      <c r="AA53" s="272"/>
      <c r="AB53" s="272"/>
      <c r="AC53" s="273"/>
    </row>
    <row r="54" spans="1:29" s="8" customFormat="1" ht="21" customHeight="1" x14ac:dyDescent="0.15">
      <c r="A54" s="14">
        <f t="shared" si="1"/>
        <v>35</v>
      </c>
      <c r="B54" s="268"/>
      <c r="C54" s="269"/>
      <c r="D54" s="269"/>
      <c r="E54" s="269"/>
      <c r="F54" s="269"/>
      <c r="G54" s="269"/>
      <c r="H54" s="269"/>
      <c r="I54" s="269"/>
      <c r="J54" s="269"/>
      <c r="K54" s="269"/>
      <c r="L54" s="269"/>
      <c r="M54" s="269"/>
      <c r="N54" s="271"/>
      <c r="O54" s="272"/>
      <c r="P54" s="272"/>
      <c r="Q54" s="272"/>
      <c r="R54" s="272"/>
      <c r="S54" s="272"/>
      <c r="T54" s="272"/>
      <c r="U54" s="273"/>
      <c r="V54" s="272"/>
      <c r="W54" s="272"/>
      <c r="X54" s="272"/>
      <c r="Y54" s="272"/>
      <c r="Z54" s="272"/>
      <c r="AA54" s="272"/>
      <c r="AB54" s="272"/>
      <c r="AC54" s="273"/>
    </row>
    <row r="55" spans="1:29" s="8" customFormat="1" ht="21" customHeight="1" x14ac:dyDescent="0.15">
      <c r="A55" s="14">
        <f t="shared" si="1"/>
        <v>36</v>
      </c>
      <c r="B55" s="268"/>
      <c r="C55" s="269"/>
      <c r="D55" s="269"/>
      <c r="E55" s="269"/>
      <c r="F55" s="269"/>
      <c r="G55" s="269"/>
      <c r="H55" s="269"/>
      <c r="I55" s="269"/>
      <c r="J55" s="269"/>
      <c r="K55" s="269"/>
      <c r="L55" s="269"/>
      <c r="M55" s="269"/>
      <c r="N55" s="271"/>
      <c r="O55" s="272"/>
      <c r="P55" s="272"/>
      <c r="Q55" s="272"/>
      <c r="R55" s="272"/>
      <c r="S55" s="272"/>
      <c r="T55" s="272"/>
      <c r="U55" s="273"/>
      <c r="V55" s="272"/>
      <c r="W55" s="272"/>
      <c r="X55" s="272"/>
      <c r="Y55" s="272"/>
      <c r="Z55" s="272"/>
      <c r="AA55" s="272"/>
      <c r="AB55" s="272"/>
      <c r="AC55" s="273"/>
    </row>
    <row r="56" spans="1:29" s="8" customFormat="1" ht="21" customHeight="1" x14ac:dyDescent="0.15">
      <c r="A56" s="14">
        <f t="shared" si="1"/>
        <v>37</v>
      </c>
      <c r="B56" s="268"/>
      <c r="C56" s="269"/>
      <c r="D56" s="269"/>
      <c r="E56" s="269"/>
      <c r="F56" s="269"/>
      <c r="G56" s="269"/>
      <c r="H56" s="269"/>
      <c r="I56" s="269"/>
      <c r="J56" s="269"/>
      <c r="K56" s="269"/>
      <c r="L56" s="269"/>
      <c r="M56" s="269"/>
      <c r="N56" s="271"/>
      <c r="O56" s="272"/>
      <c r="P56" s="272"/>
      <c r="Q56" s="272"/>
      <c r="R56" s="272"/>
      <c r="S56" s="272"/>
      <c r="T56" s="272"/>
      <c r="U56" s="273"/>
      <c r="V56" s="272"/>
      <c r="W56" s="272"/>
      <c r="X56" s="272"/>
      <c r="Y56" s="272"/>
      <c r="Z56" s="272"/>
      <c r="AA56" s="272"/>
      <c r="AB56" s="272"/>
      <c r="AC56" s="273"/>
    </row>
    <row r="57" spans="1:29" s="8" customFormat="1" ht="21" customHeight="1" x14ac:dyDescent="0.15">
      <c r="A57" s="14">
        <f t="shared" si="1"/>
        <v>38</v>
      </c>
      <c r="B57" s="268"/>
      <c r="C57" s="269"/>
      <c r="D57" s="269"/>
      <c r="E57" s="269"/>
      <c r="F57" s="269"/>
      <c r="G57" s="269"/>
      <c r="H57" s="269"/>
      <c r="I57" s="269"/>
      <c r="J57" s="269"/>
      <c r="K57" s="269"/>
      <c r="L57" s="269"/>
      <c r="M57" s="269"/>
      <c r="N57" s="271"/>
      <c r="O57" s="272"/>
      <c r="P57" s="272"/>
      <c r="Q57" s="272"/>
      <c r="R57" s="272"/>
      <c r="S57" s="272"/>
      <c r="T57" s="272"/>
      <c r="U57" s="273"/>
      <c r="V57" s="272"/>
      <c r="W57" s="272"/>
      <c r="X57" s="272"/>
      <c r="Y57" s="272"/>
      <c r="Z57" s="272"/>
      <c r="AA57" s="272"/>
      <c r="AB57" s="272"/>
      <c r="AC57" s="273"/>
    </row>
    <row r="58" spans="1:29" s="8" customFormat="1" ht="21" customHeight="1" x14ac:dyDescent="0.15">
      <c r="A58" s="14">
        <f t="shared" si="1"/>
        <v>39</v>
      </c>
      <c r="B58" s="268"/>
      <c r="C58" s="269"/>
      <c r="D58" s="269"/>
      <c r="E58" s="269"/>
      <c r="F58" s="269"/>
      <c r="G58" s="269"/>
      <c r="H58" s="269"/>
      <c r="I58" s="269"/>
      <c r="J58" s="269"/>
      <c r="K58" s="269"/>
      <c r="L58" s="269"/>
      <c r="M58" s="269"/>
      <c r="N58" s="271"/>
      <c r="O58" s="272"/>
      <c r="P58" s="272"/>
      <c r="Q58" s="272"/>
      <c r="R58" s="272"/>
      <c r="S58" s="272"/>
      <c r="T58" s="272"/>
      <c r="U58" s="273"/>
      <c r="V58" s="272"/>
      <c r="W58" s="272"/>
      <c r="X58" s="272"/>
      <c r="Y58" s="272"/>
      <c r="Z58" s="272"/>
      <c r="AA58" s="272"/>
      <c r="AB58" s="272"/>
      <c r="AC58" s="273"/>
    </row>
    <row r="59" spans="1:29" s="8" customFormat="1" ht="21" customHeight="1" x14ac:dyDescent="0.15">
      <c r="A59" s="14">
        <f t="shared" si="1"/>
        <v>40</v>
      </c>
      <c r="B59" s="268"/>
      <c r="C59" s="269"/>
      <c r="D59" s="269"/>
      <c r="E59" s="269"/>
      <c r="F59" s="269"/>
      <c r="G59" s="269"/>
      <c r="H59" s="269"/>
      <c r="I59" s="269"/>
      <c r="J59" s="269"/>
      <c r="K59" s="269"/>
      <c r="L59" s="269"/>
      <c r="M59" s="270"/>
      <c r="N59" s="271"/>
      <c r="O59" s="272"/>
      <c r="P59" s="272"/>
      <c r="Q59" s="272"/>
      <c r="R59" s="272"/>
      <c r="S59" s="272"/>
      <c r="T59" s="272"/>
      <c r="U59" s="273"/>
      <c r="V59" s="272"/>
      <c r="W59" s="272"/>
      <c r="X59" s="272"/>
      <c r="Y59" s="272"/>
      <c r="Z59" s="272"/>
      <c r="AA59" s="272"/>
      <c r="AB59" s="272"/>
      <c r="AC59" s="273"/>
    </row>
    <row r="60" spans="1:29" s="8" customFormat="1" ht="21" customHeight="1" x14ac:dyDescent="0.15">
      <c r="A60" s="14">
        <f t="shared" si="1"/>
        <v>41</v>
      </c>
      <c r="B60" s="268"/>
      <c r="C60" s="269"/>
      <c r="D60" s="269"/>
      <c r="E60" s="269"/>
      <c r="F60" s="269"/>
      <c r="G60" s="269"/>
      <c r="H60" s="269"/>
      <c r="I60" s="269"/>
      <c r="J60" s="269"/>
      <c r="K60" s="269"/>
      <c r="L60" s="269"/>
      <c r="M60" s="270"/>
      <c r="N60" s="271"/>
      <c r="O60" s="272"/>
      <c r="P60" s="272"/>
      <c r="Q60" s="272"/>
      <c r="R60" s="272"/>
      <c r="S60" s="272"/>
      <c r="T60" s="272"/>
      <c r="U60" s="273"/>
      <c r="V60" s="272"/>
      <c r="W60" s="272"/>
      <c r="X60" s="272"/>
      <c r="Y60" s="272"/>
      <c r="Z60" s="272"/>
      <c r="AA60" s="272"/>
      <c r="AB60" s="272"/>
      <c r="AC60" s="273"/>
    </row>
    <row r="61" spans="1:29" s="8" customFormat="1" ht="21" customHeight="1" x14ac:dyDescent="0.15">
      <c r="A61" s="14">
        <f t="shared" si="1"/>
        <v>42</v>
      </c>
      <c r="B61" s="268"/>
      <c r="C61" s="269"/>
      <c r="D61" s="269"/>
      <c r="E61" s="269"/>
      <c r="F61" s="269"/>
      <c r="G61" s="269"/>
      <c r="H61" s="269"/>
      <c r="I61" s="269"/>
      <c r="J61" s="269"/>
      <c r="K61" s="269"/>
      <c r="L61" s="269"/>
      <c r="M61" s="270"/>
      <c r="N61" s="271"/>
      <c r="O61" s="272"/>
      <c r="P61" s="272"/>
      <c r="Q61" s="272"/>
      <c r="R61" s="272"/>
      <c r="S61" s="272"/>
      <c r="T61" s="272"/>
      <c r="U61" s="273"/>
      <c r="V61" s="272"/>
      <c r="W61" s="272"/>
      <c r="X61" s="272"/>
      <c r="Y61" s="272"/>
      <c r="Z61" s="272"/>
      <c r="AA61" s="272"/>
      <c r="AB61" s="272"/>
      <c r="AC61" s="273"/>
    </row>
    <row r="62" spans="1:29" s="8" customFormat="1" ht="21" customHeight="1" x14ac:dyDescent="0.15">
      <c r="A62" s="14">
        <f t="shared" si="1"/>
        <v>43</v>
      </c>
      <c r="B62" s="268"/>
      <c r="C62" s="269"/>
      <c r="D62" s="269"/>
      <c r="E62" s="269"/>
      <c r="F62" s="269"/>
      <c r="G62" s="269"/>
      <c r="H62" s="269"/>
      <c r="I62" s="269"/>
      <c r="J62" s="269"/>
      <c r="K62" s="269"/>
      <c r="L62" s="269"/>
      <c r="M62" s="270"/>
      <c r="N62" s="271"/>
      <c r="O62" s="272"/>
      <c r="P62" s="272"/>
      <c r="Q62" s="272"/>
      <c r="R62" s="272"/>
      <c r="S62" s="272"/>
      <c r="T62" s="272"/>
      <c r="U62" s="273"/>
      <c r="V62" s="272"/>
      <c r="W62" s="272"/>
      <c r="X62" s="272"/>
      <c r="Y62" s="272"/>
      <c r="Z62" s="272"/>
      <c r="AA62" s="272"/>
      <c r="AB62" s="272"/>
      <c r="AC62" s="273"/>
    </row>
    <row r="63" spans="1:29" s="8" customFormat="1" ht="21" customHeight="1" x14ac:dyDescent="0.15">
      <c r="A63" s="14">
        <f t="shared" si="1"/>
        <v>44</v>
      </c>
      <c r="B63" s="268"/>
      <c r="C63" s="269"/>
      <c r="D63" s="269"/>
      <c r="E63" s="269"/>
      <c r="F63" s="269"/>
      <c r="G63" s="269"/>
      <c r="H63" s="269"/>
      <c r="I63" s="269"/>
      <c r="J63" s="269"/>
      <c r="K63" s="269"/>
      <c r="L63" s="269"/>
      <c r="M63" s="270"/>
      <c r="N63" s="271"/>
      <c r="O63" s="272"/>
      <c r="P63" s="272"/>
      <c r="Q63" s="272"/>
      <c r="R63" s="272"/>
      <c r="S63" s="272"/>
      <c r="T63" s="272"/>
      <c r="U63" s="273"/>
      <c r="V63" s="272"/>
      <c r="W63" s="272"/>
      <c r="X63" s="272"/>
      <c r="Y63" s="272"/>
      <c r="Z63" s="272"/>
      <c r="AA63" s="272"/>
      <c r="AB63" s="272"/>
      <c r="AC63" s="273"/>
    </row>
    <row r="64" spans="1:29" s="8" customFormat="1" ht="21" customHeight="1" x14ac:dyDescent="0.15">
      <c r="A64" s="14">
        <f t="shared" si="1"/>
        <v>45</v>
      </c>
      <c r="B64" s="268"/>
      <c r="C64" s="269"/>
      <c r="D64" s="269"/>
      <c r="E64" s="269"/>
      <c r="F64" s="269"/>
      <c r="G64" s="269"/>
      <c r="H64" s="269"/>
      <c r="I64" s="269"/>
      <c r="J64" s="269"/>
      <c r="K64" s="269"/>
      <c r="L64" s="269"/>
      <c r="M64" s="270"/>
      <c r="N64" s="271"/>
      <c r="O64" s="272"/>
      <c r="P64" s="272"/>
      <c r="Q64" s="272"/>
      <c r="R64" s="272"/>
      <c r="S64" s="272"/>
      <c r="T64" s="272"/>
      <c r="U64" s="273"/>
      <c r="V64" s="272"/>
      <c r="W64" s="272"/>
      <c r="X64" s="272"/>
      <c r="Y64" s="272"/>
      <c r="Z64" s="272"/>
      <c r="AA64" s="272"/>
      <c r="AB64" s="272"/>
      <c r="AC64" s="273"/>
    </row>
    <row r="65" spans="1:29" s="8" customFormat="1" ht="21" customHeight="1" x14ac:dyDescent="0.15">
      <c r="A65" s="14">
        <f t="shared" si="1"/>
        <v>46</v>
      </c>
      <c r="B65" s="268"/>
      <c r="C65" s="269"/>
      <c r="D65" s="269"/>
      <c r="E65" s="269"/>
      <c r="F65" s="269"/>
      <c r="G65" s="269"/>
      <c r="H65" s="269"/>
      <c r="I65" s="269"/>
      <c r="J65" s="269"/>
      <c r="K65" s="269"/>
      <c r="L65" s="269"/>
      <c r="M65" s="270"/>
      <c r="N65" s="271"/>
      <c r="O65" s="272"/>
      <c r="P65" s="272"/>
      <c r="Q65" s="272"/>
      <c r="R65" s="272"/>
      <c r="S65" s="272"/>
      <c r="T65" s="272"/>
      <c r="U65" s="273"/>
      <c r="V65" s="272"/>
      <c r="W65" s="272"/>
      <c r="X65" s="272"/>
      <c r="Y65" s="272"/>
      <c r="Z65" s="272"/>
      <c r="AA65" s="272"/>
      <c r="AB65" s="272"/>
      <c r="AC65" s="273"/>
    </row>
    <row r="66" spans="1:29" s="8" customFormat="1" ht="21" customHeight="1" x14ac:dyDescent="0.15">
      <c r="A66" s="14">
        <f t="shared" si="1"/>
        <v>47</v>
      </c>
      <c r="B66" s="268"/>
      <c r="C66" s="269"/>
      <c r="D66" s="269"/>
      <c r="E66" s="269"/>
      <c r="F66" s="269"/>
      <c r="G66" s="269"/>
      <c r="H66" s="269"/>
      <c r="I66" s="269"/>
      <c r="J66" s="269"/>
      <c r="K66" s="269"/>
      <c r="L66" s="269"/>
      <c r="M66" s="270"/>
      <c r="N66" s="271"/>
      <c r="O66" s="272"/>
      <c r="P66" s="272"/>
      <c r="Q66" s="272"/>
      <c r="R66" s="272"/>
      <c r="S66" s="272"/>
      <c r="T66" s="272"/>
      <c r="U66" s="273"/>
      <c r="V66" s="272"/>
      <c r="W66" s="272"/>
      <c r="X66" s="272"/>
      <c r="Y66" s="272"/>
      <c r="Z66" s="272"/>
      <c r="AA66" s="272"/>
      <c r="AB66" s="272"/>
      <c r="AC66" s="273"/>
    </row>
    <row r="67" spans="1:29" s="8" customFormat="1" ht="21" customHeight="1" x14ac:dyDescent="0.15">
      <c r="A67" s="14">
        <f t="shared" si="1"/>
        <v>48</v>
      </c>
      <c r="B67" s="268"/>
      <c r="C67" s="269"/>
      <c r="D67" s="269"/>
      <c r="E67" s="269"/>
      <c r="F67" s="269"/>
      <c r="G67" s="269"/>
      <c r="H67" s="269"/>
      <c r="I67" s="269"/>
      <c r="J67" s="269"/>
      <c r="K67" s="269"/>
      <c r="L67" s="269"/>
      <c r="M67" s="270"/>
      <c r="N67" s="271"/>
      <c r="O67" s="272"/>
      <c r="P67" s="272"/>
      <c r="Q67" s="272"/>
      <c r="R67" s="272"/>
      <c r="S67" s="272"/>
      <c r="T67" s="272"/>
      <c r="U67" s="273"/>
      <c r="V67" s="272"/>
      <c r="W67" s="272"/>
      <c r="X67" s="272"/>
      <c r="Y67" s="272"/>
      <c r="Z67" s="272"/>
      <c r="AA67" s="272"/>
      <c r="AB67" s="272"/>
      <c r="AC67" s="273"/>
    </row>
    <row r="68" spans="1:29" s="8" customFormat="1" ht="21" customHeight="1" x14ac:dyDescent="0.15">
      <c r="A68" s="14">
        <f t="shared" si="1"/>
        <v>49</v>
      </c>
      <c r="B68" s="268"/>
      <c r="C68" s="269"/>
      <c r="D68" s="269"/>
      <c r="E68" s="269"/>
      <c r="F68" s="269"/>
      <c r="G68" s="269"/>
      <c r="H68" s="269"/>
      <c r="I68" s="269"/>
      <c r="J68" s="269"/>
      <c r="K68" s="269"/>
      <c r="L68" s="269"/>
      <c r="M68" s="270"/>
      <c r="N68" s="271"/>
      <c r="O68" s="272"/>
      <c r="P68" s="272"/>
      <c r="Q68" s="272"/>
      <c r="R68" s="272"/>
      <c r="S68" s="272"/>
      <c r="T68" s="272"/>
      <c r="U68" s="273"/>
      <c r="V68" s="272"/>
      <c r="W68" s="272"/>
      <c r="X68" s="272"/>
      <c r="Y68" s="272"/>
      <c r="Z68" s="272"/>
      <c r="AA68" s="272"/>
      <c r="AB68" s="272"/>
      <c r="AC68" s="273"/>
    </row>
    <row r="69" spans="1:29" s="8" customFormat="1" ht="21" customHeight="1" x14ac:dyDescent="0.15">
      <c r="A69" s="14">
        <f t="shared" si="1"/>
        <v>50</v>
      </c>
      <c r="B69" s="268"/>
      <c r="C69" s="269"/>
      <c r="D69" s="269"/>
      <c r="E69" s="269"/>
      <c r="F69" s="269"/>
      <c r="G69" s="269"/>
      <c r="H69" s="269"/>
      <c r="I69" s="269"/>
      <c r="J69" s="269"/>
      <c r="K69" s="269"/>
      <c r="L69" s="269"/>
      <c r="M69" s="270"/>
      <c r="N69" s="271"/>
      <c r="O69" s="272"/>
      <c r="P69" s="272"/>
      <c r="Q69" s="272"/>
      <c r="R69" s="272"/>
      <c r="S69" s="272"/>
      <c r="T69" s="272"/>
      <c r="U69" s="273"/>
      <c r="V69" s="272"/>
      <c r="W69" s="272"/>
      <c r="X69" s="272"/>
      <c r="Y69" s="272"/>
      <c r="Z69" s="272"/>
      <c r="AA69" s="272"/>
      <c r="AB69" s="272"/>
      <c r="AC69" s="273"/>
    </row>
    <row r="70" spans="1:29" s="8" customFormat="1" ht="21" customHeight="1" x14ac:dyDescent="0.15">
      <c r="A70" s="14">
        <f t="shared" si="1"/>
        <v>51</v>
      </c>
      <c r="B70" s="268"/>
      <c r="C70" s="269"/>
      <c r="D70" s="269"/>
      <c r="E70" s="269"/>
      <c r="F70" s="269"/>
      <c r="G70" s="269"/>
      <c r="H70" s="269"/>
      <c r="I70" s="269"/>
      <c r="J70" s="269"/>
      <c r="K70" s="269"/>
      <c r="L70" s="269"/>
      <c r="M70" s="270"/>
      <c r="N70" s="271"/>
      <c r="O70" s="272"/>
      <c r="P70" s="272"/>
      <c r="Q70" s="272"/>
      <c r="R70" s="272"/>
      <c r="S70" s="272"/>
      <c r="T70" s="272"/>
      <c r="U70" s="273"/>
      <c r="V70" s="272"/>
      <c r="W70" s="272"/>
      <c r="X70" s="272"/>
      <c r="Y70" s="272"/>
      <c r="Z70" s="272"/>
      <c r="AA70" s="272"/>
      <c r="AB70" s="272"/>
      <c r="AC70" s="273"/>
    </row>
    <row r="71" spans="1:29" s="8" customFormat="1" ht="21" customHeight="1" x14ac:dyDescent="0.15">
      <c r="A71" s="14">
        <f t="shared" si="1"/>
        <v>52</v>
      </c>
      <c r="B71" s="268"/>
      <c r="C71" s="269"/>
      <c r="D71" s="269"/>
      <c r="E71" s="269"/>
      <c r="F71" s="269"/>
      <c r="G71" s="269"/>
      <c r="H71" s="269"/>
      <c r="I71" s="269"/>
      <c r="J71" s="269"/>
      <c r="K71" s="269"/>
      <c r="L71" s="269"/>
      <c r="M71" s="270"/>
      <c r="N71" s="271"/>
      <c r="O71" s="272"/>
      <c r="P71" s="272"/>
      <c r="Q71" s="272"/>
      <c r="R71" s="272"/>
      <c r="S71" s="272"/>
      <c r="T71" s="272"/>
      <c r="U71" s="273"/>
      <c r="V71" s="272"/>
      <c r="W71" s="272"/>
      <c r="X71" s="272"/>
      <c r="Y71" s="272"/>
      <c r="Z71" s="272"/>
      <c r="AA71" s="272"/>
      <c r="AB71" s="272"/>
      <c r="AC71" s="273"/>
    </row>
    <row r="72" spans="1:29" s="8" customFormat="1" ht="21" customHeight="1" x14ac:dyDescent="0.15">
      <c r="A72" s="14">
        <f t="shared" si="1"/>
        <v>53</v>
      </c>
      <c r="B72" s="268"/>
      <c r="C72" s="269"/>
      <c r="D72" s="269"/>
      <c r="E72" s="269"/>
      <c r="F72" s="269"/>
      <c r="G72" s="269"/>
      <c r="H72" s="269"/>
      <c r="I72" s="269"/>
      <c r="J72" s="269"/>
      <c r="K72" s="269"/>
      <c r="L72" s="269"/>
      <c r="M72" s="270"/>
      <c r="N72" s="271"/>
      <c r="O72" s="272"/>
      <c r="P72" s="272"/>
      <c r="Q72" s="272"/>
      <c r="R72" s="272"/>
      <c r="S72" s="272"/>
      <c r="T72" s="272"/>
      <c r="U72" s="273"/>
      <c r="V72" s="272"/>
      <c r="W72" s="272"/>
      <c r="X72" s="272"/>
      <c r="Y72" s="272"/>
      <c r="Z72" s="272"/>
      <c r="AA72" s="272"/>
      <c r="AB72" s="272"/>
      <c r="AC72" s="273"/>
    </row>
    <row r="73" spans="1:29" s="8" customFormat="1" ht="21" customHeight="1" x14ac:dyDescent="0.15">
      <c r="A73" s="14">
        <f t="shared" si="1"/>
        <v>54</v>
      </c>
      <c r="B73" s="268"/>
      <c r="C73" s="269"/>
      <c r="D73" s="269"/>
      <c r="E73" s="269"/>
      <c r="F73" s="269"/>
      <c r="G73" s="269"/>
      <c r="H73" s="269"/>
      <c r="I73" s="269"/>
      <c r="J73" s="269"/>
      <c r="K73" s="269"/>
      <c r="L73" s="269"/>
      <c r="M73" s="270"/>
      <c r="N73" s="271"/>
      <c r="O73" s="272"/>
      <c r="P73" s="272"/>
      <c r="Q73" s="272"/>
      <c r="R73" s="272"/>
      <c r="S73" s="272"/>
      <c r="T73" s="272"/>
      <c r="U73" s="273"/>
      <c r="V73" s="272"/>
      <c r="W73" s="272"/>
      <c r="X73" s="272"/>
      <c r="Y73" s="272"/>
      <c r="Z73" s="272"/>
      <c r="AA73" s="272"/>
      <c r="AB73" s="272"/>
      <c r="AC73" s="273"/>
    </row>
    <row r="74" spans="1:29" s="8" customFormat="1" ht="21" customHeight="1" x14ac:dyDescent="0.15">
      <c r="A74" s="14">
        <f t="shared" si="1"/>
        <v>55</v>
      </c>
      <c r="B74" s="268"/>
      <c r="C74" s="269"/>
      <c r="D74" s="269"/>
      <c r="E74" s="269"/>
      <c r="F74" s="269"/>
      <c r="G74" s="269"/>
      <c r="H74" s="269"/>
      <c r="I74" s="269"/>
      <c r="J74" s="269"/>
      <c r="K74" s="269"/>
      <c r="L74" s="269"/>
      <c r="M74" s="270"/>
      <c r="N74" s="271"/>
      <c r="O74" s="272"/>
      <c r="P74" s="272"/>
      <c r="Q74" s="272"/>
      <c r="R74" s="272"/>
      <c r="S74" s="272"/>
      <c r="T74" s="272"/>
      <c r="U74" s="273"/>
      <c r="V74" s="272"/>
      <c r="W74" s="272"/>
      <c r="X74" s="272"/>
      <c r="Y74" s="272"/>
      <c r="Z74" s="272"/>
      <c r="AA74" s="272"/>
      <c r="AB74" s="272"/>
      <c r="AC74" s="273"/>
    </row>
    <row r="75" spans="1:29" s="8" customFormat="1" ht="21" customHeight="1" x14ac:dyDescent="0.15">
      <c r="A75" s="14">
        <f t="shared" si="1"/>
        <v>56</v>
      </c>
      <c r="B75" s="268"/>
      <c r="C75" s="269"/>
      <c r="D75" s="269"/>
      <c r="E75" s="269"/>
      <c r="F75" s="269"/>
      <c r="G75" s="269"/>
      <c r="H75" s="269"/>
      <c r="I75" s="269"/>
      <c r="J75" s="269"/>
      <c r="K75" s="269"/>
      <c r="L75" s="269"/>
      <c r="M75" s="270"/>
      <c r="N75" s="271"/>
      <c r="O75" s="272"/>
      <c r="P75" s="272"/>
      <c r="Q75" s="272"/>
      <c r="R75" s="272"/>
      <c r="S75" s="272"/>
      <c r="T75" s="272"/>
      <c r="U75" s="273"/>
      <c r="V75" s="291"/>
      <c r="W75" s="291"/>
      <c r="X75" s="291"/>
      <c r="Y75" s="291"/>
      <c r="Z75" s="291"/>
      <c r="AA75" s="291"/>
      <c r="AB75" s="291"/>
      <c r="AC75" s="292"/>
    </row>
    <row r="76" spans="1:29" s="8" customFormat="1" ht="21" customHeight="1" x14ac:dyDescent="0.15">
      <c r="A76" s="14">
        <f t="shared" si="1"/>
        <v>57</v>
      </c>
      <c r="B76" s="268"/>
      <c r="C76" s="269"/>
      <c r="D76" s="269"/>
      <c r="E76" s="269"/>
      <c r="F76" s="269"/>
      <c r="G76" s="269"/>
      <c r="H76" s="269"/>
      <c r="I76" s="269"/>
      <c r="J76" s="269"/>
      <c r="K76" s="269"/>
      <c r="L76" s="269"/>
      <c r="M76" s="270"/>
      <c r="N76" s="271"/>
      <c r="O76" s="272"/>
      <c r="P76" s="272"/>
      <c r="Q76" s="272"/>
      <c r="R76" s="272"/>
      <c r="S76" s="272"/>
      <c r="T76" s="272"/>
      <c r="U76" s="273"/>
      <c r="V76" s="272"/>
      <c r="W76" s="272"/>
      <c r="X76" s="272"/>
      <c r="Y76" s="272"/>
      <c r="Z76" s="272"/>
      <c r="AA76" s="272"/>
      <c r="AB76" s="272"/>
      <c r="AC76" s="273"/>
    </row>
    <row r="77" spans="1:29" s="8" customFormat="1" ht="21" customHeight="1" x14ac:dyDescent="0.15">
      <c r="A77" s="14">
        <f t="shared" si="1"/>
        <v>58</v>
      </c>
      <c r="B77" s="268"/>
      <c r="C77" s="269"/>
      <c r="D77" s="269"/>
      <c r="E77" s="269"/>
      <c r="F77" s="269"/>
      <c r="G77" s="269"/>
      <c r="H77" s="269"/>
      <c r="I77" s="269"/>
      <c r="J77" s="269"/>
      <c r="K77" s="269"/>
      <c r="L77" s="269"/>
      <c r="M77" s="270"/>
      <c r="N77" s="271"/>
      <c r="O77" s="272"/>
      <c r="P77" s="272"/>
      <c r="Q77" s="272"/>
      <c r="R77" s="272"/>
      <c r="S77" s="272"/>
      <c r="T77" s="272"/>
      <c r="U77" s="273"/>
      <c r="V77" s="272"/>
      <c r="W77" s="272"/>
      <c r="X77" s="272"/>
      <c r="Y77" s="272"/>
      <c r="Z77" s="272"/>
      <c r="AA77" s="272"/>
      <c r="AB77" s="272"/>
      <c r="AC77" s="273"/>
    </row>
    <row r="78" spans="1:29" s="8" customFormat="1" ht="21" customHeight="1" x14ac:dyDescent="0.15">
      <c r="A78" s="14">
        <f t="shared" si="1"/>
        <v>59</v>
      </c>
      <c r="B78" s="268"/>
      <c r="C78" s="269"/>
      <c r="D78" s="269"/>
      <c r="E78" s="269"/>
      <c r="F78" s="269"/>
      <c r="G78" s="269"/>
      <c r="H78" s="269"/>
      <c r="I78" s="269"/>
      <c r="J78" s="269"/>
      <c r="K78" s="269"/>
      <c r="L78" s="269"/>
      <c r="M78" s="270"/>
      <c r="N78" s="271"/>
      <c r="O78" s="272"/>
      <c r="P78" s="272"/>
      <c r="Q78" s="272"/>
      <c r="R78" s="272"/>
      <c r="S78" s="272"/>
      <c r="T78" s="272"/>
      <c r="U78" s="273"/>
      <c r="V78" s="272"/>
      <c r="W78" s="272"/>
      <c r="X78" s="272"/>
      <c r="Y78" s="272"/>
      <c r="Z78" s="272"/>
      <c r="AA78" s="272"/>
      <c r="AB78" s="272"/>
      <c r="AC78" s="273"/>
    </row>
    <row r="79" spans="1:29" s="8" customFormat="1" ht="21" customHeight="1" x14ac:dyDescent="0.15">
      <c r="A79" s="16">
        <f t="shared" si="1"/>
        <v>60</v>
      </c>
      <c r="B79" s="268"/>
      <c r="C79" s="269"/>
      <c r="D79" s="269"/>
      <c r="E79" s="269"/>
      <c r="F79" s="269"/>
      <c r="G79" s="269"/>
      <c r="H79" s="269"/>
      <c r="I79" s="269"/>
      <c r="J79" s="269"/>
      <c r="K79" s="269"/>
      <c r="L79" s="269"/>
      <c r="M79" s="270"/>
      <c r="N79" s="271"/>
      <c r="O79" s="272"/>
      <c r="P79" s="272"/>
      <c r="Q79" s="272"/>
      <c r="R79" s="272"/>
      <c r="S79" s="272"/>
      <c r="T79" s="272"/>
      <c r="U79" s="273"/>
      <c r="V79" s="272"/>
      <c r="W79" s="272"/>
      <c r="X79" s="272"/>
      <c r="Y79" s="272"/>
      <c r="Z79" s="272"/>
      <c r="AA79" s="272"/>
      <c r="AB79" s="272"/>
      <c r="AC79" s="273"/>
    </row>
    <row r="80" spans="1:29" s="8" customFormat="1" ht="21" customHeight="1" x14ac:dyDescent="0.15">
      <c r="A80" s="14">
        <f t="shared" si="1"/>
        <v>61</v>
      </c>
      <c r="B80" s="268"/>
      <c r="C80" s="269"/>
      <c r="D80" s="269"/>
      <c r="E80" s="269"/>
      <c r="F80" s="269"/>
      <c r="G80" s="269"/>
      <c r="H80" s="269"/>
      <c r="I80" s="269"/>
      <c r="J80" s="269"/>
      <c r="K80" s="269"/>
      <c r="L80" s="269"/>
      <c r="M80" s="270"/>
      <c r="N80" s="271"/>
      <c r="O80" s="272"/>
      <c r="P80" s="272"/>
      <c r="Q80" s="272"/>
      <c r="R80" s="272"/>
      <c r="S80" s="272"/>
      <c r="T80" s="272"/>
      <c r="U80" s="273"/>
      <c r="V80" s="272"/>
      <c r="W80" s="272"/>
      <c r="X80" s="272"/>
      <c r="Y80" s="272"/>
      <c r="Z80" s="272"/>
      <c r="AA80" s="272"/>
      <c r="AB80" s="272"/>
      <c r="AC80" s="273"/>
    </row>
    <row r="81" spans="1:29" s="8" customFormat="1" ht="21" customHeight="1" x14ac:dyDescent="0.15">
      <c r="A81" s="14">
        <f t="shared" si="1"/>
        <v>62</v>
      </c>
      <c r="B81" s="268"/>
      <c r="C81" s="269"/>
      <c r="D81" s="269"/>
      <c r="E81" s="269"/>
      <c r="F81" s="269"/>
      <c r="G81" s="269"/>
      <c r="H81" s="269"/>
      <c r="I81" s="269"/>
      <c r="J81" s="269"/>
      <c r="K81" s="269"/>
      <c r="L81" s="269"/>
      <c r="M81" s="270"/>
      <c r="N81" s="271"/>
      <c r="O81" s="272"/>
      <c r="P81" s="272"/>
      <c r="Q81" s="272"/>
      <c r="R81" s="272"/>
      <c r="S81" s="272"/>
      <c r="T81" s="272"/>
      <c r="U81" s="273"/>
      <c r="V81" s="272"/>
      <c r="W81" s="272"/>
      <c r="X81" s="272"/>
      <c r="Y81" s="272"/>
      <c r="Z81" s="272"/>
      <c r="AA81" s="272"/>
      <c r="AB81" s="272"/>
      <c r="AC81" s="273"/>
    </row>
    <row r="82" spans="1:29" s="8" customFormat="1" ht="21" customHeight="1" x14ac:dyDescent="0.15">
      <c r="A82" s="14">
        <f t="shared" si="1"/>
        <v>63</v>
      </c>
      <c r="B82" s="268"/>
      <c r="C82" s="269"/>
      <c r="D82" s="269"/>
      <c r="E82" s="269"/>
      <c r="F82" s="269"/>
      <c r="G82" s="269"/>
      <c r="H82" s="269"/>
      <c r="I82" s="269"/>
      <c r="J82" s="269"/>
      <c r="K82" s="269"/>
      <c r="L82" s="269"/>
      <c r="M82" s="270"/>
      <c r="N82" s="271"/>
      <c r="O82" s="272"/>
      <c r="P82" s="272"/>
      <c r="Q82" s="272"/>
      <c r="R82" s="272"/>
      <c r="S82" s="272"/>
      <c r="T82" s="272"/>
      <c r="U82" s="273"/>
      <c r="V82" s="272"/>
      <c r="W82" s="272"/>
      <c r="X82" s="272"/>
      <c r="Y82" s="272"/>
      <c r="Z82" s="272"/>
      <c r="AA82" s="272"/>
      <c r="AB82" s="272"/>
      <c r="AC82" s="273"/>
    </row>
    <row r="83" spans="1:29" s="8" customFormat="1" ht="21" customHeight="1" x14ac:dyDescent="0.15">
      <c r="A83" s="14">
        <f t="shared" si="1"/>
        <v>64</v>
      </c>
      <c r="B83" s="268"/>
      <c r="C83" s="269"/>
      <c r="D83" s="269"/>
      <c r="E83" s="269"/>
      <c r="F83" s="269"/>
      <c r="G83" s="269"/>
      <c r="H83" s="269"/>
      <c r="I83" s="269"/>
      <c r="J83" s="269"/>
      <c r="K83" s="269"/>
      <c r="L83" s="269"/>
      <c r="M83" s="270"/>
      <c r="N83" s="271"/>
      <c r="O83" s="272"/>
      <c r="P83" s="272"/>
      <c r="Q83" s="272"/>
      <c r="R83" s="272"/>
      <c r="S83" s="272"/>
      <c r="T83" s="272"/>
      <c r="U83" s="273"/>
      <c r="V83" s="272"/>
      <c r="W83" s="272"/>
      <c r="X83" s="272"/>
      <c r="Y83" s="272"/>
      <c r="Z83" s="272"/>
      <c r="AA83" s="272"/>
      <c r="AB83" s="272"/>
      <c r="AC83" s="273"/>
    </row>
    <row r="84" spans="1:29" s="8" customFormat="1" ht="21" customHeight="1" x14ac:dyDescent="0.15">
      <c r="A84" s="14">
        <f t="shared" si="1"/>
        <v>65</v>
      </c>
      <c r="B84" s="268"/>
      <c r="C84" s="269"/>
      <c r="D84" s="269"/>
      <c r="E84" s="269"/>
      <c r="F84" s="269"/>
      <c r="G84" s="269"/>
      <c r="H84" s="269"/>
      <c r="I84" s="269"/>
      <c r="J84" s="269"/>
      <c r="K84" s="269"/>
      <c r="L84" s="269"/>
      <c r="M84" s="270"/>
      <c r="N84" s="271"/>
      <c r="O84" s="272"/>
      <c r="P84" s="272"/>
      <c r="Q84" s="272"/>
      <c r="R84" s="272"/>
      <c r="S84" s="272"/>
      <c r="T84" s="272"/>
      <c r="U84" s="273"/>
      <c r="V84" s="272"/>
      <c r="W84" s="272"/>
      <c r="X84" s="272"/>
      <c r="Y84" s="272"/>
      <c r="Z84" s="272"/>
      <c r="AA84" s="272"/>
      <c r="AB84" s="272"/>
      <c r="AC84" s="273"/>
    </row>
    <row r="85" spans="1:29" s="8" customFormat="1" ht="21" customHeight="1" x14ac:dyDescent="0.15">
      <c r="A85" s="14">
        <f t="shared" si="1"/>
        <v>66</v>
      </c>
      <c r="B85" s="268"/>
      <c r="C85" s="269"/>
      <c r="D85" s="269"/>
      <c r="E85" s="269"/>
      <c r="F85" s="269"/>
      <c r="G85" s="269"/>
      <c r="H85" s="269"/>
      <c r="I85" s="269"/>
      <c r="J85" s="269"/>
      <c r="K85" s="269"/>
      <c r="L85" s="269"/>
      <c r="M85" s="270"/>
      <c r="N85" s="271"/>
      <c r="O85" s="272"/>
      <c r="P85" s="272"/>
      <c r="Q85" s="272"/>
      <c r="R85" s="272"/>
      <c r="S85" s="272"/>
      <c r="T85" s="272"/>
      <c r="U85" s="273"/>
      <c r="V85" s="272"/>
      <c r="W85" s="272"/>
      <c r="X85" s="272"/>
      <c r="Y85" s="272"/>
      <c r="Z85" s="272"/>
      <c r="AA85" s="272"/>
      <c r="AB85" s="272"/>
      <c r="AC85" s="273"/>
    </row>
    <row r="86" spans="1:29" s="8" customFormat="1" ht="21" customHeight="1" x14ac:dyDescent="0.15">
      <c r="A86" s="14">
        <f t="shared" si="1"/>
        <v>67</v>
      </c>
      <c r="B86" s="268"/>
      <c r="C86" s="269"/>
      <c r="D86" s="269"/>
      <c r="E86" s="269"/>
      <c r="F86" s="269"/>
      <c r="G86" s="269"/>
      <c r="H86" s="269"/>
      <c r="I86" s="269"/>
      <c r="J86" s="269"/>
      <c r="K86" s="269"/>
      <c r="L86" s="269"/>
      <c r="M86" s="270"/>
      <c r="N86" s="271"/>
      <c r="O86" s="272"/>
      <c r="P86" s="272"/>
      <c r="Q86" s="272"/>
      <c r="R86" s="272"/>
      <c r="S86" s="272"/>
      <c r="T86" s="272"/>
      <c r="U86" s="273"/>
      <c r="V86" s="272"/>
      <c r="W86" s="272"/>
      <c r="X86" s="272"/>
      <c r="Y86" s="272"/>
      <c r="Z86" s="272"/>
      <c r="AA86" s="272"/>
      <c r="AB86" s="272"/>
      <c r="AC86" s="273"/>
    </row>
    <row r="87" spans="1:29" s="8" customFormat="1" ht="21" customHeight="1" x14ac:dyDescent="0.15">
      <c r="A87" s="14">
        <f t="shared" si="1"/>
        <v>68</v>
      </c>
      <c r="B87" s="268"/>
      <c r="C87" s="269"/>
      <c r="D87" s="269"/>
      <c r="E87" s="269"/>
      <c r="F87" s="269"/>
      <c r="G87" s="269"/>
      <c r="H87" s="269"/>
      <c r="I87" s="269"/>
      <c r="J87" s="269"/>
      <c r="K87" s="269"/>
      <c r="L87" s="269"/>
      <c r="M87" s="270"/>
      <c r="N87" s="271"/>
      <c r="O87" s="272"/>
      <c r="P87" s="272"/>
      <c r="Q87" s="272"/>
      <c r="R87" s="272"/>
      <c r="S87" s="272"/>
      <c r="T87" s="272"/>
      <c r="U87" s="273"/>
      <c r="V87" s="272"/>
      <c r="W87" s="272"/>
      <c r="X87" s="272"/>
      <c r="Y87" s="272"/>
      <c r="Z87" s="272"/>
      <c r="AA87" s="272"/>
      <c r="AB87" s="272"/>
      <c r="AC87" s="273"/>
    </row>
    <row r="88" spans="1:29" s="8" customFormat="1" ht="21" customHeight="1" x14ac:dyDescent="0.15">
      <c r="A88" s="14">
        <f t="shared" si="1"/>
        <v>69</v>
      </c>
      <c r="B88" s="268"/>
      <c r="C88" s="269"/>
      <c r="D88" s="269"/>
      <c r="E88" s="269"/>
      <c r="F88" s="269"/>
      <c r="G88" s="269"/>
      <c r="H88" s="269"/>
      <c r="I88" s="269"/>
      <c r="J88" s="269"/>
      <c r="K88" s="269"/>
      <c r="L88" s="269"/>
      <c r="M88" s="270"/>
      <c r="N88" s="271"/>
      <c r="O88" s="272"/>
      <c r="P88" s="272"/>
      <c r="Q88" s="272"/>
      <c r="R88" s="272"/>
      <c r="S88" s="272"/>
      <c r="T88" s="272"/>
      <c r="U88" s="273"/>
      <c r="V88" s="272"/>
      <c r="W88" s="272"/>
      <c r="X88" s="272"/>
      <c r="Y88" s="272"/>
      <c r="Z88" s="272"/>
      <c r="AA88" s="272"/>
      <c r="AB88" s="272"/>
      <c r="AC88" s="273"/>
    </row>
    <row r="89" spans="1:29" s="8" customFormat="1" ht="21" customHeight="1" x14ac:dyDescent="0.15">
      <c r="A89" s="15">
        <f>A88+1</f>
        <v>70</v>
      </c>
      <c r="B89" s="285"/>
      <c r="C89" s="286"/>
      <c r="D89" s="286"/>
      <c r="E89" s="286"/>
      <c r="F89" s="286"/>
      <c r="G89" s="286"/>
      <c r="H89" s="286"/>
      <c r="I89" s="286"/>
      <c r="J89" s="286"/>
      <c r="K89" s="286"/>
      <c r="L89" s="286"/>
      <c r="M89" s="287"/>
      <c r="N89" s="288"/>
      <c r="O89" s="289"/>
      <c r="P89" s="289"/>
      <c r="Q89" s="289"/>
      <c r="R89" s="289"/>
      <c r="S89" s="289"/>
      <c r="T89" s="289"/>
      <c r="U89" s="290"/>
      <c r="V89" s="289"/>
      <c r="W89" s="289"/>
      <c r="X89" s="289"/>
      <c r="Y89" s="289"/>
      <c r="Z89" s="289"/>
      <c r="AA89" s="289"/>
      <c r="AB89" s="289"/>
      <c r="AC89" s="290"/>
    </row>
    <row r="90" spans="1:29" s="8" customFormat="1" ht="21" customHeight="1" x14ac:dyDescent="0.15">
      <c r="A90" s="293" t="s">
        <v>0</v>
      </c>
      <c r="B90" s="294"/>
      <c r="C90" s="294"/>
      <c r="D90" s="294"/>
      <c r="E90" s="294"/>
      <c r="F90" s="294"/>
      <c r="G90" s="294"/>
      <c r="H90" s="294"/>
      <c r="I90" s="294"/>
      <c r="J90" s="294"/>
      <c r="K90" s="294"/>
      <c r="L90" s="294"/>
      <c r="M90" s="295"/>
      <c r="N90" s="263"/>
      <c r="O90" s="264"/>
      <c r="P90" s="264"/>
      <c r="Q90" s="264"/>
      <c r="R90" s="264"/>
      <c r="S90" s="264"/>
      <c r="T90" s="264"/>
      <c r="U90" s="265"/>
      <c r="V90" s="296">
        <f>SUM(V18:AC89)</f>
        <v>0</v>
      </c>
      <c r="W90" s="297"/>
      <c r="X90" s="297"/>
      <c r="Y90" s="297"/>
      <c r="Z90" s="297"/>
      <c r="AA90" s="297"/>
      <c r="AB90" s="297"/>
      <c r="AC90" s="298"/>
    </row>
    <row r="91" spans="1:29" ht="21" customHeight="1" thickBot="1" x14ac:dyDescent="0.2"/>
    <row r="92" spans="1:29" s="8" customFormat="1" ht="42.75" customHeight="1" thickBot="1" x14ac:dyDescent="0.2">
      <c r="A92" s="248" t="s">
        <v>18</v>
      </c>
      <c r="B92" s="249"/>
      <c r="C92" s="249"/>
      <c r="D92" s="249"/>
      <c r="E92" s="249"/>
      <c r="F92" s="249"/>
      <c r="G92" s="249"/>
      <c r="H92" s="249"/>
      <c r="I92" s="249"/>
      <c r="J92" s="249"/>
      <c r="K92" s="249"/>
      <c r="L92" s="249"/>
      <c r="M92" s="249"/>
      <c r="N92" s="249"/>
      <c r="O92" s="249"/>
      <c r="P92" s="249"/>
      <c r="Q92" s="249"/>
      <c r="R92" s="249"/>
      <c r="S92" s="249"/>
      <c r="T92" s="249"/>
      <c r="U92" s="249"/>
      <c r="V92" s="249"/>
      <c r="W92" s="249"/>
      <c r="X92" s="249"/>
      <c r="Y92" s="249"/>
      <c r="Z92" s="249"/>
      <c r="AA92" s="249"/>
      <c r="AB92" s="249"/>
      <c r="AC92" s="250"/>
    </row>
    <row r="93" spans="1:29" s="8" customFormat="1" ht="9" customHeight="1" x14ac:dyDescent="0.15">
      <c r="A93" s="11"/>
      <c r="B93" s="11"/>
      <c r="C93" s="11"/>
      <c r="D93" s="11"/>
      <c r="E93" s="11"/>
      <c r="F93" s="11"/>
      <c r="G93" s="11"/>
      <c r="H93" s="11"/>
      <c r="I93" s="11"/>
      <c r="J93" s="11"/>
      <c r="K93" s="11"/>
      <c r="L93" s="12"/>
      <c r="M93" s="12"/>
      <c r="N93" s="12"/>
      <c r="O93" s="12"/>
      <c r="P93" s="12"/>
      <c r="Q93" s="12"/>
      <c r="R93" s="12"/>
      <c r="S93" s="12"/>
      <c r="T93" s="12"/>
      <c r="U93" s="12"/>
      <c r="V93" s="12"/>
      <c r="W93" s="12"/>
      <c r="X93" s="12"/>
      <c r="Y93" s="12"/>
      <c r="Z93" s="12"/>
      <c r="AA93" s="12"/>
      <c r="AB93" s="12"/>
      <c r="AC93" s="12"/>
    </row>
    <row r="94" spans="1:29" s="8" customFormat="1" ht="13.5" x14ac:dyDescent="0.15">
      <c r="A94" s="245" t="s">
        <v>2</v>
      </c>
      <c r="B94" s="245"/>
      <c r="C94" s="245"/>
      <c r="D94" s="245"/>
      <c r="E94" s="245"/>
      <c r="F94" s="245"/>
      <c r="G94" s="245"/>
      <c r="H94" s="245"/>
      <c r="I94" s="245"/>
      <c r="J94" s="245"/>
      <c r="K94" s="245"/>
      <c r="L94" s="306" t="s">
        <v>14</v>
      </c>
      <c r="M94" s="245"/>
      <c r="N94" s="245"/>
      <c r="O94" s="245"/>
      <c r="P94" s="245"/>
      <c r="Q94" s="130"/>
      <c r="R94" s="257" t="s">
        <v>6</v>
      </c>
      <c r="S94" s="307"/>
      <c r="T94" s="307"/>
      <c r="U94" s="307"/>
      <c r="V94" s="307"/>
      <c r="W94" s="307"/>
      <c r="X94" s="308"/>
      <c r="Y94" s="312" t="s">
        <v>19</v>
      </c>
      <c r="Z94" s="307"/>
      <c r="AA94" s="307"/>
      <c r="AB94" s="307"/>
      <c r="AC94" s="308"/>
    </row>
    <row r="95" spans="1:29" s="8" customFormat="1" ht="13.5" x14ac:dyDescent="0.15">
      <c r="A95" s="305"/>
      <c r="B95" s="305"/>
      <c r="C95" s="305"/>
      <c r="D95" s="305"/>
      <c r="E95" s="305"/>
      <c r="F95" s="305"/>
      <c r="G95" s="305"/>
      <c r="H95" s="305"/>
      <c r="I95" s="305"/>
      <c r="J95" s="305"/>
      <c r="K95" s="305"/>
      <c r="L95" s="245"/>
      <c r="M95" s="245"/>
      <c r="N95" s="245"/>
      <c r="O95" s="245"/>
      <c r="P95" s="245"/>
      <c r="Q95" s="130"/>
      <c r="R95" s="309"/>
      <c r="S95" s="310"/>
      <c r="T95" s="310"/>
      <c r="U95" s="310"/>
      <c r="V95" s="310"/>
      <c r="W95" s="310"/>
      <c r="X95" s="311"/>
      <c r="Y95" s="309"/>
      <c r="Z95" s="310"/>
      <c r="AA95" s="310"/>
      <c r="AB95" s="310"/>
      <c r="AC95" s="311"/>
    </row>
    <row r="96" spans="1:29" s="8" customFormat="1" ht="21" customHeight="1" x14ac:dyDescent="0.15">
      <c r="A96" s="13">
        <v>1</v>
      </c>
      <c r="B96" s="313"/>
      <c r="C96" s="313"/>
      <c r="D96" s="313"/>
      <c r="E96" s="313"/>
      <c r="F96" s="313"/>
      <c r="G96" s="313"/>
      <c r="H96" s="313"/>
      <c r="I96" s="313"/>
      <c r="J96" s="313"/>
      <c r="K96" s="313"/>
      <c r="L96" s="314"/>
      <c r="M96" s="314"/>
      <c r="N96" s="314"/>
      <c r="O96" s="314"/>
      <c r="P96" s="314"/>
      <c r="Q96" s="277"/>
      <c r="R96" s="315"/>
      <c r="S96" s="315"/>
      <c r="T96" s="315"/>
      <c r="U96" s="315"/>
      <c r="V96" s="315"/>
      <c r="W96" s="315"/>
      <c r="X96" s="315"/>
      <c r="Y96" s="316">
        <f>ROUNDDOWN(R96*2/3,0)</f>
        <v>0</v>
      </c>
      <c r="Z96" s="316"/>
      <c r="AA96" s="316"/>
      <c r="AB96" s="316"/>
      <c r="AC96" s="316"/>
    </row>
    <row r="97" spans="1:29" s="8" customFormat="1" ht="21" customHeight="1" x14ac:dyDescent="0.15">
      <c r="A97" s="14">
        <f>A96+1</f>
        <v>2</v>
      </c>
      <c r="B97" s="299"/>
      <c r="C97" s="299"/>
      <c r="D97" s="299"/>
      <c r="E97" s="299"/>
      <c r="F97" s="299"/>
      <c r="G97" s="299"/>
      <c r="H97" s="299"/>
      <c r="I97" s="299"/>
      <c r="J97" s="299"/>
      <c r="K97" s="299"/>
      <c r="L97" s="300"/>
      <c r="M97" s="300"/>
      <c r="N97" s="300"/>
      <c r="O97" s="300"/>
      <c r="P97" s="300"/>
      <c r="Q97" s="271"/>
      <c r="R97" s="301"/>
      <c r="S97" s="301"/>
      <c r="T97" s="301"/>
      <c r="U97" s="301"/>
      <c r="V97" s="301"/>
      <c r="W97" s="301"/>
      <c r="X97" s="301"/>
      <c r="Y97" s="302">
        <f t="shared" ref="Y97:Y115" si="2">ROUNDDOWN(R97*2/3,0)</f>
        <v>0</v>
      </c>
      <c r="Z97" s="303"/>
      <c r="AA97" s="303"/>
      <c r="AB97" s="303"/>
      <c r="AC97" s="304"/>
    </row>
    <row r="98" spans="1:29" s="8" customFormat="1" ht="21" customHeight="1" x14ac:dyDescent="0.15">
      <c r="A98" s="14">
        <f t="shared" ref="A98:A115" si="3">A97+1</f>
        <v>3</v>
      </c>
      <c r="B98" s="299"/>
      <c r="C98" s="299"/>
      <c r="D98" s="299"/>
      <c r="E98" s="299"/>
      <c r="F98" s="299"/>
      <c r="G98" s="299"/>
      <c r="H98" s="299"/>
      <c r="I98" s="299"/>
      <c r="J98" s="299"/>
      <c r="K98" s="299"/>
      <c r="L98" s="300"/>
      <c r="M98" s="300"/>
      <c r="N98" s="300"/>
      <c r="O98" s="300"/>
      <c r="P98" s="300"/>
      <c r="Q98" s="271"/>
      <c r="R98" s="300"/>
      <c r="S98" s="300"/>
      <c r="T98" s="300"/>
      <c r="U98" s="300"/>
      <c r="V98" s="300"/>
      <c r="W98" s="300"/>
      <c r="X98" s="300"/>
      <c r="Y98" s="302">
        <f t="shared" si="2"/>
        <v>0</v>
      </c>
      <c r="Z98" s="303"/>
      <c r="AA98" s="303"/>
      <c r="AB98" s="303"/>
      <c r="AC98" s="304"/>
    </row>
    <row r="99" spans="1:29" s="8" customFormat="1" ht="21" customHeight="1" x14ac:dyDescent="0.15">
      <c r="A99" s="14">
        <f t="shared" si="3"/>
        <v>4</v>
      </c>
      <c r="B99" s="299"/>
      <c r="C99" s="299"/>
      <c r="D99" s="299"/>
      <c r="E99" s="299"/>
      <c r="F99" s="299"/>
      <c r="G99" s="299"/>
      <c r="H99" s="299"/>
      <c r="I99" s="299"/>
      <c r="J99" s="299"/>
      <c r="K99" s="299"/>
      <c r="L99" s="300"/>
      <c r="M99" s="300"/>
      <c r="N99" s="300"/>
      <c r="O99" s="300"/>
      <c r="P99" s="300"/>
      <c r="Q99" s="271"/>
      <c r="R99" s="300"/>
      <c r="S99" s="300"/>
      <c r="T99" s="300"/>
      <c r="U99" s="300"/>
      <c r="V99" s="300"/>
      <c r="W99" s="300"/>
      <c r="X99" s="300"/>
      <c r="Y99" s="302">
        <f t="shared" si="2"/>
        <v>0</v>
      </c>
      <c r="Z99" s="303"/>
      <c r="AA99" s="303"/>
      <c r="AB99" s="303"/>
      <c r="AC99" s="304"/>
    </row>
    <row r="100" spans="1:29" s="8" customFormat="1" ht="21" customHeight="1" x14ac:dyDescent="0.15">
      <c r="A100" s="14">
        <f t="shared" si="3"/>
        <v>5</v>
      </c>
      <c r="B100" s="299"/>
      <c r="C100" s="299"/>
      <c r="D100" s="299"/>
      <c r="E100" s="299"/>
      <c r="F100" s="299"/>
      <c r="G100" s="299"/>
      <c r="H100" s="299"/>
      <c r="I100" s="299"/>
      <c r="J100" s="299"/>
      <c r="K100" s="299"/>
      <c r="L100" s="300"/>
      <c r="M100" s="300"/>
      <c r="N100" s="300"/>
      <c r="O100" s="300"/>
      <c r="P100" s="300"/>
      <c r="Q100" s="271"/>
      <c r="R100" s="300"/>
      <c r="S100" s="300"/>
      <c r="T100" s="300"/>
      <c r="U100" s="300"/>
      <c r="V100" s="300"/>
      <c r="W100" s="300"/>
      <c r="X100" s="300"/>
      <c r="Y100" s="302">
        <f t="shared" si="2"/>
        <v>0</v>
      </c>
      <c r="Z100" s="303"/>
      <c r="AA100" s="303"/>
      <c r="AB100" s="303"/>
      <c r="AC100" s="304"/>
    </row>
    <row r="101" spans="1:29" s="8" customFormat="1" ht="21" customHeight="1" x14ac:dyDescent="0.15">
      <c r="A101" s="14">
        <f t="shared" si="3"/>
        <v>6</v>
      </c>
      <c r="B101" s="299"/>
      <c r="C101" s="299"/>
      <c r="D101" s="299"/>
      <c r="E101" s="299"/>
      <c r="F101" s="299"/>
      <c r="G101" s="299"/>
      <c r="H101" s="299"/>
      <c r="I101" s="299"/>
      <c r="J101" s="299"/>
      <c r="K101" s="299"/>
      <c r="L101" s="300"/>
      <c r="M101" s="300"/>
      <c r="N101" s="300"/>
      <c r="O101" s="300"/>
      <c r="P101" s="300"/>
      <c r="Q101" s="271"/>
      <c r="R101" s="300"/>
      <c r="S101" s="300"/>
      <c r="T101" s="300"/>
      <c r="U101" s="300"/>
      <c r="V101" s="300"/>
      <c r="W101" s="300"/>
      <c r="X101" s="300"/>
      <c r="Y101" s="302">
        <f t="shared" si="2"/>
        <v>0</v>
      </c>
      <c r="Z101" s="303"/>
      <c r="AA101" s="303"/>
      <c r="AB101" s="303"/>
      <c r="AC101" s="304"/>
    </row>
    <row r="102" spans="1:29" s="8" customFormat="1" ht="21" customHeight="1" x14ac:dyDescent="0.15">
      <c r="A102" s="14">
        <f t="shared" si="3"/>
        <v>7</v>
      </c>
      <c r="B102" s="299"/>
      <c r="C102" s="299"/>
      <c r="D102" s="299"/>
      <c r="E102" s="299"/>
      <c r="F102" s="299"/>
      <c r="G102" s="299"/>
      <c r="H102" s="299"/>
      <c r="I102" s="299"/>
      <c r="J102" s="299"/>
      <c r="K102" s="299"/>
      <c r="L102" s="300"/>
      <c r="M102" s="300"/>
      <c r="N102" s="300"/>
      <c r="O102" s="300"/>
      <c r="P102" s="300"/>
      <c r="Q102" s="271"/>
      <c r="R102" s="300"/>
      <c r="S102" s="300"/>
      <c r="T102" s="300"/>
      <c r="U102" s="300"/>
      <c r="V102" s="300"/>
      <c r="W102" s="300"/>
      <c r="X102" s="300"/>
      <c r="Y102" s="302">
        <f t="shared" si="2"/>
        <v>0</v>
      </c>
      <c r="Z102" s="303"/>
      <c r="AA102" s="303"/>
      <c r="AB102" s="303"/>
      <c r="AC102" s="304"/>
    </row>
    <row r="103" spans="1:29" s="8" customFormat="1" ht="21" customHeight="1" x14ac:dyDescent="0.15">
      <c r="A103" s="14">
        <f t="shared" si="3"/>
        <v>8</v>
      </c>
      <c r="B103" s="299"/>
      <c r="C103" s="299"/>
      <c r="D103" s="299"/>
      <c r="E103" s="299"/>
      <c r="F103" s="299"/>
      <c r="G103" s="299"/>
      <c r="H103" s="299"/>
      <c r="I103" s="299"/>
      <c r="J103" s="299"/>
      <c r="K103" s="299"/>
      <c r="L103" s="300"/>
      <c r="M103" s="300"/>
      <c r="N103" s="300"/>
      <c r="O103" s="300"/>
      <c r="P103" s="300"/>
      <c r="Q103" s="271"/>
      <c r="R103" s="300"/>
      <c r="S103" s="300"/>
      <c r="T103" s="300"/>
      <c r="U103" s="300"/>
      <c r="V103" s="300"/>
      <c r="W103" s="300"/>
      <c r="X103" s="300"/>
      <c r="Y103" s="302">
        <f t="shared" si="2"/>
        <v>0</v>
      </c>
      <c r="Z103" s="303"/>
      <c r="AA103" s="303"/>
      <c r="AB103" s="303"/>
      <c r="AC103" s="304"/>
    </row>
    <row r="104" spans="1:29" s="8" customFormat="1" ht="21" customHeight="1" x14ac:dyDescent="0.15">
      <c r="A104" s="14">
        <f t="shared" si="3"/>
        <v>9</v>
      </c>
      <c r="B104" s="299"/>
      <c r="C104" s="299"/>
      <c r="D104" s="299"/>
      <c r="E104" s="299"/>
      <c r="F104" s="299"/>
      <c r="G104" s="299"/>
      <c r="H104" s="299"/>
      <c r="I104" s="299"/>
      <c r="J104" s="299"/>
      <c r="K104" s="299"/>
      <c r="L104" s="300"/>
      <c r="M104" s="300"/>
      <c r="N104" s="300"/>
      <c r="O104" s="300"/>
      <c r="P104" s="300"/>
      <c r="Q104" s="271"/>
      <c r="R104" s="300"/>
      <c r="S104" s="300"/>
      <c r="T104" s="300"/>
      <c r="U104" s="300"/>
      <c r="V104" s="300"/>
      <c r="W104" s="300"/>
      <c r="X104" s="300"/>
      <c r="Y104" s="302">
        <f t="shared" si="2"/>
        <v>0</v>
      </c>
      <c r="Z104" s="303"/>
      <c r="AA104" s="303"/>
      <c r="AB104" s="303"/>
      <c r="AC104" s="304"/>
    </row>
    <row r="105" spans="1:29" s="8" customFormat="1" ht="21" customHeight="1" x14ac:dyDescent="0.15">
      <c r="A105" s="16">
        <f t="shared" si="3"/>
        <v>10</v>
      </c>
      <c r="B105" s="317"/>
      <c r="C105" s="317"/>
      <c r="D105" s="317"/>
      <c r="E105" s="317"/>
      <c r="F105" s="317"/>
      <c r="G105" s="317"/>
      <c r="H105" s="317"/>
      <c r="I105" s="317"/>
      <c r="J105" s="317"/>
      <c r="K105" s="317"/>
      <c r="L105" s="318"/>
      <c r="M105" s="318"/>
      <c r="N105" s="318"/>
      <c r="O105" s="318"/>
      <c r="P105" s="318"/>
      <c r="Q105" s="280"/>
      <c r="R105" s="318"/>
      <c r="S105" s="318"/>
      <c r="T105" s="318"/>
      <c r="U105" s="318"/>
      <c r="V105" s="318"/>
      <c r="W105" s="318"/>
      <c r="X105" s="318"/>
      <c r="Y105" s="319">
        <f t="shared" si="2"/>
        <v>0</v>
      </c>
      <c r="Z105" s="320"/>
      <c r="AA105" s="320"/>
      <c r="AB105" s="320"/>
      <c r="AC105" s="321"/>
    </row>
    <row r="106" spans="1:29" s="8" customFormat="1" ht="21" customHeight="1" x14ac:dyDescent="0.15">
      <c r="A106" s="14">
        <f t="shared" si="3"/>
        <v>11</v>
      </c>
      <c r="B106" s="322"/>
      <c r="C106" s="323"/>
      <c r="D106" s="323"/>
      <c r="E106" s="323"/>
      <c r="F106" s="323"/>
      <c r="G106" s="323"/>
      <c r="H106" s="323"/>
      <c r="I106" s="323"/>
      <c r="J106" s="323"/>
      <c r="K106" s="324"/>
      <c r="L106" s="325"/>
      <c r="M106" s="326"/>
      <c r="N106" s="326"/>
      <c r="O106" s="326"/>
      <c r="P106" s="326"/>
      <c r="Q106" s="327"/>
      <c r="R106" s="325"/>
      <c r="S106" s="326"/>
      <c r="T106" s="326"/>
      <c r="U106" s="326"/>
      <c r="V106" s="326"/>
      <c r="W106" s="326"/>
      <c r="X106" s="327"/>
      <c r="Y106" s="328">
        <f t="shared" si="2"/>
        <v>0</v>
      </c>
      <c r="Z106" s="329"/>
      <c r="AA106" s="329"/>
      <c r="AB106" s="329"/>
      <c r="AC106" s="330"/>
    </row>
    <row r="107" spans="1:29" s="8" customFormat="1" ht="21" customHeight="1" x14ac:dyDescent="0.15">
      <c r="A107" s="14">
        <f t="shared" si="3"/>
        <v>12</v>
      </c>
      <c r="B107" s="322"/>
      <c r="C107" s="323"/>
      <c r="D107" s="323"/>
      <c r="E107" s="323"/>
      <c r="F107" s="323"/>
      <c r="G107" s="323"/>
      <c r="H107" s="323"/>
      <c r="I107" s="323"/>
      <c r="J107" s="323"/>
      <c r="K107" s="324"/>
      <c r="L107" s="325"/>
      <c r="M107" s="326"/>
      <c r="N107" s="326"/>
      <c r="O107" s="326"/>
      <c r="P107" s="326"/>
      <c r="Q107" s="327"/>
      <c r="R107" s="325"/>
      <c r="S107" s="326"/>
      <c r="T107" s="326"/>
      <c r="U107" s="326"/>
      <c r="V107" s="326"/>
      <c r="W107" s="326"/>
      <c r="X107" s="327"/>
      <c r="Y107" s="328">
        <f t="shared" si="2"/>
        <v>0</v>
      </c>
      <c r="Z107" s="329"/>
      <c r="AA107" s="329"/>
      <c r="AB107" s="329"/>
      <c r="AC107" s="330"/>
    </row>
    <row r="108" spans="1:29" s="8" customFormat="1" ht="21" customHeight="1" x14ac:dyDescent="0.15">
      <c r="A108" s="14">
        <f t="shared" si="3"/>
        <v>13</v>
      </c>
      <c r="B108" s="322"/>
      <c r="C108" s="323"/>
      <c r="D108" s="323"/>
      <c r="E108" s="323"/>
      <c r="F108" s="323"/>
      <c r="G108" s="323"/>
      <c r="H108" s="323"/>
      <c r="I108" s="323"/>
      <c r="J108" s="323"/>
      <c r="K108" s="324"/>
      <c r="L108" s="325"/>
      <c r="M108" s="326"/>
      <c r="N108" s="326"/>
      <c r="O108" s="326"/>
      <c r="P108" s="326"/>
      <c r="Q108" s="327"/>
      <c r="R108" s="325"/>
      <c r="S108" s="326"/>
      <c r="T108" s="326"/>
      <c r="U108" s="326"/>
      <c r="V108" s="326"/>
      <c r="W108" s="326"/>
      <c r="X108" s="327"/>
      <c r="Y108" s="328">
        <f t="shared" si="2"/>
        <v>0</v>
      </c>
      <c r="Z108" s="329"/>
      <c r="AA108" s="329"/>
      <c r="AB108" s="329"/>
      <c r="AC108" s="330"/>
    </row>
    <row r="109" spans="1:29" s="8" customFormat="1" ht="21" customHeight="1" x14ac:dyDescent="0.15">
      <c r="A109" s="14">
        <f t="shared" si="3"/>
        <v>14</v>
      </c>
      <c r="B109" s="322"/>
      <c r="C109" s="323"/>
      <c r="D109" s="323"/>
      <c r="E109" s="323"/>
      <c r="F109" s="323"/>
      <c r="G109" s="323"/>
      <c r="H109" s="323"/>
      <c r="I109" s="323"/>
      <c r="J109" s="323"/>
      <c r="K109" s="324"/>
      <c r="L109" s="325"/>
      <c r="M109" s="326"/>
      <c r="N109" s="326"/>
      <c r="O109" s="326"/>
      <c r="P109" s="326"/>
      <c r="Q109" s="327"/>
      <c r="R109" s="325"/>
      <c r="S109" s="326"/>
      <c r="T109" s="326"/>
      <c r="U109" s="326"/>
      <c r="V109" s="326"/>
      <c r="W109" s="326"/>
      <c r="X109" s="327"/>
      <c r="Y109" s="328">
        <f t="shared" si="2"/>
        <v>0</v>
      </c>
      <c r="Z109" s="329"/>
      <c r="AA109" s="329"/>
      <c r="AB109" s="329"/>
      <c r="AC109" s="330"/>
    </row>
    <row r="110" spans="1:29" s="8" customFormat="1" ht="21" customHeight="1" x14ac:dyDescent="0.15">
      <c r="A110" s="14">
        <f t="shared" si="3"/>
        <v>15</v>
      </c>
      <c r="B110" s="322"/>
      <c r="C110" s="323"/>
      <c r="D110" s="323"/>
      <c r="E110" s="323"/>
      <c r="F110" s="323"/>
      <c r="G110" s="323"/>
      <c r="H110" s="323"/>
      <c r="I110" s="323"/>
      <c r="J110" s="323"/>
      <c r="K110" s="324"/>
      <c r="L110" s="325"/>
      <c r="M110" s="326"/>
      <c r="N110" s="326"/>
      <c r="O110" s="326"/>
      <c r="P110" s="326"/>
      <c r="Q110" s="327"/>
      <c r="R110" s="325"/>
      <c r="S110" s="326"/>
      <c r="T110" s="326"/>
      <c r="U110" s="326"/>
      <c r="V110" s="326"/>
      <c r="W110" s="326"/>
      <c r="X110" s="327"/>
      <c r="Y110" s="328">
        <f t="shared" si="2"/>
        <v>0</v>
      </c>
      <c r="Z110" s="329"/>
      <c r="AA110" s="329"/>
      <c r="AB110" s="329"/>
      <c r="AC110" s="330"/>
    </row>
    <row r="111" spans="1:29" s="8" customFormat="1" ht="21" customHeight="1" x14ac:dyDescent="0.15">
      <c r="A111" s="14">
        <f t="shared" si="3"/>
        <v>16</v>
      </c>
      <c r="B111" s="322"/>
      <c r="C111" s="323"/>
      <c r="D111" s="323"/>
      <c r="E111" s="323"/>
      <c r="F111" s="323"/>
      <c r="G111" s="323"/>
      <c r="H111" s="323"/>
      <c r="I111" s="323"/>
      <c r="J111" s="323"/>
      <c r="K111" s="324"/>
      <c r="L111" s="325"/>
      <c r="M111" s="326"/>
      <c r="N111" s="326"/>
      <c r="O111" s="326"/>
      <c r="P111" s="326"/>
      <c r="Q111" s="327"/>
      <c r="R111" s="325"/>
      <c r="S111" s="326"/>
      <c r="T111" s="326"/>
      <c r="U111" s="326"/>
      <c r="V111" s="326"/>
      <c r="W111" s="326"/>
      <c r="X111" s="327"/>
      <c r="Y111" s="328">
        <f t="shared" si="2"/>
        <v>0</v>
      </c>
      <c r="Z111" s="329"/>
      <c r="AA111" s="329"/>
      <c r="AB111" s="329"/>
      <c r="AC111" s="330"/>
    </row>
    <row r="112" spans="1:29" s="8" customFormat="1" ht="21" customHeight="1" x14ac:dyDescent="0.15">
      <c r="A112" s="14">
        <f t="shared" si="3"/>
        <v>17</v>
      </c>
      <c r="B112" s="322"/>
      <c r="C112" s="323"/>
      <c r="D112" s="323"/>
      <c r="E112" s="323"/>
      <c r="F112" s="323"/>
      <c r="G112" s="323"/>
      <c r="H112" s="323"/>
      <c r="I112" s="323"/>
      <c r="J112" s="323"/>
      <c r="K112" s="324"/>
      <c r="L112" s="325"/>
      <c r="M112" s="326"/>
      <c r="N112" s="326"/>
      <c r="O112" s="326"/>
      <c r="P112" s="326"/>
      <c r="Q112" s="327"/>
      <c r="R112" s="325"/>
      <c r="S112" s="326"/>
      <c r="T112" s="326"/>
      <c r="U112" s="326"/>
      <c r="V112" s="326"/>
      <c r="W112" s="326"/>
      <c r="X112" s="327"/>
      <c r="Y112" s="328">
        <f t="shared" si="2"/>
        <v>0</v>
      </c>
      <c r="Z112" s="329"/>
      <c r="AA112" s="329"/>
      <c r="AB112" s="329"/>
      <c r="AC112" s="330"/>
    </row>
    <row r="113" spans="1:31" s="8" customFormat="1" ht="21" customHeight="1" x14ac:dyDescent="0.15">
      <c r="A113" s="14">
        <f t="shared" si="3"/>
        <v>18</v>
      </c>
      <c r="B113" s="322"/>
      <c r="C113" s="323"/>
      <c r="D113" s="323"/>
      <c r="E113" s="323"/>
      <c r="F113" s="323"/>
      <c r="G113" s="323"/>
      <c r="H113" s="323"/>
      <c r="I113" s="323"/>
      <c r="J113" s="323"/>
      <c r="K113" s="324"/>
      <c r="L113" s="325"/>
      <c r="M113" s="326"/>
      <c r="N113" s="326"/>
      <c r="O113" s="326"/>
      <c r="P113" s="326"/>
      <c r="Q113" s="327"/>
      <c r="R113" s="325"/>
      <c r="S113" s="326"/>
      <c r="T113" s="326"/>
      <c r="U113" s="326"/>
      <c r="V113" s="326"/>
      <c r="W113" s="326"/>
      <c r="X113" s="327"/>
      <c r="Y113" s="328">
        <f t="shared" si="2"/>
        <v>0</v>
      </c>
      <c r="Z113" s="329"/>
      <c r="AA113" s="329"/>
      <c r="AB113" s="329"/>
      <c r="AC113" s="330"/>
    </row>
    <row r="114" spans="1:31" s="8" customFormat="1" ht="21" customHeight="1" x14ac:dyDescent="0.15">
      <c r="A114" s="14">
        <f t="shared" si="3"/>
        <v>19</v>
      </c>
      <c r="B114" s="322"/>
      <c r="C114" s="323"/>
      <c r="D114" s="323"/>
      <c r="E114" s="323"/>
      <c r="F114" s="323"/>
      <c r="G114" s="323"/>
      <c r="H114" s="323"/>
      <c r="I114" s="323"/>
      <c r="J114" s="323"/>
      <c r="K114" s="324"/>
      <c r="L114" s="325"/>
      <c r="M114" s="326"/>
      <c r="N114" s="326"/>
      <c r="O114" s="326"/>
      <c r="P114" s="326"/>
      <c r="Q114" s="327"/>
      <c r="R114" s="325"/>
      <c r="S114" s="326"/>
      <c r="T114" s="326"/>
      <c r="U114" s="326"/>
      <c r="V114" s="326"/>
      <c r="W114" s="326"/>
      <c r="X114" s="327"/>
      <c r="Y114" s="328">
        <f t="shared" si="2"/>
        <v>0</v>
      </c>
      <c r="Z114" s="329"/>
      <c r="AA114" s="329"/>
      <c r="AB114" s="329"/>
      <c r="AC114" s="330"/>
    </row>
    <row r="115" spans="1:31" s="8" customFormat="1" ht="21" customHeight="1" x14ac:dyDescent="0.15">
      <c r="A115" s="21">
        <f t="shared" si="3"/>
        <v>20</v>
      </c>
      <c r="B115" s="333"/>
      <c r="C115" s="333"/>
      <c r="D115" s="333"/>
      <c r="E115" s="333"/>
      <c r="F115" s="333"/>
      <c r="G115" s="333"/>
      <c r="H115" s="333"/>
      <c r="I115" s="333"/>
      <c r="J115" s="333"/>
      <c r="K115" s="333"/>
      <c r="L115" s="334"/>
      <c r="M115" s="334"/>
      <c r="N115" s="334"/>
      <c r="O115" s="334"/>
      <c r="P115" s="334"/>
      <c r="Q115" s="335"/>
      <c r="R115" s="334"/>
      <c r="S115" s="334"/>
      <c r="T115" s="334"/>
      <c r="U115" s="334"/>
      <c r="V115" s="334"/>
      <c r="W115" s="334"/>
      <c r="X115" s="334"/>
      <c r="Y115" s="336">
        <f t="shared" si="2"/>
        <v>0</v>
      </c>
      <c r="Z115" s="337"/>
      <c r="AA115" s="337"/>
      <c r="AB115" s="337"/>
      <c r="AC115" s="338"/>
    </row>
    <row r="116" spans="1:31" s="8" customFormat="1" ht="21" customHeight="1" x14ac:dyDescent="0.15">
      <c r="A116" s="339" t="s">
        <v>0</v>
      </c>
      <c r="B116" s="340"/>
      <c r="C116" s="340"/>
      <c r="D116" s="340"/>
      <c r="E116" s="340"/>
      <c r="F116" s="340"/>
      <c r="G116" s="340"/>
      <c r="H116" s="340"/>
      <c r="I116" s="340"/>
      <c r="J116" s="340"/>
      <c r="K116" s="340"/>
      <c r="L116" s="334"/>
      <c r="M116" s="334"/>
      <c r="N116" s="334"/>
      <c r="O116" s="334"/>
      <c r="P116" s="334"/>
      <c r="Q116" s="335"/>
      <c r="R116" s="341">
        <f>SUM(R96:X115)</f>
        <v>0</v>
      </c>
      <c r="S116" s="341"/>
      <c r="T116" s="341"/>
      <c r="U116" s="341"/>
      <c r="V116" s="341"/>
      <c r="W116" s="341"/>
      <c r="X116" s="341"/>
      <c r="Y116" s="341">
        <f>SUM(Y96:AC115)</f>
        <v>0</v>
      </c>
      <c r="Z116" s="341"/>
      <c r="AA116" s="341"/>
      <c r="AB116" s="341"/>
      <c r="AC116" s="341"/>
    </row>
    <row r="117" spans="1:31" ht="14.25" x14ac:dyDescent="0.15"/>
    <row r="118" spans="1:31" ht="66" customHeight="1" x14ac:dyDescent="0.15">
      <c r="A118" s="331" t="s">
        <v>20</v>
      </c>
      <c r="B118" s="331"/>
      <c r="C118" s="332" t="s">
        <v>21</v>
      </c>
      <c r="D118" s="332"/>
      <c r="E118" s="332"/>
      <c r="F118" s="332"/>
      <c r="G118" s="332"/>
      <c r="H118" s="332"/>
      <c r="I118" s="332"/>
      <c r="J118" s="332"/>
      <c r="K118" s="332"/>
      <c r="L118" s="332"/>
      <c r="M118" s="332"/>
      <c r="N118" s="332"/>
      <c r="O118" s="332"/>
      <c r="P118" s="332"/>
      <c r="Q118" s="332"/>
      <c r="R118" s="332"/>
      <c r="S118" s="332"/>
      <c r="T118" s="332"/>
      <c r="U118" s="332"/>
      <c r="V118" s="332"/>
      <c r="W118" s="332"/>
      <c r="X118" s="332"/>
      <c r="Y118" s="332"/>
      <c r="Z118" s="332"/>
      <c r="AA118" s="332"/>
      <c r="AB118" s="332"/>
      <c r="AC118" s="332"/>
      <c r="AD118" s="332"/>
      <c r="AE118" s="20"/>
    </row>
    <row r="119" spans="1:31" ht="67.5" customHeight="1" x14ac:dyDescent="0.15">
      <c r="A119" s="331" t="s">
        <v>22</v>
      </c>
      <c r="B119" s="331"/>
      <c r="C119" s="332" t="s">
        <v>23</v>
      </c>
      <c r="D119" s="332"/>
      <c r="E119" s="332"/>
      <c r="F119" s="332"/>
      <c r="G119" s="332"/>
      <c r="H119" s="332"/>
      <c r="I119" s="332"/>
      <c r="J119" s="332"/>
      <c r="K119" s="332"/>
      <c r="L119" s="332"/>
      <c r="M119" s="332"/>
      <c r="N119" s="332"/>
      <c r="O119" s="332"/>
      <c r="P119" s="332"/>
      <c r="Q119" s="332"/>
      <c r="R119" s="332"/>
      <c r="S119" s="332"/>
      <c r="T119" s="332"/>
      <c r="U119" s="332"/>
      <c r="V119" s="332"/>
      <c r="W119" s="332"/>
      <c r="X119" s="332"/>
      <c r="Y119" s="332"/>
      <c r="Z119" s="332"/>
      <c r="AA119" s="332"/>
      <c r="AB119" s="332"/>
      <c r="AC119" s="332"/>
      <c r="AD119" s="332"/>
      <c r="AE119" s="20"/>
    </row>
    <row r="120" spans="1:31" ht="21" customHeight="1" x14ac:dyDescent="0.15">
      <c r="A120" s="331"/>
      <c r="B120" s="331"/>
      <c r="C120" s="332"/>
      <c r="D120" s="332"/>
      <c r="E120" s="332"/>
      <c r="F120" s="332"/>
      <c r="G120" s="332"/>
      <c r="H120" s="332"/>
      <c r="I120" s="332"/>
      <c r="J120" s="332"/>
      <c r="K120" s="332"/>
      <c r="L120" s="332"/>
      <c r="M120" s="332"/>
      <c r="N120" s="332"/>
      <c r="O120" s="332"/>
      <c r="P120" s="332"/>
      <c r="Q120" s="332"/>
      <c r="R120" s="332"/>
      <c r="S120" s="332"/>
      <c r="T120" s="332"/>
      <c r="U120" s="332"/>
      <c r="V120" s="332"/>
      <c r="W120" s="332"/>
      <c r="X120" s="332"/>
      <c r="Y120" s="332"/>
      <c r="Z120" s="332"/>
      <c r="AA120" s="332"/>
      <c r="AB120" s="332"/>
      <c r="AC120" s="332"/>
      <c r="AD120" s="332"/>
      <c r="AE120" s="20"/>
    </row>
  </sheetData>
  <sheetProtection algorithmName="SHA-512" hashValue="g55YiXa0PLNIJKsx3yGhpKfwFGK31R6OIJg42tlk9oGaPmoHCsZmR8xM2U7VkOEhgS83pth0RUTSkb8bZBXM9Q==" saltValue="0wu4EXOUW90VkqKV00879w==" spinCount="100000" sheet="1" insertRows="0" autoFilter="0"/>
  <mergeCells count="325">
    <mergeCell ref="A118:B118"/>
    <mergeCell ref="C118:AD118"/>
    <mergeCell ref="A119:B120"/>
    <mergeCell ref="C119:AD120"/>
    <mergeCell ref="B115:K115"/>
    <mergeCell ref="L115:Q115"/>
    <mergeCell ref="R115:X115"/>
    <mergeCell ref="Y115:AC115"/>
    <mergeCell ref="A116:K116"/>
    <mergeCell ref="L116:Q116"/>
    <mergeCell ref="R116:X116"/>
    <mergeCell ref="Y116:AC116"/>
    <mergeCell ref="B113:K113"/>
    <mergeCell ref="L113:Q113"/>
    <mergeCell ref="R113:X113"/>
    <mergeCell ref="Y113:AC113"/>
    <mergeCell ref="B114:K114"/>
    <mergeCell ref="L114:Q114"/>
    <mergeCell ref="R114:X114"/>
    <mergeCell ref="Y114:AC114"/>
    <mergeCell ref="B111:K111"/>
    <mergeCell ref="L111:Q111"/>
    <mergeCell ref="R111:X111"/>
    <mergeCell ref="Y111:AC111"/>
    <mergeCell ref="B112:K112"/>
    <mergeCell ref="L112:Q112"/>
    <mergeCell ref="R112:X112"/>
    <mergeCell ref="Y112:AC112"/>
    <mergeCell ref="B109:K109"/>
    <mergeCell ref="L109:Q109"/>
    <mergeCell ref="R109:X109"/>
    <mergeCell ref="Y109:AC109"/>
    <mergeCell ref="B110:K110"/>
    <mergeCell ref="L110:Q110"/>
    <mergeCell ref="R110:X110"/>
    <mergeCell ref="Y110:AC110"/>
    <mergeCell ref="B107:K107"/>
    <mergeCell ref="L107:Q107"/>
    <mergeCell ref="R107:X107"/>
    <mergeCell ref="Y107:AC107"/>
    <mergeCell ref="B108:K108"/>
    <mergeCell ref="L108:Q108"/>
    <mergeCell ref="R108:X108"/>
    <mergeCell ref="Y108:AC108"/>
    <mergeCell ref="B105:K105"/>
    <mergeCell ref="L105:Q105"/>
    <mergeCell ref="R105:X105"/>
    <mergeCell ref="Y105:AC105"/>
    <mergeCell ref="B106:K106"/>
    <mergeCell ref="L106:Q106"/>
    <mergeCell ref="R106:X106"/>
    <mergeCell ref="Y106:AC106"/>
    <mergeCell ref="B103:K103"/>
    <mergeCell ref="L103:Q103"/>
    <mergeCell ref="R103:X103"/>
    <mergeCell ref="Y103:AC103"/>
    <mergeCell ref="B104:K104"/>
    <mergeCell ref="L104:Q104"/>
    <mergeCell ref="R104:X104"/>
    <mergeCell ref="Y104:AC104"/>
    <mergeCell ref="B101:K101"/>
    <mergeCell ref="L101:Q101"/>
    <mergeCell ref="R101:X101"/>
    <mergeCell ref="Y101:AC101"/>
    <mergeCell ref="B102:K102"/>
    <mergeCell ref="L102:Q102"/>
    <mergeCell ref="R102:X102"/>
    <mergeCell ref="Y102:AC102"/>
    <mergeCell ref="B99:K99"/>
    <mergeCell ref="L99:Q99"/>
    <mergeCell ref="R99:X99"/>
    <mergeCell ref="Y99:AC99"/>
    <mergeCell ref="B100:K100"/>
    <mergeCell ref="L100:Q100"/>
    <mergeCell ref="R100:X100"/>
    <mergeCell ref="Y100:AC100"/>
    <mergeCell ref="B97:K97"/>
    <mergeCell ref="L97:Q97"/>
    <mergeCell ref="R97:X97"/>
    <mergeCell ref="Y97:AC97"/>
    <mergeCell ref="B98:K98"/>
    <mergeCell ref="L98:Q98"/>
    <mergeCell ref="R98:X98"/>
    <mergeCell ref="Y98:AC98"/>
    <mergeCell ref="A92:AC92"/>
    <mergeCell ref="A94:K95"/>
    <mergeCell ref="L94:Q95"/>
    <mergeCell ref="R94:X95"/>
    <mergeCell ref="Y94:AC95"/>
    <mergeCell ref="B96:K96"/>
    <mergeCell ref="L96:Q96"/>
    <mergeCell ref="R96:X96"/>
    <mergeCell ref="Y96:AC96"/>
    <mergeCell ref="B89:M89"/>
    <mergeCell ref="N89:U89"/>
    <mergeCell ref="V89:AC89"/>
    <mergeCell ref="A90:M90"/>
    <mergeCell ref="N90:U90"/>
    <mergeCell ref="V90:AC90"/>
    <mergeCell ref="B87:M87"/>
    <mergeCell ref="N87:U87"/>
    <mergeCell ref="V87:AC87"/>
    <mergeCell ref="B88:M88"/>
    <mergeCell ref="N88:U88"/>
    <mergeCell ref="V88:AC88"/>
    <mergeCell ref="B85:M85"/>
    <mergeCell ref="N85:U85"/>
    <mergeCell ref="V85:AC85"/>
    <mergeCell ref="B86:M86"/>
    <mergeCell ref="N86:U86"/>
    <mergeCell ref="V86:AC86"/>
    <mergeCell ref="B83:M83"/>
    <mergeCell ref="N83:U83"/>
    <mergeCell ref="V83:AC83"/>
    <mergeCell ref="B84:M84"/>
    <mergeCell ref="N84:U84"/>
    <mergeCell ref="V84:AC84"/>
    <mergeCell ref="B81:M81"/>
    <mergeCell ref="N81:U81"/>
    <mergeCell ref="V81:AC81"/>
    <mergeCell ref="B82:M82"/>
    <mergeCell ref="N82:U82"/>
    <mergeCell ref="V82:AC82"/>
    <mergeCell ref="B79:M79"/>
    <mergeCell ref="N79:U79"/>
    <mergeCell ref="V79:AC79"/>
    <mergeCell ref="B80:M80"/>
    <mergeCell ref="N80:U80"/>
    <mergeCell ref="V80:AC80"/>
    <mergeCell ref="B77:M77"/>
    <mergeCell ref="N77:U77"/>
    <mergeCell ref="V77:AC77"/>
    <mergeCell ref="B78:M78"/>
    <mergeCell ref="N78:U78"/>
    <mergeCell ref="V78:AC78"/>
    <mergeCell ref="B75:M75"/>
    <mergeCell ref="N75:U75"/>
    <mergeCell ref="V75:AC75"/>
    <mergeCell ref="B76:M76"/>
    <mergeCell ref="N76:U76"/>
    <mergeCell ref="V76:AC76"/>
    <mergeCell ref="B73:M73"/>
    <mergeCell ref="N73:U73"/>
    <mergeCell ref="V73:AC73"/>
    <mergeCell ref="B74:M74"/>
    <mergeCell ref="N74:U74"/>
    <mergeCell ref="V74:AC74"/>
    <mergeCell ref="B71:M71"/>
    <mergeCell ref="N71:U71"/>
    <mergeCell ref="V71:AC71"/>
    <mergeCell ref="B72:M72"/>
    <mergeCell ref="N72:U72"/>
    <mergeCell ref="V72:AC72"/>
    <mergeCell ref="B69:M69"/>
    <mergeCell ref="N69:U69"/>
    <mergeCell ref="V69:AC69"/>
    <mergeCell ref="B70:M70"/>
    <mergeCell ref="N70:U70"/>
    <mergeCell ref="V70:AC70"/>
    <mergeCell ref="B67:M67"/>
    <mergeCell ref="N67:U67"/>
    <mergeCell ref="V67:AC67"/>
    <mergeCell ref="B68:M68"/>
    <mergeCell ref="N68:U68"/>
    <mergeCell ref="V68:AC68"/>
    <mergeCell ref="B65:M65"/>
    <mergeCell ref="N65:U65"/>
    <mergeCell ref="V65:AC65"/>
    <mergeCell ref="B66:M66"/>
    <mergeCell ref="N66:U66"/>
    <mergeCell ref="V66:AC66"/>
    <mergeCell ref="B63:M63"/>
    <mergeCell ref="N63:U63"/>
    <mergeCell ref="V63:AC63"/>
    <mergeCell ref="B64:M64"/>
    <mergeCell ref="N64:U64"/>
    <mergeCell ref="V64:AC64"/>
    <mergeCell ref="B61:M61"/>
    <mergeCell ref="N61:U61"/>
    <mergeCell ref="V61:AC61"/>
    <mergeCell ref="B62:M62"/>
    <mergeCell ref="N62:U62"/>
    <mergeCell ref="V62:AC62"/>
    <mergeCell ref="B59:M59"/>
    <mergeCell ref="N59:U59"/>
    <mergeCell ref="V59:AC59"/>
    <mergeCell ref="B60:M60"/>
    <mergeCell ref="N60:U60"/>
    <mergeCell ref="V60:AC60"/>
    <mergeCell ref="B57:M57"/>
    <mergeCell ref="N57:U57"/>
    <mergeCell ref="V57:AC57"/>
    <mergeCell ref="B58:M58"/>
    <mergeCell ref="N58:U58"/>
    <mergeCell ref="V58:AC58"/>
    <mergeCell ref="B55:M55"/>
    <mergeCell ref="N55:U55"/>
    <mergeCell ref="V55:AC55"/>
    <mergeCell ref="B56:M56"/>
    <mergeCell ref="N56:U56"/>
    <mergeCell ref="V56:AC56"/>
    <mergeCell ref="B53:M53"/>
    <mergeCell ref="N53:U53"/>
    <mergeCell ref="V53:AC53"/>
    <mergeCell ref="B54:M54"/>
    <mergeCell ref="N54:U54"/>
    <mergeCell ref="V54:AC54"/>
    <mergeCell ref="B51:M51"/>
    <mergeCell ref="N51:U51"/>
    <mergeCell ref="V51:AC51"/>
    <mergeCell ref="B52:M52"/>
    <mergeCell ref="N52:U52"/>
    <mergeCell ref="V52:AC52"/>
    <mergeCell ref="A48:M49"/>
    <mergeCell ref="N48:U49"/>
    <mergeCell ref="V48:AC49"/>
    <mergeCell ref="B50:M50"/>
    <mergeCell ref="N50:U50"/>
    <mergeCell ref="V50:AC50"/>
    <mergeCell ref="B46:M46"/>
    <mergeCell ref="N46:U46"/>
    <mergeCell ref="V46:AC46"/>
    <mergeCell ref="B47:M47"/>
    <mergeCell ref="N47:U47"/>
    <mergeCell ref="V47:AC47"/>
    <mergeCell ref="B44:M44"/>
    <mergeCell ref="N44:U44"/>
    <mergeCell ref="V44:AC44"/>
    <mergeCell ref="B45:M45"/>
    <mergeCell ref="N45:U45"/>
    <mergeCell ref="V45:AC45"/>
    <mergeCell ref="B42:M42"/>
    <mergeCell ref="N42:U42"/>
    <mergeCell ref="V42:AC42"/>
    <mergeCell ref="B43:M43"/>
    <mergeCell ref="N43:U43"/>
    <mergeCell ref="V43:AC43"/>
    <mergeCell ref="B40:M40"/>
    <mergeCell ref="N40:U40"/>
    <mergeCell ref="V40:AC40"/>
    <mergeCell ref="B41:M41"/>
    <mergeCell ref="N41:U41"/>
    <mergeCell ref="V41:AC41"/>
    <mergeCell ref="B38:M38"/>
    <mergeCell ref="N38:U38"/>
    <mergeCell ref="V38:AC38"/>
    <mergeCell ref="B39:M39"/>
    <mergeCell ref="N39:U39"/>
    <mergeCell ref="V39:AC39"/>
    <mergeCell ref="B36:M36"/>
    <mergeCell ref="N36:U36"/>
    <mergeCell ref="V36:AC36"/>
    <mergeCell ref="B37:M37"/>
    <mergeCell ref="N37:U37"/>
    <mergeCell ref="V37:AC37"/>
    <mergeCell ref="B34:M34"/>
    <mergeCell ref="N34:U34"/>
    <mergeCell ref="V34:AC34"/>
    <mergeCell ref="B35:M35"/>
    <mergeCell ref="N35:U35"/>
    <mergeCell ref="V35:AC35"/>
    <mergeCell ref="B32:M32"/>
    <mergeCell ref="N32:U32"/>
    <mergeCell ref="V32:AC32"/>
    <mergeCell ref="B33:M33"/>
    <mergeCell ref="N33:U33"/>
    <mergeCell ref="V33:AC33"/>
    <mergeCell ref="B30:M30"/>
    <mergeCell ref="N30:U30"/>
    <mergeCell ref="V30:AC30"/>
    <mergeCell ref="B31:M31"/>
    <mergeCell ref="N31:U31"/>
    <mergeCell ref="V31:AC31"/>
    <mergeCell ref="B28:M28"/>
    <mergeCell ref="N28:U28"/>
    <mergeCell ref="V28:AC28"/>
    <mergeCell ref="B29:M29"/>
    <mergeCell ref="N29:U29"/>
    <mergeCell ref="V29:AC29"/>
    <mergeCell ref="B26:M26"/>
    <mergeCell ref="N26:U26"/>
    <mergeCell ref="V26:AC26"/>
    <mergeCell ref="B27:M27"/>
    <mergeCell ref="N27:U27"/>
    <mergeCell ref="V27:AC27"/>
    <mergeCell ref="B24:M24"/>
    <mergeCell ref="N24:U24"/>
    <mergeCell ref="V24:AC24"/>
    <mergeCell ref="B25:M25"/>
    <mergeCell ref="N25:U25"/>
    <mergeCell ref="V25:AC25"/>
    <mergeCell ref="B22:M22"/>
    <mergeCell ref="N22:U22"/>
    <mergeCell ref="V22:AC22"/>
    <mergeCell ref="B23:M23"/>
    <mergeCell ref="N23:U23"/>
    <mergeCell ref="V23:AC23"/>
    <mergeCell ref="B21:M21"/>
    <mergeCell ref="N21:U21"/>
    <mergeCell ref="V21:AC21"/>
    <mergeCell ref="B18:M18"/>
    <mergeCell ref="N18:U18"/>
    <mergeCell ref="V18:AC18"/>
    <mergeCell ref="B19:M19"/>
    <mergeCell ref="N19:U19"/>
    <mergeCell ref="V19:AC19"/>
    <mergeCell ref="A3:AC3"/>
    <mergeCell ref="A5:E5"/>
    <mergeCell ref="A7:E7"/>
    <mergeCell ref="F7:AC7"/>
    <mergeCell ref="A9:M9"/>
    <mergeCell ref="N9:AA9"/>
    <mergeCell ref="AB9:AC9"/>
    <mergeCell ref="B20:M20"/>
    <mergeCell ref="N20:U20"/>
    <mergeCell ref="V20:AC20"/>
    <mergeCell ref="AF11:AH11"/>
    <mergeCell ref="A11:K11"/>
    <mergeCell ref="L11:AC11"/>
    <mergeCell ref="A13:K13"/>
    <mergeCell ref="L13:AC13"/>
    <mergeCell ref="A14:AC14"/>
    <mergeCell ref="A16:M17"/>
    <mergeCell ref="N16:U17"/>
    <mergeCell ref="V16:AC17"/>
  </mergeCells>
  <phoneticPr fontId="3"/>
  <conditionalFormatting sqref="R96:AC116 N90">
    <cfRule type="cellIs" dxfId="5" priority="4" stopIfTrue="1" operator="equal">
      <formula>0</formula>
    </cfRule>
  </conditionalFormatting>
  <conditionalFormatting sqref="V18">
    <cfRule type="cellIs" dxfId="4" priority="3" stopIfTrue="1" operator="equal">
      <formula>0</formula>
    </cfRule>
  </conditionalFormatting>
  <conditionalFormatting sqref="V19">
    <cfRule type="cellIs" dxfId="3" priority="2" stopIfTrue="1" operator="equal">
      <formula>0</formula>
    </cfRule>
  </conditionalFormatting>
  <conditionalFormatting sqref="V90">
    <cfRule type="cellIs" dxfId="2" priority="1" stopIfTrue="1" operator="equal">
      <formula>0</formula>
    </cfRule>
  </conditionalFormatting>
  <printOptions horizontalCentered="1"/>
  <pageMargins left="0.98425196850393704" right="0.78740157480314965" top="0.39370078740157483" bottom="0.39370078740157483" header="0.31496062992125984" footer="0.11811023622047245"/>
  <pageSetup paperSize="9" scale="97" fitToHeight="0" orientation="portrait" r:id="rId1"/>
  <headerFooter alignWithMargins="0">
    <evenFooter>&amp;RR5.1月改訂版</evenFooter>
  </headerFooter>
  <rowBreaks count="2" manualBreakCount="2">
    <brk id="47" max="16383" man="1"/>
    <brk id="90" max="29"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81"/>
  <sheetViews>
    <sheetView zoomScaleNormal="100" workbookViewId="0">
      <selection activeCell="F16" sqref="F16:F18"/>
    </sheetView>
  </sheetViews>
  <sheetFormatPr defaultColWidth="2.75" defaultRowHeight="21" customHeight="1" x14ac:dyDescent="0.15"/>
  <cols>
    <col min="1" max="1" width="8.75" style="3" customWidth="1"/>
    <col min="2" max="2" width="6.25" style="3" bestFit="1" customWidth="1"/>
    <col min="3" max="3" width="10" style="3" bestFit="1" customWidth="1"/>
    <col min="4" max="4" width="6.25" style="3" bestFit="1" customWidth="1"/>
    <col min="5" max="5" width="9" style="3" bestFit="1" customWidth="1"/>
    <col min="6" max="6" width="10.5" style="3" customWidth="1"/>
    <col min="7" max="7" width="9.75" style="3" customWidth="1"/>
    <col min="8" max="9" width="9.375" style="3" customWidth="1"/>
    <col min="10" max="10" width="8.25" style="50" bestFit="1" customWidth="1"/>
    <col min="11" max="11" width="9.25" style="50" bestFit="1" customWidth="1"/>
    <col min="12" max="16384" width="2.75" style="3"/>
  </cols>
  <sheetData>
    <row r="1" spans="1:16" ht="14.25" x14ac:dyDescent="0.15">
      <c r="A1" s="3" t="s">
        <v>41</v>
      </c>
    </row>
    <row r="2" spans="1:16" ht="14.25" x14ac:dyDescent="0.15">
      <c r="A2" s="23" t="s">
        <v>28</v>
      </c>
    </row>
    <row r="3" spans="1:16" ht="17.25" x14ac:dyDescent="0.15">
      <c r="A3" s="113" t="s">
        <v>40</v>
      </c>
      <c r="B3" s="113"/>
      <c r="C3" s="113"/>
      <c r="D3" s="113"/>
      <c r="E3" s="113"/>
      <c r="F3" s="113"/>
      <c r="G3" s="113"/>
      <c r="H3" s="113"/>
      <c r="I3" s="113"/>
      <c r="J3" s="64"/>
      <c r="K3" s="64"/>
    </row>
    <row r="4" spans="1:16" s="17" customFormat="1" ht="6" customHeight="1" x14ac:dyDescent="0.15">
      <c r="J4" s="51"/>
      <c r="K4" s="51"/>
    </row>
    <row r="5" spans="1:16" s="17" customFormat="1" ht="21" customHeight="1" x14ac:dyDescent="0.15">
      <c r="A5" s="120" t="s">
        <v>3</v>
      </c>
      <c r="B5" s="121"/>
      <c r="C5" s="121"/>
      <c r="D5" s="121"/>
      <c r="E5" s="117"/>
      <c r="F5" s="117"/>
      <c r="G5" s="117"/>
      <c r="H5" s="117"/>
      <c r="I5" s="117"/>
      <c r="J5" s="117"/>
      <c r="K5" s="117"/>
      <c r="M5" s="22" t="s">
        <v>26</v>
      </c>
    </row>
    <row r="6" spans="1:16" s="17" customFormat="1" ht="6" customHeight="1" x14ac:dyDescent="0.15">
      <c r="J6" s="51"/>
      <c r="K6" s="51"/>
    </row>
    <row r="7" spans="1:16" s="17" customFormat="1" ht="21" customHeight="1" x14ac:dyDescent="0.15">
      <c r="A7" s="118" t="s">
        <v>42</v>
      </c>
      <c r="B7" s="119"/>
      <c r="C7" s="119"/>
      <c r="D7" s="119"/>
      <c r="E7" s="133">
        <v>225</v>
      </c>
      <c r="F7" s="133"/>
      <c r="G7" s="133"/>
      <c r="H7" s="133"/>
      <c r="I7" s="133"/>
      <c r="J7" s="133"/>
      <c r="K7" s="133"/>
      <c r="M7" s="17" t="s">
        <v>24</v>
      </c>
    </row>
    <row r="8" spans="1:16" s="17" customFormat="1" ht="8.25" customHeight="1" x14ac:dyDescent="0.15">
      <c r="A8" s="18"/>
      <c r="B8" s="18"/>
      <c r="C8" s="18"/>
      <c r="D8" s="18"/>
      <c r="E8" s="18"/>
      <c r="F8" s="18"/>
      <c r="G8" s="18"/>
      <c r="H8" s="18"/>
      <c r="I8" s="18"/>
      <c r="J8" s="52"/>
      <c r="K8" s="52"/>
    </row>
    <row r="9" spans="1:16" s="1" customFormat="1" ht="21" customHeight="1" x14ac:dyDescent="0.15">
      <c r="A9" s="134" t="s">
        <v>7</v>
      </c>
      <c r="B9" s="135"/>
      <c r="C9" s="135"/>
      <c r="D9" s="136"/>
      <c r="E9" s="104">
        <f>IF(E7=0,0,ROUNDUP(H79/E7,1))</f>
        <v>13.299999999999999</v>
      </c>
      <c r="F9" s="104"/>
      <c r="G9" s="104"/>
      <c r="H9" s="104"/>
      <c r="I9" s="104"/>
      <c r="J9" s="104"/>
      <c r="K9" s="104"/>
      <c r="M9" s="103"/>
      <c r="N9" s="103"/>
      <c r="O9" s="103"/>
      <c r="P9" s="1" t="s">
        <v>25</v>
      </c>
    </row>
    <row r="10" spans="1:16" s="1" customFormat="1" ht="6" customHeight="1" x14ac:dyDescent="0.15">
      <c r="E10" s="10"/>
      <c r="F10" s="10"/>
      <c r="G10" s="10"/>
      <c r="H10" s="10"/>
      <c r="I10" s="10"/>
      <c r="J10" s="53"/>
      <c r="K10" s="53"/>
    </row>
    <row r="11" spans="1:16" s="1" customFormat="1" ht="21" customHeight="1" x14ac:dyDescent="0.15">
      <c r="A11" s="130" t="s">
        <v>13</v>
      </c>
      <c r="B11" s="131"/>
      <c r="C11" s="131"/>
      <c r="D11" s="132"/>
      <c r="E11" s="104">
        <f>IF(OR(H79=0,I79=0),0,ROUND(I79/H79,1))</f>
        <v>3.9</v>
      </c>
      <c r="F11" s="104"/>
      <c r="G11" s="104"/>
      <c r="H11" s="104"/>
      <c r="I11" s="104"/>
      <c r="J11" s="104"/>
      <c r="K11" s="104"/>
    </row>
    <row r="12" spans="1:16" s="1" customFormat="1" ht="6" customHeight="1" x14ac:dyDescent="0.15">
      <c r="E12" s="10"/>
      <c r="F12" s="10"/>
      <c r="G12" s="10"/>
      <c r="H12" s="10"/>
      <c r="I12" s="10"/>
      <c r="J12" s="53"/>
      <c r="K12" s="53"/>
    </row>
    <row r="13" spans="1:16" s="1" customFormat="1" ht="25.5" customHeight="1" x14ac:dyDescent="0.15">
      <c r="A13" s="127" t="s">
        <v>5</v>
      </c>
      <c r="B13" s="128"/>
      <c r="C13" s="128"/>
      <c r="D13" s="129"/>
      <c r="E13" s="104" t="str">
        <f>IF(E11&lt;4,"６：１",IF(E11&lt;5,"５：１","３：１"))</f>
        <v>６：１</v>
      </c>
      <c r="F13" s="104"/>
      <c r="G13" s="104"/>
      <c r="H13" s="104"/>
      <c r="I13" s="104"/>
      <c r="J13" s="104"/>
      <c r="K13" s="104"/>
    </row>
    <row r="14" spans="1:16" s="1" customFormat="1" ht="9" customHeight="1" x14ac:dyDescent="0.15">
      <c r="A14" s="37"/>
      <c r="B14" s="37"/>
      <c r="C14" s="37"/>
      <c r="D14" s="37"/>
      <c r="E14" s="108"/>
      <c r="F14" s="108"/>
      <c r="G14" s="108"/>
      <c r="H14" s="108"/>
      <c r="I14" s="108"/>
      <c r="J14" s="63"/>
      <c r="K14" s="63"/>
    </row>
    <row r="15" spans="1:16" s="1" customFormat="1" ht="18" customHeight="1" x14ac:dyDescent="0.15">
      <c r="A15" s="75"/>
      <c r="B15" s="114" t="s">
        <v>43</v>
      </c>
      <c r="C15" s="115"/>
      <c r="D15" s="116"/>
      <c r="E15" s="76"/>
      <c r="F15" s="76"/>
      <c r="G15" s="76"/>
      <c r="H15" s="76"/>
      <c r="I15" s="76"/>
      <c r="J15" s="76"/>
      <c r="K15" s="76"/>
    </row>
    <row r="16" spans="1:16" s="1" customFormat="1" ht="13.5" customHeight="1" x14ac:dyDescent="0.15">
      <c r="A16" s="137" t="s">
        <v>36</v>
      </c>
      <c r="B16" s="111" t="s">
        <v>37</v>
      </c>
      <c r="C16" s="111" t="s">
        <v>30</v>
      </c>
      <c r="D16" s="111" t="s">
        <v>38</v>
      </c>
      <c r="E16" s="111" t="s">
        <v>29</v>
      </c>
      <c r="F16" s="105" t="s">
        <v>45</v>
      </c>
      <c r="G16" s="105" t="s">
        <v>44</v>
      </c>
      <c r="H16" s="105" t="s">
        <v>35</v>
      </c>
      <c r="I16" s="105" t="s">
        <v>33</v>
      </c>
      <c r="J16" s="122" t="s">
        <v>34</v>
      </c>
      <c r="K16" s="125" t="s">
        <v>39</v>
      </c>
    </row>
    <row r="17" spans="1:11" s="1" customFormat="1" ht="13.5" customHeight="1" x14ac:dyDescent="0.15">
      <c r="A17" s="138"/>
      <c r="B17" s="111"/>
      <c r="C17" s="111"/>
      <c r="D17" s="111"/>
      <c r="E17" s="111"/>
      <c r="F17" s="106"/>
      <c r="G17" s="106"/>
      <c r="H17" s="106"/>
      <c r="I17" s="106"/>
      <c r="J17" s="123"/>
      <c r="K17" s="126"/>
    </row>
    <row r="18" spans="1:11" s="1" customFormat="1" ht="13.5" x14ac:dyDescent="0.15">
      <c r="A18" s="109"/>
      <c r="B18" s="112"/>
      <c r="C18" s="112"/>
      <c r="D18" s="112"/>
      <c r="E18" s="112"/>
      <c r="F18" s="109"/>
      <c r="G18" s="110"/>
      <c r="H18" s="107"/>
      <c r="I18" s="107"/>
      <c r="J18" s="124"/>
      <c r="K18" s="124"/>
    </row>
    <row r="19" spans="1:11" s="1" customFormat="1" ht="21" customHeight="1" x14ac:dyDescent="0.15">
      <c r="A19" s="59">
        <v>1</v>
      </c>
      <c r="B19" s="33" t="s">
        <v>31</v>
      </c>
      <c r="C19" s="33"/>
      <c r="D19" s="33"/>
      <c r="E19" s="34">
        <v>6</v>
      </c>
      <c r="F19" s="35"/>
      <c r="G19" s="35">
        <v>221</v>
      </c>
      <c r="H19" s="39">
        <f>IF(B19="◯",G19,IF(C19="◯",G19*0.75,IF(D19="◯",G19*0.5,0)))</f>
        <v>221</v>
      </c>
      <c r="I19" s="39">
        <f>+E19*H19</f>
        <v>1326</v>
      </c>
      <c r="J19" s="56">
        <f>IF(OR(E19=5,E19=6),H19,0)</f>
        <v>221</v>
      </c>
      <c r="K19" s="56">
        <f>IF(OR(E19=5,E19=6,F19="◯"),H19,0)</f>
        <v>221</v>
      </c>
    </row>
    <row r="20" spans="1:11" s="1" customFormat="1" ht="21" customHeight="1" x14ac:dyDescent="0.15">
      <c r="A20" s="60">
        <v>2</v>
      </c>
      <c r="B20" s="27"/>
      <c r="C20" s="27"/>
      <c r="D20" s="27" t="s">
        <v>31</v>
      </c>
      <c r="E20" s="41">
        <v>6</v>
      </c>
      <c r="F20" s="42"/>
      <c r="G20" s="42">
        <v>215</v>
      </c>
      <c r="H20" s="55">
        <f t="shared" ref="H20:H78" si="0">IF(B20="◯",G20,IF(C20="◯",G20*0.75,IF(D20="◯",G20*0.5,0)))</f>
        <v>107.5</v>
      </c>
      <c r="I20" s="55">
        <f>+E20*H20</f>
        <v>645</v>
      </c>
      <c r="J20" s="55">
        <f>IF(OR(E20=5,E20=6),H20,0)</f>
        <v>107.5</v>
      </c>
      <c r="K20" s="55">
        <f>IF(OR(E20=5,E20=6,F20="◯"),H20,0)</f>
        <v>107.5</v>
      </c>
    </row>
    <row r="21" spans="1:11" s="1" customFormat="1" ht="21" customHeight="1" x14ac:dyDescent="0.15">
      <c r="A21" s="60">
        <v>3</v>
      </c>
      <c r="B21" s="27"/>
      <c r="C21" s="47" t="s">
        <v>32</v>
      </c>
      <c r="D21" s="27"/>
      <c r="E21" s="41">
        <v>5</v>
      </c>
      <c r="F21" s="42"/>
      <c r="G21" s="42">
        <v>143</v>
      </c>
      <c r="H21" s="55">
        <f t="shared" si="0"/>
        <v>107.25</v>
      </c>
      <c r="I21" s="55">
        <f t="shared" ref="I21:I78" si="1">+E21*H21</f>
        <v>536.25</v>
      </c>
      <c r="J21" s="55">
        <f t="shared" ref="J21:J78" si="2">IF(OR(E21=5,E21=6),H21,0)</f>
        <v>107.25</v>
      </c>
      <c r="K21" s="55">
        <f t="shared" ref="K21:K78" si="3">IF(OR(E21=5,E21=6,F21="◯"),H21,0)</f>
        <v>107.25</v>
      </c>
    </row>
    <row r="22" spans="1:11" s="1" customFormat="1" ht="21" customHeight="1" x14ac:dyDescent="0.15">
      <c r="A22" s="60">
        <v>4</v>
      </c>
      <c r="B22" s="27"/>
      <c r="C22" s="27"/>
      <c r="D22" s="27" t="s">
        <v>31</v>
      </c>
      <c r="E22" s="41">
        <v>5</v>
      </c>
      <c r="F22" s="42"/>
      <c r="G22" s="42">
        <v>203</v>
      </c>
      <c r="H22" s="55">
        <f t="shared" si="0"/>
        <v>101.5</v>
      </c>
      <c r="I22" s="55">
        <f t="shared" si="1"/>
        <v>507.5</v>
      </c>
      <c r="J22" s="55">
        <f t="shared" si="2"/>
        <v>101.5</v>
      </c>
      <c r="K22" s="55">
        <f t="shared" si="3"/>
        <v>101.5</v>
      </c>
    </row>
    <row r="23" spans="1:11" s="1" customFormat="1" ht="21" customHeight="1" x14ac:dyDescent="0.15">
      <c r="A23" s="60">
        <v>5</v>
      </c>
      <c r="B23" s="27" t="s">
        <v>31</v>
      </c>
      <c r="C23" s="27"/>
      <c r="D23" s="27"/>
      <c r="E23" s="41">
        <v>5</v>
      </c>
      <c r="F23" s="42"/>
      <c r="G23" s="42">
        <v>196</v>
      </c>
      <c r="H23" s="55">
        <f t="shared" si="0"/>
        <v>196</v>
      </c>
      <c r="I23" s="55">
        <f t="shared" si="1"/>
        <v>980</v>
      </c>
      <c r="J23" s="55">
        <f t="shared" si="2"/>
        <v>196</v>
      </c>
      <c r="K23" s="55">
        <f t="shared" si="3"/>
        <v>196</v>
      </c>
    </row>
    <row r="24" spans="1:11" s="1" customFormat="1" ht="21" customHeight="1" x14ac:dyDescent="0.15">
      <c r="A24" s="60">
        <v>6</v>
      </c>
      <c r="B24" s="27" t="s">
        <v>31</v>
      </c>
      <c r="C24" s="27"/>
      <c r="D24" s="27"/>
      <c r="E24" s="41">
        <v>5</v>
      </c>
      <c r="F24" s="42"/>
      <c r="G24" s="42">
        <v>186</v>
      </c>
      <c r="H24" s="55">
        <f t="shared" si="0"/>
        <v>186</v>
      </c>
      <c r="I24" s="55">
        <f t="shared" si="1"/>
        <v>930</v>
      </c>
      <c r="J24" s="55">
        <f t="shared" si="2"/>
        <v>186</v>
      </c>
      <c r="K24" s="55">
        <f t="shared" si="3"/>
        <v>186</v>
      </c>
    </row>
    <row r="25" spans="1:11" s="1" customFormat="1" ht="21" customHeight="1" x14ac:dyDescent="0.15">
      <c r="A25" s="60">
        <v>7</v>
      </c>
      <c r="B25" s="27" t="s">
        <v>31</v>
      </c>
      <c r="C25" s="27"/>
      <c r="D25" s="27"/>
      <c r="E25" s="41">
        <v>4</v>
      </c>
      <c r="F25" s="42" t="s">
        <v>31</v>
      </c>
      <c r="G25" s="42">
        <v>176</v>
      </c>
      <c r="H25" s="55">
        <f t="shared" si="0"/>
        <v>176</v>
      </c>
      <c r="I25" s="55">
        <f t="shared" si="1"/>
        <v>704</v>
      </c>
      <c r="J25" s="55">
        <f t="shared" si="2"/>
        <v>0</v>
      </c>
      <c r="K25" s="55">
        <f t="shared" si="3"/>
        <v>176</v>
      </c>
    </row>
    <row r="26" spans="1:11" s="1" customFormat="1" ht="21" customHeight="1" x14ac:dyDescent="0.15">
      <c r="A26" s="60">
        <v>8</v>
      </c>
      <c r="B26" s="27" t="s">
        <v>31</v>
      </c>
      <c r="C26" s="27"/>
      <c r="D26" s="27"/>
      <c r="E26" s="41">
        <v>4</v>
      </c>
      <c r="F26" s="42"/>
      <c r="G26" s="42">
        <v>212</v>
      </c>
      <c r="H26" s="55">
        <f t="shared" si="0"/>
        <v>212</v>
      </c>
      <c r="I26" s="55">
        <f t="shared" si="1"/>
        <v>848</v>
      </c>
      <c r="J26" s="55">
        <f t="shared" si="2"/>
        <v>0</v>
      </c>
      <c r="K26" s="55">
        <f t="shared" si="3"/>
        <v>0</v>
      </c>
    </row>
    <row r="27" spans="1:11" s="1" customFormat="1" ht="21" customHeight="1" x14ac:dyDescent="0.15">
      <c r="A27" s="60">
        <v>9</v>
      </c>
      <c r="B27" s="27"/>
      <c r="C27" s="27" t="s">
        <v>31</v>
      </c>
      <c r="D27" s="27"/>
      <c r="E27" s="41">
        <v>4</v>
      </c>
      <c r="F27" s="42"/>
      <c r="G27" s="42">
        <v>208</v>
      </c>
      <c r="H27" s="55">
        <f t="shared" si="0"/>
        <v>156</v>
      </c>
      <c r="I27" s="55">
        <f t="shared" si="1"/>
        <v>624</v>
      </c>
      <c r="J27" s="55">
        <f t="shared" si="2"/>
        <v>0</v>
      </c>
      <c r="K27" s="55">
        <f t="shared" si="3"/>
        <v>0</v>
      </c>
    </row>
    <row r="28" spans="1:11" s="1" customFormat="1" ht="21" customHeight="1" x14ac:dyDescent="0.15">
      <c r="A28" s="60">
        <v>10</v>
      </c>
      <c r="B28" s="27"/>
      <c r="C28" s="27" t="s">
        <v>31</v>
      </c>
      <c r="D28" s="27"/>
      <c r="E28" s="41">
        <v>4</v>
      </c>
      <c r="F28" s="42"/>
      <c r="G28" s="42">
        <v>198</v>
      </c>
      <c r="H28" s="55">
        <f t="shared" si="0"/>
        <v>148.5</v>
      </c>
      <c r="I28" s="55">
        <f t="shared" si="1"/>
        <v>594</v>
      </c>
      <c r="J28" s="55">
        <f t="shared" si="2"/>
        <v>0</v>
      </c>
      <c r="K28" s="55">
        <f t="shared" si="3"/>
        <v>0</v>
      </c>
    </row>
    <row r="29" spans="1:11" s="1" customFormat="1" ht="21" customHeight="1" x14ac:dyDescent="0.15">
      <c r="A29" s="60">
        <v>11</v>
      </c>
      <c r="B29" s="27"/>
      <c r="C29" s="27"/>
      <c r="D29" s="27" t="s">
        <v>31</v>
      </c>
      <c r="E29" s="41">
        <v>3</v>
      </c>
      <c r="F29" s="42"/>
      <c r="G29" s="42">
        <v>204</v>
      </c>
      <c r="H29" s="55">
        <f t="shared" si="0"/>
        <v>102</v>
      </c>
      <c r="I29" s="55">
        <f t="shared" si="1"/>
        <v>306</v>
      </c>
      <c r="J29" s="55">
        <f t="shared" si="2"/>
        <v>0</v>
      </c>
      <c r="K29" s="55">
        <f t="shared" si="3"/>
        <v>0</v>
      </c>
    </row>
    <row r="30" spans="1:11" s="1" customFormat="1" ht="21" customHeight="1" x14ac:dyDescent="0.15">
      <c r="A30" s="60">
        <v>12</v>
      </c>
      <c r="B30" s="27"/>
      <c r="C30" s="27"/>
      <c r="D30" s="27" t="s">
        <v>31</v>
      </c>
      <c r="E30" s="41">
        <v>3</v>
      </c>
      <c r="F30" s="42"/>
      <c r="G30" s="42">
        <v>215</v>
      </c>
      <c r="H30" s="55">
        <f t="shared" si="0"/>
        <v>107.5</v>
      </c>
      <c r="I30" s="55">
        <f t="shared" si="1"/>
        <v>322.5</v>
      </c>
      <c r="J30" s="55">
        <f t="shared" si="2"/>
        <v>0</v>
      </c>
      <c r="K30" s="55">
        <f t="shared" si="3"/>
        <v>0</v>
      </c>
    </row>
    <row r="31" spans="1:11" s="1" customFormat="1" ht="21" customHeight="1" x14ac:dyDescent="0.15">
      <c r="A31" s="60">
        <v>13</v>
      </c>
      <c r="B31" s="27"/>
      <c r="C31" s="27" t="s">
        <v>31</v>
      </c>
      <c r="D31" s="27"/>
      <c r="E31" s="41">
        <v>3</v>
      </c>
      <c r="F31" s="42"/>
      <c r="G31" s="42">
        <v>209</v>
      </c>
      <c r="H31" s="55">
        <f t="shared" si="0"/>
        <v>156.75</v>
      </c>
      <c r="I31" s="55">
        <f t="shared" si="1"/>
        <v>470.25</v>
      </c>
      <c r="J31" s="55">
        <f t="shared" si="2"/>
        <v>0</v>
      </c>
      <c r="K31" s="55">
        <f t="shared" si="3"/>
        <v>0</v>
      </c>
    </row>
    <row r="32" spans="1:11" s="1" customFormat="1" ht="21" customHeight="1" x14ac:dyDescent="0.15">
      <c r="A32" s="60">
        <v>14</v>
      </c>
      <c r="B32" s="27" t="s">
        <v>31</v>
      </c>
      <c r="C32" s="27"/>
      <c r="D32" s="27"/>
      <c r="E32" s="41">
        <v>3</v>
      </c>
      <c r="F32" s="42"/>
      <c r="G32" s="42">
        <v>178</v>
      </c>
      <c r="H32" s="55">
        <f t="shared" si="0"/>
        <v>178</v>
      </c>
      <c r="I32" s="55">
        <f t="shared" si="1"/>
        <v>534</v>
      </c>
      <c r="J32" s="55">
        <f t="shared" si="2"/>
        <v>0</v>
      </c>
      <c r="K32" s="55">
        <f t="shared" si="3"/>
        <v>0</v>
      </c>
    </row>
    <row r="33" spans="1:11" s="1" customFormat="1" ht="21" customHeight="1" x14ac:dyDescent="0.15">
      <c r="A33" s="60">
        <v>15</v>
      </c>
      <c r="B33" s="27" t="s">
        <v>31</v>
      </c>
      <c r="C33" s="27"/>
      <c r="D33" s="27"/>
      <c r="E33" s="41">
        <v>3</v>
      </c>
      <c r="F33" s="42"/>
      <c r="G33" s="42">
        <v>220</v>
      </c>
      <c r="H33" s="55">
        <f t="shared" si="0"/>
        <v>220</v>
      </c>
      <c r="I33" s="55">
        <f t="shared" si="1"/>
        <v>660</v>
      </c>
      <c r="J33" s="55">
        <f t="shared" si="2"/>
        <v>0</v>
      </c>
      <c r="K33" s="55">
        <f t="shared" si="3"/>
        <v>0</v>
      </c>
    </row>
    <row r="34" spans="1:11" s="1" customFormat="1" ht="21" customHeight="1" x14ac:dyDescent="0.15">
      <c r="A34" s="60">
        <v>16</v>
      </c>
      <c r="B34" s="27" t="s">
        <v>31</v>
      </c>
      <c r="C34" s="27"/>
      <c r="D34" s="27"/>
      <c r="E34" s="41">
        <v>3</v>
      </c>
      <c r="F34" s="42"/>
      <c r="G34" s="42">
        <v>219</v>
      </c>
      <c r="H34" s="55">
        <f t="shared" si="0"/>
        <v>219</v>
      </c>
      <c r="I34" s="55">
        <f t="shared" si="1"/>
        <v>657</v>
      </c>
      <c r="J34" s="55">
        <f t="shared" si="2"/>
        <v>0</v>
      </c>
      <c r="K34" s="55">
        <f t="shared" si="3"/>
        <v>0</v>
      </c>
    </row>
    <row r="35" spans="1:11" s="1" customFormat="1" ht="21" customHeight="1" x14ac:dyDescent="0.15">
      <c r="A35" s="60">
        <v>17</v>
      </c>
      <c r="B35" s="27" t="s">
        <v>31</v>
      </c>
      <c r="C35" s="27"/>
      <c r="D35" s="27"/>
      <c r="E35" s="41">
        <v>3</v>
      </c>
      <c r="F35" s="42"/>
      <c r="G35" s="42">
        <v>186</v>
      </c>
      <c r="H35" s="55">
        <f t="shared" si="0"/>
        <v>186</v>
      </c>
      <c r="I35" s="55">
        <f t="shared" si="1"/>
        <v>558</v>
      </c>
      <c r="J35" s="55">
        <f t="shared" si="2"/>
        <v>0</v>
      </c>
      <c r="K35" s="55">
        <f t="shared" si="3"/>
        <v>0</v>
      </c>
    </row>
    <row r="36" spans="1:11" s="1" customFormat="1" ht="21" customHeight="1" x14ac:dyDescent="0.15">
      <c r="A36" s="60">
        <v>18</v>
      </c>
      <c r="B36" s="27" t="s">
        <v>31</v>
      </c>
      <c r="C36" s="27"/>
      <c r="D36" s="27"/>
      <c r="E36" s="41">
        <v>2</v>
      </c>
      <c r="F36" s="42"/>
      <c r="G36" s="42">
        <v>194</v>
      </c>
      <c r="H36" s="55">
        <f t="shared" si="0"/>
        <v>194</v>
      </c>
      <c r="I36" s="55">
        <f t="shared" si="1"/>
        <v>388</v>
      </c>
      <c r="J36" s="55">
        <f t="shared" si="2"/>
        <v>0</v>
      </c>
      <c r="K36" s="55">
        <f t="shared" si="3"/>
        <v>0</v>
      </c>
    </row>
    <row r="37" spans="1:11" s="1" customFormat="1" ht="21" customHeight="1" x14ac:dyDescent="0.15">
      <c r="A37" s="60">
        <v>19</v>
      </c>
      <c r="B37" s="27"/>
      <c r="C37" s="27"/>
      <c r="D37" s="27"/>
      <c r="E37" s="41"/>
      <c r="F37" s="42"/>
      <c r="G37" s="42"/>
      <c r="H37" s="55">
        <f t="shared" si="0"/>
        <v>0</v>
      </c>
      <c r="I37" s="55">
        <f t="shared" si="1"/>
        <v>0</v>
      </c>
      <c r="J37" s="55">
        <f t="shared" si="2"/>
        <v>0</v>
      </c>
      <c r="K37" s="55">
        <f t="shared" si="3"/>
        <v>0</v>
      </c>
    </row>
    <row r="38" spans="1:11" s="1" customFormat="1" ht="21" customHeight="1" x14ac:dyDescent="0.15">
      <c r="A38" s="60">
        <v>20</v>
      </c>
      <c r="B38" s="27"/>
      <c r="C38" s="27"/>
      <c r="D38" s="27"/>
      <c r="E38" s="41"/>
      <c r="F38" s="42"/>
      <c r="G38" s="42"/>
      <c r="H38" s="55">
        <f t="shared" si="0"/>
        <v>0</v>
      </c>
      <c r="I38" s="55">
        <f t="shared" si="1"/>
        <v>0</v>
      </c>
      <c r="J38" s="55">
        <f t="shared" si="2"/>
        <v>0</v>
      </c>
      <c r="K38" s="55">
        <f t="shared" si="3"/>
        <v>0</v>
      </c>
    </row>
    <row r="39" spans="1:11" s="1" customFormat="1" ht="21" customHeight="1" x14ac:dyDescent="0.15">
      <c r="A39" s="60">
        <v>21</v>
      </c>
      <c r="B39" s="27"/>
      <c r="C39" s="27"/>
      <c r="D39" s="27"/>
      <c r="E39" s="41"/>
      <c r="F39" s="42"/>
      <c r="G39" s="42"/>
      <c r="H39" s="55">
        <f t="shared" si="0"/>
        <v>0</v>
      </c>
      <c r="I39" s="55">
        <f t="shared" si="1"/>
        <v>0</v>
      </c>
      <c r="J39" s="55">
        <f t="shared" si="2"/>
        <v>0</v>
      </c>
      <c r="K39" s="55">
        <f t="shared" si="3"/>
        <v>0</v>
      </c>
    </row>
    <row r="40" spans="1:11" s="1" customFormat="1" ht="21" customHeight="1" x14ac:dyDescent="0.15">
      <c r="A40" s="60">
        <v>22</v>
      </c>
      <c r="B40" s="27"/>
      <c r="C40" s="27"/>
      <c r="D40" s="27"/>
      <c r="E40" s="41"/>
      <c r="F40" s="42"/>
      <c r="G40" s="42"/>
      <c r="H40" s="55">
        <f t="shared" si="0"/>
        <v>0</v>
      </c>
      <c r="I40" s="55">
        <f t="shared" si="1"/>
        <v>0</v>
      </c>
      <c r="J40" s="55">
        <f t="shared" si="2"/>
        <v>0</v>
      </c>
      <c r="K40" s="55">
        <f t="shared" si="3"/>
        <v>0</v>
      </c>
    </row>
    <row r="41" spans="1:11" s="1" customFormat="1" ht="21" customHeight="1" x14ac:dyDescent="0.15">
      <c r="A41" s="60">
        <v>23</v>
      </c>
      <c r="B41" s="27"/>
      <c r="C41" s="27"/>
      <c r="D41" s="27"/>
      <c r="E41" s="41"/>
      <c r="F41" s="42"/>
      <c r="G41" s="42"/>
      <c r="H41" s="55">
        <f t="shared" si="0"/>
        <v>0</v>
      </c>
      <c r="I41" s="55">
        <f t="shared" si="1"/>
        <v>0</v>
      </c>
      <c r="J41" s="55">
        <f t="shared" si="2"/>
        <v>0</v>
      </c>
      <c r="K41" s="55">
        <f t="shared" si="3"/>
        <v>0</v>
      </c>
    </row>
    <row r="42" spans="1:11" s="1" customFormat="1" ht="21" customHeight="1" x14ac:dyDescent="0.15">
      <c r="A42" s="60">
        <v>24</v>
      </c>
      <c r="B42" s="27"/>
      <c r="C42" s="27"/>
      <c r="D42" s="27"/>
      <c r="E42" s="41"/>
      <c r="F42" s="42"/>
      <c r="G42" s="42"/>
      <c r="H42" s="55">
        <f t="shared" si="0"/>
        <v>0</v>
      </c>
      <c r="I42" s="55">
        <f t="shared" si="1"/>
        <v>0</v>
      </c>
      <c r="J42" s="55">
        <f t="shared" si="2"/>
        <v>0</v>
      </c>
      <c r="K42" s="55">
        <f t="shared" si="3"/>
        <v>0</v>
      </c>
    </row>
    <row r="43" spans="1:11" s="1" customFormat="1" ht="21" customHeight="1" x14ac:dyDescent="0.15">
      <c r="A43" s="60">
        <v>25</v>
      </c>
      <c r="B43" s="27"/>
      <c r="C43" s="27"/>
      <c r="D43" s="27"/>
      <c r="E43" s="41"/>
      <c r="F43" s="42"/>
      <c r="G43" s="42"/>
      <c r="H43" s="55">
        <f t="shared" si="0"/>
        <v>0</v>
      </c>
      <c r="I43" s="55">
        <f t="shared" si="1"/>
        <v>0</v>
      </c>
      <c r="J43" s="55">
        <f t="shared" si="2"/>
        <v>0</v>
      </c>
      <c r="K43" s="55">
        <f t="shared" si="3"/>
        <v>0</v>
      </c>
    </row>
    <row r="44" spans="1:11" s="1" customFormat="1" ht="21" customHeight="1" x14ac:dyDescent="0.15">
      <c r="A44" s="60">
        <v>26</v>
      </c>
      <c r="B44" s="27"/>
      <c r="C44" s="27"/>
      <c r="D44" s="27"/>
      <c r="E44" s="41"/>
      <c r="F44" s="42"/>
      <c r="G44" s="42"/>
      <c r="H44" s="55">
        <f t="shared" si="0"/>
        <v>0</v>
      </c>
      <c r="I44" s="55">
        <f t="shared" si="1"/>
        <v>0</v>
      </c>
      <c r="J44" s="55">
        <f t="shared" si="2"/>
        <v>0</v>
      </c>
      <c r="K44" s="55">
        <f t="shared" si="3"/>
        <v>0</v>
      </c>
    </row>
    <row r="45" spans="1:11" s="1" customFormat="1" ht="21" customHeight="1" x14ac:dyDescent="0.15">
      <c r="A45" s="60">
        <v>27</v>
      </c>
      <c r="B45" s="27"/>
      <c r="C45" s="27"/>
      <c r="D45" s="27"/>
      <c r="E45" s="41"/>
      <c r="F45" s="42"/>
      <c r="G45" s="42"/>
      <c r="H45" s="55">
        <f t="shared" si="0"/>
        <v>0</v>
      </c>
      <c r="I45" s="55">
        <f t="shared" si="1"/>
        <v>0</v>
      </c>
      <c r="J45" s="55">
        <f t="shared" si="2"/>
        <v>0</v>
      </c>
      <c r="K45" s="55">
        <f t="shared" si="3"/>
        <v>0</v>
      </c>
    </row>
    <row r="46" spans="1:11" s="1" customFormat="1" ht="21" customHeight="1" x14ac:dyDescent="0.15">
      <c r="A46" s="60">
        <v>28</v>
      </c>
      <c r="B46" s="27"/>
      <c r="C46" s="27"/>
      <c r="D46" s="27"/>
      <c r="E46" s="41"/>
      <c r="F46" s="42"/>
      <c r="G46" s="42"/>
      <c r="H46" s="55">
        <f t="shared" si="0"/>
        <v>0</v>
      </c>
      <c r="I46" s="55">
        <f t="shared" si="1"/>
        <v>0</v>
      </c>
      <c r="J46" s="55">
        <f t="shared" si="2"/>
        <v>0</v>
      </c>
      <c r="K46" s="55">
        <f t="shared" si="3"/>
        <v>0</v>
      </c>
    </row>
    <row r="47" spans="1:11" s="1" customFormat="1" ht="21" customHeight="1" x14ac:dyDescent="0.15">
      <c r="A47" s="60">
        <v>29</v>
      </c>
      <c r="B47" s="27"/>
      <c r="C47" s="27"/>
      <c r="D47" s="27"/>
      <c r="E47" s="41"/>
      <c r="F47" s="42"/>
      <c r="G47" s="42"/>
      <c r="H47" s="55">
        <f t="shared" si="0"/>
        <v>0</v>
      </c>
      <c r="I47" s="55">
        <f t="shared" si="1"/>
        <v>0</v>
      </c>
      <c r="J47" s="55">
        <f t="shared" si="2"/>
        <v>0</v>
      </c>
      <c r="K47" s="55">
        <f t="shared" si="3"/>
        <v>0</v>
      </c>
    </row>
    <row r="48" spans="1:11" s="1" customFormat="1" ht="21" customHeight="1" x14ac:dyDescent="0.15">
      <c r="A48" s="61">
        <v>30</v>
      </c>
      <c r="B48" s="30"/>
      <c r="C48" s="30"/>
      <c r="D48" s="30"/>
      <c r="E48" s="31"/>
      <c r="F48" s="32"/>
      <c r="G48" s="32"/>
      <c r="H48" s="57">
        <f t="shared" si="0"/>
        <v>0</v>
      </c>
      <c r="I48" s="57">
        <f t="shared" si="1"/>
        <v>0</v>
      </c>
      <c r="J48" s="55">
        <f t="shared" si="2"/>
        <v>0</v>
      </c>
      <c r="K48" s="55">
        <f t="shared" si="3"/>
        <v>0</v>
      </c>
    </row>
    <row r="49" spans="1:11" s="1" customFormat="1" ht="21" customHeight="1" x14ac:dyDescent="0.15">
      <c r="A49" s="59">
        <v>31</v>
      </c>
      <c r="B49" s="33"/>
      <c r="C49" s="33"/>
      <c r="D49" s="33"/>
      <c r="E49" s="34"/>
      <c r="F49" s="35"/>
      <c r="G49" s="58"/>
      <c r="H49" s="56">
        <f t="shared" si="0"/>
        <v>0</v>
      </c>
      <c r="I49" s="56">
        <f t="shared" si="1"/>
        <v>0</v>
      </c>
      <c r="J49" s="55">
        <f t="shared" si="2"/>
        <v>0</v>
      </c>
      <c r="K49" s="55">
        <f t="shared" si="3"/>
        <v>0</v>
      </c>
    </row>
    <row r="50" spans="1:11" s="1" customFormat="1" ht="21" customHeight="1" x14ac:dyDescent="0.15">
      <c r="A50" s="60">
        <v>32</v>
      </c>
      <c r="B50" s="27"/>
      <c r="C50" s="27"/>
      <c r="D50" s="27"/>
      <c r="E50" s="41"/>
      <c r="F50" s="42"/>
      <c r="G50" s="42"/>
      <c r="H50" s="55">
        <f t="shared" si="0"/>
        <v>0</v>
      </c>
      <c r="I50" s="55">
        <f t="shared" si="1"/>
        <v>0</v>
      </c>
      <c r="J50" s="55">
        <f t="shared" si="2"/>
        <v>0</v>
      </c>
      <c r="K50" s="55">
        <f t="shared" si="3"/>
        <v>0</v>
      </c>
    </row>
    <row r="51" spans="1:11" s="1" customFormat="1" ht="21" customHeight="1" x14ac:dyDescent="0.15">
      <c r="A51" s="60">
        <v>33</v>
      </c>
      <c r="B51" s="27"/>
      <c r="C51" s="27"/>
      <c r="D51" s="27"/>
      <c r="E51" s="41"/>
      <c r="F51" s="42"/>
      <c r="G51" s="42"/>
      <c r="H51" s="55">
        <f t="shared" si="0"/>
        <v>0</v>
      </c>
      <c r="I51" s="55">
        <f t="shared" si="1"/>
        <v>0</v>
      </c>
      <c r="J51" s="55">
        <f t="shared" si="2"/>
        <v>0</v>
      </c>
      <c r="K51" s="55">
        <f t="shared" si="3"/>
        <v>0</v>
      </c>
    </row>
    <row r="52" spans="1:11" s="1" customFormat="1" ht="21" customHeight="1" x14ac:dyDescent="0.15">
      <c r="A52" s="60">
        <v>34</v>
      </c>
      <c r="B52" s="27"/>
      <c r="C52" s="27"/>
      <c r="D52" s="27"/>
      <c r="E52" s="41"/>
      <c r="F52" s="42"/>
      <c r="G52" s="42"/>
      <c r="H52" s="55">
        <f t="shared" si="0"/>
        <v>0</v>
      </c>
      <c r="I52" s="55">
        <f t="shared" si="1"/>
        <v>0</v>
      </c>
      <c r="J52" s="55">
        <f t="shared" si="2"/>
        <v>0</v>
      </c>
      <c r="K52" s="55">
        <f t="shared" si="3"/>
        <v>0</v>
      </c>
    </row>
    <row r="53" spans="1:11" s="1" customFormat="1" ht="21" customHeight="1" x14ac:dyDescent="0.15">
      <c r="A53" s="60">
        <v>35</v>
      </c>
      <c r="B53" s="27"/>
      <c r="C53" s="27"/>
      <c r="D53" s="27"/>
      <c r="E53" s="41"/>
      <c r="F53" s="42"/>
      <c r="G53" s="42"/>
      <c r="H53" s="55">
        <f t="shared" si="0"/>
        <v>0</v>
      </c>
      <c r="I53" s="55">
        <f t="shared" si="1"/>
        <v>0</v>
      </c>
      <c r="J53" s="55">
        <f t="shared" si="2"/>
        <v>0</v>
      </c>
      <c r="K53" s="55">
        <f t="shared" si="3"/>
        <v>0</v>
      </c>
    </row>
    <row r="54" spans="1:11" s="1" customFormat="1" ht="21" customHeight="1" x14ac:dyDescent="0.15">
      <c r="A54" s="60">
        <v>36</v>
      </c>
      <c r="B54" s="27"/>
      <c r="C54" s="27"/>
      <c r="D54" s="27"/>
      <c r="E54" s="41"/>
      <c r="F54" s="42"/>
      <c r="G54" s="42"/>
      <c r="H54" s="55">
        <f t="shared" si="0"/>
        <v>0</v>
      </c>
      <c r="I54" s="55">
        <f t="shared" si="1"/>
        <v>0</v>
      </c>
      <c r="J54" s="55">
        <f t="shared" si="2"/>
        <v>0</v>
      </c>
      <c r="K54" s="55">
        <f t="shared" si="3"/>
        <v>0</v>
      </c>
    </row>
    <row r="55" spans="1:11" s="1" customFormat="1" ht="21" customHeight="1" x14ac:dyDescent="0.15">
      <c r="A55" s="60">
        <v>37</v>
      </c>
      <c r="B55" s="27"/>
      <c r="C55" s="27"/>
      <c r="D55" s="27"/>
      <c r="E55" s="41"/>
      <c r="F55" s="42"/>
      <c r="G55" s="42"/>
      <c r="H55" s="55">
        <f t="shared" si="0"/>
        <v>0</v>
      </c>
      <c r="I55" s="55">
        <f t="shared" si="1"/>
        <v>0</v>
      </c>
      <c r="J55" s="55">
        <f t="shared" si="2"/>
        <v>0</v>
      </c>
      <c r="K55" s="55">
        <f t="shared" si="3"/>
        <v>0</v>
      </c>
    </row>
    <row r="56" spans="1:11" s="1" customFormat="1" ht="21" customHeight="1" x14ac:dyDescent="0.15">
      <c r="A56" s="60">
        <v>38</v>
      </c>
      <c r="B56" s="27"/>
      <c r="C56" s="27"/>
      <c r="D56" s="27"/>
      <c r="E56" s="41"/>
      <c r="F56" s="41"/>
      <c r="G56" s="43"/>
      <c r="H56" s="55">
        <f t="shared" si="0"/>
        <v>0</v>
      </c>
      <c r="I56" s="55">
        <f t="shared" si="1"/>
        <v>0</v>
      </c>
      <c r="J56" s="55">
        <f t="shared" si="2"/>
        <v>0</v>
      </c>
      <c r="K56" s="55">
        <f t="shared" si="3"/>
        <v>0</v>
      </c>
    </row>
    <row r="57" spans="1:11" s="1" customFormat="1" ht="21" customHeight="1" x14ac:dyDescent="0.15">
      <c r="A57" s="60">
        <v>39</v>
      </c>
      <c r="B57" s="27"/>
      <c r="C57" s="27"/>
      <c r="D57" s="27"/>
      <c r="E57" s="41"/>
      <c r="F57" s="41"/>
      <c r="G57" s="43"/>
      <c r="H57" s="55">
        <f t="shared" si="0"/>
        <v>0</v>
      </c>
      <c r="I57" s="55">
        <f t="shared" si="1"/>
        <v>0</v>
      </c>
      <c r="J57" s="55">
        <f t="shared" si="2"/>
        <v>0</v>
      </c>
      <c r="K57" s="55">
        <f t="shared" si="3"/>
        <v>0</v>
      </c>
    </row>
    <row r="58" spans="1:11" s="1" customFormat="1" ht="21" customHeight="1" x14ac:dyDescent="0.15">
      <c r="A58" s="60">
        <v>40</v>
      </c>
      <c r="B58" s="27"/>
      <c r="C58" s="27"/>
      <c r="D58" s="27"/>
      <c r="E58" s="41"/>
      <c r="F58" s="41"/>
      <c r="G58" s="43"/>
      <c r="H58" s="55">
        <f t="shared" si="0"/>
        <v>0</v>
      </c>
      <c r="I58" s="55">
        <f t="shared" si="1"/>
        <v>0</v>
      </c>
      <c r="J58" s="55">
        <f t="shared" si="2"/>
        <v>0</v>
      </c>
      <c r="K58" s="55">
        <f t="shared" si="3"/>
        <v>0</v>
      </c>
    </row>
    <row r="59" spans="1:11" s="1" customFormat="1" ht="21" customHeight="1" x14ac:dyDescent="0.15">
      <c r="A59" s="60">
        <v>41</v>
      </c>
      <c r="B59" s="27"/>
      <c r="C59" s="27"/>
      <c r="D59" s="27"/>
      <c r="E59" s="41"/>
      <c r="F59" s="41"/>
      <c r="G59" s="43"/>
      <c r="H59" s="55">
        <f t="shared" si="0"/>
        <v>0</v>
      </c>
      <c r="I59" s="55">
        <f t="shared" si="1"/>
        <v>0</v>
      </c>
      <c r="J59" s="55">
        <f t="shared" si="2"/>
        <v>0</v>
      </c>
      <c r="K59" s="55">
        <f t="shared" si="3"/>
        <v>0</v>
      </c>
    </row>
    <row r="60" spans="1:11" s="1" customFormat="1" ht="21" customHeight="1" x14ac:dyDescent="0.15">
      <c r="A60" s="60">
        <v>42</v>
      </c>
      <c r="B60" s="27"/>
      <c r="C60" s="27"/>
      <c r="D60" s="27"/>
      <c r="E60" s="41"/>
      <c r="F60" s="41"/>
      <c r="G60" s="43"/>
      <c r="H60" s="55">
        <f t="shared" si="0"/>
        <v>0</v>
      </c>
      <c r="I60" s="55">
        <f t="shared" si="1"/>
        <v>0</v>
      </c>
      <c r="J60" s="55">
        <f t="shared" si="2"/>
        <v>0</v>
      </c>
      <c r="K60" s="55">
        <f t="shared" si="3"/>
        <v>0</v>
      </c>
    </row>
    <row r="61" spans="1:11" s="1" customFormat="1" ht="21" customHeight="1" x14ac:dyDescent="0.15">
      <c r="A61" s="60">
        <v>43</v>
      </c>
      <c r="B61" s="27"/>
      <c r="C61" s="27"/>
      <c r="D61" s="27"/>
      <c r="E61" s="41"/>
      <c r="F61" s="41"/>
      <c r="G61" s="43"/>
      <c r="H61" s="55">
        <f t="shared" si="0"/>
        <v>0</v>
      </c>
      <c r="I61" s="55">
        <f t="shared" si="1"/>
        <v>0</v>
      </c>
      <c r="J61" s="55">
        <f t="shared" si="2"/>
        <v>0</v>
      </c>
      <c r="K61" s="55">
        <f t="shared" si="3"/>
        <v>0</v>
      </c>
    </row>
    <row r="62" spans="1:11" s="1" customFormat="1" ht="21" customHeight="1" x14ac:dyDescent="0.15">
      <c r="A62" s="60">
        <v>44</v>
      </c>
      <c r="B62" s="27"/>
      <c r="C62" s="27"/>
      <c r="D62" s="27"/>
      <c r="E62" s="41"/>
      <c r="F62" s="41"/>
      <c r="G62" s="43"/>
      <c r="H62" s="55">
        <f t="shared" si="0"/>
        <v>0</v>
      </c>
      <c r="I62" s="55">
        <f t="shared" si="1"/>
        <v>0</v>
      </c>
      <c r="J62" s="55">
        <f t="shared" si="2"/>
        <v>0</v>
      </c>
      <c r="K62" s="55">
        <f t="shared" si="3"/>
        <v>0</v>
      </c>
    </row>
    <row r="63" spans="1:11" s="1" customFormat="1" ht="21" customHeight="1" x14ac:dyDescent="0.15">
      <c r="A63" s="60">
        <v>45</v>
      </c>
      <c r="B63" s="27"/>
      <c r="C63" s="27"/>
      <c r="D63" s="27"/>
      <c r="E63" s="41"/>
      <c r="F63" s="41"/>
      <c r="G63" s="43"/>
      <c r="H63" s="55">
        <f t="shared" si="0"/>
        <v>0</v>
      </c>
      <c r="I63" s="55">
        <f t="shared" si="1"/>
        <v>0</v>
      </c>
      <c r="J63" s="55">
        <f t="shared" si="2"/>
        <v>0</v>
      </c>
      <c r="K63" s="55">
        <f t="shared" si="3"/>
        <v>0</v>
      </c>
    </row>
    <row r="64" spans="1:11" s="1" customFormat="1" ht="21" customHeight="1" x14ac:dyDescent="0.15">
      <c r="A64" s="60">
        <v>46</v>
      </c>
      <c r="B64" s="27"/>
      <c r="C64" s="27"/>
      <c r="D64" s="27"/>
      <c r="E64" s="41"/>
      <c r="F64" s="41"/>
      <c r="G64" s="43"/>
      <c r="H64" s="55">
        <f t="shared" si="0"/>
        <v>0</v>
      </c>
      <c r="I64" s="55">
        <f t="shared" si="1"/>
        <v>0</v>
      </c>
      <c r="J64" s="55">
        <f t="shared" si="2"/>
        <v>0</v>
      </c>
      <c r="K64" s="55">
        <f t="shared" si="3"/>
        <v>0</v>
      </c>
    </row>
    <row r="65" spans="1:12" s="1" customFormat="1" ht="21" customHeight="1" x14ac:dyDescent="0.15">
      <c r="A65" s="60">
        <v>47</v>
      </c>
      <c r="B65" s="27"/>
      <c r="C65" s="27"/>
      <c r="D65" s="27"/>
      <c r="E65" s="41"/>
      <c r="F65" s="41"/>
      <c r="G65" s="43"/>
      <c r="H65" s="55">
        <f t="shared" si="0"/>
        <v>0</v>
      </c>
      <c r="I65" s="55">
        <f t="shared" si="1"/>
        <v>0</v>
      </c>
      <c r="J65" s="55">
        <f t="shared" si="2"/>
        <v>0</v>
      </c>
      <c r="K65" s="55">
        <f t="shared" si="3"/>
        <v>0</v>
      </c>
    </row>
    <row r="66" spans="1:12" s="1" customFormat="1" ht="21" customHeight="1" x14ac:dyDescent="0.15">
      <c r="A66" s="60">
        <v>48</v>
      </c>
      <c r="B66" s="27"/>
      <c r="C66" s="27"/>
      <c r="D66" s="27"/>
      <c r="E66" s="41"/>
      <c r="F66" s="41"/>
      <c r="G66" s="43"/>
      <c r="H66" s="55">
        <f t="shared" si="0"/>
        <v>0</v>
      </c>
      <c r="I66" s="55">
        <f t="shared" si="1"/>
        <v>0</v>
      </c>
      <c r="J66" s="55">
        <f t="shared" si="2"/>
        <v>0</v>
      </c>
      <c r="K66" s="55">
        <f t="shared" si="3"/>
        <v>0</v>
      </c>
    </row>
    <row r="67" spans="1:12" s="1" customFormat="1" ht="21" customHeight="1" x14ac:dyDescent="0.15">
      <c r="A67" s="60">
        <v>49</v>
      </c>
      <c r="B67" s="27"/>
      <c r="C67" s="27"/>
      <c r="D67" s="27"/>
      <c r="E67" s="41"/>
      <c r="F67" s="41"/>
      <c r="G67" s="43"/>
      <c r="H67" s="55">
        <f t="shared" si="0"/>
        <v>0</v>
      </c>
      <c r="I67" s="55">
        <f t="shared" si="1"/>
        <v>0</v>
      </c>
      <c r="J67" s="55">
        <f t="shared" si="2"/>
        <v>0</v>
      </c>
      <c r="K67" s="55">
        <f t="shared" si="3"/>
        <v>0</v>
      </c>
    </row>
    <row r="68" spans="1:12" s="1" customFormat="1" ht="21" customHeight="1" x14ac:dyDescent="0.15">
      <c r="A68" s="60">
        <v>50</v>
      </c>
      <c r="B68" s="27"/>
      <c r="C68" s="27"/>
      <c r="D68" s="27"/>
      <c r="E68" s="41"/>
      <c r="F68" s="41"/>
      <c r="G68" s="43"/>
      <c r="H68" s="55">
        <f t="shared" si="0"/>
        <v>0</v>
      </c>
      <c r="I68" s="55">
        <f t="shared" si="1"/>
        <v>0</v>
      </c>
      <c r="J68" s="55">
        <f t="shared" si="2"/>
        <v>0</v>
      </c>
      <c r="K68" s="55">
        <f t="shared" si="3"/>
        <v>0</v>
      </c>
    </row>
    <row r="69" spans="1:12" s="1" customFormat="1" ht="21" customHeight="1" x14ac:dyDescent="0.15">
      <c r="A69" s="60">
        <v>51</v>
      </c>
      <c r="B69" s="27"/>
      <c r="C69" s="27"/>
      <c r="D69" s="27"/>
      <c r="E69" s="41"/>
      <c r="F69" s="41"/>
      <c r="G69" s="43"/>
      <c r="H69" s="55">
        <f t="shared" si="0"/>
        <v>0</v>
      </c>
      <c r="I69" s="55">
        <f t="shared" si="1"/>
        <v>0</v>
      </c>
      <c r="J69" s="55">
        <f t="shared" si="2"/>
        <v>0</v>
      </c>
      <c r="K69" s="55">
        <f t="shared" si="3"/>
        <v>0</v>
      </c>
    </row>
    <row r="70" spans="1:12" s="1" customFormat="1" ht="21" customHeight="1" x14ac:dyDescent="0.15">
      <c r="A70" s="60">
        <v>52</v>
      </c>
      <c r="B70" s="27"/>
      <c r="C70" s="27"/>
      <c r="D70" s="27"/>
      <c r="E70" s="41"/>
      <c r="F70" s="41"/>
      <c r="G70" s="43"/>
      <c r="H70" s="55">
        <f t="shared" si="0"/>
        <v>0</v>
      </c>
      <c r="I70" s="55">
        <f t="shared" si="1"/>
        <v>0</v>
      </c>
      <c r="J70" s="55">
        <f t="shared" si="2"/>
        <v>0</v>
      </c>
      <c r="K70" s="55">
        <f t="shared" si="3"/>
        <v>0</v>
      </c>
    </row>
    <row r="71" spans="1:12" s="1" customFormat="1" ht="21" customHeight="1" x14ac:dyDescent="0.15">
      <c r="A71" s="60">
        <v>53</v>
      </c>
      <c r="B71" s="27"/>
      <c r="C71" s="27"/>
      <c r="D71" s="27"/>
      <c r="E71" s="41"/>
      <c r="F71" s="41"/>
      <c r="G71" s="43"/>
      <c r="H71" s="55">
        <f t="shared" si="0"/>
        <v>0</v>
      </c>
      <c r="I71" s="55">
        <f t="shared" si="1"/>
        <v>0</v>
      </c>
      <c r="J71" s="55">
        <f t="shared" si="2"/>
        <v>0</v>
      </c>
      <c r="K71" s="55">
        <f t="shared" si="3"/>
        <v>0</v>
      </c>
    </row>
    <row r="72" spans="1:12" s="1" customFormat="1" ht="21" customHeight="1" x14ac:dyDescent="0.15">
      <c r="A72" s="60">
        <v>54</v>
      </c>
      <c r="B72" s="27"/>
      <c r="C72" s="27"/>
      <c r="D72" s="27"/>
      <c r="E72" s="41"/>
      <c r="F72" s="41"/>
      <c r="G72" s="43"/>
      <c r="H72" s="55">
        <f t="shared" si="0"/>
        <v>0</v>
      </c>
      <c r="I72" s="55">
        <f t="shared" si="1"/>
        <v>0</v>
      </c>
      <c r="J72" s="55">
        <f t="shared" si="2"/>
        <v>0</v>
      </c>
      <c r="K72" s="55">
        <f t="shared" si="3"/>
        <v>0</v>
      </c>
    </row>
    <row r="73" spans="1:12" s="1" customFormat="1" ht="21" customHeight="1" x14ac:dyDescent="0.15">
      <c r="A73" s="60">
        <v>55</v>
      </c>
      <c r="B73" s="27"/>
      <c r="C73" s="27"/>
      <c r="D73" s="27"/>
      <c r="E73" s="41"/>
      <c r="F73" s="41"/>
      <c r="G73" s="43"/>
      <c r="H73" s="55">
        <f t="shared" si="0"/>
        <v>0</v>
      </c>
      <c r="I73" s="55">
        <f t="shared" si="1"/>
        <v>0</v>
      </c>
      <c r="J73" s="55">
        <f t="shared" si="2"/>
        <v>0</v>
      </c>
      <c r="K73" s="55">
        <f t="shared" si="3"/>
        <v>0</v>
      </c>
    </row>
    <row r="74" spans="1:12" s="1" customFormat="1" ht="21" customHeight="1" x14ac:dyDescent="0.15">
      <c r="A74" s="60">
        <v>56</v>
      </c>
      <c r="B74" s="27"/>
      <c r="C74" s="27"/>
      <c r="D74" s="27"/>
      <c r="E74" s="41"/>
      <c r="F74" s="41"/>
      <c r="G74" s="43"/>
      <c r="H74" s="55">
        <f t="shared" si="0"/>
        <v>0</v>
      </c>
      <c r="I74" s="55">
        <f t="shared" si="1"/>
        <v>0</v>
      </c>
      <c r="J74" s="55">
        <f t="shared" si="2"/>
        <v>0</v>
      </c>
      <c r="K74" s="55">
        <f t="shared" si="3"/>
        <v>0</v>
      </c>
    </row>
    <row r="75" spans="1:12" s="1" customFormat="1" ht="21" customHeight="1" x14ac:dyDescent="0.15">
      <c r="A75" s="60">
        <v>57</v>
      </c>
      <c r="B75" s="27"/>
      <c r="C75" s="27"/>
      <c r="D75" s="27"/>
      <c r="E75" s="41"/>
      <c r="F75" s="41"/>
      <c r="G75" s="43"/>
      <c r="H75" s="55">
        <f t="shared" si="0"/>
        <v>0</v>
      </c>
      <c r="I75" s="55">
        <f t="shared" si="1"/>
        <v>0</v>
      </c>
      <c r="J75" s="55">
        <f t="shared" si="2"/>
        <v>0</v>
      </c>
      <c r="K75" s="55">
        <f t="shared" si="3"/>
        <v>0</v>
      </c>
    </row>
    <row r="76" spans="1:12" s="1" customFormat="1" ht="21" customHeight="1" x14ac:dyDescent="0.15">
      <c r="A76" s="60">
        <v>58</v>
      </c>
      <c r="B76" s="27"/>
      <c r="C76" s="27"/>
      <c r="D76" s="27"/>
      <c r="E76" s="41"/>
      <c r="F76" s="41"/>
      <c r="G76" s="43"/>
      <c r="H76" s="55">
        <f t="shared" si="0"/>
        <v>0</v>
      </c>
      <c r="I76" s="55">
        <f t="shared" si="1"/>
        <v>0</v>
      </c>
      <c r="J76" s="55">
        <f t="shared" si="2"/>
        <v>0</v>
      </c>
      <c r="K76" s="55">
        <f t="shared" si="3"/>
        <v>0</v>
      </c>
    </row>
    <row r="77" spans="1:12" s="1" customFormat="1" ht="21" customHeight="1" x14ac:dyDescent="0.15">
      <c r="A77" s="60">
        <v>59</v>
      </c>
      <c r="B77" s="27"/>
      <c r="C77" s="27"/>
      <c r="D77" s="27"/>
      <c r="E77" s="41"/>
      <c r="F77" s="41"/>
      <c r="G77" s="43"/>
      <c r="H77" s="55">
        <f t="shared" si="0"/>
        <v>0</v>
      </c>
      <c r="I77" s="55">
        <f t="shared" si="1"/>
        <v>0</v>
      </c>
      <c r="J77" s="55">
        <f t="shared" si="2"/>
        <v>0</v>
      </c>
      <c r="K77" s="55">
        <f t="shared" si="3"/>
        <v>0</v>
      </c>
    </row>
    <row r="78" spans="1:12" s="24" customFormat="1" ht="21" customHeight="1" x14ac:dyDescent="0.15">
      <c r="A78" s="62">
        <v>60</v>
      </c>
      <c r="B78" s="29"/>
      <c r="C78" s="29"/>
      <c r="D78" s="29"/>
      <c r="E78" s="44"/>
      <c r="F78" s="44"/>
      <c r="G78" s="45"/>
      <c r="H78" s="77">
        <f t="shared" si="0"/>
        <v>0</v>
      </c>
      <c r="I78" s="57">
        <f t="shared" si="1"/>
        <v>0</v>
      </c>
      <c r="J78" s="57">
        <f t="shared" si="2"/>
        <v>0</v>
      </c>
      <c r="K78" s="57">
        <f t="shared" si="3"/>
        <v>0</v>
      </c>
    </row>
    <row r="79" spans="1:12" s="1" customFormat="1" ht="21" customHeight="1" x14ac:dyDescent="0.15">
      <c r="A79" s="46" t="s">
        <v>0</v>
      </c>
      <c r="B79" s="80">
        <f>COUNTIF(B19:B78,"◯")</f>
        <v>10</v>
      </c>
      <c r="C79" s="81">
        <f>COUNTIF(C19:C78,"◯")</f>
        <v>4</v>
      </c>
      <c r="D79" s="81">
        <f>COUNTIF(D19:D78,"◯")</f>
        <v>4</v>
      </c>
      <c r="E79" s="49"/>
      <c r="F79" s="49"/>
      <c r="G79" s="79">
        <f>SUM(G19:G78)</f>
        <v>3583</v>
      </c>
      <c r="H79" s="78">
        <f>SUM(H19:H78)</f>
        <v>2975</v>
      </c>
      <c r="I79" s="48">
        <f>SUM(I19:I78)</f>
        <v>11590.5</v>
      </c>
      <c r="J79" s="48">
        <f>SUM(J19:J78)</f>
        <v>919.25</v>
      </c>
      <c r="K79" s="48">
        <f>SUM(K19:K78)</f>
        <v>1095.25</v>
      </c>
    </row>
    <row r="80" spans="1:12" s="1" customFormat="1" ht="13.5" x14ac:dyDescent="0.15">
      <c r="A80" s="19"/>
      <c r="B80" s="2"/>
      <c r="C80" s="2"/>
      <c r="D80" s="2"/>
      <c r="E80" s="2"/>
      <c r="F80" s="2"/>
      <c r="G80" s="2"/>
      <c r="H80" s="2"/>
      <c r="I80" s="2"/>
      <c r="J80" s="54"/>
      <c r="K80" s="54"/>
      <c r="L80" s="2"/>
    </row>
    <row r="81" spans="9:9" ht="21" customHeight="1" x14ac:dyDescent="0.15">
      <c r="I81" s="3" t="s">
        <v>1</v>
      </c>
    </row>
  </sheetData>
  <sheetProtection algorithmName="SHA-512" hashValue="bcDBQdTw+G3rvLeKEdwE2PgY2xpYhDs7rH93XGHSExqUIOIdK3MDrm43E784o43eBSRAHdQIK3iakonujPlikQ==" saltValue="seDKDb+I2wdUbOiRbfXG2Q==" spinCount="100000" sheet="1" formatCells="0" formatColumns="0" formatRows="0" insertRows="0" deleteRows="0" autoFilter="0"/>
  <protectedRanges>
    <protectedRange algorithmName="SHA-512" hashValue="RnvL6zPnlUkk9MF7Gzr3lwbIpmZ3VNx5BB6/+oWUKsWWbHGpESnOnCmaCxSe2t7HybvVSfatbumaq9BN6Ultew==" saltValue="g+d1sXGhMJkzJlpyXObpKw==" spinCount="100000" sqref="I19:K78" name="範囲1_1"/>
  </protectedRanges>
  <mergeCells count="25">
    <mergeCell ref="K16:K18"/>
    <mergeCell ref="B15:D15"/>
    <mergeCell ref="A16:A18"/>
    <mergeCell ref="B16:B18"/>
    <mergeCell ref="C16:C18"/>
    <mergeCell ref="D16:D18"/>
    <mergeCell ref="E16:E18"/>
    <mergeCell ref="F16:F18"/>
    <mergeCell ref="G16:G18"/>
    <mergeCell ref="H16:H18"/>
    <mergeCell ref="I16:I18"/>
    <mergeCell ref="J16:J18"/>
    <mergeCell ref="M9:O9"/>
    <mergeCell ref="A11:D11"/>
    <mergeCell ref="E11:K11"/>
    <mergeCell ref="A13:D13"/>
    <mergeCell ref="E13:K13"/>
    <mergeCell ref="E14:I14"/>
    <mergeCell ref="A3:I3"/>
    <mergeCell ref="A5:D5"/>
    <mergeCell ref="E5:K5"/>
    <mergeCell ref="A7:D7"/>
    <mergeCell ref="E7:K7"/>
    <mergeCell ref="A9:D9"/>
    <mergeCell ref="E9:K9"/>
  </mergeCells>
  <phoneticPr fontId="3"/>
  <conditionalFormatting sqref="I79:K79">
    <cfRule type="cellIs" dxfId="1" priority="2" stopIfTrue="1" operator="equal">
      <formula>0</formula>
    </cfRule>
  </conditionalFormatting>
  <conditionalFormatting sqref="I19:K78">
    <cfRule type="cellIs" dxfId="0" priority="1" stopIfTrue="1" operator="equal">
      <formula>0</formula>
    </cfRule>
  </conditionalFormatting>
  <dataValidations count="1">
    <dataValidation type="list" allowBlank="1" showInputMessage="1" showErrorMessage="1" sqref="F19:F78 B19:D78">
      <formula1>"◯"</formula1>
    </dataValidation>
  </dataValidations>
  <printOptions horizontalCentered="1"/>
  <pageMargins left="0.98425196850393704" right="0.78740157480314965" top="0.39370078740157483" bottom="0.19685039370078741" header="0.51181102362204722" footer="0.51181102362204722"/>
  <pageSetup paperSize="9" scale="89" fitToHeight="0" orientation="portrait" r:id="rId1"/>
  <headerFooter>
    <evenFooter>&amp;RR5.1月改訂版</evenFooter>
  </headerFooter>
  <rowBreaks count="1" manualBreakCount="1">
    <brk id="48" max="10"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11</vt:i4>
      </vt:variant>
    </vt:vector>
  </HeadingPairs>
  <TitlesOfParts>
    <vt:vector size="17" baseType="lpstr">
      <vt:lpstr>生活介護用</vt:lpstr>
      <vt:lpstr>療養介護用</vt:lpstr>
      <vt:lpstr>自立訓練・就労系（施設外就労なし）用</vt:lpstr>
      <vt:lpstr>就労系 (施設外就労あり)用</vt:lpstr>
      <vt:lpstr>施設入所支援用</vt:lpstr>
      <vt:lpstr>生活介護用 (記載例)</vt:lpstr>
      <vt:lpstr>施設入所支援用!Print_Area</vt:lpstr>
      <vt:lpstr>'自立訓練・就労系（施設外就労なし）用'!Print_Area</vt:lpstr>
      <vt:lpstr>'就労系 (施設外就労あり)用'!Print_Area</vt:lpstr>
      <vt:lpstr>生活介護用!Print_Area</vt:lpstr>
      <vt:lpstr>'生活介護用 (記載例)'!Print_Area</vt:lpstr>
      <vt:lpstr>療養介護用!Print_Area</vt:lpstr>
      <vt:lpstr>'自立訓練・就労系（施設外就労なし）用'!Print_Titles</vt:lpstr>
      <vt:lpstr>'就労系 (施設外就労あり)用'!Print_Titles</vt:lpstr>
      <vt:lpstr>生活介護用!Print_Titles</vt:lpstr>
      <vt:lpstr>'生活介護用 (記載例)'!Print_Titles</vt:lpstr>
      <vt:lpstr>療養介護用!Print_Titles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2022-03-16T04:25:06Z</dcterms:created>
  <dcterms:modified xsi:type="dcterms:W3CDTF">2025-02-28T08:48:53Z</dcterms:modified>
</cp:coreProperties>
</file>